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80" windowHeight="7965" activeTab="0"/>
  </bookViews>
  <sheets>
    <sheet name="Controladoria de Passivo" sheetId="1" r:id="rId1"/>
  </sheets>
  <externalReferences>
    <externalReference r:id="rId4"/>
  </externalReferences>
  <definedNames>
    <definedName name="_xlfn.SUMIFS" hidden="1">#NAME?</definedName>
    <definedName name="_xlnm.Print_Area" localSheetId="0">'Controladoria de Passivo'!$A$1:$L$59</definedName>
    <definedName name="FERIADOS">'[1]FERIADOS'!$A$4:$A$833</definedName>
  </definedNames>
  <calcPr fullCalcOnLoad="1"/>
</workbook>
</file>

<file path=xl/sharedStrings.xml><?xml version="1.0" encoding="utf-8"?>
<sst xmlns="http://schemas.openxmlformats.org/spreadsheetml/2006/main" count="67" uniqueCount="67">
  <si>
    <t>Por Instituição Controladora</t>
  </si>
  <si>
    <t>Ordem</t>
  </si>
  <si>
    <t>Instituição
Controladora</t>
  </si>
  <si>
    <t>Total de Veículos
(Fundos + Clubes)</t>
  </si>
  <si>
    <t>Total de Cotistas</t>
  </si>
  <si>
    <t>Participação Relativa                 (%)</t>
  </si>
  <si>
    <t>Gerido pela Própria Instituição</t>
  </si>
  <si>
    <t>Gerido por Outra Instituição</t>
  </si>
  <si>
    <t>Fundos de Investimento</t>
  </si>
  <si>
    <t>Clubes de Investimento</t>
  </si>
  <si>
    <t>Número de Cotistas</t>
  </si>
  <si>
    <t>BTG PACTUAL</t>
  </si>
  <si>
    <t>CAIXA</t>
  </si>
  <si>
    <t>Total</t>
  </si>
  <si>
    <t xml:space="preserve"> </t>
  </si>
  <si>
    <t>Clubes de 
Investimento</t>
  </si>
  <si>
    <t>Fundos de 
Investimento</t>
  </si>
  <si>
    <t>Número de 
Cotistas</t>
  </si>
  <si>
    <t xml:space="preserve">Participação
Relativa
(%) </t>
  </si>
  <si>
    <t>BANCO SANTANDER (BRASIL) S.A.</t>
  </si>
  <si>
    <t>BANRISUL S.A.</t>
  </si>
  <si>
    <t>ITAU-UNIBANCO S.A.</t>
  </si>
  <si>
    <t>BRADESCO</t>
  </si>
  <si>
    <t>CITIBANK</t>
  </si>
  <si>
    <t>VOTORANTIM ASSET</t>
  </si>
  <si>
    <t>SPINELLI S.A. SVMC</t>
  </si>
  <si>
    <t>BANCO PAULISTA S.A.</t>
  </si>
  <si>
    <t>ALFA</t>
  </si>
  <si>
    <t>SLW CVC LTDA</t>
  </si>
  <si>
    <t>BNP PARIBAS</t>
  </si>
  <si>
    <t>GRADUAL CCTVM S.A.</t>
  </si>
  <si>
    <t>PLANNER CORRETORA</t>
  </si>
  <si>
    <t>DEUTSCHE</t>
  </si>
  <si>
    <t>COINVALORES</t>
  </si>
  <si>
    <t>MAGLIANO</t>
  </si>
  <si>
    <t>BANCO COOPERATIVO SICREDI S.A.</t>
  </si>
  <si>
    <t>BANCO DE INVESTIMENTOS CREDIT SUISSE (BRASIL) S.A.</t>
  </si>
  <si>
    <t>MODAL</t>
  </si>
  <si>
    <t>ELITE CCVM</t>
  </si>
  <si>
    <t>DAYCOVAL</t>
  </si>
  <si>
    <t>BNB</t>
  </si>
  <si>
    <t>BRB DTVM</t>
  </si>
  <si>
    <t>BANCOOB</t>
  </si>
  <si>
    <t xml:space="preserve">UM INVESTIMENTOS                        </t>
  </si>
  <si>
    <t xml:space="preserve">OLIVEIRA TRUST DTVM                     </t>
  </si>
  <si>
    <t xml:space="preserve">BANESTES                                </t>
  </si>
  <si>
    <t>BNY MELLON SERVICOS FINANCEIROS DTVM S.A.</t>
  </si>
  <si>
    <t>SAFRA</t>
  </si>
  <si>
    <t xml:space="preserve">PETRA PERSONAL TRADER CTVM              </t>
  </si>
  <si>
    <t xml:space="preserve">BANCO BMF                               </t>
  </si>
  <si>
    <r>
      <t>By Custodian</t>
    </r>
    <r>
      <rPr>
        <sz val="10"/>
        <rFont val="Verdana"/>
        <family val="2"/>
      </rPr>
      <t xml:space="preserve">  (R$ Millions)</t>
    </r>
  </si>
  <si>
    <t>BB</t>
  </si>
  <si>
    <t>Jul/2013</t>
  </si>
  <si>
    <t>GERACAO FUTURO C.V.</t>
  </si>
  <si>
    <t>FIBRA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</si>
  <si>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Fundos de Investimento | Rankings</t>
    </r>
  </si>
  <si>
    <t>Ranking de Controladoria de Passivo</t>
  </si>
  <si>
    <t xml:space="preserve">GUIDE INVESTIMENTOS S.A CORR DE VAL     </t>
  </si>
  <si>
    <t xml:space="preserve">MERCANTIL DO BRASIL CORRETORA S A CTVM  </t>
  </si>
  <si>
    <t xml:space="preserve">DYNAMO ADMINISTRACAO DE RECURSOS LTDA   </t>
  </si>
  <si>
    <t xml:space="preserve">VORTX DTVM LTDA.                        </t>
  </si>
  <si>
    <t xml:space="preserve">BRKB DTVM S.A.                          </t>
  </si>
  <si>
    <t>INTRADER DTVM LTDA</t>
  </si>
  <si>
    <t>ICLA TRUST DTVM SA</t>
  </si>
  <si>
    <t xml:space="preserve"> BRL DTVM </t>
  </si>
  <si>
    <t xml:space="preserve"> SOLIDUS S.A CCVM </t>
  </si>
  <si>
    <t>Fev/2017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</si>
</sst>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\-mmm\-yy"/>
    <numFmt numFmtId="173" formatCode="[$-416]mmm\-yy;@"/>
    <numFmt numFmtId="174" formatCode="dd/mm/yy;@"/>
    <numFmt numFmtId="175" formatCode="#,##0.00_ ;[Red]\-#,##0.00\ "/>
    <numFmt numFmtId="176" formatCode="#,##0_ ;[Red]\-#,##0\ "/>
    <numFmt numFmtId="177" formatCode="0.00_ ;[Red]\-0.00\ "/>
    <numFmt numFmtId="178" formatCode="_(* #,##0_);_(* \(#,##0\);_(* &quot;-&quot;??_);_(@_)"/>
    <numFmt numFmtId="179" formatCode="0.0%"/>
    <numFmt numFmtId="180" formatCode=";;;"/>
    <numFmt numFmtId="181" formatCode="#,##0.00_ ;\-#,##0.00\ "/>
    <numFmt numFmtId="182" formatCode="#,##0.########"/>
    <numFmt numFmtId="183" formatCode="#,##0.######"/>
    <numFmt numFmtId="184" formatCode="#,##0.#######"/>
    <numFmt numFmtId="185" formatCode="0.00&quot;¹&quot;"/>
    <numFmt numFmtId="186" formatCode="#,##0.0"/>
    <numFmt numFmtId="187" formatCode="_(* #,##0.0_);_(* \(#,##0.0\);_(* &quot;-&quot;??_);_(@_)"/>
    <numFmt numFmtId="188" formatCode="#,##0.0_);\(#,##0.0\)"/>
    <numFmt numFmtId="189" formatCode="#,##0.0000000"/>
    <numFmt numFmtId="190" formatCode="0.0"/>
    <numFmt numFmtId="191" formatCode="_-* #,##0.0_-;\-* #,##0.0_-;_-* &quot;-&quot;?_-;_-@_-"/>
    <numFmt numFmtId="192" formatCode="0.000"/>
    <numFmt numFmtId="193" formatCode="0.0000"/>
    <numFmt numFmtId="194" formatCode="0.00000"/>
    <numFmt numFmtId="195" formatCode="0.000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ITC-GaramondCondensed"/>
      <family val="0"/>
    </font>
    <font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8"/>
      <color indexed="55"/>
      <name val="Arial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sz val="16"/>
      <name val="Arial"/>
      <family val="2"/>
    </font>
    <font>
      <sz val="12"/>
      <color indexed="9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sz val="18"/>
      <color indexed="23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0" tint="-0.4999699890613556"/>
      <name val="Arial"/>
      <family val="2"/>
    </font>
    <font>
      <b/>
      <sz val="12"/>
      <color theme="0" tint="-0.4999699890613556"/>
      <name val="Arial"/>
      <family val="2"/>
    </font>
    <font>
      <b/>
      <sz val="18"/>
      <color theme="0" tint="-0.4999699890613556"/>
      <name val="Arial"/>
      <family val="2"/>
    </font>
    <font>
      <sz val="10"/>
      <color theme="0"/>
      <name val="Arial"/>
      <family val="2"/>
    </font>
    <font>
      <sz val="16"/>
      <color theme="0"/>
      <name val="Calibri"/>
      <family val="2"/>
    </font>
    <font>
      <i/>
      <sz val="10"/>
      <color theme="0" tint="-0.349979996681213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95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indexed="9"/>
      </bottom>
    </border>
    <border>
      <left style="thin">
        <color theme="0"/>
      </left>
      <right>
        <color indexed="63"/>
      </right>
      <top>
        <color indexed="63"/>
      </top>
      <bottom style="thick">
        <color indexed="9"/>
      </bottom>
    </border>
    <border>
      <left style="thin">
        <color theme="0"/>
      </left>
      <right style="thin">
        <color rgb="FF0095D9"/>
      </right>
      <top>
        <color indexed="63"/>
      </top>
      <bottom style="thick">
        <color indexed="9"/>
      </bottom>
    </border>
    <border>
      <left style="thin">
        <color rgb="FF0095D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 style="thin">
        <color theme="0"/>
      </right>
      <top style="thick">
        <color indexed="9"/>
      </top>
      <bottom style="thin">
        <color theme="0"/>
      </bottom>
    </border>
    <border>
      <left style="thin">
        <color rgb="FF0095D9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theme="0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39" fontId="3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0" fillId="33" borderId="0" xfId="50" applyFont="1" applyFill="1" applyBorder="1" applyAlignment="1">
      <alignment vertical="center"/>
      <protection/>
    </xf>
    <xf numFmtId="0" fontId="0" fillId="33" borderId="0" xfId="50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0" fillId="33" borderId="0" xfId="50" applyFont="1" applyFill="1" applyBorder="1" applyAlignment="1">
      <alignment horizontal="right" vertical="center"/>
      <protection/>
    </xf>
    <xf numFmtId="0" fontId="0" fillId="35" borderId="0" xfId="50" applyFont="1" applyFill="1" applyBorder="1" applyAlignment="1">
      <alignment horizontal="center" vertical="center"/>
      <protection/>
    </xf>
    <xf numFmtId="0" fontId="0" fillId="35" borderId="0" xfId="50" applyFont="1" applyFill="1" applyBorder="1" applyAlignment="1">
      <alignment vertical="center"/>
      <protection/>
    </xf>
    <xf numFmtId="0" fontId="0" fillId="36" borderId="0" xfId="0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6" borderId="0" xfId="50" applyFont="1" applyFill="1" applyBorder="1" applyAlignment="1">
      <alignment vertical="center"/>
      <protection/>
    </xf>
    <xf numFmtId="0" fontId="2" fillId="36" borderId="0" xfId="0" applyFont="1" applyFill="1" applyBorder="1" applyAlignment="1">
      <alignment vertical="center"/>
    </xf>
    <xf numFmtId="178" fontId="2" fillId="36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5" fillId="36" borderId="0" xfId="50" applyFont="1" applyFill="1" applyBorder="1" applyAlignment="1">
      <alignment vertical="center"/>
      <protection/>
    </xf>
    <xf numFmtId="0" fontId="0" fillId="36" borderId="0" xfId="0" applyFont="1" applyFill="1" applyBorder="1" applyAlignment="1">
      <alignment horizontal="center" vertical="center"/>
    </xf>
    <xf numFmtId="0" fontId="2" fillId="33" borderId="0" xfId="50" applyFont="1" applyFill="1" applyBorder="1" applyAlignment="1">
      <alignment vertical="center"/>
      <protection/>
    </xf>
    <xf numFmtId="178" fontId="5" fillId="33" borderId="0" xfId="50" applyNumberFormat="1" applyFont="1" applyFill="1" applyBorder="1" applyAlignment="1">
      <alignment horizontal="center" vertical="center"/>
      <protection/>
    </xf>
    <xf numFmtId="0" fontId="0" fillId="36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indent="1"/>
    </xf>
    <xf numFmtId="178" fontId="0" fillId="36" borderId="0" xfId="66" applyNumberFormat="1" applyFont="1" applyFill="1" applyAlignment="1">
      <alignment horizontal="center" vertical="center"/>
    </xf>
    <xf numFmtId="178" fontId="0" fillId="36" borderId="0" xfId="66" applyNumberFormat="1" applyFont="1" applyFill="1" applyAlignment="1">
      <alignment vertical="center"/>
    </xf>
    <xf numFmtId="178" fontId="0" fillId="36" borderId="0" xfId="66" applyNumberFormat="1" applyFont="1" applyFill="1" applyBorder="1" applyAlignment="1">
      <alignment vertical="center"/>
    </xf>
    <xf numFmtId="195" fontId="0" fillId="36" borderId="0" xfId="0" applyNumberFormat="1" applyFont="1" applyFill="1" applyAlignment="1">
      <alignment horizontal="center" vertical="center"/>
    </xf>
    <xf numFmtId="0" fontId="56" fillId="36" borderId="0" xfId="0" applyFont="1" applyFill="1" applyBorder="1" applyAlignment="1">
      <alignment vertical="center"/>
    </xf>
    <xf numFmtId="39" fontId="57" fillId="36" borderId="0" xfId="51" applyFont="1" applyFill="1" applyBorder="1" applyAlignment="1">
      <alignment vertical="center"/>
      <protection/>
    </xf>
    <xf numFmtId="49" fontId="57" fillId="36" borderId="0" xfId="51" applyNumberFormat="1" applyFont="1" applyFill="1" applyBorder="1" applyAlignment="1">
      <alignment horizontal="center" vertical="center"/>
      <protection/>
    </xf>
    <xf numFmtId="0" fontId="58" fillId="33" borderId="0" xfId="0" applyFont="1" applyFill="1" applyBorder="1" applyAlignment="1">
      <alignment horizontal="left" vertical="center"/>
    </xf>
    <xf numFmtId="0" fontId="59" fillId="37" borderId="0" xfId="0" applyFont="1" applyFill="1" applyBorder="1" applyAlignment="1">
      <alignment horizontal="right" vertical="center"/>
    </xf>
    <xf numFmtId="0" fontId="10" fillId="33" borderId="11" xfId="0" applyFont="1" applyFill="1" applyBorder="1" applyAlignment="1">
      <alignment horizontal="center" vertical="center" wrapText="1"/>
    </xf>
    <xf numFmtId="10" fontId="16" fillId="33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7" fillId="38" borderId="11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/>
    </xf>
    <xf numFmtId="10" fontId="59" fillId="39" borderId="12" xfId="0" applyNumberFormat="1" applyFont="1" applyFill="1" applyBorder="1" applyAlignment="1">
      <alignment horizontal="center" vertical="center" wrapText="1"/>
    </xf>
    <xf numFmtId="0" fontId="59" fillId="39" borderId="13" xfId="0" applyFont="1" applyFill="1" applyBorder="1" applyAlignment="1">
      <alignment horizontal="center" vertical="center" wrapText="1"/>
    </xf>
    <xf numFmtId="0" fontId="59" fillId="39" borderId="14" xfId="0" applyFont="1" applyFill="1" applyBorder="1" applyAlignment="1">
      <alignment horizontal="center" vertical="center" wrapText="1"/>
    </xf>
    <xf numFmtId="186" fontId="59" fillId="37" borderId="15" xfId="56" applyNumberFormat="1" applyFont="1" applyFill="1" applyBorder="1" applyAlignment="1">
      <alignment horizontal="left" vertical="center"/>
    </xf>
    <xf numFmtId="3" fontId="59" fillId="37" borderId="15" xfId="56" applyNumberFormat="1" applyFont="1" applyFill="1" applyBorder="1" applyAlignment="1">
      <alignment vertical="center"/>
    </xf>
    <xf numFmtId="186" fontId="59" fillId="37" borderId="15" xfId="56" applyNumberFormat="1" applyFont="1" applyFill="1" applyBorder="1" applyAlignment="1">
      <alignment vertical="center"/>
    </xf>
    <xf numFmtId="178" fontId="59" fillId="37" borderId="15" xfId="66" applyNumberFormat="1" applyFont="1" applyFill="1" applyBorder="1" applyAlignment="1">
      <alignment vertical="center"/>
    </xf>
    <xf numFmtId="178" fontId="59" fillId="37" borderId="15" xfId="66" applyNumberFormat="1" applyFont="1" applyFill="1" applyBorder="1" applyAlignment="1">
      <alignment horizontal="right" vertical="center"/>
    </xf>
    <xf numFmtId="187" fontId="2" fillId="36" borderId="15" xfId="66" applyNumberFormat="1" applyFont="1" applyFill="1" applyBorder="1" applyAlignment="1">
      <alignment/>
    </xf>
    <xf numFmtId="0" fontId="17" fillId="34" borderId="11" xfId="0" applyFont="1" applyFill="1" applyBorder="1" applyAlignment="1">
      <alignment horizontal="left" vertical="center"/>
    </xf>
    <xf numFmtId="0" fontId="17" fillId="33" borderId="11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7" fillId="36" borderId="11" xfId="0" applyFont="1" applyFill="1" applyBorder="1" applyAlignment="1">
      <alignment horizontal="left" vertical="center"/>
    </xf>
    <xf numFmtId="171" fontId="17" fillId="38" borderId="11" xfId="66" applyFont="1" applyFill="1" applyBorder="1" applyAlignment="1">
      <alignment vertical="center"/>
    </xf>
    <xf numFmtId="171" fontId="17" fillId="33" borderId="11" xfId="66" applyFont="1" applyFill="1" applyBorder="1" applyAlignment="1">
      <alignment vertical="center"/>
    </xf>
    <xf numFmtId="171" fontId="17" fillId="36" borderId="11" xfId="66" applyFont="1" applyFill="1" applyBorder="1" applyAlignment="1">
      <alignment vertical="center"/>
    </xf>
    <xf numFmtId="3" fontId="17" fillId="38" borderId="11" xfId="66" applyNumberFormat="1" applyFont="1" applyFill="1" applyBorder="1" applyAlignment="1">
      <alignment vertical="center"/>
    </xf>
    <xf numFmtId="3" fontId="17" fillId="33" borderId="11" xfId="66" applyNumberFormat="1" applyFont="1" applyFill="1" applyBorder="1" applyAlignment="1">
      <alignment vertical="center"/>
    </xf>
    <xf numFmtId="3" fontId="17" fillId="36" borderId="11" xfId="66" applyNumberFormat="1" applyFont="1" applyFill="1" applyBorder="1" applyAlignment="1">
      <alignment vertical="center"/>
    </xf>
    <xf numFmtId="3" fontId="17" fillId="34" borderId="11" xfId="66" applyNumberFormat="1" applyFont="1" applyFill="1" applyBorder="1" applyAlignment="1">
      <alignment horizontal="right" vertical="center"/>
    </xf>
    <xf numFmtId="3" fontId="17" fillId="33" borderId="11" xfId="66" applyNumberFormat="1" applyFont="1" applyFill="1" applyBorder="1" applyAlignment="1">
      <alignment horizontal="right" vertical="center"/>
    </xf>
    <xf numFmtId="3" fontId="17" fillId="36" borderId="11" xfId="66" applyNumberFormat="1" applyFont="1" applyFill="1" applyBorder="1" applyAlignment="1">
      <alignment horizontal="right" vertical="center"/>
    </xf>
    <xf numFmtId="0" fontId="15" fillId="39" borderId="16" xfId="0" applyFont="1" applyFill="1" applyBorder="1" applyAlignment="1">
      <alignment horizontal="center" vertical="center"/>
    </xf>
    <xf numFmtId="0" fontId="15" fillId="39" borderId="17" xfId="0" applyFont="1" applyFill="1" applyBorder="1" applyAlignment="1">
      <alignment horizontal="center" vertical="center"/>
    </xf>
    <xf numFmtId="0" fontId="15" fillId="39" borderId="18" xfId="0" applyFont="1" applyFill="1" applyBorder="1" applyAlignment="1">
      <alignment horizontal="center" vertical="center"/>
    </xf>
    <xf numFmtId="0" fontId="60" fillId="39" borderId="0" xfId="0" applyFont="1" applyFill="1" applyBorder="1" applyAlignment="1">
      <alignment horizontal="center" vertical="center"/>
    </xf>
    <xf numFmtId="0" fontId="14" fillId="39" borderId="0" xfId="0" applyFont="1" applyFill="1" applyBorder="1" applyAlignment="1">
      <alignment horizontal="center" vertical="center"/>
    </xf>
    <xf numFmtId="0" fontId="15" fillId="39" borderId="16" xfId="0" applyFont="1" applyFill="1" applyBorder="1" applyAlignment="1">
      <alignment horizontal="center" vertical="center" wrapText="1"/>
    </xf>
    <xf numFmtId="0" fontId="15" fillId="39" borderId="17" xfId="0" applyFont="1" applyFill="1" applyBorder="1" applyAlignment="1">
      <alignment horizontal="center" vertical="center" wrapText="1"/>
    </xf>
    <xf numFmtId="49" fontId="61" fillId="34" borderId="0" xfId="0" applyNumberFormat="1" applyFont="1" applyFill="1" applyBorder="1" applyAlignment="1">
      <alignment horizontal="left" vertical="center"/>
    </xf>
    <xf numFmtId="49" fontId="0" fillId="0" borderId="0" xfId="50" applyNumberFormat="1" applyFont="1" applyBorder="1" applyAlignment="1">
      <alignment horizontal="left" vertical="center"/>
      <protection/>
    </xf>
    <xf numFmtId="0" fontId="15" fillId="39" borderId="19" xfId="0" applyFont="1" applyFill="1" applyBorder="1" applyAlignment="1">
      <alignment horizontal="center" vertical="center" wrapText="1"/>
    </xf>
    <xf numFmtId="0" fontId="15" fillId="39" borderId="20" xfId="0" applyFont="1" applyFill="1" applyBorder="1" applyAlignment="1">
      <alignment horizontal="center" vertical="center" wrapText="1"/>
    </xf>
    <xf numFmtId="0" fontId="15" fillId="39" borderId="21" xfId="0" applyFont="1" applyFill="1" applyBorder="1" applyAlignment="1">
      <alignment horizontal="center" vertical="center" wrapText="1"/>
    </xf>
    <xf numFmtId="0" fontId="15" fillId="39" borderId="22" xfId="0" applyFont="1" applyFill="1" applyBorder="1" applyAlignment="1">
      <alignment horizontal="center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SE00.XLS" xfId="51"/>
    <cellStyle name="Nota" xfId="52"/>
    <cellStyle name="Percent" xfId="53"/>
    <cellStyle name="Saída" xfId="54"/>
    <cellStyle name="Comma [0]" xfId="55"/>
    <cellStyle name="Separador de milhares 20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ael.dalia\Desktop\sumari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2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5"/>
  <sheetViews>
    <sheetView tabSelected="1" zoomScale="85" zoomScaleNormal="85" zoomScaleSheetLayoutView="85" zoomScalePageLayoutView="0" workbookViewId="0" topLeftCell="A1">
      <selection activeCell="A8" sqref="A8:A9"/>
    </sheetView>
  </sheetViews>
  <sheetFormatPr defaultColWidth="9.140625" defaultRowHeight="12.75"/>
  <cols>
    <col min="1" max="1" width="10.7109375" style="10" customWidth="1"/>
    <col min="2" max="2" width="56.28125" style="10" customWidth="1"/>
    <col min="3" max="3" width="20.7109375" style="21" customWidth="1"/>
    <col min="4" max="11" width="20.7109375" style="10" customWidth="1"/>
    <col min="12" max="12" width="20.7109375" style="11" customWidth="1"/>
    <col min="13" max="16384" width="9.140625" style="10" customWidth="1"/>
  </cols>
  <sheetData>
    <row r="1" spans="1:12" ht="19.5" customHeight="1">
      <c r="A1" s="65" t="s">
        <v>55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30" customHeight="1">
      <c r="A2" s="32" t="s">
        <v>56</v>
      </c>
      <c r="B2" s="1"/>
      <c r="C2" s="2"/>
      <c r="D2" s="1"/>
      <c r="E2" s="1"/>
      <c r="F2" s="1"/>
      <c r="G2" s="1"/>
      <c r="H2" s="1"/>
      <c r="I2" s="6"/>
      <c r="J2" s="6"/>
      <c r="K2" s="6"/>
      <c r="L2" s="6"/>
    </row>
    <row r="3" spans="1:12" ht="18.75" customHeight="1">
      <c r="A3" s="1"/>
      <c r="B3" s="22"/>
      <c r="C3" s="23"/>
      <c r="D3" s="22"/>
      <c r="E3" s="22"/>
      <c r="F3" s="1"/>
      <c r="G3" s="1"/>
      <c r="H3" s="1"/>
      <c r="I3" s="6"/>
      <c r="J3" s="6"/>
      <c r="K3" s="6"/>
      <c r="L3" s="6"/>
    </row>
    <row r="4" spans="1:12" s="12" customFormat="1" ht="8.25" customHeight="1">
      <c r="A4" s="4" t="s">
        <v>14</v>
      </c>
      <c r="B4" s="4"/>
      <c r="C4" s="5"/>
      <c r="D4" s="7"/>
      <c r="E4" s="7"/>
      <c r="F4" s="7"/>
      <c r="G4" s="7"/>
      <c r="H4" s="7"/>
      <c r="I4" s="5"/>
      <c r="J4" s="5"/>
      <c r="K4" s="5"/>
      <c r="L4" s="5"/>
    </row>
    <row r="5" spans="1:12" s="29" customFormat="1" ht="17.25" customHeight="1" thickBot="1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1" t="s">
        <v>66</v>
      </c>
    </row>
    <row r="6" spans="1:12" s="18" customFormat="1" ht="15" customHeight="1" hidden="1">
      <c r="A6" s="69" t="s">
        <v>50</v>
      </c>
      <c r="B6" s="69"/>
      <c r="C6" s="69"/>
      <c r="D6" s="69"/>
      <c r="E6" s="3"/>
      <c r="F6" s="3"/>
      <c r="G6" s="3"/>
      <c r="H6" s="3"/>
      <c r="I6" s="3"/>
      <c r="J6" s="3"/>
      <c r="K6" s="3"/>
      <c r="L6" s="3"/>
    </row>
    <row r="7" spans="1:12" s="12" customFormat="1" ht="23.25" customHeight="1" hidden="1">
      <c r="A7" s="70" t="s">
        <v>52</v>
      </c>
      <c r="B7" s="70"/>
      <c r="C7" s="8"/>
      <c r="D7" s="9"/>
      <c r="E7" s="9"/>
      <c r="F7" s="9"/>
      <c r="G7" s="9"/>
      <c r="H7" s="9"/>
      <c r="I7" s="9"/>
      <c r="J7" s="9"/>
      <c r="K7" s="9"/>
      <c r="L7" s="9"/>
    </row>
    <row r="8" spans="1:12" s="13" customFormat="1" ht="34.5" customHeight="1" thickBot="1" thickTop="1">
      <c r="A8" s="71" t="s">
        <v>1</v>
      </c>
      <c r="B8" s="72" t="s">
        <v>2</v>
      </c>
      <c r="C8" s="72" t="s">
        <v>3</v>
      </c>
      <c r="D8" s="73" t="s">
        <v>18</v>
      </c>
      <c r="E8" s="74" t="s">
        <v>4</v>
      </c>
      <c r="F8" s="72" t="s">
        <v>5</v>
      </c>
      <c r="G8" s="62" t="s">
        <v>6</v>
      </c>
      <c r="H8" s="63"/>
      <c r="I8" s="64"/>
      <c r="J8" s="67" t="s">
        <v>7</v>
      </c>
      <c r="K8" s="68"/>
      <c r="L8" s="68"/>
    </row>
    <row r="9" spans="1:12" s="13" customFormat="1" ht="34.5" customHeight="1" thickBot="1" thickTop="1">
      <c r="A9" s="71"/>
      <c r="B9" s="72"/>
      <c r="C9" s="72"/>
      <c r="D9" s="73"/>
      <c r="E9" s="74"/>
      <c r="F9" s="72"/>
      <c r="G9" s="40" t="s">
        <v>8</v>
      </c>
      <c r="H9" s="41" t="s">
        <v>9</v>
      </c>
      <c r="I9" s="41" t="s">
        <v>17</v>
      </c>
      <c r="J9" s="40" t="s">
        <v>16</v>
      </c>
      <c r="K9" s="41" t="s">
        <v>15</v>
      </c>
      <c r="L9" s="42" t="s">
        <v>10</v>
      </c>
    </row>
    <row r="10" spans="1:12" s="13" customFormat="1" ht="6.75" customHeight="1" thickTop="1">
      <c r="A10" s="34"/>
      <c r="B10" s="34"/>
      <c r="C10" s="34"/>
      <c r="D10" s="34"/>
      <c r="E10" s="34"/>
      <c r="F10" s="34"/>
      <c r="G10" s="35"/>
      <c r="H10" s="36"/>
      <c r="I10" s="36"/>
      <c r="J10" s="35"/>
      <c r="K10" s="36"/>
      <c r="L10" s="36"/>
    </row>
    <row r="11" spans="1:12" s="11" customFormat="1" ht="12.75" customHeight="1">
      <c r="A11" s="37">
        <v>1</v>
      </c>
      <c r="B11" s="49" t="s">
        <v>21</v>
      </c>
      <c r="C11" s="56">
        <v>4228</v>
      </c>
      <c r="D11" s="53">
        <v>27.664725512006804</v>
      </c>
      <c r="E11" s="59">
        <v>2954976</v>
      </c>
      <c r="F11" s="53">
        <v>23.079002997717385</v>
      </c>
      <c r="G11" s="59">
        <v>1526</v>
      </c>
      <c r="H11" s="59">
        <v>2</v>
      </c>
      <c r="I11" s="59">
        <v>2850321</v>
      </c>
      <c r="J11" s="59">
        <v>2678</v>
      </c>
      <c r="K11" s="59">
        <v>22</v>
      </c>
      <c r="L11" s="59">
        <v>104655</v>
      </c>
    </row>
    <row r="12" spans="1:12" s="11" customFormat="1" ht="12.75" customHeight="1">
      <c r="A12" s="38">
        <v>2</v>
      </c>
      <c r="B12" s="50" t="s">
        <v>22</v>
      </c>
      <c r="C12" s="57">
        <v>2968</v>
      </c>
      <c r="D12" s="54">
        <v>19.42027088922332</v>
      </c>
      <c r="E12" s="60">
        <v>3304398</v>
      </c>
      <c r="F12" s="54">
        <v>25.808064548629613</v>
      </c>
      <c r="G12" s="60">
        <v>1072</v>
      </c>
      <c r="H12" s="60">
        <v>99</v>
      </c>
      <c r="I12" s="60">
        <v>3234111</v>
      </c>
      <c r="J12" s="60">
        <v>1797</v>
      </c>
      <c r="K12" s="60">
        <v>0</v>
      </c>
      <c r="L12" s="60">
        <v>70287</v>
      </c>
    </row>
    <row r="13" spans="1:23" ht="12.75" customHeight="1">
      <c r="A13" s="37">
        <v>3</v>
      </c>
      <c r="B13" s="49" t="s">
        <v>46</v>
      </c>
      <c r="C13" s="56">
        <v>1768</v>
      </c>
      <c r="D13" s="53">
        <v>11.568409343715238</v>
      </c>
      <c r="E13" s="59">
        <v>245862</v>
      </c>
      <c r="F13" s="53">
        <v>1.9202355061512486</v>
      </c>
      <c r="G13" s="59">
        <v>139</v>
      </c>
      <c r="H13" s="59">
        <v>1</v>
      </c>
      <c r="I13" s="59">
        <v>15574</v>
      </c>
      <c r="J13" s="59">
        <v>1627</v>
      </c>
      <c r="K13" s="59">
        <v>1</v>
      </c>
      <c r="L13" s="59">
        <v>230288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12.75" customHeight="1">
      <c r="A14" s="38">
        <v>4</v>
      </c>
      <c r="B14" s="50" t="s">
        <v>11</v>
      </c>
      <c r="C14" s="57">
        <v>1047</v>
      </c>
      <c r="D14" s="54">
        <v>6.850749198455801</v>
      </c>
      <c r="E14" s="60">
        <v>45799</v>
      </c>
      <c r="F14" s="54">
        <v>0.35770011610668195</v>
      </c>
      <c r="G14" s="60">
        <v>543</v>
      </c>
      <c r="H14" s="60">
        <v>1</v>
      </c>
      <c r="I14" s="60">
        <v>23943</v>
      </c>
      <c r="J14" s="60">
        <v>502</v>
      </c>
      <c r="K14" s="60">
        <v>1</v>
      </c>
      <c r="L14" s="60">
        <v>21856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12.75" customHeight="1">
      <c r="A15" s="37">
        <v>5</v>
      </c>
      <c r="B15" s="49" t="s">
        <v>19</v>
      </c>
      <c r="C15" s="56">
        <v>1025</v>
      </c>
      <c r="D15" s="53">
        <v>6.70679840345482</v>
      </c>
      <c r="E15" s="59">
        <v>1297091.9999999998</v>
      </c>
      <c r="F15" s="53">
        <v>10.13056964128143</v>
      </c>
      <c r="G15" s="59">
        <v>547</v>
      </c>
      <c r="H15" s="59">
        <v>1</v>
      </c>
      <c r="I15" s="59">
        <v>1228969</v>
      </c>
      <c r="J15" s="59">
        <v>477</v>
      </c>
      <c r="K15" s="59">
        <v>0</v>
      </c>
      <c r="L15" s="59">
        <v>68123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12.75" customHeight="1">
      <c r="A16" s="38">
        <v>6</v>
      </c>
      <c r="B16" s="50" t="s">
        <v>51</v>
      </c>
      <c r="C16" s="57">
        <v>638</v>
      </c>
      <c r="D16" s="54">
        <v>4.174573055028463</v>
      </c>
      <c r="E16" s="60">
        <v>2789379</v>
      </c>
      <c r="F16" s="54">
        <v>21.785654537556287</v>
      </c>
      <c r="G16" s="60">
        <v>507</v>
      </c>
      <c r="H16" s="60">
        <v>2</v>
      </c>
      <c r="I16" s="60">
        <v>2546570</v>
      </c>
      <c r="J16" s="60">
        <v>129</v>
      </c>
      <c r="K16" s="60">
        <v>0</v>
      </c>
      <c r="L16" s="60">
        <v>242809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2.75" customHeight="1">
      <c r="A17" s="37">
        <v>7</v>
      </c>
      <c r="B17" s="49" t="s">
        <v>23</v>
      </c>
      <c r="C17" s="56">
        <v>531</v>
      </c>
      <c r="D17" s="53">
        <v>3.4744487338873262</v>
      </c>
      <c r="E17" s="59">
        <v>149490</v>
      </c>
      <c r="F17" s="53">
        <v>1.1675492992595446</v>
      </c>
      <c r="G17" s="59">
        <v>108</v>
      </c>
      <c r="H17" s="59">
        <v>0</v>
      </c>
      <c r="I17" s="59">
        <v>39515</v>
      </c>
      <c r="J17" s="59">
        <v>423</v>
      </c>
      <c r="K17" s="59">
        <v>0</v>
      </c>
      <c r="L17" s="59">
        <v>109975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 customHeight="1">
      <c r="A18" s="38">
        <v>8</v>
      </c>
      <c r="B18" s="50" t="s">
        <v>24</v>
      </c>
      <c r="C18" s="57">
        <v>397</v>
      </c>
      <c r="D18" s="54">
        <v>2.5976575279722565</v>
      </c>
      <c r="E18" s="60">
        <v>7451</v>
      </c>
      <c r="F18" s="54">
        <v>0.05819392486977635</v>
      </c>
      <c r="G18" s="60">
        <v>397</v>
      </c>
      <c r="H18" s="60">
        <v>0</v>
      </c>
      <c r="I18" s="60">
        <v>7451</v>
      </c>
      <c r="J18" s="60">
        <v>0</v>
      </c>
      <c r="K18" s="60">
        <v>0</v>
      </c>
      <c r="L18" s="60">
        <v>0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 customHeight="1">
      <c r="A19" s="37">
        <v>9</v>
      </c>
      <c r="B19" s="49" t="s">
        <v>47</v>
      </c>
      <c r="C19" s="56">
        <v>389</v>
      </c>
      <c r="D19" s="53">
        <v>2.5453117843355364</v>
      </c>
      <c r="E19" s="59">
        <v>123279</v>
      </c>
      <c r="F19" s="53">
        <v>0.9628357084983438</v>
      </c>
      <c r="G19" s="59">
        <v>375</v>
      </c>
      <c r="H19" s="59">
        <v>0</v>
      </c>
      <c r="I19" s="59">
        <v>123200</v>
      </c>
      <c r="J19" s="59">
        <v>9</v>
      </c>
      <c r="K19" s="59">
        <v>5</v>
      </c>
      <c r="L19" s="59">
        <v>79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2.75" customHeight="1">
      <c r="A20" s="38">
        <v>10</v>
      </c>
      <c r="B20" s="50" t="s">
        <v>12</v>
      </c>
      <c r="C20" s="57">
        <v>240</v>
      </c>
      <c r="D20" s="54">
        <v>1.5703723091016162</v>
      </c>
      <c r="E20" s="60">
        <v>1235905</v>
      </c>
      <c r="F20" s="54">
        <v>9.652685910103468</v>
      </c>
      <c r="G20" s="60">
        <v>215</v>
      </c>
      <c r="H20" s="60">
        <v>0</v>
      </c>
      <c r="I20" s="60">
        <v>1235655</v>
      </c>
      <c r="J20" s="60">
        <v>25</v>
      </c>
      <c r="K20" s="60">
        <v>0</v>
      </c>
      <c r="L20" s="60">
        <v>250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2.75" customHeight="1">
      <c r="A21" s="37">
        <v>11</v>
      </c>
      <c r="B21" s="49" t="s">
        <v>53</v>
      </c>
      <c r="C21" s="56">
        <v>182</v>
      </c>
      <c r="D21" s="53">
        <v>1.1908656677353924</v>
      </c>
      <c r="E21" s="59">
        <v>52942</v>
      </c>
      <c r="F21" s="53">
        <v>0.413488494223017</v>
      </c>
      <c r="G21" s="59">
        <v>52</v>
      </c>
      <c r="H21" s="59">
        <v>81</v>
      </c>
      <c r="I21" s="59">
        <v>50044</v>
      </c>
      <c r="J21" s="59">
        <v>34</v>
      </c>
      <c r="K21" s="59">
        <v>15</v>
      </c>
      <c r="L21" s="59">
        <v>2898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2.75" customHeight="1">
      <c r="A22" s="38">
        <v>12</v>
      </c>
      <c r="B22" s="50" t="s">
        <v>31</v>
      </c>
      <c r="C22" s="57">
        <v>168</v>
      </c>
      <c r="D22" s="54">
        <v>1.0992606163711314</v>
      </c>
      <c r="E22" s="60">
        <v>1627</v>
      </c>
      <c r="F22" s="54">
        <v>0.01270722262288634</v>
      </c>
      <c r="G22" s="60">
        <v>77</v>
      </c>
      <c r="H22" s="60">
        <v>1</v>
      </c>
      <c r="I22" s="60">
        <v>749</v>
      </c>
      <c r="J22" s="60">
        <v>64</v>
      </c>
      <c r="K22" s="60">
        <v>26</v>
      </c>
      <c r="L22" s="60">
        <v>878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2.75" customHeight="1">
      <c r="A23" s="37">
        <v>13</v>
      </c>
      <c r="B23" s="49" t="s">
        <v>64</v>
      </c>
      <c r="C23" s="56">
        <v>167</v>
      </c>
      <c r="D23" s="53">
        <v>1.0927173984165413</v>
      </c>
      <c r="E23" s="59">
        <v>426</v>
      </c>
      <c r="F23" s="53">
        <v>0.0033271523278116666</v>
      </c>
      <c r="G23" s="59">
        <v>64</v>
      </c>
      <c r="H23" s="59">
        <v>0</v>
      </c>
      <c r="I23" s="59">
        <v>101</v>
      </c>
      <c r="J23" s="59">
        <v>103</v>
      </c>
      <c r="K23" s="59">
        <v>0</v>
      </c>
      <c r="L23" s="59">
        <v>325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2.75" customHeight="1">
      <c r="A24" s="38">
        <v>14</v>
      </c>
      <c r="B24" s="50" t="s">
        <v>48</v>
      </c>
      <c r="C24" s="57">
        <v>166</v>
      </c>
      <c r="D24" s="54">
        <v>1.0861741804619511</v>
      </c>
      <c r="E24" s="60">
        <v>2037</v>
      </c>
      <c r="F24" s="54">
        <v>0.01590941148298677</v>
      </c>
      <c r="G24" s="60">
        <v>36</v>
      </c>
      <c r="H24" s="60">
        <v>0</v>
      </c>
      <c r="I24" s="60">
        <v>311</v>
      </c>
      <c r="J24" s="60">
        <v>130</v>
      </c>
      <c r="K24" s="60">
        <v>0</v>
      </c>
      <c r="L24" s="60">
        <v>1726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 customHeight="1">
      <c r="A25" s="37">
        <v>15</v>
      </c>
      <c r="B25" s="49" t="s">
        <v>29</v>
      </c>
      <c r="C25" s="56">
        <v>145</v>
      </c>
      <c r="D25" s="53">
        <v>0.9487666034155597</v>
      </c>
      <c r="E25" s="59">
        <v>3190</v>
      </c>
      <c r="F25" s="53">
        <v>0.024914591374927735</v>
      </c>
      <c r="G25" s="59">
        <v>123</v>
      </c>
      <c r="H25" s="59">
        <v>1</v>
      </c>
      <c r="I25" s="59">
        <v>3049</v>
      </c>
      <c r="J25" s="59">
        <v>21</v>
      </c>
      <c r="K25" s="59">
        <v>0</v>
      </c>
      <c r="L25" s="59">
        <v>141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 customHeight="1">
      <c r="A26" s="38">
        <v>16</v>
      </c>
      <c r="B26" s="50" t="s">
        <v>44</v>
      </c>
      <c r="C26" s="57">
        <v>125</v>
      </c>
      <c r="D26" s="54">
        <v>0.8179022443237585</v>
      </c>
      <c r="E26" s="60">
        <v>1885</v>
      </c>
      <c r="F26" s="54">
        <v>0.014722258539730027</v>
      </c>
      <c r="G26" s="60">
        <v>43</v>
      </c>
      <c r="H26" s="60">
        <v>0</v>
      </c>
      <c r="I26" s="60">
        <v>239</v>
      </c>
      <c r="J26" s="60">
        <v>82</v>
      </c>
      <c r="K26" s="60">
        <v>0</v>
      </c>
      <c r="L26" s="60">
        <v>1646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 customHeight="1">
      <c r="A27" s="37">
        <v>17</v>
      </c>
      <c r="B27" s="49" t="s">
        <v>26</v>
      </c>
      <c r="C27" s="56">
        <v>124</v>
      </c>
      <c r="D27" s="53">
        <v>0.8113590263691683</v>
      </c>
      <c r="E27" s="59">
        <v>3102</v>
      </c>
      <c r="F27" s="53">
        <v>0.024227292302515937</v>
      </c>
      <c r="G27" s="59">
        <v>66</v>
      </c>
      <c r="H27" s="59">
        <v>14</v>
      </c>
      <c r="I27" s="59">
        <v>727</v>
      </c>
      <c r="J27" s="59">
        <v>44</v>
      </c>
      <c r="K27" s="59">
        <v>0</v>
      </c>
      <c r="L27" s="59">
        <v>2375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 customHeight="1">
      <c r="A28" s="38">
        <v>18</v>
      </c>
      <c r="B28" s="50" t="s">
        <v>65</v>
      </c>
      <c r="C28" s="57">
        <v>84</v>
      </c>
      <c r="D28" s="54">
        <v>0.5496303081855657</v>
      </c>
      <c r="E28" s="60">
        <v>1723</v>
      </c>
      <c r="F28" s="54">
        <v>0.013457003429153758</v>
      </c>
      <c r="G28" s="60">
        <v>9</v>
      </c>
      <c r="H28" s="60">
        <v>37</v>
      </c>
      <c r="I28" s="60">
        <v>523</v>
      </c>
      <c r="J28" s="60">
        <v>10</v>
      </c>
      <c r="K28" s="60">
        <v>28</v>
      </c>
      <c r="L28" s="60">
        <v>1200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 customHeight="1">
      <c r="A29" s="37">
        <v>19</v>
      </c>
      <c r="B29" s="49" t="s">
        <v>49</v>
      </c>
      <c r="C29" s="56">
        <v>83</v>
      </c>
      <c r="D29" s="53">
        <v>0.5430870902309756</v>
      </c>
      <c r="E29" s="59">
        <v>35909</v>
      </c>
      <c r="F29" s="53">
        <v>0.280457072627674</v>
      </c>
      <c r="G29" s="59">
        <v>0</v>
      </c>
      <c r="H29" s="59">
        <v>0</v>
      </c>
      <c r="I29" s="59">
        <v>0</v>
      </c>
      <c r="J29" s="59">
        <v>73</v>
      </c>
      <c r="K29" s="59">
        <v>10</v>
      </c>
      <c r="L29" s="59">
        <v>35909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ht="12.75" customHeight="1">
      <c r="A30" s="38">
        <v>20</v>
      </c>
      <c r="B30" s="50" t="s">
        <v>27</v>
      </c>
      <c r="C30" s="57">
        <v>80</v>
      </c>
      <c r="D30" s="54">
        <v>0.5234574363672054</v>
      </c>
      <c r="E30" s="60">
        <v>245203</v>
      </c>
      <c r="F30" s="54">
        <v>1.915088573324892</v>
      </c>
      <c r="G30" s="60">
        <v>80</v>
      </c>
      <c r="H30" s="60">
        <v>0</v>
      </c>
      <c r="I30" s="60">
        <v>245203</v>
      </c>
      <c r="J30" s="60">
        <v>0</v>
      </c>
      <c r="K30" s="60">
        <v>0</v>
      </c>
      <c r="L30" s="60">
        <v>0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ht="12.75" customHeight="1">
      <c r="A31" s="37">
        <v>21</v>
      </c>
      <c r="B31" s="49" t="s">
        <v>37</v>
      </c>
      <c r="C31" s="56">
        <v>68</v>
      </c>
      <c r="D31" s="53">
        <v>0.44493882091212456</v>
      </c>
      <c r="E31" s="59">
        <v>471</v>
      </c>
      <c r="F31" s="53">
        <v>0.003678612080749518</v>
      </c>
      <c r="G31" s="59">
        <v>49</v>
      </c>
      <c r="H31" s="59">
        <v>0</v>
      </c>
      <c r="I31" s="59">
        <v>302</v>
      </c>
      <c r="J31" s="59">
        <v>19</v>
      </c>
      <c r="K31" s="59">
        <v>0</v>
      </c>
      <c r="L31" s="59">
        <v>169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ht="12.75" customHeight="1">
      <c r="A32" s="38">
        <v>22</v>
      </c>
      <c r="B32" s="50" t="s">
        <v>25</v>
      </c>
      <c r="C32" s="57">
        <v>58</v>
      </c>
      <c r="D32" s="54">
        <v>0.3795066413662239</v>
      </c>
      <c r="E32" s="60">
        <v>1143</v>
      </c>
      <c r="F32" s="54">
        <v>0.008927077724621443</v>
      </c>
      <c r="G32" s="60">
        <v>5</v>
      </c>
      <c r="H32" s="60">
        <v>51</v>
      </c>
      <c r="I32" s="60">
        <v>1120</v>
      </c>
      <c r="J32" s="60">
        <v>0</v>
      </c>
      <c r="K32" s="60">
        <v>2</v>
      </c>
      <c r="L32" s="60">
        <v>23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ht="12.75" customHeight="1">
      <c r="A33" s="37">
        <v>23</v>
      </c>
      <c r="B33" s="49" t="s">
        <v>62</v>
      </c>
      <c r="C33" s="56">
        <v>57</v>
      </c>
      <c r="D33" s="53">
        <v>0.37296342341163385</v>
      </c>
      <c r="E33" s="59">
        <v>109</v>
      </c>
      <c r="F33" s="53">
        <v>0.0008513136237827973</v>
      </c>
      <c r="G33" s="59">
        <v>53</v>
      </c>
      <c r="H33" s="59">
        <v>0</v>
      </c>
      <c r="I33" s="59">
        <v>98</v>
      </c>
      <c r="J33" s="59">
        <v>4</v>
      </c>
      <c r="K33" s="59">
        <v>0</v>
      </c>
      <c r="L33" s="59">
        <v>11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75" customHeight="1">
      <c r="A34" s="38">
        <v>24</v>
      </c>
      <c r="B34" s="51" t="s">
        <v>39</v>
      </c>
      <c r="C34" s="57">
        <v>48</v>
      </c>
      <c r="D34" s="54">
        <v>0.3140744618203233</v>
      </c>
      <c r="E34" s="60">
        <v>1193</v>
      </c>
      <c r="F34" s="54">
        <v>0.009317588561219056</v>
      </c>
      <c r="G34" s="60">
        <v>38</v>
      </c>
      <c r="H34" s="60">
        <v>0</v>
      </c>
      <c r="I34" s="60">
        <v>1141</v>
      </c>
      <c r="J34" s="60">
        <v>10</v>
      </c>
      <c r="K34" s="60">
        <v>0</v>
      </c>
      <c r="L34" s="60">
        <v>52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ht="12.75" customHeight="1">
      <c r="A35" s="37">
        <v>25</v>
      </c>
      <c r="B35" s="49" t="s">
        <v>33</v>
      </c>
      <c r="C35" s="56">
        <v>46</v>
      </c>
      <c r="D35" s="53">
        <v>0.3009880259111431</v>
      </c>
      <c r="E35" s="59">
        <v>3992</v>
      </c>
      <c r="F35" s="53">
        <v>0.031178385193953453</v>
      </c>
      <c r="G35" s="59">
        <v>9</v>
      </c>
      <c r="H35" s="59">
        <v>22</v>
      </c>
      <c r="I35" s="59">
        <v>3487</v>
      </c>
      <c r="J35" s="59">
        <v>2</v>
      </c>
      <c r="K35" s="59">
        <v>13</v>
      </c>
      <c r="L35" s="59">
        <v>505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ht="12.75" customHeight="1">
      <c r="A36" s="38">
        <v>26</v>
      </c>
      <c r="B36" s="50" t="s">
        <v>35</v>
      </c>
      <c r="C36" s="57">
        <v>45</v>
      </c>
      <c r="D36" s="54">
        <v>0.29444480795655303</v>
      </c>
      <c r="E36" s="60">
        <v>81926</v>
      </c>
      <c r="F36" s="54">
        <v>0.6398598159819215</v>
      </c>
      <c r="G36" s="60">
        <v>39</v>
      </c>
      <c r="H36" s="60">
        <v>0</v>
      </c>
      <c r="I36" s="60">
        <v>80870</v>
      </c>
      <c r="J36" s="60">
        <v>6</v>
      </c>
      <c r="K36" s="60">
        <v>0</v>
      </c>
      <c r="L36" s="60">
        <v>1056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ht="12.75" customHeight="1">
      <c r="A37" s="37">
        <v>27</v>
      </c>
      <c r="B37" s="49" t="s">
        <v>34</v>
      </c>
      <c r="C37" s="56">
        <v>44</v>
      </c>
      <c r="D37" s="53">
        <v>0.28790159000196297</v>
      </c>
      <c r="E37" s="59">
        <v>351</v>
      </c>
      <c r="F37" s="53">
        <v>0.002741386072915246</v>
      </c>
      <c r="G37" s="59">
        <v>6</v>
      </c>
      <c r="H37" s="59">
        <v>9</v>
      </c>
      <c r="I37" s="59">
        <v>186</v>
      </c>
      <c r="J37" s="59">
        <v>18</v>
      </c>
      <c r="K37" s="59">
        <v>11</v>
      </c>
      <c r="L37" s="59">
        <v>165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ht="12.75" customHeight="1">
      <c r="A38" s="38">
        <v>28</v>
      </c>
      <c r="B38" s="50" t="s">
        <v>41</v>
      </c>
      <c r="C38" s="57">
        <v>37</v>
      </c>
      <c r="D38" s="54">
        <v>0.2420990643198325</v>
      </c>
      <c r="E38" s="60">
        <v>16862</v>
      </c>
      <c r="F38" s="54">
        <v>0.13169587453417916</v>
      </c>
      <c r="G38" s="60">
        <v>24</v>
      </c>
      <c r="H38" s="60">
        <v>0</v>
      </c>
      <c r="I38" s="60">
        <v>15493</v>
      </c>
      <c r="J38" s="60">
        <v>13</v>
      </c>
      <c r="K38" s="60">
        <v>0</v>
      </c>
      <c r="L38" s="60">
        <v>1369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ht="12.75" customHeight="1">
      <c r="A39" s="37">
        <v>29</v>
      </c>
      <c r="B39" s="49" t="s">
        <v>28</v>
      </c>
      <c r="C39" s="56">
        <v>37</v>
      </c>
      <c r="D39" s="53">
        <v>0.2420990643198325</v>
      </c>
      <c r="E39" s="59">
        <v>2853</v>
      </c>
      <c r="F39" s="53">
        <v>0.02228254833625982</v>
      </c>
      <c r="G39" s="59">
        <v>0</v>
      </c>
      <c r="H39" s="59">
        <v>3</v>
      </c>
      <c r="I39" s="59">
        <v>22</v>
      </c>
      <c r="J39" s="59">
        <v>0</v>
      </c>
      <c r="K39" s="59">
        <v>34</v>
      </c>
      <c r="L39" s="59">
        <v>2831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2.75" customHeight="1">
      <c r="A40" s="38">
        <v>30</v>
      </c>
      <c r="B40" s="50" t="s">
        <v>20</v>
      </c>
      <c r="C40" s="57">
        <v>36</v>
      </c>
      <c r="D40" s="54">
        <v>0.23555584636524243</v>
      </c>
      <c r="E40" s="60">
        <v>40941</v>
      </c>
      <c r="F40" s="54">
        <v>0.3197580832228578</v>
      </c>
      <c r="G40" s="60">
        <v>36</v>
      </c>
      <c r="H40" s="60">
        <v>0</v>
      </c>
      <c r="I40" s="60">
        <v>40941</v>
      </c>
      <c r="J40" s="60">
        <v>0</v>
      </c>
      <c r="K40" s="60">
        <v>0</v>
      </c>
      <c r="L40" s="60">
        <v>0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ht="12.75" customHeight="1">
      <c r="A41" s="37">
        <v>31</v>
      </c>
      <c r="B41" s="49" t="s">
        <v>38</v>
      </c>
      <c r="C41" s="56">
        <v>30</v>
      </c>
      <c r="D41" s="53">
        <v>0.19629653863770202</v>
      </c>
      <c r="E41" s="59">
        <v>236</v>
      </c>
      <c r="F41" s="53">
        <v>0.0018432111487407352</v>
      </c>
      <c r="G41" s="59">
        <v>2</v>
      </c>
      <c r="H41" s="59">
        <v>6</v>
      </c>
      <c r="I41" s="59">
        <v>81</v>
      </c>
      <c r="J41" s="59">
        <v>2</v>
      </c>
      <c r="K41" s="59">
        <v>20</v>
      </c>
      <c r="L41" s="59">
        <v>155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ht="12.75" customHeight="1">
      <c r="A42" s="38">
        <v>32</v>
      </c>
      <c r="B42" s="50" t="s">
        <v>57</v>
      </c>
      <c r="C42" s="57">
        <v>30</v>
      </c>
      <c r="D42" s="54">
        <v>0.19629653863770202</v>
      </c>
      <c r="E42" s="60">
        <v>454</v>
      </c>
      <c r="F42" s="54">
        <v>0.00354583839630633</v>
      </c>
      <c r="G42" s="60">
        <v>4</v>
      </c>
      <c r="H42" s="60">
        <v>26</v>
      </c>
      <c r="I42" s="60">
        <v>454</v>
      </c>
      <c r="J42" s="60">
        <v>0</v>
      </c>
      <c r="K42" s="60">
        <v>0</v>
      </c>
      <c r="L42" s="60">
        <v>0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ht="12.75" customHeight="1">
      <c r="A43" s="37">
        <v>33</v>
      </c>
      <c r="B43" s="49" t="s">
        <v>30</v>
      </c>
      <c r="C43" s="56">
        <v>26</v>
      </c>
      <c r="D43" s="53">
        <v>0.17012366681934177</v>
      </c>
      <c r="E43" s="59">
        <v>315</v>
      </c>
      <c r="F43" s="53">
        <v>0.0024602182705649642</v>
      </c>
      <c r="G43" s="59">
        <v>8</v>
      </c>
      <c r="H43" s="59">
        <v>18</v>
      </c>
      <c r="I43" s="59">
        <v>315</v>
      </c>
      <c r="J43" s="59">
        <v>0</v>
      </c>
      <c r="K43" s="59">
        <v>0</v>
      </c>
      <c r="L43" s="59">
        <v>0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12.75" customHeight="1">
      <c r="A44" s="38">
        <v>34</v>
      </c>
      <c r="B44" s="50" t="s">
        <v>43</v>
      </c>
      <c r="C44" s="57">
        <v>24</v>
      </c>
      <c r="D44" s="54">
        <v>0.15703723091016164</v>
      </c>
      <c r="E44" s="60">
        <v>1005</v>
      </c>
      <c r="F44" s="54">
        <v>0.00784926781561203</v>
      </c>
      <c r="G44" s="60">
        <v>0</v>
      </c>
      <c r="H44" s="60">
        <v>2</v>
      </c>
      <c r="I44" s="60">
        <v>435</v>
      </c>
      <c r="J44" s="60">
        <v>11</v>
      </c>
      <c r="K44" s="60">
        <v>11</v>
      </c>
      <c r="L44" s="60">
        <v>570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ht="12.75" customHeight="1">
      <c r="A45" s="37">
        <v>35</v>
      </c>
      <c r="B45" s="49" t="s">
        <v>40</v>
      </c>
      <c r="C45" s="56">
        <v>23</v>
      </c>
      <c r="D45" s="53">
        <v>0.15049401295557155</v>
      </c>
      <c r="E45" s="59">
        <v>65915</v>
      </c>
      <c r="F45" s="53">
        <v>0.5148104358866338</v>
      </c>
      <c r="G45" s="59">
        <v>23</v>
      </c>
      <c r="H45" s="59">
        <v>0</v>
      </c>
      <c r="I45" s="59">
        <v>65915</v>
      </c>
      <c r="J45" s="59">
        <v>0</v>
      </c>
      <c r="K45" s="59">
        <v>0</v>
      </c>
      <c r="L45" s="59">
        <v>0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12.75" customHeight="1">
      <c r="A46" s="38">
        <v>36</v>
      </c>
      <c r="B46" s="50" t="s">
        <v>63</v>
      </c>
      <c r="C46" s="57">
        <v>19</v>
      </c>
      <c r="D46" s="54">
        <v>0.12432114113721127</v>
      </c>
      <c r="E46" s="60">
        <v>75</v>
      </c>
      <c r="F46" s="54">
        <v>0.0005857662548964201</v>
      </c>
      <c r="G46" s="60">
        <v>18</v>
      </c>
      <c r="H46" s="60">
        <v>0</v>
      </c>
      <c r="I46" s="60">
        <v>69</v>
      </c>
      <c r="J46" s="60">
        <v>1</v>
      </c>
      <c r="K46" s="60">
        <v>0</v>
      </c>
      <c r="L46" s="60">
        <v>6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ht="12.75" customHeight="1">
      <c r="A47" s="37">
        <v>37</v>
      </c>
      <c r="B47" s="49" t="s">
        <v>58</v>
      </c>
      <c r="C47" s="56">
        <v>19</v>
      </c>
      <c r="D47" s="53">
        <v>0.12432114113721127</v>
      </c>
      <c r="E47" s="59">
        <v>69968</v>
      </c>
      <c r="F47" s="53">
        <v>0.5464652443012363</v>
      </c>
      <c r="G47" s="59">
        <v>17</v>
      </c>
      <c r="H47" s="59">
        <v>1</v>
      </c>
      <c r="I47" s="59">
        <v>69966</v>
      </c>
      <c r="J47" s="59">
        <v>1</v>
      </c>
      <c r="K47" s="59">
        <v>0</v>
      </c>
      <c r="L47" s="59">
        <v>2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ht="12.75" customHeight="1">
      <c r="A48" s="38">
        <v>38</v>
      </c>
      <c r="B48" s="50" t="s">
        <v>42</v>
      </c>
      <c r="C48" s="57">
        <v>18</v>
      </c>
      <c r="D48" s="54">
        <v>0.11777792318262122</v>
      </c>
      <c r="E48" s="60">
        <v>101</v>
      </c>
      <c r="F48" s="54">
        <v>0.0007888318899271791</v>
      </c>
      <c r="G48" s="60">
        <v>18</v>
      </c>
      <c r="H48" s="60">
        <v>0</v>
      </c>
      <c r="I48" s="60">
        <v>101</v>
      </c>
      <c r="J48" s="60">
        <v>0</v>
      </c>
      <c r="K48" s="60">
        <v>0</v>
      </c>
      <c r="L48" s="60">
        <v>0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ht="12.75" customHeight="1">
      <c r="A49" s="37">
        <v>39</v>
      </c>
      <c r="B49" s="49" t="s">
        <v>45</v>
      </c>
      <c r="C49" s="56">
        <v>16</v>
      </c>
      <c r="D49" s="53">
        <v>0.10469148727344108</v>
      </c>
      <c r="E49" s="59">
        <v>6367</v>
      </c>
      <c r="F49" s="53">
        <v>0.04972764993234009</v>
      </c>
      <c r="G49" s="59">
        <v>16</v>
      </c>
      <c r="H49" s="59">
        <v>0</v>
      </c>
      <c r="I49" s="59">
        <v>6367</v>
      </c>
      <c r="J49" s="59">
        <v>0</v>
      </c>
      <c r="K49" s="59">
        <v>0</v>
      </c>
      <c r="L49" s="59">
        <v>0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ht="12.75" customHeight="1">
      <c r="A50" s="38">
        <v>40</v>
      </c>
      <c r="B50" s="50" t="s">
        <v>59</v>
      </c>
      <c r="C50" s="57">
        <v>15</v>
      </c>
      <c r="D50" s="54">
        <v>0.09814826931885101</v>
      </c>
      <c r="E50" s="60">
        <v>895</v>
      </c>
      <c r="F50" s="54">
        <v>0.00699014397509728</v>
      </c>
      <c r="G50" s="60">
        <v>15</v>
      </c>
      <c r="H50" s="60">
        <v>0</v>
      </c>
      <c r="I50" s="60">
        <v>895</v>
      </c>
      <c r="J50" s="60">
        <v>0</v>
      </c>
      <c r="K50" s="60">
        <v>0</v>
      </c>
      <c r="L50" s="60">
        <v>0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ht="12.75" customHeight="1">
      <c r="A51" s="37">
        <v>41</v>
      </c>
      <c r="B51" s="49" t="s">
        <v>32</v>
      </c>
      <c r="C51" s="56">
        <v>12</v>
      </c>
      <c r="D51" s="53">
        <v>0.07851861545508082</v>
      </c>
      <c r="E51" s="59">
        <v>342</v>
      </c>
      <c r="F51" s="53">
        <v>0.002671094122327676</v>
      </c>
      <c r="G51" s="59">
        <v>3</v>
      </c>
      <c r="H51" s="59">
        <v>0</v>
      </c>
      <c r="I51" s="59">
        <v>4</v>
      </c>
      <c r="J51" s="59">
        <v>9</v>
      </c>
      <c r="K51" s="59">
        <v>0</v>
      </c>
      <c r="L51" s="59">
        <v>338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ht="12.75" customHeight="1">
      <c r="A52" s="39">
        <v>42</v>
      </c>
      <c r="B52" s="52" t="s">
        <v>54</v>
      </c>
      <c r="C52" s="58">
        <v>8</v>
      </c>
      <c r="D52" s="55">
        <v>0.05234574363672054</v>
      </c>
      <c r="E52" s="61">
        <v>6380</v>
      </c>
      <c r="F52" s="55">
        <v>0.04982918274985547</v>
      </c>
      <c r="G52" s="61">
        <v>5</v>
      </c>
      <c r="H52" s="61">
        <v>3</v>
      </c>
      <c r="I52" s="61">
        <v>6380</v>
      </c>
      <c r="J52" s="61">
        <v>0</v>
      </c>
      <c r="K52" s="61">
        <v>0</v>
      </c>
      <c r="L52" s="61">
        <v>0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ht="12.75" customHeight="1">
      <c r="A53" s="37">
        <v>43</v>
      </c>
      <c r="B53" s="49" t="s">
        <v>36</v>
      </c>
      <c r="C53" s="56">
        <v>6</v>
      </c>
      <c r="D53" s="53">
        <v>0.03925930772754041</v>
      </c>
      <c r="E53" s="59">
        <v>9</v>
      </c>
      <c r="F53" s="53">
        <v>7.029195058757042E-05</v>
      </c>
      <c r="G53" s="59">
        <v>6</v>
      </c>
      <c r="H53" s="59">
        <v>0</v>
      </c>
      <c r="I53" s="59">
        <v>9</v>
      </c>
      <c r="J53" s="59">
        <v>0</v>
      </c>
      <c r="K53" s="59">
        <v>0</v>
      </c>
      <c r="L53" s="59">
        <v>0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ht="12.75" customHeight="1">
      <c r="A54" s="39">
        <v>44</v>
      </c>
      <c r="B54" s="52" t="s">
        <v>60</v>
      </c>
      <c r="C54" s="58">
        <v>5</v>
      </c>
      <c r="D54" s="55">
        <v>0.03271608977295034</v>
      </c>
      <c r="E54" s="61">
        <v>5</v>
      </c>
      <c r="F54" s="55">
        <v>3.9051083659761345E-05</v>
      </c>
      <c r="G54" s="61">
        <v>1</v>
      </c>
      <c r="H54" s="61">
        <v>0</v>
      </c>
      <c r="I54" s="61">
        <v>1</v>
      </c>
      <c r="J54" s="61">
        <v>4</v>
      </c>
      <c r="K54" s="61">
        <v>0</v>
      </c>
      <c r="L54" s="61">
        <v>4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ht="12.75" customHeight="1">
      <c r="A55" s="37">
        <v>45</v>
      </c>
      <c r="B55" s="49" t="s">
        <v>61</v>
      </c>
      <c r="C55" s="56">
        <v>1</v>
      </c>
      <c r="D55" s="53">
        <v>0.006543217954590067</v>
      </c>
      <c r="E55" s="59">
        <v>159</v>
      </c>
      <c r="F55" s="53">
        <v>0.0012418244603804108</v>
      </c>
      <c r="G55" s="59">
        <v>1</v>
      </c>
      <c r="H55" s="59">
        <v>0</v>
      </c>
      <c r="I55" s="59">
        <v>159</v>
      </c>
      <c r="J55" s="59">
        <v>0</v>
      </c>
      <c r="K55" s="59">
        <v>0</v>
      </c>
      <c r="L55" s="59">
        <v>0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s="16" customFormat="1" ht="20.25" customHeight="1">
      <c r="A56" s="33"/>
      <c r="B56" s="43" t="s">
        <v>13</v>
      </c>
      <c r="C56" s="44">
        <v>15283</v>
      </c>
      <c r="D56" s="45">
        <v>100</v>
      </c>
      <c r="E56" s="44">
        <v>12803742</v>
      </c>
      <c r="F56" s="45">
        <v>100</v>
      </c>
      <c r="G56" s="46">
        <v>6375</v>
      </c>
      <c r="H56" s="47">
        <v>381</v>
      </c>
      <c r="I56" s="46">
        <v>11901066</v>
      </c>
      <c r="J56" s="46">
        <v>8328</v>
      </c>
      <c r="K56" s="46">
        <v>199</v>
      </c>
      <c r="L56" s="46">
        <v>902676</v>
      </c>
      <c r="M56" s="48"/>
      <c r="N56" s="14"/>
      <c r="O56" s="15"/>
      <c r="P56" s="15"/>
      <c r="Q56" s="15"/>
      <c r="R56" s="15"/>
      <c r="S56" s="15"/>
      <c r="T56" s="15"/>
      <c r="U56" s="15"/>
      <c r="V56" s="15"/>
      <c r="W56" s="15"/>
    </row>
    <row r="57" spans="1:23" ht="12.75" customHeight="1">
      <c r="A57" s="19"/>
      <c r="B57" s="17"/>
      <c r="C57" s="20">
        <f>SUM(C11:C55)-C56</f>
        <v>0</v>
      </c>
      <c r="D57" s="20">
        <f aca="true" t="shared" si="0" ref="D57:L57">SUM(D11:D55)-D56</f>
        <v>0</v>
      </c>
      <c r="E57" s="20">
        <f t="shared" si="0"/>
        <v>0</v>
      </c>
      <c r="F57" s="20">
        <f t="shared" si="0"/>
        <v>0</v>
      </c>
      <c r="G57" s="20">
        <f t="shared" si="0"/>
        <v>0</v>
      </c>
      <c r="H57" s="20">
        <f t="shared" si="0"/>
        <v>0</v>
      </c>
      <c r="I57" s="20">
        <f t="shared" si="0"/>
        <v>0</v>
      </c>
      <c r="J57" s="20">
        <f t="shared" si="0"/>
        <v>0</v>
      </c>
      <c r="K57" s="20">
        <f t="shared" si="0"/>
        <v>0</v>
      </c>
      <c r="L57" s="20">
        <f t="shared" si="0"/>
        <v>0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ht="12.75" customHeight="1">
      <c r="A58" s="24"/>
      <c r="C58" s="28"/>
      <c r="D58" s="11"/>
      <c r="E58" s="11"/>
      <c r="F58" s="11"/>
      <c r="G58" s="11"/>
      <c r="H58" s="11"/>
      <c r="I58" s="11"/>
      <c r="J58" s="11"/>
      <c r="K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ht="12.75" customHeight="1">
      <c r="A59" s="17"/>
      <c r="C59" s="25"/>
      <c r="D59" s="26"/>
      <c r="E59" s="26"/>
      <c r="F59" s="26"/>
      <c r="G59" s="26"/>
      <c r="H59" s="26"/>
      <c r="I59" s="26"/>
      <c r="J59" s="26"/>
      <c r="K59" s="26"/>
      <c r="L59" s="27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3:23" ht="12.75" customHeight="1">
      <c r="C60" s="25"/>
      <c r="D60" s="26"/>
      <c r="E60" s="26"/>
      <c r="F60" s="26"/>
      <c r="G60" s="26"/>
      <c r="H60" s="26"/>
      <c r="I60" s="26"/>
      <c r="J60" s="26"/>
      <c r="K60" s="26"/>
      <c r="L60" s="27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ht="12.75">
      <c r="A61" s="11"/>
      <c r="B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3:23" ht="12.75"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3:23" ht="12.75"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3:23" ht="12.75"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3:23" ht="12.75"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3:23" ht="12.75"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3:23" ht="12.75"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3:23" ht="12.75"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3:23" ht="12.75"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3:23" ht="12.75"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3:23" ht="12.75"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3:23" ht="12.75"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3:23" ht="12.75"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3:23" ht="12.75"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3:23" ht="12.75"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3:23" ht="12.75"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3:23" ht="12.75"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3:23" ht="12.75"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3:23" ht="12.75"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3:23" ht="12.75"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3:23" ht="12.75"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3:23" ht="12.75"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3:23" ht="12.75"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3:23" ht="12.75"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3:23" ht="12.75"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3:23" ht="12.75"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3:23" ht="12.75"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3:23" ht="12.75"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3:23" ht="12.75"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3:23" ht="12.75"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3:23" ht="12.75"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3:23" ht="12.75"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3:23" ht="12.75"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3:23" ht="12.75"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3:23" ht="12.75"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3:23" ht="12.75"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3:23" ht="12.75"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3:23" ht="12.75"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3:23" ht="12.75"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3:23" ht="12.75"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3:23" ht="12.75"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3:23" ht="12.75"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3:23" ht="12.75"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3:23" ht="12.75"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3:23" ht="12.75"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3:23" ht="12.75"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3:23" ht="12.75"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3:23" ht="12.75"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3:23" ht="12.75"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3:23" ht="12.75"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3:23" ht="12.75"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3:23" ht="12.75"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3:23" ht="12.75"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3:23" ht="12.75"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3:23" ht="12.75"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3:23" ht="12.75"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3:23" ht="12.75"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3:23" ht="12.75"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3:23" ht="12.75"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3:23" ht="12.75"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3:23" ht="12.75"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3:23" ht="12.75"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3:23" ht="12.75"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3:23" ht="12.75"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3:23" ht="12.75"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3:23" ht="12.75"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3:23" ht="12.75"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3:23" ht="12.75"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3:23" ht="12.75"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3:23" ht="12.75"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3:23" ht="12.75"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3:23" ht="12.75"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3:23" ht="12.75"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3:23" ht="12.75"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3:23" ht="12.75"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3:23" ht="12.75"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3:23" ht="12.75"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3:23" ht="12.75"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3:23" ht="12.75"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3:23" ht="12.75"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3:23" ht="12.75"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3:23" ht="12.75"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3:23" ht="12.75"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3:23" ht="12.75"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3:23" ht="12.75"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3:23" ht="12.75"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3:23" ht="12.75"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3:23" ht="12.75"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3:23" ht="12.75"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3:23" ht="12.75"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3:23" ht="12.75"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3:23" ht="12.75"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3:23" ht="12.75"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3:23" ht="12.75"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3:23" ht="12.75"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3:23" ht="12.75"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3:23" ht="12.75"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3:23" ht="12.75"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3:23" ht="12.75"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3:23" ht="12.75"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3:23" ht="12.75"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3:23" ht="12.75"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3:23" ht="12.75"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3:23" ht="12.75"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3:23" ht="12.75"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3:23" ht="12.75"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3:23" ht="12.75"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3:23" ht="12.75"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3:23" ht="12.75"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3:23" ht="12.75"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3:23" ht="12.75"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3:23" ht="12.75"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3:23" ht="12.75"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3:23" ht="12.75"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3:23" ht="12.75"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3:23" ht="12.75"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3:23" ht="12.75"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3:23" ht="12.75"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3:23" ht="12.75"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3:23" ht="12.75"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3:23" ht="12.75"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3:23" ht="12.75"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3:23" ht="12.75"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3:23" ht="12.75"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3:23" ht="12.75"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3:23" ht="12.75"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3:23" ht="12.75"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13:23" ht="12.75"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13:23" ht="12.75"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13:23" ht="12.75"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 spans="13:23" ht="12.75"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 spans="13:23" ht="12.75"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</row>
    <row r="193" spans="13:23" ht="12.75"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 spans="13:23" ht="12.75"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</row>
    <row r="195" spans="13:23" ht="12.75"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</row>
    <row r="196" spans="13:23" ht="12.75"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 spans="13:23" ht="12.75"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13:23" ht="12.75"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</row>
    <row r="199" spans="13:23" ht="12.75"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</row>
    <row r="200" spans="13:23" ht="12.75"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</row>
    <row r="201" spans="13:23" ht="12.75"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</row>
    <row r="202" spans="13:23" ht="12.75"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</row>
    <row r="203" spans="13:23" ht="12.75"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</row>
    <row r="204" spans="13:23" ht="12.75"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</row>
    <row r="205" spans="13:23" ht="12.75"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</row>
    <row r="206" spans="13:23" ht="12.75"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</row>
    <row r="207" spans="13:23" ht="12.75"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</row>
    <row r="208" spans="13:23" ht="12.75"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</row>
    <row r="209" spans="13:23" ht="12.75"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</row>
    <row r="210" spans="13:23" ht="12.75"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</row>
    <row r="211" spans="13:23" ht="12.75"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</row>
    <row r="212" spans="13:23" ht="12.75"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</row>
    <row r="213" spans="13:23" ht="12.75"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</row>
    <row r="214" spans="13:23" ht="12.75"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</row>
    <row r="215" spans="13:23" ht="12.75"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</row>
    <row r="216" spans="13:23" ht="12.75"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</row>
    <row r="217" spans="13:23" ht="12.75"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</row>
    <row r="218" spans="13:23" ht="12.75"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</row>
    <row r="219" spans="13:23" ht="12.75"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</row>
    <row r="220" spans="13:23" ht="12.75"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</row>
    <row r="221" spans="13:23" ht="12.75"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</row>
    <row r="222" spans="13:23" ht="12.75"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</row>
    <row r="223" spans="13:23" ht="12.75"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</row>
    <row r="224" spans="13:23" ht="12.75"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</row>
    <row r="225" spans="13:23" ht="12.75"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</row>
    <row r="226" spans="13:23" ht="12.75"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</row>
    <row r="227" spans="13:23" ht="12.75"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</row>
    <row r="228" spans="13:23" ht="12.75"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</row>
    <row r="229" spans="13:23" ht="12.75"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</row>
    <row r="230" spans="13:23" ht="12.75"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</row>
    <row r="231" spans="13:23" ht="12.75"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</row>
    <row r="232" spans="13:23" ht="12.75"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</row>
    <row r="233" spans="13:23" ht="12.75"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</row>
    <row r="234" spans="13:23" ht="12.75"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</row>
    <row r="235" spans="13:23" ht="12.75"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</row>
  </sheetData>
  <sheetProtection/>
  <mergeCells count="11">
    <mergeCell ref="F8:F9"/>
    <mergeCell ref="G8:I8"/>
    <mergeCell ref="A1:L1"/>
    <mergeCell ref="J8:L8"/>
    <mergeCell ref="A6:D6"/>
    <mergeCell ref="A7:B7"/>
    <mergeCell ref="A8:A9"/>
    <mergeCell ref="B8:B9"/>
    <mergeCell ref="C8:C9"/>
    <mergeCell ref="D8:D9"/>
    <mergeCell ref="E8:E9"/>
  </mergeCells>
  <conditionalFormatting sqref="A11:A12">
    <cfRule type="cellIs" priority="8" dxfId="0" operator="equal" stopIfTrue="1">
      <formula>0</formula>
    </cfRule>
  </conditionalFormatting>
  <conditionalFormatting sqref="A13:A47">
    <cfRule type="cellIs" priority="7" dxfId="0" operator="equal" stopIfTrue="1">
      <formula>0</formula>
    </cfRule>
  </conditionalFormatting>
  <conditionalFormatting sqref="A48">
    <cfRule type="cellIs" priority="6" dxfId="0" operator="equal" stopIfTrue="1">
      <formula>0</formula>
    </cfRule>
  </conditionalFormatting>
  <conditionalFormatting sqref="A49">
    <cfRule type="cellIs" priority="5" dxfId="0" operator="equal" stopIfTrue="1">
      <formula>0</formula>
    </cfRule>
  </conditionalFormatting>
  <conditionalFormatting sqref="A50">
    <cfRule type="cellIs" priority="4" dxfId="0" operator="equal" stopIfTrue="1">
      <formula>0</formula>
    </cfRule>
  </conditionalFormatting>
  <conditionalFormatting sqref="A51:A52">
    <cfRule type="cellIs" priority="3" dxfId="0" operator="equal" stopIfTrue="1">
      <formula>0</formula>
    </cfRule>
  </conditionalFormatting>
  <conditionalFormatting sqref="A53 A55">
    <cfRule type="cellIs" priority="2" dxfId="0" operator="equal" stopIfTrue="1">
      <formula>0</formula>
    </cfRule>
  </conditionalFormatting>
  <conditionalFormatting sqref="A54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fitToHeight="1" fitToWidth="1" orientation="landscape" paperSize="9" scale="71" r:id="rId1"/>
  <colBreaks count="1" manualBreakCount="1">
    <brk id="12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michael.dalia</dc:creator>
  <cp:keywords/>
  <dc:description/>
  <cp:lastModifiedBy>Andre Soares</cp:lastModifiedBy>
  <cp:lastPrinted>2015-04-24T18:16:07Z</cp:lastPrinted>
  <dcterms:created xsi:type="dcterms:W3CDTF">2011-04-06T19:44:41Z</dcterms:created>
  <dcterms:modified xsi:type="dcterms:W3CDTF">2017-03-24T14:27:12Z</dcterms:modified>
  <cp:category/>
  <cp:version/>
  <cp:contentType/>
  <cp:contentStatus/>
</cp:coreProperties>
</file>