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11\"/>
    </mc:Choice>
  </mc:AlternateContent>
  <xr:revisionPtr revIDLastSave="0" documentId="8_{94991B51-84D2-4A78-AE1C-335252973BFD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Detentores'!$A$6:$I$91</definedName>
    <definedName name="_xlnm._FilterDatabase" localSheetId="7" hidden="1">'Pág 8 - Operações'!$I$55:$J$55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Operações'!$I$55:$J$55</definedName>
    <definedName name="Z_77FBEA14_FC9F_47BE_B07F_1EFE60C38689_.wvu.FilterData" localSheetId="7" hidden="1">'Pág 8 - Operações'!$I$55:$J$55</definedName>
    <definedName name="Z_7CC78096_637E_4374_84CF_5AF9EA5862CA_.wvu.FilterData" localSheetId="9" hidden="1">'Pág 10 - Detentores'!$A$6:$I$91</definedName>
    <definedName name="Z_7CC78096_637E_4374_84CF_5AF9EA5862CA_.wvu.FilterData" localSheetId="7" hidden="1">'Pág 8 - Operações'!$I$55:$J$55</definedName>
    <definedName name="Z_C75C1FDB_5DC6_4AF7_949B_063A66F7247B_.wvu.FilterData" localSheetId="7" hidden="1">'Pág 8 - Operações'!$I$55:$J$55</definedName>
    <definedName name="Z_D8B8917B_2DDF_4749_B3BA_B5B18288639E_.wvu.FilterData" localSheetId="7" hidden="1">'Pág 8 - Operações'!$I$55:$J$55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5" i="11" l="1"/>
  <c r="O134" i="11"/>
  <c r="O133" i="11"/>
  <c r="H135" i="11"/>
  <c r="H134" i="11"/>
  <c r="H133" i="11"/>
  <c r="L15" i="2" l="1"/>
  <c r="C15" i="2" l="1"/>
  <c r="N15" i="2"/>
</calcChain>
</file>

<file path=xl/sharedStrings.xml><?xml version="1.0" encoding="utf-8"?>
<sst xmlns="http://schemas.openxmlformats.org/spreadsheetml/2006/main" count="6729" uniqueCount="304">
  <si>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</si>
  <si>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</si>
  <si>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</si>
  <si>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</si>
  <si>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</si>
  <si>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</si>
  <si>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</si>
  <si>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</si>
  <si>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</si>
  <si>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</si>
  <si>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</si>
  <si>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</si>
  <si>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</si>
  <si>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</si>
  <si>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</si>
  <si>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</si>
  <si>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</si>
  <si>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</si>
  <si>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</si>
  <si>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</si>
  <si>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</si>
  <si>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</si>
  <si>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</si>
  <si>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</si>
  <si>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</si>
  <si>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</si>
  <si>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</si>
  <si>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</si>
  <si>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</si>
  <si>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</si>
  <si>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</si>
  <si>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</si>
  <si>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</si>
  <si>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</si>
  <si>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</si>
  <si>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</si>
  <si>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</si>
  <si>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</si>
  <si>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</si>
  <si>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</si>
  <si>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</si>
  <si>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</si>
  <si>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</si>
  <si>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</si>
  <si>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</si>
  <si>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</si>
  <si>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</si>
  <si>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</si>
  <si>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</si>
  <si>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</si>
  <si>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</si>
  <si>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</si>
  <si>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</si>
  <si>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</si>
  <si>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</si>
  <si>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</si>
  <si>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</si>
  <si>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</si>
  <si>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</si>
  <si>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</si>
  <si>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</si>
  <si>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</si>
  <si>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</si>
  <si>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</si>
  <si>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</si>
  <si>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</si>
  <si>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</si>
  <si>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</si>
  <si>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</si>
  <si>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</si>
  <si>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</si>
  <si>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</si>
  <si>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</si>
  <si>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</si>
  <si>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</si>
  <si>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</si>
  <si>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</si>
  <si>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</si>
  <si>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</si>
  <si>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</si>
  <si>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</si>
  <si>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</si>
  <si>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</si>
  <si>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</si>
  <si>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</si>
  <si>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</si>
  <si>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</si>
  <si>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</si>
  <si>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</si>
  <si>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</si>
  <si>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</si>
  <si>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</si>
  <si>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</si>
  <si>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</si>
  <si>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</si>
  <si>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</si>
  <si>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</si>
  <si>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</si>
  <si>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</si>
  <si>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</si>
  <si>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</si>
  <si>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</si>
  <si>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</si>
  <si>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</si>
  <si>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</si>
  <si>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</si>
  <si>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</si>
  <si>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</si>
  <si>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</si>
  <si>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</si>
  <si>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</si>
  <si>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</si>
  <si>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</si>
  <si>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</si>
  <si>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</si>
  <si>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</si>
  <si>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</si>
  <si>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</si>
  <si>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</si>
  <si>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</si>
  <si>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</si>
  <si>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</si>
  <si>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</si>
  <si>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</si>
  <si>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</si>
  <si>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</si>
  <si>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</si>
  <si>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</si>
  <si>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</si>
  <si>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</si>
  <si>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</si>
  <si>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</si>
  <si>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</si>
  <si>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</si>
  <si>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</si>
  <si>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</si>
  <si>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</si>
  <si>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</si>
  <si>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</si>
  <si>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</si>
  <si>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</si>
  <si>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</si>
  <si>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</si>
  <si>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</si>
  <si>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</si>
  <si>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</si>
  <si>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</si>
  <si>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</si>
  <si>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</si>
  <si>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</si>
  <si>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</si>
  <si>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</si>
  <si>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</si>
  <si>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</si>
  <si>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</si>
  <si>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</si>
  <si>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</si>
  <si>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</si>
  <si>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</si>
  <si>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</si>
  <si>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</si>
  <si>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</si>
  <si>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</si>
  <si>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</si>
  <si>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</si>
  <si>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</si>
  <si>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</si>
  <si>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</si>
  <si>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</si>
  <si>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</si>
  <si>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</si>
  <si>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</si>
  <si>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</si>
  <si>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</si>
  <si>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</si>
  <si>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</si>
  <si>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</si>
  <si>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</si>
  <si>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</si>
  <si>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</si>
  <si>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</si>
  <si>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</si>
  <si>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</si>
  <si>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</si>
  <si>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</si>
  <si>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</si>
  <si>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</si>
  <si>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</si>
  <si>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</si>
  <si>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</si>
  <si>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</si>
  <si>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</si>
  <si>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</si>
  <si>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</si>
  <si>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</si>
  <si>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</si>
  <si>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</si>
  <si>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</si>
  <si>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</si>
  <si>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</si>
  <si>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</si>
  <si>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</si>
  <si>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</si>
  <si>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</si>
  <si>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</si>
  <si>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</si>
  <si>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</si>
  <si>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</si>
  <si>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</si>
  <si>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</si>
  <si>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</si>
  <si>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</si>
  <si>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</si>
  <si>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</si>
  <si>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</si>
  <si>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</si>
  <si>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</si>
  <si>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</si>
  <si>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</si>
  <si>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</si>
  <si>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</si>
  <si>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</si>
  <si>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</si>
  <si>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</si>
  <si>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</si>
  <si>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</si>
  <si>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</si>
  <si>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</si>
  <si>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</si>
  <si>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</si>
  <si>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</si>
  <si>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</si>
  <si>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</si>
  <si>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</si>
  <si>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</si>
  <si>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</si>
  <si>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</si>
  <si>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</si>
  <si>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</si>
  <si>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</si>
  <si>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</si>
  <si>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</si>
  <si>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</si>
  <si>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</si>
  <si>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</si>
  <si>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</si>
  <si>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</si>
  <si>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</si>
  <si>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</si>
  <si>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</si>
  <si>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</si>
  <si>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</si>
  <si>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</si>
  <si>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</si>
  <si>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</si>
  <si>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</si>
  <si>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</si>
  <si>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</si>
  <si>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</si>
  <si>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</si>
  <si>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</si>
  <si>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</si>
  <si>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</si>
  <si>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</si>
  <si>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</si>
  <si>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</si>
  <si>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</si>
  <si>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</si>
  <si>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</si>
  <si>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</si>
  <si>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</si>
  <si>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</si>
  <si>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</si>
  <si>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</si>
  <si>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</si>
  <si>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</si>
  <si>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</si>
  <si>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</si>
  <si>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</si>
  <si>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</si>
  <si>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</si>
  <si>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</si>
  <si>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</si>
  <si>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</si>
  <si>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</t>
  </si>
  <si>
    <t>fev-21</t>
  </si>
  <si>
    <t>abr-21</t>
  </si>
  <si>
    <t>jun-21</t>
  </si>
  <si>
    <t>LTN - 1/1/2025</t>
  </si>
  <si>
    <t>ND</t>
  </si>
  <si>
    <t>ago-21</t>
  </si>
  <si>
    <t>* Até Setembro/2021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</si>
  <si>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</si>
  <si>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</si>
  <si>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</si>
  <si>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</si>
  <si>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Outubro/2021</t>
  </si>
  <si>
    <t>Resultados do IMA em Outubro/21</t>
  </si>
  <si>
    <t>Resultados do IDA em Outubro/21</t>
  </si>
  <si>
    <t>Outubro/21</t>
  </si>
  <si>
    <t>Resultados do IDkA em Outubro/21</t>
  </si>
  <si>
    <t>Rentabilidade do IDkA em Outubro/21</t>
  </si>
  <si>
    <t>* Outubro/2021 teve 20 dias úteis. Fonte: ANBIMA, Banco Central e Tesouro Nacional.</t>
  </si>
  <si>
    <t>*Até Outubro/2021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</si>
</sst>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1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5" sqref="B5:L5"/>
    </sheetView>
  </sheetViews>
  <sheetFormatPr defaultRowHeight="15"/>
  <cols>
    <col min="1" max="1" width="2.5703125" customWidth="1"/>
    <col min="6" max="6" width="41.5703125" customWidth="1"/>
    <col min="11" max="11" width="8.5703125" style="6" customWidth="1"/>
    <col min="12" max="12" width="9.140625" style="6"/>
  </cols>
  <sheetData>
    <row r="1" spans="2:12" ht="21">
      <c r="B1" s="416" t="s">
        <v>134</v>
      </c>
      <c r="C1" s="417"/>
      <c r="D1" s="417"/>
      <c r="E1" s="417"/>
      <c r="F1" s="417"/>
      <c r="G1" s="417"/>
      <c r="H1" s="417"/>
      <c r="I1" s="417"/>
      <c r="J1" s="418"/>
      <c r="K1" s="418"/>
      <c r="L1" s="418"/>
    </row>
    <row r="3" spans="2:12" ht="23.25" customHeight="1">
      <c r="B3" s="419" t="s">
        <v>132</v>
      </c>
      <c r="C3" s="419"/>
      <c r="D3" s="419"/>
      <c r="E3" s="419"/>
      <c r="F3" s="419"/>
      <c r="G3" s="419"/>
      <c r="H3" s="419"/>
      <c r="I3" s="419"/>
      <c r="J3" s="420"/>
      <c r="K3" s="420"/>
      <c r="L3" s="420"/>
    </row>
    <row r="4" spans="2:12" ht="15.75">
      <c r="B4" s="426"/>
      <c r="C4" s="426"/>
      <c r="D4" s="426"/>
      <c r="E4" s="426"/>
      <c r="F4" s="426"/>
      <c r="G4" s="426"/>
      <c r="H4" s="426"/>
      <c r="I4" s="426"/>
    </row>
    <row r="5" spans="2:12" ht="18.75">
      <c r="B5" s="423" t="s">
        <v>296</v>
      </c>
      <c r="C5" s="423"/>
      <c r="D5" s="423"/>
      <c r="E5" s="423"/>
      <c r="F5" s="423"/>
      <c r="G5" s="423"/>
      <c r="H5" s="423"/>
      <c r="I5" s="423"/>
      <c r="J5" s="424"/>
      <c r="K5" s="424"/>
      <c r="L5" s="424"/>
    </row>
    <row r="6" spans="2:12" ht="18.75">
      <c r="B6" s="421" t="s">
        <v>106</v>
      </c>
      <c r="C6" s="422"/>
      <c r="D6" s="422"/>
      <c r="E6" s="422"/>
      <c r="F6" s="422"/>
      <c r="G6" s="422"/>
      <c r="H6" s="422"/>
      <c r="I6" s="422"/>
      <c r="J6" s="422"/>
      <c r="K6" s="422"/>
      <c r="L6" s="422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5" t="s">
        <v>107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</row>
    <row r="10" spans="2:12" ht="15.75">
      <c r="B10" s="415" t="s">
        <v>108</v>
      </c>
      <c r="C10" s="415"/>
      <c r="D10" s="415"/>
      <c r="E10" s="415"/>
      <c r="F10" s="415"/>
      <c r="G10" s="415"/>
      <c r="H10" s="415"/>
      <c r="I10" s="13"/>
      <c r="J10" s="157"/>
      <c r="K10" s="157"/>
      <c r="L10" s="157" t="s">
        <v>143</v>
      </c>
    </row>
    <row r="11" spans="2:12" ht="15.75">
      <c r="B11" s="415" t="s">
        <v>235</v>
      </c>
      <c r="C11" s="415"/>
      <c r="D11" s="415"/>
      <c r="E11" s="415"/>
      <c r="F11" s="415"/>
      <c r="G11" s="415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25" t="s">
        <v>129</v>
      </c>
      <c r="C13" s="425"/>
      <c r="D13" s="425"/>
      <c r="E13" s="425"/>
      <c r="F13" s="425"/>
      <c r="G13" s="425"/>
      <c r="H13" s="425"/>
      <c r="I13" s="425"/>
      <c r="J13" s="425"/>
      <c r="K13" s="425"/>
      <c r="L13" s="425"/>
    </row>
    <row r="14" spans="2:12" ht="15.75">
      <c r="B14" s="157" t="s">
        <v>212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5" t="s">
        <v>156</v>
      </c>
      <c r="C15" s="415"/>
      <c r="D15" s="415"/>
      <c r="E15" s="415"/>
      <c r="F15" s="415"/>
      <c r="G15" s="415"/>
      <c r="H15" s="415"/>
      <c r="I15" s="415"/>
      <c r="J15" s="415"/>
      <c r="K15" s="6" t="s">
        <v>142</v>
      </c>
      <c r="L15" s="157" t="s">
        <v>146</v>
      </c>
    </row>
    <row r="16" spans="2:12" ht="15.75">
      <c r="B16" s="415" t="s">
        <v>157</v>
      </c>
      <c r="C16" s="415"/>
      <c r="D16" s="415"/>
      <c r="E16" s="415"/>
      <c r="F16" s="415"/>
      <c r="G16" s="415"/>
      <c r="H16" s="415"/>
      <c r="I16" s="415"/>
      <c r="J16" s="415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25" t="s">
        <v>130</v>
      </c>
      <c r="C18" s="425"/>
      <c r="D18" s="425"/>
      <c r="E18" s="425"/>
      <c r="F18" s="425"/>
      <c r="G18" s="425"/>
      <c r="H18" s="425"/>
      <c r="I18" s="425"/>
      <c r="J18" s="425"/>
      <c r="K18" s="425"/>
      <c r="L18" s="425"/>
    </row>
    <row r="19" spans="2:12" ht="15.75">
      <c r="B19" s="415" t="s">
        <v>158</v>
      </c>
      <c r="C19" s="415"/>
      <c r="D19" s="415"/>
      <c r="E19" s="415"/>
      <c r="F19" s="415"/>
      <c r="G19" s="415"/>
      <c r="L19" s="157" t="s">
        <v>148</v>
      </c>
    </row>
    <row r="20" spans="2:12" ht="15.75">
      <c r="B20" s="415" t="s">
        <v>110</v>
      </c>
      <c r="C20" s="415"/>
      <c r="D20" s="415"/>
      <c r="E20" s="415"/>
      <c r="F20" s="415"/>
      <c r="G20" s="415"/>
      <c r="K20" s="6" t="s">
        <v>142</v>
      </c>
      <c r="L20" s="157" t="s">
        <v>149</v>
      </c>
    </row>
    <row r="21" spans="2:12" ht="15.75">
      <c r="B21" s="415" t="s">
        <v>111</v>
      </c>
      <c r="C21" s="415"/>
      <c r="D21" s="415"/>
      <c r="E21" s="415"/>
      <c r="F21" s="415"/>
      <c r="G21" s="415"/>
      <c r="L21" s="157" t="s">
        <v>150</v>
      </c>
    </row>
    <row r="22" spans="2:12" ht="15.75">
      <c r="B22" s="415" t="s">
        <v>109</v>
      </c>
      <c r="C22" s="415"/>
      <c r="D22" s="415"/>
      <c r="E22" s="415"/>
      <c r="F22" s="415"/>
      <c r="G22" s="415"/>
      <c r="L22" s="157" t="s">
        <v>151</v>
      </c>
    </row>
    <row r="23" spans="2:12" ht="15.75">
      <c r="B23" s="415" t="s">
        <v>159</v>
      </c>
      <c r="C23" s="415"/>
      <c r="D23" s="415"/>
      <c r="E23" s="415"/>
      <c r="F23" s="415"/>
      <c r="G23" s="415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5" t="s">
        <v>131</v>
      </c>
      <c r="C25" s="425"/>
      <c r="D25" s="425"/>
      <c r="E25" s="425"/>
      <c r="F25" s="425"/>
      <c r="G25" s="425"/>
      <c r="H25" s="425"/>
      <c r="I25" s="425"/>
      <c r="J25" s="425"/>
      <c r="K25" s="425"/>
      <c r="L25" s="425"/>
    </row>
    <row r="26" spans="2:12" ht="15.75">
      <c r="B26" s="415" t="s">
        <v>236</v>
      </c>
      <c r="C26" s="415"/>
      <c r="D26" s="415"/>
      <c r="E26" s="415"/>
      <c r="F26" s="415"/>
      <c r="G26" s="415"/>
      <c r="H26" s="155"/>
      <c r="I26" s="155"/>
      <c r="J26" s="155"/>
      <c r="K26" s="156"/>
      <c r="L26" s="157" t="s">
        <v>153</v>
      </c>
    </row>
    <row r="27" spans="2:12" ht="15.75">
      <c r="B27" s="415" t="s">
        <v>237</v>
      </c>
      <c r="C27" s="415"/>
      <c r="D27" s="415"/>
      <c r="E27" s="415"/>
      <c r="F27" s="415"/>
      <c r="G27" s="415"/>
      <c r="H27" s="155"/>
      <c r="I27" s="155"/>
      <c r="J27" s="155"/>
      <c r="K27" s="156"/>
      <c r="L27" s="157" t="s">
        <v>154</v>
      </c>
    </row>
    <row r="28" spans="2:12" ht="15.75">
      <c r="B28" s="415" t="s">
        <v>238</v>
      </c>
      <c r="C28" s="415"/>
      <c r="D28" s="415"/>
      <c r="E28" s="415"/>
      <c r="F28" s="415"/>
      <c r="G28" s="415"/>
      <c r="H28" s="155"/>
      <c r="I28" s="155"/>
      <c r="J28" s="155"/>
      <c r="K28" s="156"/>
      <c r="L28" s="157" t="s">
        <v>155</v>
      </c>
    </row>
    <row r="29" spans="2:12" ht="15.75">
      <c r="B29" s="415"/>
      <c r="C29" s="415"/>
      <c r="D29" s="415"/>
      <c r="E29" s="415"/>
      <c r="F29" s="415"/>
      <c r="G29" s="415"/>
      <c r="H29" s="155"/>
      <c r="I29" s="155"/>
      <c r="J29" s="155"/>
      <c r="K29" s="156"/>
      <c r="L29" s="157"/>
    </row>
    <row r="30" spans="2:12" ht="15.75">
      <c r="B30" s="415"/>
      <c r="C30" s="415"/>
      <c r="D30" s="415"/>
      <c r="E30" s="415"/>
      <c r="F30" s="415"/>
      <c r="G30" s="415"/>
      <c r="H30" s="155"/>
      <c r="I30" s="155"/>
      <c r="J30" s="155"/>
      <c r="K30" s="156"/>
      <c r="L30" s="157"/>
    </row>
    <row r="31" spans="2:12" ht="15.75">
      <c r="B31" s="415"/>
      <c r="C31" s="415"/>
      <c r="D31" s="415"/>
      <c r="E31" s="415"/>
      <c r="F31" s="415"/>
      <c r="G31" s="415"/>
      <c r="H31" s="155"/>
      <c r="I31" s="155"/>
      <c r="J31" s="155"/>
      <c r="K31" s="156"/>
    </row>
    <row r="32" spans="2:12" ht="15.75">
      <c r="B32" s="415"/>
      <c r="C32" s="415"/>
      <c r="D32" s="415"/>
      <c r="E32" s="415"/>
      <c r="F32" s="415"/>
      <c r="G32" s="415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3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/>
  <cols>
    <col min="1" max="1" width="9.140625" style="259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258"/>
      <c r="N1" s="258"/>
      <c r="O1" s="6"/>
    </row>
    <row r="2" spans="1:19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7" t="s">
        <v>116</v>
      </c>
      <c r="B5" s="507"/>
      <c r="C5" s="507"/>
      <c r="D5" s="507"/>
      <c r="E5" s="507"/>
      <c r="F5" s="507"/>
      <c r="G5" s="507"/>
      <c r="H5" s="507"/>
      <c r="I5" s="507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199</v>
      </c>
      <c r="C6" s="121" t="s">
        <v>200</v>
      </c>
      <c r="D6" s="121" t="s">
        <v>137</v>
      </c>
      <c r="E6" s="121" t="s">
        <v>201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15" customHeight="1">
      <c r="A78" s="273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7"/>
      <c r="K78" s="277"/>
      <c r="L78" s="262"/>
      <c r="M78" s="52"/>
    </row>
    <row r="79" spans="1:13" ht="15" customHeight="1">
      <c r="A79" s="273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7"/>
      <c r="K79" s="277"/>
      <c r="L79" s="262"/>
      <c r="M79" s="52"/>
    </row>
    <row r="80" spans="1:13" ht="15" customHeight="1">
      <c r="A80" s="273">
        <v>44439</v>
      </c>
      <c r="B80" s="108">
        <v>1623.9716625769543</v>
      </c>
      <c r="C80" s="108">
        <v>1260.1961001250918</v>
      </c>
      <c r="D80" s="108">
        <v>1150.2176696702513</v>
      </c>
      <c r="E80" s="108">
        <v>510.89503608428907</v>
      </c>
      <c r="F80" s="108">
        <v>204.47598294682308</v>
      </c>
      <c r="G80" s="108">
        <v>203.02830305904956</v>
      </c>
      <c r="H80" s="108">
        <v>284.45736029241016</v>
      </c>
      <c r="I80" s="108">
        <v>5237.2421147548694</v>
      </c>
      <c r="J80" s="277"/>
      <c r="K80" s="277"/>
      <c r="L80" s="262"/>
      <c r="M80" s="52"/>
    </row>
    <row r="81" spans="1:13" ht="15" customHeight="1">
      <c r="A81" s="273">
        <v>44469</v>
      </c>
      <c r="B81" s="107">
        <v>1624.7474739193026</v>
      </c>
      <c r="C81" s="107">
        <v>1200.595754575832</v>
      </c>
      <c r="D81" s="107">
        <v>1128.6462062369237</v>
      </c>
      <c r="E81" s="107">
        <v>521.39480077015253</v>
      </c>
      <c r="F81" s="107">
        <v>213.74813397282034</v>
      </c>
      <c r="G81" s="107">
        <v>205.55914755536261</v>
      </c>
      <c r="H81" s="107">
        <v>291.0113072781669</v>
      </c>
      <c r="I81" s="107">
        <v>5185.7028243085606</v>
      </c>
      <c r="J81" s="277"/>
      <c r="K81" s="277"/>
      <c r="L81" s="262"/>
      <c r="M81" s="52"/>
    </row>
    <row r="82" spans="1:13" ht="42" customHeight="1">
      <c r="A82" s="516" t="s">
        <v>76</v>
      </c>
      <c r="B82" s="516"/>
      <c r="C82" s="516"/>
      <c r="D82" s="516"/>
      <c r="E82" s="516"/>
      <c r="F82" s="516"/>
      <c r="G82" s="516"/>
      <c r="H82" s="516"/>
      <c r="I82" s="516"/>
      <c r="J82" s="86"/>
      <c r="K82" s="86"/>
      <c r="L82" s="262"/>
      <c r="M82" s="52"/>
    </row>
    <row r="83" spans="1:13" ht="45.75" customHeight="1">
      <c r="A83" s="516" t="s">
        <v>221</v>
      </c>
      <c r="B83" s="516"/>
      <c r="C83" s="516"/>
      <c r="D83" s="516"/>
      <c r="E83" s="516"/>
      <c r="F83" s="516"/>
      <c r="G83" s="516"/>
      <c r="H83" s="516"/>
      <c r="I83" s="516"/>
      <c r="J83" s="86"/>
      <c r="K83" s="86"/>
      <c r="L83" s="262"/>
      <c r="M83" s="52"/>
    </row>
    <row r="84" spans="1:13" ht="53.25" customHeight="1">
      <c r="A84" s="516" t="s">
        <v>77</v>
      </c>
      <c r="B84" s="516"/>
      <c r="C84" s="516"/>
      <c r="D84" s="516"/>
      <c r="E84" s="516"/>
      <c r="F84" s="516"/>
      <c r="G84" s="516"/>
      <c r="H84" s="516"/>
      <c r="I84" s="516"/>
      <c r="J84" s="86"/>
      <c r="K84" s="86"/>
      <c r="L84" s="262"/>
      <c r="M84" s="52"/>
    </row>
    <row r="85" spans="1:13" ht="57" customHeight="1">
      <c r="A85" s="516" t="s">
        <v>222</v>
      </c>
      <c r="B85" s="516"/>
      <c r="C85" s="516"/>
      <c r="D85" s="516"/>
      <c r="E85" s="516"/>
      <c r="F85" s="516"/>
      <c r="G85" s="516"/>
      <c r="H85" s="516"/>
      <c r="I85" s="516"/>
      <c r="J85" s="86"/>
      <c r="K85" s="86"/>
      <c r="L85" s="262"/>
      <c r="M85" s="52"/>
    </row>
    <row r="86" spans="1:13" ht="29.25" customHeight="1">
      <c r="A86" s="232" t="s">
        <v>78</v>
      </c>
      <c r="B86" s="110"/>
      <c r="C86" s="110"/>
      <c r="D86" s="110"/>
      <c r="E86" s="110"/>
      <c r="F86" s="110"/>
      <c r="G86" s="110"/>
      <c r="H86" s="110"/>
      <c r="I86" s="110"/>
      <c r="J86" s="87"/>
      <c r="K86" s="87"/>
      <c r="L86" s="262"/>
      <c r="M86" s="52"/>
    </row>
    <row r="87" spans="1:13" ht="42.75" customHeight="1">
      <c r="A87" s="232" t="s">
        <v>79</v>
      </c>
      <c r="B87" s="110"/>
      <c r="C87" s="110"/>
      <c r="D87" s="110"/>
      <c r="E87" s="110"/>
      <c r="F87" s="110"/>
      <c r="G87" s="110"/>
      <c r="H87" s="110"/>
      <c r="I87" s="110"/>
      <c r="J87" s="87"/>
      <c r="K87" s="87"/>
      <c r="L87" s="262"/>
      <c r="M87" s="52"/>
    </row>
    <row r="88" spans="1:13" ht="52.5" customHeight="1">
      <c r="A88" s="516" t="s">
        <v>229</v>
      </c>
      <c r="B88" s="516"/>
      <c r="C88" s="516"/>
      <c r="D88" s="516"/>
      <c r="E88" s="516"/>
      <c r="F88" s="516"/>
      <c r="G88" s="516"/>
      <c r="H88" s="516"/>
      <c r="I88" s="516"/>
      <c r="J88" s="86"/>
      <c r="K88" s="86"/>
      <c r="L88" s="262"/>
      <c r="M88" s="52"/>
    </row>
    <row r="89" spans="1:13" ht="56.25" customHeight="1">
      <c r="A89" s="516" t="s">
        <v>223</v>
      </c>
      <c r="B89" s="516"/>
      <c r="C89" s="516"/>
      <c r="D89" s="516"/>
      <c r="E89" s="516"/>
      <c r="F89" s="516"/>
      <c r="G89" s="516"/>
      <c r="H89" s="516"/>
      <c r="I89" s="516"/>
      <c r="J89" s="86"/>
      <c r="K89" s="86"/>
      <c r="L89" s="262"/>
      <c r="M89" s="52"/>
    </row>
    <row r="90" spans="1:13" ht="49.5" customHeight="1">
      <c r="A90" s="516" t="s">
        <v>80</v>
      </c>
      <c r="B90" s="516"/>
      <c r="C90" s="516"/>
      <c r="D90" s="516"/>
      <c r="E90" s="516"/>
      <c r="F90" s="516"/>
      <c r="G90" s="516"/>
      <c r="H90" s="516"/>
      <c r="I90" s="516"/>
      <c r="J90" s="86"/>
      <c r="K90" s="86"/>
      <c r="L90" s="262"/>
      <c r="M90" s="52"/>
    </row>
    <row r="91" spans="1:13" ht="51" customHeight="1">
      <c r="A91" s="516" t="s">
        <v>224</v>
      </c>
      <c r="B91" s="516"/>
      <c r="C91" s="516"/>
      <c r="D91" s="516"/>
      <c r="E91" s="516"/>
      <c r="F91" s="516"/>
      <c r="G91" s="516"/>
      <c r="H91" s="516"/>
      <c r="I91" s="516"/>
      <c r="J91" s="87"/>
      <c r="K91" s="87"/>
      <c r="L91" s="262"/>
      <c r="M91" s="52"/>
    </row>
    <row r="92" spans="1:13" ht="15" customHeight="1">
      <c r="A92" s="74"/>
      <c r="B92" s="55"/>
      <c r="C92" s="55"/>
      <c r="D92" s="55"/>
      <c r="E92" s="55"/>
      <c r="F92" s="55"/>
      <c r="G92" s="55"/>
      <c r="H92" s="55"/>
      <c r="I92" s="55"/>
      <c r="J92" s="52"/>
      <c r="K92" s="52"/>
      <c r="L92" s="52"/>
      <c r="M92" s="52"/>
    </row>
    <row r="93" spans="1:13" ht="15" customHeight="1">
      <c r="A93" s="74"/>
      <c r="B93" s="55"/>
      <c r="C93" s="55"/>
      <c r="D93" s="55"/>
      <c r="E93" s="55"/>
      <c r="F93" s="55"/>
      <c r="G93" s="55"/>
      <c r="H93" s="55"/>
      <c r="I93" s="55"/>
      <c r="J93" s="52"/>
      <c r="K93" s="52"/>
      <c r="L93" s="52"/>
      <c r="M93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90:I90"/>
    <mergeCell ref="A91:I91"/>
    <mergeCell ref="A82:I82"/>
    <mergeCell ref="A83:I83"/>
    <mergeCell ref="A84:I84"/>
    <mergeCell ref="A85:I85"/>
    <mergeCell ref="A5:I5"/>
    <mergeCell ref="A88:I88"/>
    <mergeCell ref="A89:I89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1"/>
  <sheetViews>
    <sheetView showGridLines="0" zoomScale="80" zoomScaleNormal="80" zoomScalePageLayoutView="70" workbookViewId="0">
      <selection activeCell="A4" sqref="A4"/>
    </sheetView>
  </sheetViews>
  <sheetFormatPr defaultColWidth="9.140625" defaultRowHeight="15"/>
  <cols>
    <col min="1" max="1" width="25.85546875" style="9" bestFit="1" customWidth="1"/>
    <col min="2" max="3" width="12.5703125" style="9" customWidth="1"/>
    <col min="4" max="4" width="29.140625" style="9" bestFit="1" customWidth="1"/>
    <col min="5" max="5" width="12.5703125" style="9" customWidth="1"/>
    <col min="6" max="6" width="11.140625" style="9" customWidth="1"/>
    <col min="7" max="7" width="7.5703125" style="9" customWidth="1"/>
    <col min="8" max="8" width="10.5703125" style="9" customWidth="1"/>
    <col min="9" max="10" width="12.5703125" style="9" customWidth="1"/>
    <col min="11" max="13" width="14.140625" style="9" customWidth="1"/>
    <col min="14" max="14" width="7.5703125" style="9" customWidth="1"/>
    <col min="15" max="15" width="10.570312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  <c r="P1" s="477"/>
      <c r="Q1" s="418"/>
      <c r="R1" s="418"/>
      <c r="S1" s="418"/>
      <c r="T1" s="418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8" t="s">
        <v>225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18"/>
      <c r="R2" s="418"/>
      <c r="S2" s="418"/>
      <c r="T2" s="418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7" t="s">
        <v>51</v>
      </c>
      <c r="B5" s="519" t="s">
        <v>202</v>
      </c>
      <c r="C5" s="519"/>
      <c r="D5" s="519"/>
      <c r="E5" s="519"/>
      <c r="F5" s="519"/>
      <c r="G5" s="112"/>
      <c r="H5" s="517" t="s">
        <v>51</v>
      </c>
      <c r="I5" s="519" t="s">
        <v>203</v>
      </c>
      <c r="J5" s="519"/>
      <c r="K5" s="519"/>
      <c r="L5" s="519"/>
      <c r="M5" s="519"/>
      <c r="N5" s="112"/>
      <c r="O5" s="517" t="s">
        <v>51</v>
      </c>
      <c r="P5" s="519" t="s">
        <v>204</v>
      </c>
      <c r="Q5" s="519"/>
      <c r="R5" s="519"/>
      <c r="S5" s="519"/>
      <c r="T5" s="519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8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8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8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259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259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259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260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260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260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261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261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261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262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262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262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263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263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263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264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264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264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269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269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269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270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270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270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271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271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271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272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272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272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273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273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273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274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274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274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276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276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276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277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277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277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278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278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278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280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280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280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285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285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285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286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286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286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9" t="s">
        <v>287</v>
      </c>
      <c r="B85" s="293">
        <v>641.33145060075663</v>
      </c>
      <c r="C85" s="293">
        <v>681.893953319959</v>
      </c>
      <c r="D85" s="293">
        <v>108.2135878018013</v>
      </c>
      <c r="E85" s="293">
        <v>117.57023823619781</v>
      </c>
      <c r="F85" s="293">
        <v>19.955575602618058</v>
      </c>
      <c r="G85" s="233"/>
      <c r="H85" s="359" t="s">
        <v>287</v>
      </c>
      <c r="I85" s="293">
        <v>672.34244236987718</v>
      </c>
      <c r="J85" s="293">
        <v>167.72702097045678</v>
      </c>
      <c r="K85" s="293">
        <v>333.61619710463555</v>
      </c>
      <c r="L85" s="293">
        <v>26.192737968450267</v>
      </c>
      <c r="M85" s="293">
        <v>5.8559975626418623</v>
      </c>
      <c r="N85" s="292"/>
      <c r="O85" s="359" t="s">
        <v>287</v>
      </c>
      <c r="P85" s="293">
        <v>17.935206333620915</v>
      </c>
      <c r="Q85" s="293">
        <v>244.75710063804402</v>
      </c>
      <c r="R85" s="293">
        <v>32.969407060347123</v>
      </c>
      <c r="S85" s="293">
        <v>196.50228139516202</v>
      </c>
      <c r="T85" s="293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4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3"/>
      <c r="H86" s="364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2"/>
      <c r="O86" s="364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359" t="s">
        <v>290</v>
      </c>
      <c r="B87" s="293">
        <v>697.06669324514405</v>
      </c>
      <c r="C87" s="293">
        <v>665.31768875625983</v>
      </c>
      <c r="D87" s="293">
        <v>124.63694311262006</v>
      </c>
      <c r="E87" s="293">
        <v>116.09718775153735</v>
      </c>
      <c r="F87" s="293">
        <v>20.853149711396583</v>
      </c>
      <c r="G87" s="233"/>
      <c r="H87" s="359" t="s">
        <v>290</v>
      </c>
      <c r="I87" s="293">
        <v>721.14774416031742</v>
      </c>
      <c r="J87" s="293">
        <v>149.97702000695705</v>
      </c>
      <c r="K87" s="293">
        <v>360.62071252244999</v>
      </c>
      <c r="L87" s="293">
        <v>22.670224979658766</v>
      </c>
      <c r="M87" s="293">
        <v>5.7803984557101158</v>
      </c>
      <c r="N87" s="292"/>
      <c r="O87" s="359" t="s">
        <v>290</v>
      </c>
      <c r="P87" s="293">
        <v>16.440198307267341</v>
      </c>
      <c r="Q87" s="293">
        <v>257.41848415676219</v>
      </c>
      <c r="R87" s="293">
        <v>36.046317061406128</v>
      </c>
      <c r="S87" s="293">
        <v>197.68346292280765</v>
      </c>
      <c r="T87" s="293">
        <v>3.3065736360462625</v>
      </c>
      <c r="U87" s="112"/>
      <c r="V87" s="112"/>
      <c r="W87" s="112"/>
      <c r="X87" s="88"/>
      <c r="Y87" s="112"/>
      <c r="Z87" s="112"/>
      <c r="AA87" s="112"/>
      <c r="AB87" s="112"/>
      <c r="AC87" s="112"/>
    </row>
    <row r="88" spans="1:29" ht="15.75">
      <c r="A88" s="364">
        <v>44469</v>
      </c>
      <c r="B88" s="117">
        <v>641.04601483763088</v>
      </c>
      <c r="C88" s="117">
        <v>691.20191119463038</v>
      </c>
      <c r="D88" s="117">
        <v>152.75949306228623</v>
      </c>
      <c r="E88" s="117">
        <v>117.48905592800135</v>
      </c>
      <c r="F88" s="117">
        <v>22.250998896749856</v>
      </c>
      <c r="G88" s="233"/>
      <c r="H88" s="364">
        <v>44469</v>
      </c>
      <c r="I88" s="117">
        <v>667.11708628212091</v>
      </c>
      <c r="J88" s="117">
        <v>144.22424697070352</v>
      </c>
      <c r="K88" s="117">
        <v>360.99458912131234</v>
      </c>
      <c r="L88" s="117">
        <v>22.462527391314282</v>
      </c>
      <c r="M88" s="117">
        <v>5.7973048103811466</v>
      </c>
      <c r="N88" s="292"/>
      <c r="O88" s="364">
        <v>44469</v>
      </c>
      <c r="P88" s="117">
        <v>20.840418683368487</v>
      </c>
      <c r="Q88" s="117">
        <v>251.16921555321645</v>
      </c>
      <c r="R88" s="117">
        <v>43.252954848615239</v>
      </c>
      <c r="S88" s="117">
        <v>202.75860172871285</v>
      </c>
      <c r="T88" s="117">
        <v>3.373609956239763</v>
      </c>
      <c r="U88" s="112"/>
      <c r="V88" s="112"/>
      <c r="W88" s="112"/>
      <c r="X88" s="88"/>
      <c r="Y88" s="112"/>
      <c r="Z88" s="112"/>
      <c r="AA88" s="112"/>
      <c r="AB88" s="112"/>
      <c r="AC88" s="112"/>
    </row>
    <row r="89" spans="1:29" ht="15.7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30" customHeight="1">
      <c r="A90" s="517" t="s">
        <v>51</v>
      </c>
      <c r="B90" s="519" t="s">
        <v>228</v>
      </c>
      <c r="C90" s="520"/>
      <c r="D90" s="520"/>
      <c r="E90" s="520"/>
      <c r="F90" s="520"/>
      <c r="G90" s="88"/>
      <c r="H90" s="517" t="s">
        <v>51</v>
      </c>
      <c r="I90" s="519" t="s">
        <v>126</v>
      </c>
      <c r="J90" s="519"/>
      <c r="K90" s="519"/>
      <c r="L90" s="519"/>
      <c r="M90" s="519"/>
      <c r="N90" s="88"/>
      <c r="O90" s="517" t="s">
        <v>51</v>
      </c>
      <c r="P90" s="519" t="s">
        <v>123</v>
      </c>
      <c r="Q90" s="520"/>
      <c r="R90" s="520"/>
      <c r="S90" s="520"/>
      <c r="T90" s="520"/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27.95" customHeight="1">
      <c r="A91" s="518"/>
      <c r="B91" s="133" t="s">
        <v>24</v>
      </c>
      <c r="C91" s="134" t="s">
        <v>124</v>
      </c>
      <c r="D91" s="134" t="s">
        <v>19</v>
      </c>
      <c r="E91" s="134" t="s">
        <v>125</v>
      </c>
      <c r="F91" s="133" t="s">
        <v>57</v>
      </c>
      <c r="G91" s="88"/>
      <c r="H91" s="518"/>
      <c r="I91" s="133" t="s">
        <v>24</v>
      </c>
      <c r="J91" s="134" t="s">
        <v>124</v>
      </c>
      <c r="K91" s="134" t="s">
        <v>19</v>
      </c>
      <c r="L91" s="134" t="s">
        <v>125</v>
      </c>
      <c r="M91" s="133" t="s">
        <v>57</v>
      </c>
      <c r="N91" s="88"/>
      <c r="O91" s="518"/>
      <c r="P91" s="133" t="s">
        <v>24</v>
      </c>
      <c r="Q91" s="134" t="s">
        <v>124</v>
      </c>
      <c r="R91" s="134" t="s">
        <v>19</v>
      </c>
      <c r="S91" s="134" t="s">
        <v>125</v>
      </c>
      <c r="T91" s="133" t="s">
        <v>57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79">
        <v>41974</v>
      </c>
      <c r="B92" s="116">
        <v>35.409470423515891</v>
      </c>
      <c r="C92" s="116">
        <v>60.883734851391175</v>
      </c>
      <c r="D92" s="116">
        <v>219.79211927384893</v>
      </c>
      <c r="E92" s="116">
        <v>11.8087447540368</v>
      </c>
      <c r="F92" s="116">
        <v>44.840327208767199</v>
      </c>
      <c r="G92" s="88"/>
      <c r="H92" s="279">
        <v>41974</v>
      </c>
      <c r="I92" s="116">
        <v>22.080573393248805</v>
      </c>
      <c r="J92" s="116">
        <v>14.486609544562439</v>
      </c>
      <c r="K92" s="116">
        <v>33.441532183370349</v>
      </c>
      <c r="L92" s="116">
        <v>6.9273020496439557</v>
      </c>
      <c r="M92" s="116">
        <v>12.420164652043047</v>
      </c>
      <c r="N92" s="88"/>
      <c r="O92" s="279">
        <v>41974</v>
      </c>
      <c r="P92" s="116">
        <v>0.49847014130100298</v>
      </c>
      <c r="Q92" s="116">
        <v>18.34485140141329</v>
      </c>
      <c r="R92" s="116">
        <v>83.876221101126688</v>
      </c>
      <c r="S92" s="116">
        <v>22.008690481458359</v>
      </c>
      <c r="T92" s="116">
        <v>9.3946326515437009E-2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42005</v>
      </c>
      <c r="B93" s="117">
        <v>39.915292675836291</v>
      </c>
      <c r="C93" s="117">
        <v>50.045282655223154</v>
      </c>
      <c r="D93" s="117">
        <v>223.58496702569704</v>
      </c>
      <c r="E93" s="117">
        <v>10.657580217295793</v>
      </c>
      <c r="F93" s="117">
        <v>44.222955954665451</v>
      </c>
      <c r="G93" s="88"/>
      <c r="H93" s="279">
        <v>42005</v>
      </c>
      <c r="I93" s="117">
        <v>23.262889784852366</v>
      </c>
      <c r="J93" s="117">
        <v>12.739464133986875</v>
      </c>
      <c r="K93" s="117">
        <v>34.514351136975478</v>
      </c>
      <c r="L93" s="117">
        <v>6.262152965177461</v>
      </c>
      <c r="M93" s="117">
        <v>12.331006634418682</v>
      </c>
      <c r="N93" s="88"/>
      <c r="O93" s="279">
        <v>42005</v>
      </c>
      <c r="P93" s="117">
        <v>0.50315779380950498</v>
      </c>
      <c r="Q93" s="117">
        <v>14.894810811078901</v>
      </c>
      <c r="R93" s="117">
        <v>86.8688351831468</v>
      </c>
      <c r="S93" s="117">
        <v>21.945593537458169</v>
      </c>
      <c r="T93" s="117">
        <v>9.4487826683635992E-2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42036</v>
      </c>
      <c r="B94" s="116">
        <v>45.383340829763505</v>
      </c>
      <c r="C94" s="116">
        <v>53.196630350984535</v>
      </c>
      <c r="D94" s="116">
        <v>228.67726410261341</v>
      </c>
      <c r="E94" s="116">
        <v>11.891453303463138</v>
      </c>
      <c r="F94" s="116">
        <v>45.371230998822561</v>
      </c>
      <c r="G94" s="88"/>
      <c r="H94" s="279">
        <v>42036</v>
      </c>
      <c r="I94" s="116">
        <v>22.953122850861607</v>
      </c>
      <c r="J94" s="116">
        <v>12.732933732562575</v>
      </c>
      <c r="K94" s="116">
        <v>34.553953180916082</v>
      </c>
      <c r="L94" s="116">
        <v>6.0999890818190368</v>
      </c>
      <c r="M94" s="116">
        <v>11.733209697648963</v>
      </c>
      <c r="N94" s="88"/>
      <c r="O94" s="279">
        <v>42036</v>
      </c>
      <c r="P94" s="116">
        <v>0.90827604327012512</v>
      </c>
      <c r="Q94" s="116">
        <v>15.722765037334131</v>
      </c>
      <c r="R94" s="116">
        <v>88.528994120689802</v>
      </c>
      <c r="S94" s="116">
        <v>23.215625527369685</v>
      </c>
      <c r="T94" s="116">
        <v>9.4965998774516003E-2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42064</v>
      </c>
      <c r="B95" s="117">
        <v>70.182335979640769</v>
      </c>
      <c r="C95" s="117">
        <v>60.306632657321202</v>
      </c>
      <c r="D95" s="117">
        <v>235.98044024055346</v>
      </c>
      <c r="E95" s="117">
        <v>12.447073417281789</v>
      </c>
      <c r="F95" s="117">
        <v>46.177918852192199</v>
      </c>
      <c r="G95" s="88"/>
      <c r="H95" s="279">
        <v>42064</v>
      </c>
      <c r="I95" s="117">
        <v>22.765288066707708</v>
      </c>
      <c r="J95" s="117">
        <v>15.175848736366238</v>
      </c>
      <c r="K95" s="117">
        <v>35.566079185766888</v>
      </c>
      <c r="L95" s="117">
        <v>6.4686722922133884</v>
      </c>
      <c r="M95" s="117">
        <v>11.921096375422341</v>
      </c>
      <c r="N95" s="88"/>
      <c r="O95" s="279">
        <v>42064</v>
      </c>
      <c r="P95" s="117">
        <v>0.76422162991446596</v>
      </c>
      <c r="Q95" s="117">
        <v>15.409645970284233</v>
      </c>
      <c r="R95" s="117">
        <v>91.844464415077482</v>
      </c>
      <c r="S95" s="117">
        <v>23.445849931955003</v>
      </c>
      <c r="T95" s="117">
        <v>9.5522389643888983E-2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42095</v>
      </c>
      <c r="B96" s="116">
        <v>75.645660374643256</v>
      </c>
      <c r="C96" s="116">
        <v>57.948257675318324</v>
      </c>
      <c r="D96" s="116">
        <v>240.49318552688081</v>
      </c>
      <c r="E96" s="116">
        <v>14.351761944983847</v>
      </c>
      <c r="F96" s="116">
        <v>46.256874528581349</v>
      </c>
      <c r="G96" s="88"/>
      <c r="H96" s="279">
        <v>42095</v>
      </c>
      <c r="I96" s="116">
        <v>22.876609121112768</v>
      </c>
      <c r="J96" s="116">
        <v>15.719750238803771</v>
      </c>
      <c r="K96" s="116">
        <v>36.360777149049369</v>
      </c>
      <c r="L96" s="116">
        <v>6.4704258455585331</v>
      </c>
      <c r="M96" s="116">
        <v>12.182796980489087</v>
      </c>
      <c r="N96" s="88"/>
      <c r="O96" s="279">
        <v>42095</v>
      </c>
      <c r="P96" s="116">
        <v>0.79188497838467109</v>
      </c>
      <c r="Q96" s="116">
        <v>15.19498827890091</v>
      </c>
      <c r="R96" s="116">
        <v>95.428328654217623</v>
      </c>
      <c r="S96" s="116">
        <v>23.665958731345516</v>
      </c>
      <c r="T96" s="116">
        <v>9.6040890368432996E-2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42125</v>
      </c>
      <c r="B97" s="117">
        <v>82.492183084412574</v>
      </c>
      <c r="C97" s="117">
        <v>61.357238232222493</v>
      </c>
      <c r="D97" s="117">
        <v>243.55306406577645</v>
      </c>
      <c r="E97" s="117">
        <v>15.772447270091563</v>
      </c>
      <c r="F97" s="117">
        <v>47.082913800933369</v>
      </c>
      <c r="G97" s="88"/>
      <c r="H97" s="279">
        <v>42125</v>
      </c>
      <c r="I97" s="117">
        <v>24.22124291273164</v>
      </c>
      <c r="J97" s="117">
        <v>17.502119483032118</v>
      </c>
      <c r="K97" s="117">
        <v>34.87139687484283</v>
      </c>
      <c r="L97" s="117">
        <v>6.5702308606430115</v>
      </c>
      <c r="M97" s="117">
        <v>12.397436712913764</v>
      </c>
      <c r="N97" s="88"/>
      <c r="O97" s="279">
        <v>42125</v>
      </c>
      <c r="P97" s="117">
        <v>0.80317875360646807</v>
      </c>
      <c r="Q97" s="117">
        <v>18.46485469579185</v>
      </c>
      <c r="R97" s="117">
        <v>89.971997326147189</v>
      </c>
      <c r="S97" s="117">
        <v>24.815195042676137</v>
      </c>
      <c r="T97" s="117">
        <v>9.6610825354905006E-2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42156</v>
      </c>
      <c r="B98" s="116">
        <v>83.51855787653237</v>
      </c>
      <c r="C98" s="116">
        <v>67.874128033359781</v>
      </c>
      <c r="D98" s="116">
        <v>249.69816417106932</v>
      </c>
      <c r="E98" s="116">
        <v>19.855070567912154</v>
      </c>
      <c r="F98" s="116">
        <v>47.698861693381531</v>
      </c>
      <c r="G98" s="88"/>
      <c r="H98" s="279">
        <v>42156</v>
      </c>
      <c r="I98" s="116">
        <v>24.990293360540981</v>
      </c>
      <c r="J98" s="116">
        <v>22.141580264080748</v>
      </c>
      <c r="K98" s="116">
        <v>35.588897576777619</v>
      </c>
      <c r="L98" s="116">
        <v>6.9592704820986508</v>
      </c>
      <c r="M98" s="116">
        <v>12.57286898491399</v>
      </c>
      <c r="N98" s="88"/>
      <c r="O98" s="279">
        <v>42156</v>
      </c>
      <c r="P98" s="116">
        <v>0.82884887290873299</v>
      </c>
      <c r="Q98" s="116">
        <v>20.349222011186779</v>
      </c>
      <c r="R98" s="116">
        <v>93.25293882074071</v>
      </c>
      <c r="S98" s="116">
        <v>26.859869134852218</v>
      </c>
      <c r="T98" s="116">
        <v>9.7243353135410993E-2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42186</v>
      </c>
      <c r="B99" s="117">
        <v>94.752332678701393</v>
      </c>
      <c r="C99" s="117">
        <v>68.451882606333328</v>
      </c>
      <c r="D99" s="117">
        <v>256.95159644366697</v>
      </c>
      <c r="E99" s="117">
        <v>21.859005481460247</v>
      </c>
      <c r="F99" s="117">
        <v>47.016077203324706</v>
      </c>
      <c r="G99" s="88"/>
      <c r="H99" s="279">
        <v>42186</v>
      </c>
      <c r="I99" s="117">
        <v>25.30862838057805</v>
      </c>
      <c r="J99" s="117">
        <v>20.74498243043994</v>
      </c>
      <c r="K99" s="117">
        <v>36.430207288257854</v>
      </c>
      <c r="L99" s="117">
        <v>7.8277606600773444</v>
      </c>
      <c r="M99" s="117">
        <v>12.411567218728727</v>
      </c>
      <c r="N99" s="88"/>
      <c r="O99" s="279">
        <v>42186</v>
      </c>
      <c r="P99" s="117">
        <v>0.843859320844358</v>
      </c>
      <c r="Q99" s="117">
        <v>24.436049401553884</v>
      </c>
      <c r="R99" s="117">
        <v>95.005718962997165</v>
      </c>
      <c r="S99" s="117">
        <v>26.021145237696857</v>
      </c>
      <c r="T99" s="117">
        <v>9.7951057703883002E-2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42217</v>
      </c>
      <c r="B100" s="116">
        <v>104.19346202109595</v>
      </c>
      <c r="C100" s="116">
        <v>72.885872709692961</v>
      </c>
      <c r="D100" s="116">
        <v>262.89569042301309</v>
      </c>
      <c r="E100" s="116">
        <v>26.045090237080192</v>
      </c>
      <c r="F100" s="116">
        <v>47.186637450462626</v>
      </c>
      <c r="G100" s="88"/>
      <c r="H100" s="279">
        <v>42217</v>
      </c>
      <c r="I100" s="116">
        <v>26.025850415452823</v>
      </c>
      <c r="J100" s="116">
        <v>21.212859115119493</v>
      </c>
      <c r="K100" s="116">
        <v>36.507332374236256</v>
      </c>
      <c r="L100" s="116">
        <v>8.0761086834557734</v>
      </c>
      <c r="M100" s="116">
        <v>11.997232663211408</v>
      </c>
      <c r="N100" s="88"/>
      <c r="O100" s="279">
        <v>42217</v>
      </c>
      <c r="P100" s="116">
        <v>0.85404824440732696</v>
      </c>
      <c r="Q100" s="116">
        <v>25.517808873757058</v>
      </c>
      <c r="R100" s="116">
        <v>94.491908883723795</v>
      </c>
      <c r="S100" s="116">
        <v>26.263543727572753</v>
      </c>
      <c r="T100" s="116">
        <v>9.8632214794697998E-2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42248</v>
      </c>
      <c r="B101" s="117">
        <v>121.51481784936998</v>
      </c>
      <c r="C101" s="117">
        <v>74.86206424310403</v>
      </c>
      <c r="D101" s="117">
        <v>268.22254499872355</v>
      </c>
      <c r="E101" s="117">
        <v>28.014474470626325</v>
      </c>
      <c r="F101" s="117">
        <v>48.008263388874987</v>
      </c>
      <c r="G101" s="88"/>
      <c r="H101" s="279">
        <v>42248</v>
      </c>
      <c r="I101" s="117">
        <v>33.653903139184706</v>
      </c>
      <c r="J101" s="117">
        <v>20.50294345464782</v>
      </c>
      <c r="K101" s="117">
        <v>37.320968111000219</v>
      </c>
      <c r="L101" s="117">
        <v>9.1364725029111327</v>
      </c>
      <c r="M101" s="117">
        <v>12.830785801325749</v>
      </c>
      <c r="N101" s="88"/>
      <c r="O101" s="279">
        <v>42248</v>
      </c>
      <c r="P101" s="117">
        <v>0.51557445649390499</v>
      </c>
      <c r="Q101" s="117">
        <v>27.272844176036198</v>
      </c>
      <c r="R101" s="117">
        <v>95.011350844115029</v>
      </c>
      <c r="S101" s="117">
        <v>26.523311626084634</v>
      </c>
      <c r="T101" s="117">
        <v>9.9195440807193003E-2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42278</v>
      </c>
      <c r="B102" s="116">
        <v>123.58401658570388</v>
      </c>
      <c r="C102" s="116">
        <v>67.604396441088795</v>
      </c>
      <c r="D102" s="116">
        <v>270.369526416106</v>
      </c>
      <c r="E102" s="116">
        <v>31.210703582288549</v>
      </c>
      <c r="F102" s="116">
        <v>48.635120155374963</v>
      </c>
      <c r="G102" s="88"/>
      <c r="H102" s="279">
        <v>42278</v>
      </c>
      <c r="I102" s="116">
        <v>35.353678281682015</v>
      </c>
      <c r="J102" s="116">
        <v>19.620492075221325</v>
      </c>
      <c r="K102" s="116">
        <v>37.956049728136342</v>
      </c>
      <c r="L102" s="116">
        <v>8.9010837906479932</v>
      </c>
      <c r="M102" s="116">
        <v>12.999764237096043</v>
      </c>
      <c r="N102" s="88"/>
      <c r="O102" s="279">
        <v>42278</v>
      </c>
      <c r="P102" s="116">
        <v>0.51106359138875601</v>
      </c>
      <c r="Q102" s="116">
        <v>26.375768587894029</v>
      </c>
      <c r="R102" s="116">
        <v>95.974769282649177</v>
      </c>
      <c r="S102" s="116">
        <v>26.976340619335769</v>
      </c>
      <c r="T102" s="116">
        <v>9.9873275884901982E-2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9">
        <v>42309</v>
      </c>
      <c r="B103" s="117">
        <v>124.14632487865079</v>
      </c>
      <c r="C103" s="117">
        <v>70.095311213418654</v>
      </c>
      <c r="D103" s="117">
        <v>275.77892668541392</v>
      </c>
      <c r="E103" s="117">
        <v>32.292332675656098</v>
      </c>
      <c r="F103" s="117">
        <v>49.707317775566757</v>
      </c>
      <c r="G103" s="88"/>
      <c r="H103" s="279">
        <v>42309</v>
      </c>
      <c r="I103" s="117">
        <v>38.355174339372802</v>
      </c>
      <c r="J103" s="117">
        <v>20.573104098483569</v>
      </c>
      <c r="K103" s="117">
        <v>38.672941395032744</v>
      </c>
      <c r="L103" s="117">
        <v>9.3959457411790677</v>
      </c>
      <c r="M103" s="117">
        <v>13.295131418403368</v>
      </c>
      <c r="N103" s="88"/>
      <c r="O103" s="279">
        <v>42309</v>
      </c>
      <c r="P103" s="117">
        <v>0.54170291311315211</v>
      </c>
      <c r="Q103" s="117">
        <v>25.709459041400841</v>
      </c>
      <c r="R103" s="117">
        <v>96.341295767399785</v>
      </c>
      <c r="S103" s="117">
        <v>28.579648232734375</v>
      </c>
      <c r="T103" s="117">
        <v>0.10054654531540899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9">
        <v>42339</v>
      </c>
      <c r="B104" s="116">
        <v>128.87459851427383</v>
      </c>
      <c r="C104" s="116">
        <v>71.061690372316534</v>
      </c>
      <c r="D104" s="116">
        <v>281.79325378838718</v>
      </c>
      <c r="E104" s="116">
        <v>34.413023878977867</v>
      </c>
      <c r="F104" s="116">
        <v>50.263935949817281</v>
      </c>
      <c r="G104" s="88"/>
      <c r="H104" s="279">
        <v>42339</v>
      </c>
      <c r="I104" s="116">
        <v>36.437009110601188</v>
      </c>
      <c r="J104" s="116">
        <v>20.723004535665666</v>
      </c>
      <c r="K104" s="116">
        <v>40.001791032573472</v>
      </c>
      <c r="L104" s="116">
        <v>10.75804428488917</v>
      </c>
      <c r="M104" s="116">
        <v>13.498040583407581</v>
      </c>
      <c r="N104" s="88"/>
      <c r="O104" s="279">
        <v>42339</v>
      </c>
      <c r="P104" s="116">
        <v>0.55024552330788501</v>
      </c>
      <c r="Q104" s="116">
        <v>26.075814530333208</v>
      </c>
      <c r="R104" s="116">
        <v>97.035884383341596</v>
      </c>
      <c r="S104" s="116">
        <v>29.133908340776472</v>
      </c>
      <c r="T104" s="116">
        <v>1.8388318539830002E-3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9">
        <v>42370</v>
      </c>
      <c r="B105" s="117">
        <v>149.21290615056432</v>
      </c>
      <c r="C105" s="117">
        <v>65.336935348834203</v>
      </c>
      <c r="D105" s="117">
        <v>286.55013863126186</v>
      </c>
      <c r="E105" s="117">
        <v>35.354496691612816</v>
      </c>
      <c r="F105" s="117">
        <v>49.756076168353445</v>
      </c>
      <c r="G105" s="88"/>
      <c r="H105" s="279">
        <v>42370</v>
      </c>
      <c r="I105" s="117">
        <v>38.932589995245181</v>
      </c>
      <c r="J105" s="117">
        <v>18.892923415063603</v>
      </c>
      <c r="K105" s="117">
        <v>40.097785304020114</v>
      </c>
      <c r="L105" s="117">
        <v>10.046015748127598</v>
      </c>
      <c r="M105" s="117">
        <v>13.357873117484651</v>
      </c>
      <c r="N105" s="88"/>
      <c r="O105" s="279">
        <v>42370</v>
      </c>
      <c r="P105" s="117">
        <v>0.58764624569059387</v>
      </c>
      <c r="Q105" s="117">
        <v>20.602008599466366</v>
      </c>
      <c r="R105" s="117">
        <v>99.921119226631561</v>
      </c>
      <c r="S105" s="117">
        <v>29.877493930474479</v>
      </c>
      <c r="T105" s="117">
        <v>1.8498236248370001E-3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9">
        <v>42401</v>
      </c>
      <c r="B106" s="116">
        <v>155.87015655472206</v>
      </c>
      <c r="C106" s="116">
        <v>71.586784855461204</v>
      </c>
      <c r="D106" s="116">
        <v>291.48253300819351</v>
      </c>
      <c r="E106" s="116">
        <v>38.601860924161365</v>
      </c>
      <c r="F106" s="116">
        <v>50.653108999954043</v>
      </c>
      <c r="G106" s="88"/>
      <c r="H106" s="279">
        <v>42401</v>
      </c>
      <c r="I106" s="116">
        <v>39.507717604272507</v>
      </c>
      <c r="J106" s="116">
        <v>19.160181590389517</v>
      </c>
      <c r="K106" s="116">
        <v>39.909226759972839</v>
      </c>
      <c r="L106" s="116">
        <v>9.6669495935292407</v>
      </c>
      <c r="M106" s="116">
        <v>13.850373265122952</v>
      </c>
      <c r="N106" s="88"/>
      <c r="O106" s="279">
        <v>42401</v>
      </c>
      <c r="P106" s="116">
        <v>0.126505719554032</v>
      </c>
      <c r="Q106" s="116">
        <v>21.041155449052127</v>
      </c>
      <c r="R106" s="116">
        <v>100.83282145596007</v>
      </c>
      <c r="S106" s="116">
        <v>29.900147353112779</v>
      </c>
      <c r="T106" s="116">
        <v>1.859774658421E-3</v>
      </c>
      <c r="U106" s="88"/>
      <c r="V106" s="88"/>
      <c r="W106" s="88"/>
      <c r="X106" s="11"/>
      <c r="Y106" s="112"/>
      <c r="Z106" s="112"/>
      <c r="AA106" s="112"/>
      <c r="AB106" s="112"/>
      <c r="AC106" s="112"/>
    </row>
    <row r="107" spans="1:29" ht="15.75">
      <c r="A107" s="279">
        <v>42430</v>
      </c>
      <c r="B107" s="117">
        <v>156.96865582899554</v>
      </c>
      <c r="C107" s="117">
        <v>74.037998456637794</v>
      </c>
      <c r="D107" s="117">
        <v>298.61557011932967</v>
      </c>
      <c r="E107" s="117">
        <v>42.074448095969601</v>
      </c>
      <c r="F107" s="117">
        <v>51.127814393400442</v>
      </c>
      <c r="G107" s="88"/>
      <c r="H107" s="279">
        <v>42430</v>
      </c>
      <c r="I107" s="117">
        <v>39.882119905505597</v>
      </c>
      <c r="J107" s="117">
        <v>20.032897136479779</v>
      </c>
      <c r="K107" s="117">
        <v>39.872466200744107</v>
      </c>
      <c r="L107" s="117">
        <v>11.243820337662257</v>
      </c>
      <c r="M107" s="117">
        <v>14.183203359620284</v>
      </c>
      <c r="N107" s="88"/>
      <c r="O107" s="279">
        <v>42430</v>
      </c>
      <c r="P107" s="117">
        <v>0.12845649459480998</v>
      </c>
      <c r="Q107" s="117">
        <v>22.426578105001919</v>
      </c>
      <c r="R107" s="117">
        <v>105.16486904825608</v>
      </c>
      <c r="S107" s="117">
        <v>30.798304524806721</v>
      </c>
      <c r="T107" s="117">
        <v>1.873345224401E-3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9">
        <v>42461</v>
      </c>
      <c r="B108" s="116">
        <v>159.54248438060779</v>
      </c>
      <c r="C108" s="116">
        <v>78.417234867305154</v>
      </c>
      <c r="D108" s="116">
        <v>306.99095463829343</v>
      </c>
      <c r="E108" s="116">
        <v>48.50560800460282</v>
      </c>
      <c r="F108" s="116">
        <v>51.077591542725706</v>
      </c>
      <c r="G108" s="88"/>
      <c r="H108" s="279">
        <v>42461</v>
      </c>
      <c r="I108" s="116">
        <v>38.207471256883032</v>
      </c>
      <c r="J108" s="116">
        <v>21.802270079341969</v>
      </c>
      <c r="K108" s="116">
        <v>41.005735759208008</v>
      </c>
      <c r="L108" s="116">
        <v>10.621969811877353</v>
      </c>
      <c r="M108" s="116">
        <v>14.151859979571931</v>
      </c>
      <c r="N108" s="88"/>
      <c r="O108" s="279">
        <v>42461</v>
      </c>
      <c r="P108" s="116">
        <v>0.17415856877288896</v>
      </c>
      <c r="Q108" s="116">
        <v>19.643627286472519</v>
      </c>
      <c r="R108" s="116">
        <v>105.97015230549023</v>
      </c>
      <c r="S108" s="116">
        <v>32.559663509951228</v>
      </c>
      <c r="T108" s="116">
        <v>1.8845143278189999E-3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42491</v>
      </c>
      <c r="B109" s="117">
        <v>162.05438020933084</v>
      </c>
      <c r="C109" s="117">
        <v>80.600465140122424</v>
      </c>
      <c r="D109" s="117">
        <v>310.3821765637818</v>
      </c>
      <c r="E109" s="117">
        <v>50.351042380195679</v>
      </c>
      <c r="F109" s="117">
        <v>47.652657572993974</v>
      </c>
      <c r="G109" s="88"/>
      <c r="H109" s="279">
        <v>42491</v>
      </c>
      <c r="I109" s="117">
        <v>38.755004987839449</v>
      </c>
      <c r="J109" s="117">
        <v>22.745678927002892</v>
      </c>
      <c r="K109" s="117">
        <v>40.351165200707698</v>
      </c>
      <c r="L109" s="117">
        <v>10.321894624596778</v>
      </c>
      <c r="M109" s="117">
        <v>14.541190651270853</v>
      </c>
      <c r="N109" s="88"/>
      <c r="O109" s="279">
        <v>42491</v>
      </c>
      <c r="P109" s="117">
        <v>0.11841685842284501</v>
      </c>
      <c r="Q109" s="117">
        <v>20.642269842389851</v>
      </c>
      <c r="R109" s="117">
        <v>104.95374034831846</v>
      </c>
      <c r="S109" s="117">
        <v>32.652225552516605</v>
      </c>
      <c r="T109" s="117">
        <v>1.896622706355E-3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42522</v>
      </c>
      <c r="B110" s="116">
        <v>162.16502972027178</v>
      </c>
      <c r="C110" s="116">
        <v>83.301803346609347</v>
      </c>
      <c r="D110" s="116">
        <v>314.35827845257546</v>
      </c>
      <c r="E110" s="116">
        <v>56.445222788773847</v>
      </c>
      <c r="F110" s="116">
        <v>52.591490775524996</v>
      </c>
      <c r="G110" s="88"/>
      <c r="H110" s="279">
        <v>42522</v>
      </c>
      <c r="I110" s="116">
        <v>36.741011687131405</v>
      </c>
      <c r="J110" s="116">
        <v>24.886502524180301</v>
      </c>
      <c r="K110" s="116">
        <v>40.446227643483923</v>
      </c>
      <c r="L110" s="116">
        <v>8.2133243810788397</v>
      </c>
      <c r="M110" s="116">
        <v>14.927599979240698</v>
      </c>
      <c r="N110" s="88"/>
      <c r="O110" s="279">
        <v>42522</v>
      </c>
      <c r="P110" s="116">
        <v>0.13398597282423097</v>
      </c>
      <c r="Q110" s="116">
        <v>23.185485073266445</v>
      </c>
      <c r="R110" s="116">
        <v>106.38586317540158</v>
      </c>
      <c r="S110" s="116">
        <v>33.117240333875429</v>
      </c>
      <c r="T110" s="116">
        <v>1.9102234991029998E-3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42552</v>
      </c>
      <c r="B111" s="117">
        <v>165.98872038450079</v>
      </c>
      <c r="C111" s="117">
        <v>82.216025858082858</v>
      </c>
      <c r="D111" s="117">
        <v>327.74984887739112</v>
      </c>
      <c r="E111" s="117">
        <v>61.659860073362921</v>
      </c>
      <c r="F111" s="117">
        <v>52.169586709908501</v>
      </c>
      <c r="G111" s="88"/>
      <c r="H111" s="279">
        <v>42552</v>
      </c>
      <c r="I111" s="117">
        <v>37.262526000650141</v>
      </c>
      <c r="J111" s="117">
        <v>22.546295294963034</v>
      </c>
      <c r="K111" s="117">
        <v>41.751149759121638</v>
      </c>
      <c r="L111" s="117">
        <v>7.6283852047205647</v>
      </c>
      <c r="M111" s="117">
        <v>14.63365592989136</v>
      </c>
      <c r="N111" s="88"/>
      <c r="O111" s="279">
        <v>42552</v>
      </c>
      <c r="P111" s="117">
        <v>0.13492873296848501</v>
      </c>
      <c r="Q111" s="117">
        <v>26.664581066393961</v>
      </c>
      <c r="R111" s="117">
        <v>106.52060666909826</v>
      </c>
      <c r="S111" s="117">
        <v>31.851850161086059</v>
      </c>
      <c r="T111" s="117">
        <v>1.922666735372E-3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42583</v>
      </c>
      <c r="B112" s="116">
        <v>170.84647825206872</v>
      </c>
      <c r="C112" s="116">
        <v>88.757799698452317</v>
      </c>
      <c r="D112" s="116">
        <v>318.7535625653984</v>
      </c>
      <c r="E112" s="116">
        <v>64.590445270312188</v>
      </c>
      <c r="F112" s="116">
        <v>53.468217538027623</v>
      </c>
      <c r="G112" s="88"/>
      <c r="H112" s="279">
        <v>42583</v>
      </c>
      <c r="I112" s="116">
        <v>40.684431017214223</v>
      </c>
      <c r="J112" s="116">
        <v>24.125012941499058</v>
      </c>
      <c r="K112" s="116">
        <v>40.381691691095</v>
      </c>
      <c r="L112" s="116">
        <v>9.1410260543620812</v>
      </c>
      <c r="M112" s="116">
        <v>14.193177138447457</v>
      </c>
      <c r="N112" s="88"/>
      <c r="O112" s="279">
        <v>42583</v>
      </c>
      <c r="P112" s="116">
        <v>0.22338113894310901</v>
      </c>
      <c r="Q112" s="116">
        <v>27.258763629151705</v>
      </c>
      <c r="R112" s="116">
        <v>96.623598374057892</v>
      </c>
      <c r="S112" s="116">
        <v>32.0843116347856</v>
      </c>
      <c r="T112" s="116">
        <v>1.9378751250010001E-3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42614</v>
      </c>
      <c r="B113" s="117">
        <v>169.61766854777983</v>
      </c>
      <c r="C113" s="117">
        <v>92.659050106550168</v>
      </c>
      <c r="D113" s="117">
        <v>325.4608524666977</v>
      </c>
      <c r="E113" s="117">
        <v>66.830397080621097</v>
      </c>
      <c r="F113" s="117">
        <v>53.967523552914223</v>
      </c>
      <c r="G113" s="88"/>
      <c r="H113" s="279">
        <v>42614</v>
      </c>
      <c r="I113" s="117">
        <v>40.901815874704582</v>
      </c>
      <c r="J113" s="117">
        <v>24.746753675276498</v>
      </c>
      <c r="K113" s="117">
        <v>41.100736217407338</v>
      </c>
      <c r="L113" s="117">
        <v>10.902553088275038</v>
      </c>
      <c r="M113" s="117">
        <v>14.328792898395504</v>
      </c>
      <c r="N113" s="88"/>
      <c r="O113" s="279">
        <v>42614</v>
      </c>
      <c r="P113" s="117">
        <v>0.196101369023747</v>
      </c>
      <c r="Q113" s="117">
        <v>27.592266497880058</v>
      </c>
      <c r="R113" s="117">
        <v>99.184498498737554</v>
      </c>
      <c r="S113" s="117">
        <v>32.369195282596344</v>
      </c>
      <c r="T113" s="117">
        <v>1.950407331699E-3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9">
        <v>42644</v>
      </c>
      <c r="B114" s="116">
        <v>170.96290731361421</v>
      </c>
      <c r="C114" s="116">
        <v>90.765166304818536</v>
      </c>
      <c r="D114" s="116">
        <v>332.33788972769395</v>
      </c>
      <c r="E114" s="116">
        <v>69.581061525335087</v>
      </c>
      <c r="F114" s="116">
        <v>53.298138027998604</v>
      </c>
      <c r="G114" s="88"/>
      <c r="H114" s="279">
        <v>42644</v>
      </c>
      <c r="I114" s="116">
        <v>41.343875609591208</v>
      </c>
      <c r="J114" s="116">
        <v>25.322161135808255</v>
      </c>
      <c r="K114" s="116">
        <v>41.600151543571933</v>
      </c>
      <c r="L114" s="116">
        <v>10.591061553181575</v>
      </c>
      <c r="M114" s="116">
        <v>14.281943425055541</v>
      </c>
      <c r="N114" s="88"/>
      <c r="O114" s="279">
        <v>42644</v>
      </c>
      <c r="P114" s="116">
        <v>0.30700098353052696</v>
      </c>
      <c r="Q114" s="116">
        <v>24.897180210699467</v>
      </c>
      <c r="R114" s="116">
        <v>101.28911252089435</v>
      </c>
      <c r="S114" s="116">
        <v>32.736240129145955</v>
      </c>
      <c r="T114" s="116">
        <v>1.9626170515619997E-3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9">
        <v>42675</v>
      </c>
      <c r="B115" s="117">
        <v>171.97322934554299</v>
      </c>
      <c r="C115" s="117">
        <v>89.780479016392121</v>
      </c>
      <c r="D115" s="117">
        <v>340.99078270161124</v>
      </c>
      <c r="E115" s="117">
        <v>69.641077120999597</v>
      </c>
      <c r="F115" s="117">
        <v>54.028881534070983</v>
      </c>
      <c r="G115" s="88"/>
      <c r="H115" s="279">
        <v>42675</v>
      </c>
      <c r="I115" s="117">
        <v>46.492293478177452</v>
      </c>
      <c r="J115" s="117">
        <v>29.68951603313112</v>
      </c>
      <c r="K115" s="117">
        <v>43.639441489266829</v>
      </c>
      <c r="L115" s="117">
        <v>12.109112191293091</v>
      </c>
      <c r="M115" s="117">
        <v>14.476106290071334</v>
      </c>
      <c r="N115" s="88"/>
      <c r="O115" s="279">
        <v>42675</v>
      </c>
      <c r="P115" s="117">
        <v>0.108184002090085</v>
      </c>
      <c r="Q115" s="117">
        <v>26.085171877796764</v>
      </c>
      <c r="R115" s="117">
        <v>103.57800365600403</v>
      </c>
      <c r="S115" s="117">
        <v>33.002510707300239</v>
      </c>
      <c r="T115" s="117">
        <v>1.9745624217909997E-3</v>
      </c>
      <c r="U115" s="88"/>
      <c r="V115" s="88"/>
      <c r="W115" s="88"/>
      <c r="X115" s="10"/>
      <c r="Y115" s="112"/>
      <c r="Z115" s="112"/>
      <c r="AA115" s="112"/>
      <c r="AB115" s="112"/>
      <c r="AC115" s="112"/>
    </row>
    <row r="116" spans="1:29" ht="15.75">
      <c r="A116" s="279">
        <v>42705</v>
      </c>
      <c r="B116" s="116">
        <v>176.76931058236804</v>
      </c>
      <c r="C116" s="116">
        <v>97.503980638571605</v>
      </c>
      <c r="D116" s="116">
        <v>344.41257149086641</v>
      </c>
      <c r="E116" s="116">
        <v>74.712316257210887</v>
      </c>
      <c r="F116" s="116">
        <v>54.728673357465524</v>
      </c>
      <c r="G116" s="88"/>
      <c r="H116" s="279">
        <v>42705</v>
      </c>
      <c r="I116" s="116">
        <v>43.559830369854708</v>
      </c>
      <c r="J116" s="116">
        <v>25.821282022693751</v>
      </c>
      <c r="K116" s="116">
        <v>41.20507469917532</v>
      </c>
      <c r="L116" s="116">
        <v>11.480889220771319</v>
      </c>
      <c r="M116" s="116">
        <v>14.469571464903328</v>
      </c>
      <c r="N116" s="88"/>
      <c r="O116" s="279">
        <v>42705</v>
      </c>
      <c r="P116" s="116">
        <v>0.10138923100546801</v>
      </c>
      <c r="Q116" s="116">
        <v>28.11907537286978</v>
      </c>
      <c r="R116" s="116">
        <v>104.4422320525458</v>
      </c>
      <c r="S116" s="116">
        <v>31.241505087787939</v>
      </c>
      <c r="T116" s="116">
        <v>1.988338442235E-3</v>
      </c>
      <c r="U116" s="88"/>
      <c r="V116" s="88"/>
      <c r="W116" s="88"/>
      <c r="X116" s="10"/>
      <c r="Y116" s="112"/>
      <c r="Z116" s="112"/>
      <c r="AA116" s="112"/>
      <c r="AB116" s="112"/>
      <c r="AC116" s="112"/>
    </row>
    <row r="117" spans="1:29" ht="15.75">
      <c r="A117" s="279">
        <v>42736</v>
      </c>
      <c r="B117" s="117">
        <v>172.95062535673358</v>
      </c>
      <c r="C117" s="117">
        <v>102.22154573895993</v>
      </c>
      <c r="D117" s="117">
        <v>353.08898288001598</v>
      </c>
      <c r="E117" s="117">
        <v>69.423157194340632</v>
      </c>
      <c r="F117" s="117">
        <v>53.964997712875132</v>
      </c>
      <c r="G117" s="88"/>
      <c r="H117" s="279">
        <v>42736</v>
      </c>
      <c r="I117" s="117">
        <v>43.785212615991959</v>
      </c>
      <c r="J117" s="117">
        <v>24.067263355210009</v>
      </c>
      <c r="K117" s="117">
        <v>42.035098362572512</v>
      </c>
      <c r="L117" s="117">
        <v>11.070956211394098</v>
      </c>
      <c r="M117" s="117">
        <v>14.012752050098165</v>
      </c>
      <c r="N117" s="88"/>
      <c r="O117" s="279">
        <v>42736</v>
      </c>
      <c r="P117" s="117">
        <v>0.24798826540422397</v>
      </c>
      <c r="Q117" s="117">
        <v>30.850853996560893</v>
      </c>
      <c r="R117" s="117">
        <v>105.88690661015026</v>
      </c>
      <c r="S117" s="117">
        <v>26.138968916906983</v>
      </c>
      <c r="T117" s="117">
        <v>2.0019116429410002E-3</v>
      </c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>
      <c r="A118" s="279">
        <v>42767</v>
      </c>
      <c r="B118" s="116">
        <v>178.82724032662929</v>
      </c>
      <c r="C118" s="116">
        <v>107.33364339304117</v>
      </c>
      <c r="D118" s="116">
        <v>376.04763284091393</v>
      </c>
      <c r="E118" s="116">
        <v>72.26809715032563</v>
      </c>
      <c r="F118" s="116">
        <v>54.489179862243539</v>
      </c>
      <c r="G118" s="88"/>
      <c r="H118" s="279">
        <v>42767</v>
      </c>
      <c r="I118" s="116">
        <v>44.809267942131086</v>
      </c>
      <c r="J118" s="116">
        <v>26.151974095557605</v>
      </c>
      <c r="K118" s="116">
        <v>43.971162216642924</v>
      </c>
      <c r="L118" s="116">
        <v>11.528212429989198</v>
      </c>
      <c r="M118" s="116">
        <v>14.139540898869669</v>
      </c>
      <c r="N118" s="88"/>
      <c r="O118" s="279">
        <v>42767</v>
      </c>
      <c r="P118" s="116">
        <v>0.27941185901911897</v>
      </c>
      <c r="Q118" s="116">
        <v>32.040031833442995</v>
      </c>
      <c r="R118" s="116">
        <v>103.93893865028606</v>
      </c>
      <c r="S118" s="116">
        <v>26.338399832315648</v>
      </c>
      <c r="T118" s="116">
        <v>2.010897717453E-3</v>
      </c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>
      <c r="A119" s="279">
        <v>42795</v>
      </c>
      <c r="B119" s="117">
        <v>181.81661216533885</v>
      </c>
      <c r="C119" s="117">
        <v>112.63638435605068</v>
      </c>
      <c r="D119" s="117">
        <v>385.94103842004</v>
      </c>
      <c r="E119" s="117">
        <v>73.647129841675053</v>
      </c>
      <c r="F119" s="117">
        <v>54.9082847198545</v>
      </c>
      <c r="G119" s="88"/>
      <c r="H119" s="279">
        <v>42795</v>
      </c>
      <c r="I119" s="117">
        <v>41.178181518569787</v>
      </c>
      <c r="J119" s="117">
        <v>23.937990581076903</v>
      </c>
      <c r="K119" s="117">
        <v>44.223750634390818</v>
      </c>
      <c r="L119" s="117">
        <v>10.041607275869024</v>
      </c>
      <c r="M119" s="117">
        <v>14.206857724977485</v>
      </c>
      <c r="N119" s="88"/>
      <c r="O119" s="279">
        <v>42795</v>
      </c>
      <c r="P119" s="117">
        <v>0.42795980273156203</v>
      </c>
      <c r="Q119" s="117">
        <v>32.900484884307183</v>
      </c>
      <c r="R119" s="117">
        <v>104.28081935700988</v>
      </c>
      <c r="S119" s="117">
        <v>26.623429055802298</v>
      </c>
      <c r="T119" s="117">
        <v>2.0247296478330002E-3</v>
      </c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>
      <c r="A120" s="279">
        <v>42826</v>
      </c>
      <c r="B120" s="116">
        <v>181.92620624686214</v>
      </c>
      <c r="C120" s="116">
        <v>113.3106197793914</v>
      </c>
      <c r="D120" s="116">
        <v>388.28109602012051</v>
      </c>
      <c r="E120" s="116">
        <v>75.205479080400423</v>
      </c>
      <c r="F120" s="116">
        <v>54.068352893381658</v>
      </c>
      <c r="G120" s="88"/>
      <c r="H120" s="279">
        <v>42826</v>
      </c>
      <c r="I120" s="116">
        <v>44.151876400757288</v>
      </c>
      <c r="J120" s="116">
        <v>26.706177413273494</v>
      </c>
      <c r="K120" s="116">
        <v>45.953548880733294</v>
      </c>
      <c r="L120" s="116">
        <v>11.141125975028212</v>
      </c>
      <c r="M120" s="116">
        <v>13.982428963002391</v>
      </c>
      <c r="N120" s="88"/>
      <c r="O120" s="279">
        <v>42826</v>
      </c>
      <c r="P120" s="116">
        <v>0.30006859603443198</v>
      </c>
      <c r="Q120" s="116">
        <v>32.720471034612615</v>
      </c>
      <c r="R120" s="116">
        <v>105.10303753372857</v>
      </c>
      <c r="S120" s="116">
        <v>26.743008325498153</v>
      </c>
      <c r="T120" s="116">
        <v>2.0332045000739998E-3</v>
      </c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>
      <c r="A121" s="279">
        <v>42856</v>
      </c>
      <c r="B121" s="117">
        <v>187.11278875756233</v>
      </c>
      <c r="C121" s="117">
        <v>113.28324304500025</v>
      </c>
      <c r="D121" s="117">
        <v>391.41622030685141</v>
      </c>
      <c r="E121" s="117">
        <v>74.577618052604976</v>
      </c>
      <c r="F121" s="117">
        <v>53.946676502409041</v>
      </c>
      <c r="H121" s="279">
        <v>42856</v>
      </c>
      <c r="I121" s="117">
        <v>41.787163097518842</v>
      </c>
      <c r="J121" s="117">
        <v>31.544601451860608</v>
      </c>
      <c r="K121" s="117">
        <v>43.880899491458294</v>
      </c>
      <c r="L121" s="117">
        <v>11.745494910494847</v>
      </c>
      <c r="M121" s="117">
        <v>13.951326063059195</v>
      </c>
      <c r="O121" s="279">
        <v>42856</v>
      </c>
      <c r="P121" s="117">
        <v>0.31162941758173907</v>
      </c>
      <c r="Q121" s="117">
        <v>32.639743258796365</v>
      </c>
      <c r="R121" s="117">
        <v>94.660994098611084</v>
      </c>
      <c r="S121" s="117">
        <v>27.018123735574946</v>
      </c>
      <c r="T121" s="117">
        <v>2.045170754844E-3</v>
      </c>
    </row>
    <row r="122" spans="1:29" ht="15.75">
      <c r="A122" s="279">
        <v>42887</v>
      </c>
      <c r="B122" s="116">
        <v>187.92396339569947</v>
      </c>
      <c r="C122" s="116">
        <v>113.66883394906385</v>
      </c>
      <c r="D122" s="116">
        <v>395.30806566531561</v>
      </c>
      <c r="E122" s="116">
        <v>74.665889787209935</v>
      </c>
      <c r="F122" s="116">
        <v>53.815961157595659</v>
      </c>
      <c r="H122" s="279">
        <v>42887</v>
      </c>
      <c r="I122" s="116">
        <v>43.144730978742302</v>
      </c>
      <c r="J122" s="116">
        <v>32.921294815485226</v>
      </c>
      <c r="K122" s="116">
        <v>45.300617166473984</v>
      </c>
      <c r="L122" s="116">
        <v>11.947580924986031</v>
      </c>
      <c r="M122" s="116">
        <v>13.912151468473903</v>
      </c>
      <c r="O122" s="279">
        <v>42887</v>
      </c>
      <c r="P122" s="116">
        <v>0.37651163976516311</v>
      </c>
      <c r="Q122" s="116">
        <v>33.35897110629594</v>
      </c>
      <c r="R122" s="116">
        <v>95.722716150782489</v>
      </c>
      <c r="S122" s="116">
        <v>27.29547743669097</v>
      </c>
      <c r="T122" s="116">
        <v>2.0586812230679995E-3</v>
      </c>
    </row>
    <row r="123" spans="1:29" ht="15.75">
      <c r="A123" s="279">
        <v>42917</v>
      </c>
      <c r="B123" s="117">
        <v>194.35736764672589</v>
      </c>
      <c r="C123" s="117">
        <v>110.78538555091842</v>
      </c>
      <c r="D123" s="117">
        <v>394.06956809465419</v>
      </c>
      <c r="E123" s="117">
        <v>73.129360392612838</v>
      </c>
      <c r="F123" s="117">
        <v>42.792768579804537</v>
      </c>
      <c r="H123" s="279">
        <v>42917</v>
      </c>
      <c r="I123" s="117">
        <v>44.878299411328619</v>
      </c>
      <c r="J123" s="117">
        <v>34.503843105566176</v>
      </c>
      <c r="K123" s="117">
        <v>47.262852874956877</v>
      </c>
      <c r="L123" s="117">
        <v>12.149144763688831</v>
      </c>
      <c r="M123" s="117">
        <v>13.134475942537012</v>
      </c>
      <c r="O123" s="279">
        <v>42917</v>
      </c>
      <c r="P123" s="117">
        <v>0.34020500043817298</v>
      </c>
      <c r="Q123" s="117">
        <v>34.46071998460107</v>
      </c>
      <c r="R123" s="117">
        <v>96.257799482823572</v>
      </c>
      <c r="S123" s="117">
        <v>26.429316360628999</v>
      </c>
      <c r="T123" s="117">
        <v>2.0699823489690001E-3</v>
      </c>
    </row>
    <row r="124" spans="1:29" ht="15.75">
      <c r="A124" s="279">
        <v>42948</v>
      </c>
      <c r="B124" s="116">
        <v>196.21406121881816</v>
      </c>
      <c r="C124" s="116">
        <v>116.26059847780971</v>
      </c>
      <c r="D124" s="116">
        <v>386.74196059212989</v>
      </c>
      <c r="E124" s="116">
        <v>73.472354988814757</v>
      </c>
      <c r="F124" s="116">
        <v>43.180082511318346</v>
      </c>
      <c r="H124" s="279">
        <v>42948</v>
      </c>
      <c r="I124" s="116">
        <v>45.41862520434784</v>
      </c>
      <c r="J124" s="116">
        <v>34.821059229222925</v>
      </c>
      <c r="K124" s="116">
        <v>48.04274769473777</v>
      </c>
      <c r="L124" s="116">
        <v>12.724735400836279</v>
      </c>
      <c r="M124" s="116">
        <v>13.232087430901942</v>
      </c>
      <c r="O124" s="279">
        <v>42948</v>
      </c>
      <c r="P124" s="116">
        <v>0.33885232115071007</v>
      </c>
      <c r="Q124" s="116">
        <v>35.00657645239226</v>
      </c>
      <c r="R124" s="116">
        <v>96.033020005590103</v>
      </c>
      <c r="S124" s="116">
        <v>26.850484197953126</v>
      </c>
      <c r="T124" s="116">
        <v>2.0820952388099999E-3</v>
      </c>
    </row>
    <row r="125" spans="1:29" ht="15.75">
      <c r="A125" s="279">
        <v>42979</v>
      </c>
      <c r="B125" s="117">
        <v>194.82434916766371</v>
      </c>
      <c r="C125" s="117">
        <v>128.51087414058395</v>
      </c>
      <c r="D125" s="117">
        <v>389.76814182792515</v>
      </c>
      <c r="E125" s="117">
        <v>77.944741947737555</v>
      </c>
      <c r="F125" s="117">
        <v>43.713415883953111</v>
      </c>
      <c r="H125" s="279">
        <v>42979</v>
      </c>
      <c r="I125" s="117">
        <v>45.086634127758536</v>
      </c>
      <c r="J125" s="117">
        <v>35.098325785160029</v>
      </c>
      <c r="K125" s="117">
        <v>46.912588008553314</v>
      </c>
      <c r="L125" s="117">
        <v>13.620430158546439</v>
      </c>
      <c r="M125" s="117">
        <v>13.401841580719166</v>
      </c>
      <c r="O125" s="279">
        <v>42979</v>
      </c>
      <c r="P125" s="117">
        <v>0.39444072396011304</v>
      </c>
      <c r="Q125" s="117">
        <v>35.633801297417953</v>
      </c>
      <c r="R125" s="117">
        <v>96.388001046617447</v>
      </c>
      <c r="S125" s="117">
        <v>27.283553835603467</v>
      </c>
      <c r="T125" s="117">
        <v>2.0922756682569999E-3</v>
      </c>
    </row>
    <row r="126" spans="1:29" ht="15.75">
      <c r="A126" s="279">
        <v>43009</v>
      </c>
      <c r="B126" s="116">
        <v>195.51290806109466</v>
      </c>
      <c r="C126" s="116">
        <v>124.05852288553118</v>
      </c>
      <c r="D126" s="116">
        <v>393.188432893867</v>
      </c>
      <c r="E126" s="116">
        <v>83.902140231338805</v>
      </c>
      <c r="F126" s="116">
        <v>43.506347115501441</v>
      </c>
      <c r="H126" s="279">
        <v>43009</v>
      </c>
      <c r="I126" s="116">
        <v>38.892008271747393</v>
      </c>
      <c r="J126" s="116">
        <v>25.196738903982403</v>
      </c>
      <c r="K126" s="116">
        <v>44.280902376521098</v>
      </c>
      <c r="L126" s="116">
        <v>11.811721892312727</v>
      </c>
      <c r="M126" s="116">
        <v>13.3480147338927</v>
      </c>
      <c r="O126" s="279">
        <v>43009</v>
      </c>
      <c r="P126" s="116">
        <v>0.42658409031245703</v>
      </c>
      <c r="Q126" s="116">
        <v>30.525299751174039</v>
      </c>
      <c r="R126" s="116">
        <v>96.948460146521441</v>
      </c>
      <c r="S126" s="116">
        <v>27.394761175631597</v>
      </c>
      <c r="T126" s="116">
        <v>2.1019732707149999E-3</v>
      </c>
    </row>
    <row r="127" spans="1:29" ht="15.75">
      <c r="A127" s="279">
        <v>43040</v>
      </c>
      <c r="B127" s="117">
        <v>199.41639550884437</v>
      </c>
      <c r="C127" s="117">
        <v>126.78779135687796</v>
      </c>
      <c r="D127" s="117">
        <v>396.94086526383262</v>
      </c>
      <c r="E127" s="117">
        <v>88.295810803290365</v>
      </c>
      <c r="F127" s="117">
        <v>44.164092802895865</v>
      </c>
      <c r="H127" s="279">
        <v>43040</v>
      </c>
      <c r="I127" s="117">
        <v>39.113946609392578</v>
      </c>
      <c r="J127" s="117">
        <v>27.04370604540205</v>
      </c>
      <c r="K127" s="117">
        <v>44.254693237877156</v>
      </c>
      <c r="L127" s="117">
        <v>11.604150559458152</v>
      </c>
      <c r="M127" s="117">
        <v>13.5104962167535</v>
      </c>
      <c r="O127" s="279">
        <v>43040</v>
      </c>
      <c r="P127" s="117">
        <v>0.43648978055356413</v>
      </c>
      <c r="Q127" s="117">
        <v>30.359717683905735</v>
      </c>
      <c r="R127" s="117">
        <v>96.801135361649457</v>
      </c>
      <c r="S127" s="117">
        <v>27.639720325602955</v>
      </c>
      <c r="T127" s="117">
        <v>2.111716970196E-3</v>
      </c>
    </row>
    <row r="128" spans="1:29" ht="15.75">
      <c r="A128" s="279">
        <v>43070</v>
      </c>
      <c r="B128" s="116">
        <v>202.56364562911295</v>
      </c>
      <c r="C128" s="116">
        <v>135.41702730988175</v>
      </c>
      <c r="D128" s="116">
        <v>403.33690773840931</v>
      </c>
      <c r="E128" s="116">
        <v>88.340266252151295</v>
      </c>
      <c r="F128" s="116">
        <v>44.900848290121552</v>
      </c>
      <c r="H128" s="279">
        <v>43070</v>
      </c>
      <c r="I128" s="116">
        <v>47.306333121402169</v>
      </c>
      <c r="J128" s="116">
        <v>35.671145089777184</v>
      </c>
      <c r="K128" s="116">
        <v>48.771500854007606</v>
      </c>
      <c r="L128" s="116">
        <v>18.775764777385426</v>
      </c>
      <c r="M128" s="116">
        <v>13.766254202097439</v>
      </c>
      <c r="O128" s="279">
        <v>43070</v>
      </c>
      <c r="P128" s="116">
        <v>0.43513762799228295</v>
      </c>
      <c r="Q128" s="116">
        <v>30.345535423912921</v>
      </c>
      <c r="R128" s="116">
        <v>97.141453093229629</v>
      </c>
      <c r="S128" s="116">
        <v>27.892222598120082</v>
      </c>
      <c r="T128" s="116">
        <v>2.1219951379560001E-3</v>
      </c>
    </row>
    <row r="129" spans="1:29" ht="15.75">
      <c r="A129" s="279">
        <v>43101</v>
      </c>
      <c r="B129" s="117">
        <v>195.16127342471634</v>
      </c>
      <c r="C129" s="117">
        <v>123.29190592637707</v>
      </c>
      <c r="D129" s="117">
        <v>413.68936540390428</v>
      </c>
      <c r="E129" s="117">
        <v>74.064356812510837</v>
      </c>
      <c r="F129" s="117">
        <v>44.33270954649111</v>
      </c>
      <c r="H129" s="279">
        <v>43101</v>
      </c>
      <c r="I129" s="117">
        <v>39.338094701409574</v>
      </c>
      <c r="J129" s="117">
        <v>23.193899275685194</v>
      </c>
      <c r="K129" s="117">
        <v>45.276696227620327</v>
      </c>
      <c r="L129" s="117">
        <v>11.545137424458614</v>
      </c>
      <c r="M129" s="117">
        <v>13.533768537976183</v>
      </c>
      <c r="O129" s="279">
        <v>43101</v>
      </c>
      <c r="P129" s="117">
        <v>0.40433716857921498</v>
      </c>
      <c r="Q129" s="117">
        <v>31.395962535571957</v>
      </c>
      <c r="R129" s="117">
        <v>97.921013162689604</v>
      </c>
      <c r="S129" s="117">
        <v>22.648460914354587</v>
      </c>
      <c r="T129" s="117">
        <v>2.13232412686E-3</v>
      </c>
    </row>
    <row r="130" spans="1:29" ht="15.75">
      <c r="A130" s="279">
        <v>43132</v>
      </c>
      <c r="B130" s="116">
        <v>196.58391418432009</v>
      </c>
      <c r="C130" s="116">
        <v>128.93879545703345</v>
      </c>
      <c r="D130" s="116">
        <v>407.52498574768248</v>
      </c>
      <c r="E130" s="116">
        <v>66.731111787621543</v>
      </c>
      <c r="F130" s="116">
        <v>44.662709698661303</v>
      </c>
      <c r="H130" s="279">
        <v>43132</v>
      </c>
      <c r="I130" s="116">
        <v>39.919437422197632</v>
      </c>
      <c r="J130" s="116">
        <v>23.637733606859204</v>
      </c>
      <c r="K130" s="116">
        <v>44.635292566483926</v>
      </c>
      <c r="L130" s="116">
        <v>12.123826592102221</v>
      </c>
      <c r="M130" s="116">
        <v>13.639040497342902</v>
      </c>
      <c r="O130" s="279">
        <v>43132</v>
      </c>
      <c r="P130" s="116">
        <v>0.36074279213551103</v>
      </c>
      <c r="Q130" s="116">
        <v>31.546030652206419</v>
      </c>
      <c r="R130" s="116">
        <v>97.214405536534755</v>
      </c>
      <c r="S130" s="116">
        <v>22.859911518095153</v>
      </c>
      <c r="T130" s="116">
        <v>2.1412181875459999E-3</v>
      </c>
    </row>
    <row r="131" spans="1:29" ht="15.75">
      <c r="A131" s="279">
        <v>43160</v>
      </c>
      <c r="B131" s="117">
        <v>175.61763764788088</v>
      </c>
      <c r="C131" s="117">
        <v>123.61661423327509</v>
      </c>
      <c r="D131" s="117">
        <v>403.11726781955429</v>
      </c>
      <c r="E131" s="117">
        <v>51.982567897941038</v>
      </c>
      <c r="F131" s="117">
        <v>45.325988619811888</v>
      </c>
      <c r="H131" s="279">
        <v>43160</v>
      </c>
      <c r="I131" s="117">
        <v>38.545446785899806</v>
      </c>
      <c r="J131" s="117">
        <v>23.590491693981033</v>
      </c>
      <c r="K131" s="117">
        <v>44.981564720397301</v>
      </c>
      <c r="L131" s="117">
        <v>14.180007128814042</v>
      </c>
      <c r="M131" s="117">
        <v>13.8423349534024</v>
      </c>
      <c r="O131" s="279">
        <v>43160</v>
      </c>
      <c r="P131" s="117">
        <v>0.54919726806681413</v>
      </c>
      <c r="Q131" s="117">
        <v>32.173871491812889</v>
      </c>
      <c r="R131" s="117">
        <v>97.772763134549734</v>
      </c>
      <c r="S131" s="117">
        <v>23.082254814619525</v>
      </c>
      <c r="T131" s="117">
        <v>2.1521378885290001E-3</v>
      </c>
    </row>
    <row r="132" spans="1:29" ht="15.75">
      <c r="A132" s="279">
        <v>43191</v>
      </c>
      <c r="B132" s="116">
        <v>206.99</v>
      </c>
      <c r="C132" s="116">
        <v>144.97</v>
      </c>
      <c r="D132" s="116">
        <v>419.7</v>
      </c>
      <c r="E132" s="116">
        <v>59.89</v>
      </c>
      <c r="F132" s="116">
        <v>45.25</v>
      </c>
      <c r="H132" s="279">
        <v>43191</v>
      </c>
      <c r="I132" s="116">
        <v>38.450000000000003</v>
      </c>
      <c r="J132" s="116">
        <v>23.34</v>
      </c>
      <c r="K132" s="116">
        <v>45.52</v>
      </c>
      <c r="L132" s="116">
        <v>16.12</v>
      </c>
      <c r="M132" s="116">
        <v>13.85</v>
      </c>
      <c r="O132" s="279">
        <v>43191</v>
      </c>
      <c r="P132" s="116">
        <v>0.41</v>
      </c>
      <c r="Q132" s="116">
        <v>31.27</v>
      </c>
      <c r="R132" s="116">
        <v>98.35</v>
      </c>
      <c r="S132" s="116">
        <v>23.31</v>
      </c>
      <c r="T132" s="116">
        <v>0</v>
      </c>
    </row>
    <row r="133" spans="1:29" ht="15.75">
      <c r="A133" s="279">
        <v>43221</v>
      </c>
      <c r="B133" s="117">
        <v>209.47</v>
      </c>
      <c r="C133" s="117">
        <v>151.76</v>
      </c>
      <c r="D133" s="117">
        <v>423.9</v>
      </c>
      <c r="E133" s="117">
        <v>60.99</v>
      </c>
      <c r="F133" s="117">
        <v>46.22</v>
      </c>
      <c r="H133" s="279">
        <f>$A133</f>
        <v>43221</v>
      </c>
      <c r="I133" s="117">
        <v>37.44</v>
      </c>
      <c r="J133" s="117">
        <v>23.13</v>
      </c>
      <c r="K133" s="117">
        <v>46.13</v>
      </c>
      <c r="L133" s="117">
        <v>17.27</v>
      </c>
      <c r="M133" s="117">
        <v>14.16</v>
      </c>
      <c r="O133" s="279">
        <f>$A133</f>
        <v>43221</v>
      </c>
      <c r="P133" s="117">
        <v>0.43</v>
      </c>
      <c r="Q133" s="117">
        <v>31.84</v>
      </c>
      <c r="R133" s="117">
        <v>98.18</v>
      </c>
      <c r="S133" s="117">
        <v>23.54</v>
      </c>
      <c r="T133" s="117">
        <v>0</v>
      </c>
    </row>
    <row r="134" spans="1:29" ht="15.75">
      <c r="A134" s="279">
        <v>43252</v>
      </c>
      <c r="B134" s="116">
        <v>204.82</v>
      </c>
      <c r="C134" s="116">
        <v>155.25</v>
      </c>
      <c r="D134" s="116">
        <v>434.21</v>
      </c>
      <c r="E134" s="116">
        <v>58.87</v>
      </c>
      <c r="F134" s="116">
        <v>47.44</v>
      </c>
      <c r="H134" s="279">
        <f t="shared" ref="H134:H135" si="0">$A134</f>
        <v>43252</v>
      </c>
      <c r="I134" s="116">
        <v>38.450000000000003</v>
      </c>
      <c r="J134" s="116">
        <v>21.73</v>
      </c>
      <c r="K134" s="116">
        <v>47.7</v>
      </c>
      <c r="L134" s="116">
        <v>17.71</v>
      </c>
      <c r="M134" s="116">
        <v>14.53</v>
      </c>
      <c r="O134" s="279">
        <f t="shared" ref="O134:O135" si="1">$A134</f>
        <v>43252</v>
      </c>
      <c r="P134" s="116">
        <v>0.38</v>
      </c>
      <c r="Q134" s="116">
        <v>34.119999999999997</v>
      </c>
      <c r="R134" s="116">
        <v>99.87</v>
      </c>
      <c r="S134" s="116">
        <v>23.77</v>
      </c>
      <c r="T134" s="116">
        <v>0</v>
      </c>
    </row>
    <row r="135" spans="1:29" ht="15.75">
      <c r="A135" s="279">
        <v>43282</v>
      </c>
      <c r="B135" s="117">
        <v>220.7</v>
      </c>
      <c r="C135" s="117">
        <v>140.21</v>
      </c>
      <c r="D135" s="117">
        <v>437.87</v>
      </c>
      <c r="E135" s="117">
        <v>41.01</v>
      </c>
      <c r="F135" s="117">
        <v>46.82</v>
      </c>
      <c r="H135" s="279">
        <f t="shared" si="0"/>
        <v>43282</v>
      </c>
      <c r="I135" s="117">
        <v>41.11</v>
      </c>
      <c r="J135" s="117">
        <v>21.05</v>
      </c>
      <c r="K135" s="117">
        <v>46.98</v>
      </c>
      <c r="L135" s="117">
        <v>17.25</v>
      </c>
      <c r="M135" s="117">
        <v>14.29</v>
      </c>
      <c r="O135" s="279">
        <f t="shared" si="1"/>
        <v>43282</v>
      </c>
      <c r="P135" s="117">
        <v>0.43</v>
      </c>
      <c r="Q135" s="117">
        <v>33.51</v>
      </c>
      <c r="R135" s="117">
        <v>101.3</v>
      </c>
      <c r="S135" s="117">
        <v>22.84</v>
      </c>
      <c r="T135" s="117">
        <v>0</v>
      </c>
    </row>
    <row r="136" spans="1:29" ht="15.75">
      <c r="A136" s="279">
        <v>43313</v>
      </c>
      <c r="B136" s="116">
        <v>242.64716072825465</v>
      </c>
      <c r="C136" s="116">
        <v>145.09962645135485</v>
      </c>
      <c r="D136" s="116">
        <v>430.00764485714063</v>
      </c>
      <c r="E136" s="116">
        <v>46.489566665553497</v>
      </c>
      <c r="F136" s="116">
        <v>47.623102594258668</v>
      </c>
      <c r="H136" s="279">
        <v>43313</v>
      </c>
      <c r="I136" s="116">
        <v>41.571391464820977</v>
      </c>
      <c r="J136" s="116">
        <v>20.513023638130626</v>
      </c>
      <c r="K136" s="116">
        <v>47.429311942074463</v>
      </c>
      <c r="L136" s="116">
        <v>18.978374873276643</v>
      </c>
      <c r="M136" s="116">
        <v>14.659078281372592</v>
      </c>
      <c r="O136" s="279">
        <v>43313</v>
      </c>
      <c r="P136" s="116">
        <v>0.48600402497074302</v>
      </c>
      <c r="Q136" s="116">
        <v>34.367282072052255</v>
      </c>
      <c r="R136" s="116">
        <v>89.852202095106989</v>
      </c>
      <c r="S136" s="116">
        <v>23.076685958186342</v>
      </c>
      <c r="T136" s="116">
        <v>0</v>
      </c>
    </row>
    <row r="137" spans="1:29" ht="15.75">
      <c r="A137" s="290">
        <v>43344</v>
      </c>
      <c r="B137" s="291">
        <v>241.55208410107019</v>
      </c>
      <c r="C137" s="291">
        <v>149.07008494552591</v>
      </c>
      <c r="D137" s="291">
        <v>428.52429165975042</v>
      </c>
      <c r="E137" s="291">
        <v>52.093793588778752</v>
      </c>
      <c r="F137" s="291">
        <v>48.662596964602301</v>
      </c>
      <c r="G137" s="294"/>
      <c r="H137" s="290">
        <v>43344</v>
      </c>
      <c r="I137" s="291">
        <v>40.790712969420348</v>
      </c>
      <c r="J137" s="291">
        <v>20.61270179631499</v>
      </c>
      <c r="K137" s="291">
        <v>49.254158606174762</v>
      </c>
      <c r="L137" s="291">
        <v>19.108340707539572</v>
      </c>
      <c r="M137" s="291">
        <v>14.989823080845467</v>
      </c>
      <c r="N137" s="294"/>
      <c r="O137" s="290">
        <v>43344</v>
      </c>
      <c r="P137" s="291">
        <v>0.54267058072458785</v>
      </c>
      <c r="Q137" s="291">
        <v>38.214344553596085</v>
      </c>
      <c r="R137" s="291">
        <v>90.181261503673994</v>
      </c>
      <c r="S137" s="291">
        <v>23.283852951220478</v>
      </c>
      <c r="T137" s="291">
        <v>0</v>
      </c>
    </row>
    <row r="138" spans="1:29" ht="15.75">
      <c r="A138" s="290">
        <v>43374</v>
      </c>
      <c r="B138" s="293">
        <v>247.89732972111068</v>
      </c>
      <c r="C138" s="293">
        <v>132.85457630661847</v>
      </c>
      <c r="D138" s="293">
        <v>436.57779135257164</v>
      </c>
      <c r="E138" s="293">
        <v>49.761998600858668</v>
      </c>
      <c r="F138" s="293">
        <v>48.805422608562992</v>
      </c>
      <c r="G138" s="294"/>
      <c r="H138" s="290">
        <v>43374</v>
      </c>
      <c r="I138" s="293">
        <v>40.913370041473847</v>
      </c>
      <c r="J138" s="293">
        <v>20.898384844159398</v>
      </c>
      <c r="K138" s="293">
        <v>49.339986885901986</v>
      </c>
      <c r="L138" s="293">
        <v>18.986087772058749</v>
      </c>
      <c r="M138" s="293">
        <v>15.086106773662509</v>
      </c>
      <c r="N138" s="294"/>
      <c r="O138" s="290">
        <v>43374</v>
      </c>
      <c r="P138" s="293">
        <v>0.6449879757773338</v>
      </c>
      <c r="Q138" s="293">
        <v>35.39562447715975</v>
      </c>
      <c r="R138" s="293">
        <v>91.333286803528566</v>
      </c>
      <c r="S138" s="293">
        <v>23.518086789519106</v>
      </c>
      <c r="T138" s="293">
        <v>0</v>
      </c>
    </row>
    <row r="139" spans="1:29" ht="15.75">
      <c r="A139" s="279">
        <v>43405</v>
      </c>
      <c r="B139" s="117">
        <v>250.30433743744226</v>
      </c>
      <c r="C139" s="117">
        <v>125.94913740736453</v>
      </c>
      <c r="D139" s="117">
        <v>434.64901926648065</v>
      </c>
      <c r="E139" s="117">
        <v>48.932568050942393</v>
      </c>
      <c r="F139" s="117">
        <v>48.930155059140375</v>
      </c>
      <c r="H139" s="279">
        <v>43405</v>
      </c>
      <c r="I139" s="117">
        <v>48.542568353548766</v>
      </c>
      <c r="J139" s="117">
        <v>23.736329920177138</v>
      </c>
      <c r="K139" s="117">
        <v>49.987155434644116</v>
      </c>
      <c r="L139" s="117">
        <v>19.847074139164913</v>
      </c>
      <c r="M139" s="117">
        <v>15.152682743844951</v>
      </c>
      <c r="O139" s="279">
        <v>43405</v>
      </c>
      <c r="P139" s="117">
        <v>0.52739327850490592</v>
      </c>
      <c r="Q139" s="117">
        <v>36.143557346715454</v>
      </c>
      <c r="R139" s="117">
        <v>90.72486820472713</v>
      </c>
      <c r="S139" s="117">
        <v>23.729351505306809</v>
      </c>
      <c r="T139" s="117">
        <v>0</v>
      </c>
    </row>
    <row r="140" spans="1:29" ht="15.75">
      <c r="A140" s="290">
        <v>43435</v>
      </c>
      <c r="B140" s="293">
        <v>258.4149217032716</v>
      </c>
      <c r="C140" s="293">
        <v>132.61309088568436</v>
      </c>
      <c r="D140" s="293">
        <v>442.37383801983623</v>
      </c>
      <c r="E140" s="293">
        <v>48.663511866238771</v>
      </c>
      <c r="F140" s="293">
        <v>48.783727176228467</v>
      </c>
      <c r="G140" s="294"/>
      <c r="H140" s="290">
        <v>43435</v>
      </c>
      <c r="I140" s="293">
        <v>48.375174257474526</v>
      </c>
      <c r="J140" s="293">
        <v>22.182092993042303</v>
      </c>
      <c r="K140" s="293">
        <v>50.111264886675308</v>
      </c>
      <c r="L140" s="293">
        <v>17.519358790746143</v>
      </c>
      <c r="M140" s="293">
        <v>15.078892479731248</v>
      </c>
      <c r="N140" s="294"/>
      <c r="O140" s="290">
        <v>43435</v>
      </c>
      <c r="P140" s="293">
        <v>0.47894590164131395</v>
      </c>
      <c r="Q140" s="293">
        <v>42.729914430063282</v>
      </c>
      <c r="R140" s="293">
        <v>91.038634671279283</v>
      </c>
      <c r="S140" s="293">
        <v>23.943479779428493</v>
      </c>
      <c r="T140" s="293">
        <v>0</v>
      </c>
    </row>
    <row r="141" spans="1:29" ht="15.75">
      <c r="A141" s="279">
        <v>43496</v>
      </c>
      <c r="B141" s="117">
        <v>261.55702968724574</v>
      </c>
      <c r="C141" s="117">
        <v>109.07210414253086</v>
      </c>
      <c r="D141" s="117">
        <v>454.05613554865039</v>
      </c>
      <c r="E141" s="117">
        <v>45.490001371175602</v>
      </c>
      <c r="F141" s="117">
        <v>47.820367775850706</v>
      </c>
      <c r="H141" s="279">
        <v>43466</v>
      </c>
      <c r="I141" s="117">
        <v>49.752905869997221</v>
      </c>
      <c r="J141" s="117">
        <v>22.571616857753433</v>
      </c>
      <c r="K141" s="117">
        <v>51.854144362315296</v>
      </c>
      <c r="L141" s="117">
        <v>16.828051524969901</v>
      </c>
      <c r="M141" s="117">
        <v>14.742914792895972</v>
      </c>
      <c r="O141" s="279">
        <v>43466</v>
      </c>
      <c r="P141" s="117">
        <v>1.0286437389161491</v>
      </c>
      <c r="Q141" s="117">
        <v>41.051302543989415</v>
      </c>
      <c r="R141" s="117">
        <v>91.789506682984097</v>
      </c>
      <c r="S141" s="117">
        <v>18.873911126938797</v>
      </c>
      <c r="T141" s="117">
        <v>0</v>
      </c>
    </row>
    <row r="142" spans="1:29" ht="15.75">
      <c r="A142" s="290">
        <v>43524</v>
      </c>
      <c r="B142" s="293">
        <v>270.80612105669672</v>
      </c>
      <c r="C142" s="293">
        <v>98.300174611200291</v>
      </c>
      <c r="D142" s="293">
        <v>453.25038078762606</v>
      </c>
      <c r="E142" s="293">
        <v>45.429859520892052</v>
      </c>
      <c r="F142" s="293">
        <v>48.589197797101193</v>
      </c>
      <c r="G142" s="233"/>
      <c r="H142" s="290">
        <v>43497</v>
      </c>
      <c r="I142" s="293">
        <v>51.326598607176116</v>
      </c>
      <c r="J142" s="293">
        <v>22.723548519589986</v>
      </c>
      <c r="K142" s="293">
        <v>49.835541319648669</v>
      </c>
      <c r="L142" s="293">
        <v>17.311007985792898</v>
      </c>
      <c r="M142" s="293">
        <v>14.982490777660074</v>
      </c>
      <c r="N142" s="292"/>
      <c r="O142" s="290">
        <v>43497</v>
      </c>
      <c r="P142" s="293">
        <v>0.40565313842872591</v>
      </c>
      <c r="Q142" s="293">
        <v>43.022758980156844</v>
      </c>
      <c r="R142" s="293">
        <v>91.177930663834985</v>
      </c>
      <c r="S142" s="293">
        <v>19.046221261477577</v>
      </c>
      <c r="T142" s="293">
        <v>0</v>
      </c>
      <c r="U142" s="112"/>
      <c r="V142" s="112"/>
      <c r="W142" s="112"/>
      <c r="X142" s="88"/>
      <c r="Y142" s="112"/>
      <c r="Z142" s="112"/>
      <c r="AA142" s="112"/>
      <c r="AB142" s="112"/>
      <c r="AC142" s="112"/>
    </row>
    <row r="143" spans="1:29" ht="15.75">
      <c r="A143" s="279">
        <v>43555</v>
      </c>
      <c r="B143" s="117">
        <v>260.42932886196519</v>
      </c>
      <c r="C143" s="117">
        <v>101.06984652050413</v>
      </c>
      <c r="D143" s="117">
        <v>457.12431711117006</v>
      </c>
      <c r="E143" s="117">
        <v>40.764007717056828</v>
      </c>
      <c r="F143" s="117">
        <v>49.562648421165591</v>
      </c>
      <c r="H143" s="279">
        <v>43525</v>
      </c>
      <c r="I143" s="117">
        <v>46.553203172496993</v>
      </c>
      <c r="J143" s="117">
        <v>20.592058487055073</v>
      </c>
      <c r="K143" s="117">
        <v>49.925807526824372</v>
      </c>
      <c r="L143" s="117">
        <v>17.391657318741856</v>
      </c>
      <c r="M143" s="117">
        <v>15.257577570432833</v>
      </c>
      <c r="O143" s="279">
        <v>43525</v>
      </c>
      <c r="P143" s="117">
        <v>0.40893687885582597</v>
      </c>
      <c r="Q143" s="117">
        <v>49.670041114402132</v>
      </c>
      <c r="R143" s="117">
        <v>94.558631381116925</v>
      </c>
      <c r="S143" s="117">
        <v>19.227034043622314</v>
      </c>
      <c r="T143" s="117">
        <v>0</v>
      </c>
    </row>
    <row r="144" spans="1:29" ht="15.75">
      <c r="A144" s="290">
        <v>43585</v>
      </c>
      <c r="B144" s="293">
        <v>292.96774169073927</v>
      </c>
      <c r="C144" s="293">
        <v>94.197928207079769</v>
      </c>
      <c r="D144" s="293">
        <v>469.58853382614353</v>
      </c>
      <c r="E144" s="293">
        <v>45.084059301788663</v>
      </c>
      <c r="F144" s="293">
        <v>49.679907148060195</v>
      </c>
      <c r="G144" s="233"/>
      <c r="H144" s="290">
        <v>43556</v>
      </c>
      <c r="I144" s="293">
        <v>45.092292837734774</v>
      </c>
      <c r="J144" s="293">
        <v>20.39993435767235</v>
      </c>
      <c r="K144" s="293">
        <v>50.051561292098597</v>
      </c>
      <c r="L144" s="293">
        <v>18.860891431528298</v>
      </c>
      <c r="M144" s="293">
        <v>15.323037656378785</v>
      </c>
      <c r="N144" s="292"/>
      <c r="O144" s="290">
        <v>43556</v>
      </c>
      <c r="P144" s="293">
        <v>1.019240312658285</v>
      </c>
      <c r="Q144" s="293">
        <v>45.799383966052929</v>
      </c>
      <c r="R144" s="293">
        <v>95.589591194684985</v>
      </c>
      <c r="S144" s="293">
        <v>19.424081487094053</v>
      </c>
      <c r="T144" s="293">
        <v>0</v>
      </c>
      <c r="U144" s="112"/>
      <c r="V144" s="112"/>
      <c r="W144" s="112"/>
      <c r="X144" s="88"/>
      <c r="Y144" s="112"/>
      <c r="Z144" s="112"/>
      <c r="AA144" s="112"/>
      <c r="AB144" s="112"/>
      <c r="AC144" s="112"/>
    </row>
    <row r="145" spans="1:29" ht="15.75">
      <c r="A145" s="279">
        <v>43616</v>
      </c>
      <c r="B145" s="117">
        <v>283.32469382055342</v>
      </c>
      <c r="C145" s="117">
        <v>91.336485562980712</v>
      </c>
      <c r="D145" s="117">
        <v>460.8805091609326</v>
      </c>
      <c r="E145" s="117">
        <v>41.614715403369146</v>
      </c>
      <c r="F145" s="117">
        <v>50.296194363118303</v>
      </c>
      <c r="H145" s="279">
        <v>43586</v>
      </c>
      <c r="I145" s="117">
        <v>47.174286717257843</v>
      </c>
      <c r="J145" s="117">
        <v>20.21375319811423</v>
      </c>
      <c r="K145" s="117">
        <v>48.691947576096368</v>
      </c>
      <c r="L145" s="117">
        <v>20.055178103157772</v>
      </c>
      <c r="M145" s="117">
        <v>15.534214394142799</v>
      </c>
      <c r="O145" s="279">
        <v>43586</v>
      </c>
      <c r="P145" s="117">
        <v>0.92288833806327519</v>
      </c>
      <c r="Q145" s="117">
        <v>49.210079834868544</v>
      </c>
      <c r="R145" s="117">
        <v>82.235984587045991</v>
      </c>
      <c r="S145" s="117">
        <v>19.61916018226438</v>
      </c>
      <c r="T145" s="117">
        <v>0</v>
      </c>
    </row>
    <row r="146" spans="1:29" ht="15.75">
      <c r="A146" s="290">
        <v>43646</v>
      </c>
      <c r="B146" s="293">
        <v>283.25144316502588</v>
      </c>
      <c r="C146" s="293">
        <v>85.338450676936333</v>
      </c>
      <c r="D146" s="293">
        <v>455.57156905610515</v>
      </c>
      <c r="E146" s="293">
        <v>39.655414360931282</v>
      </c>
      <c r="F146" s="293">
        <v>51.039504431349599</v>
      </c>
      <c r="G146" s="233"/>
      <c r="H146" s="290">
        <v>43617</v>
      </c>
      <c r="I146" s="293">
        <v>49.088442561533455</v>
      </c>
      <c r="J146" s="293">
        <v>19.923867198760217</v>
      </c>
      <c r="K146" s="293">
        <v>48.433974077914428</v>
      </c>
      <c r="L146" s="293">
        <v>20.189775167157023</v>
      </c>
      <c r="M146" s="293">
        <v>15.773615579288633</v>
      </c>
      <c r="N146" s="292"/>
      <c r="O146" s="290">
        <v>43617</v>
      </c>
      <c r="P146" s="293">
        <v>0.93692780972967094</v>
      </c>
      <c r="Q146" s="293">
        <v>53.174428998772839</v>
      </c>
      <c r="R146" s="293">
        <v>82.62593421938729</v>
      </c>
      <c r="S146" s="293">
        <v>19.802273559826197</v>
      </c>
      <c r="T146" s="293">
        <v>0</v>
      </c>
    </row>
    <row r="147" spans="1:29" ht="15.75">
      <c r="A147" s="279" t="s">
        <v>259</v>
      </c>
      <c r="B147" s="117">
        <v>326.82296538793497</v>
      </c>
      <c r="C147" s="117">
        <v>83.45745912288065</v>
      </c>
      <c r="D147" s="117">
        <v>484.90062871504585</v>
      </c>
      <c r="E147" s="117">
        <v>44.645140209530318</v>
      </c>
      <c r="F147" s="117">
        <v>59.063505212932171</v>
      </c>
      <c r="G147" s="233"/>
      <c r="H147" s="279" t="s">
        <v>259</v>
      </c>
      <c r="I147" s="117">
        <v>47.79116801565479</v>
      </c>
      <c r="J147" s="117">
        <v>20.167772222428322</v>
      </c>
      <c r="K147" s="117">
        <v>48.760850929592657</v>
      </c>
      <c r="L147" s="117">
        <v>20.850037564893203</v>
      </c>
      <c r="M147" s="117">
        <v>15.491348850409022</v>
      </c>
      <c r="N147" s="292"/>
      <c r="O147" s="279" t="s">
        <v>259</v>
      </c>
      <c r="P147" s="117">
        <v>0.37597298961554704</v>
      </c>
      <c r="Q147" s="117">
        <v>54.975490969392936</v>
      </c>
      <c r="R147" s="117">
        <v>82.949316002423771</v>
      </c>
      <c r="S147" s="117">
        <v>19.052500176822651</v>
      </c>
      <c r="T147" s="117">
        <v>0</v>
      </c>
    </row>
    <row r="148" spans="1:29" ht="15.75">
      <c r="A148" s="290" t="s">
        <v>260</v>
      </c>
      <c r="B148" s="293">
        <v>304.38254079298309</v>
      </c>
      <c r="C148" s="293">
        <v>72.137169044903985</v>
      </c>
      <c r="D148" s="293">
        <v>472.39235036401584</v>
      </c>
      <c r="E148" s="293">
        <v>46.095168682099015</v>
      </c>
      <c r="F148" s="293">
        <v>50.504330891132305</v>
      </c>
      <c r="G148" s="233"/>
      <c r="H148" s="290" t="s">
        <v>260</v>
      </c>
      <c r="I148" s="293">
        <v>46.660556226978628</v>
      </c>
      <c r="J148" s="293">
        <v>20.217843307403619</v>
      </c>
      <c r="K148" s="293">
        <v>49.542063987330877</v>
      </c>
      <c r="L148" s="293">
        <v>24.397916345232247</v>
      </c>
      <c r="M148" s="293">
        <v>15.529168586356816</v>
      </c>
      <c r="N148" s="292"/>
      <c r="O148" s="290" t="s">
        <v>260</v>
      </c>
      <c r="P148" s="293">
        <v>0.37807532688322804</v>
      </c>
      <c r="Q148" s="293">
        <v>53.452945282163952</v>
      </c>
      <c r="R148" s="293">
        <v>82.144938971518499</v>
      </c>
      <c r="S148" s="293">
        <v>19.261485806826844</v>
      </c>
      <c r="T148" s="293">
        <v>0</v>
      </c>
    </row>
    <row r="149" spans="1:29" ht="15.75">
      <c r="A149" s="364" t="s">
        <v>261</v>
      </c>
      <c r="B149" s="117">
        <v>332.17183673948898</v>
      </c>
      <c r="C149" s="117">
        <v>81.9095916167567</v>
      </c>
      <c r="D149" s="117">
        <v>489.548749509007</v>
      </c>
      <c r="E149" s="117">
        <v>45.104716993544201</v>
      </c>
      <c r="F149" s="117">
        <v>59.6338764894832</v>
      </c>
      <c r="G149" s="233"/>
      <c r="H149" s="364" t="s">
        <v>261</v>
      </c>
      <c r="I149" s="117">
        <v>45.729096120315297</v>
      </c>
      <c r="J149" s="117">
        <v>19.931234882525999</v>
      </c>
      <c r="K149" s="117">
        <v>50.5178843438188</v>
      </c>
      <c r="L149" s="117">
        <v>24.483801154083</v>
      </c>
      <c r="M149" s="117">
        <v>15.6481383092035</v>
      </c>
      <c r="N149" s="292"/>
      <c r="O149" s="364" t="s">
        <v>261</v>
      </c>
      <c r="P149" s="117">
        <v>0.37806462534463198</v>
      </c>
      <c r="Q149" s="117">
        <v>56.039131435605803</v>
      </c>
      <c r="R149" s="117">
        <v>82.661597067264196</v>
      </c>
      <c r="S149" s="117">
        <v>20.532718689917601</v>
      </c>
      <c r="T149" s="117">
        <v>0</v>
      </c>
    </row>
    <row r="150" spans="1:29" ht="15.75">
      <c r="A150" s="364" t="s">
        <v>262</v>
      </c>
      <c r="B150" s="293">
        <v>343.38987897592398</v>
      </c>
      <c r="C150" s="293">
        <v>76.456415320572901</v>
      </c>
      <c r="D150" s="293">
        <v>488.20894771189899</v>
      </c>
      <c r="E150" s="293">
        <v>48.232235729182896</v>
      </c>
      <c r="F150" s="293">
        <v>59.799055082027202</v>
      </c>
      <c r="G150" s="233"/>
      <c r="H150" s="364" t="s">
        <v>262</v>
      </c>
      <c r="I150" s="293">
        <v>46.015737464662401</v>
      </c>
      <c r="J150" s="293">
        <v>20.2735019297759</v>
      </c>
      <c r="K150" s="293">
        <v>53.812557293927803</v>
      </c>
      <c r="L150" s="293">
        <v>24.552349853894398</v>
      </c>
      <c r="M150" s="293">
        <v>16.2060217973055</v>
      </c>
      <c r="N150" s="292"/>
      <c r="O150" s="364" t="s">
        <v>262</v>
      </c>
      <c r="P150" s="293">
        <v>0.41809530396906502</v>
      </c>
      <c r="Q150" s="293">
        <v>50.354873897910103</v>
      </c>
      <c r="R150" s="293">
        <v>82.8928512926705</v>
      </c>
      <c r="S150" s="293">
        <v>21.161863909922399</v>
      </c>
      <c r="T150" s="293">
        <v>0</v>
      </c>
    </row>
    <row r="151" spans="1:29" ht="15.75">
      <c r="A151" s="364" t="s">
        <v>263</v>
      </c>
      <c r="B151" s="117">
        <v>345.77177005385801</v>
      </c>
      <c r="C151" s="117">
        <v>75.646444138298307</v>
      </c>
      <c r="D151" s="117">
        <v>495.204691894468</v>
      </c>
      <c r="E151" s="117">
        <v>48.538588620399601</v>
      </c>
      <c r="F151" s="117">
        <v>60.445250629044999</v>
      </c>
      <c r="G151"/>
      <c r="H151" s="364" t="s">
        <v>263</v>
      </c>
      <c r="I151" s="117">
        <v>44.580018832976201</v>
      </c>
      <c r="J151" s="117">
        <v>20.401157523514399</v>
      </c>
      <c r="K151" s="117">
        <v>54.923977667445897</v>
      </c>
      <c r="L151" s="117">
        <v>24.7026839028042</v>
      </c>
      <c r="M151" s="117">
        <v>16.388512966807099</v>
      </c>
      <c r="N151"/>
      <c r="O151" s="364" t="s">
        <v>263</v>
      </c>
      <c r="P151" s="117">
        <v>0.41787936244707102</v>
      </c>
      <c r="Q151" s="117">
        <v>48.767309226406802</v>
      </c>
      <c r="R151" s="117">
        <v>82.827961315669199</v>
      </c>
      <c r="S151" s="117">
        <v>21.251388828203002</v>
      </c>
      <c r="T151" s="117">
        <v>0</v>
      </c>
      <c r="U151"/>
    </row>
    <row r="152" spans="1:29" ht="15.75">
      <c r="A152" s="364" t="s">
        <v>264</v>
      </c>
      <c r="B152" s="293">
        <v>346.81667443772602</v>
      </c>
      <c r="C152" s="293">
        <v>61.555360515409497</v>
      </c>
      <c r="D152" s="293">
        <v>501.97942425420302</v>
      </c>
      <c r="E152" s="293">
        <v>43.6890599678364</v>
      </c>
      <c r="F152" s="293">
        <v>62.146766454494298</v>
      </c>
      <c r="G152" s="233"/>
      <c r="H152" s="364" t="s">
        <v>264</v>
      </c>
      <c r="I152" s="293">
        <v>42.8115630697882</v>
      </c>
      <c r="J152" s="293">
        <v>20.1153187609643</v>
      </c>
      <c r="K152" s="293">
        <v>55.8203227768741</v>
      </c>
      <c r="L152" s="293">
        <v>25.204158258619699</v>
      </c>
      <c r="M152" s="293">
        <v>16.828398996601699</v>
      </c>
      <c r="N152" s="292"/>
      <c r="O152" s="364" t="s">
        <v>264</v>
      </c>
      <c r="P152" s="293">
        <v>0.441650223386092</v>
      </c>
      <c r="Q152" s="293">
        <v>55.230471549767003</v>
      </c>
      <c r="R152" s="293">
        <v>83.830751872406594</v>
      </c>
      <c r="S152" s="293">
        <v>22.4653065376102</v>
      </c>
      <c r="T152" s="293">
        <v>0</v>
      </c>
    </row>
    <row r="153" spans="1:29" ht="15.75">
      <c r="A153" s="364" t="s">
        <v>269</v>
      </c>
      <c r="B153" s="117">
        <v>346.39488172381647</v>
      </c>
      <c r="C153" s="117">
        <v>60.512410558650238</v>
      </c>
      <c r="D153" s="117">
        <v>506.86252632958855</v>
      </c>
      <c r="E153" s="117">
        <v>39.365801225648582</v>
      </c>
      <c r="F153" s="117">
        <v>61.106774851156985</v>
      </c>
      <c r="G153" s="233"/>
      <c r="H153" s="364" t="s">
        <v>269</v>
      </c>
      <c r="I153" s="117">
        <v>42.463672542766851</v>
      </c>
      <c r="J153" s="117">
        <v>19.634164618936808</v>
      </c>
      <c r="K153" s="117">
        <v>57.967241620357157</v>
      </c>
      <c r="L153" s="117">
        <v>23.469091868898012</v>
      </c>
      <c r="M153" s="117">
        <v>16.54972780063758</v>
      </c>
      <c r="N153" s="292"/>
      <c r="O153" s="364" t="s">
        <v>269</v>
      </c>
      <c r="P153" s="117">
        <v>0.44473233399603196</v>
      </c>
      <c r="Q153" s="117">
        <v>56.671626419948041</v>
      </c>
      <c r="R153" s="117">
        <v>84.905001273336865</v>
      </c>
      <c r="S153" s="117">
        <v>24.258540197068207</v>
      </c>
      <c r="T153" s="117">
        <v>0</v>
      </c>
      <c r="U153" s="112"/>
      <c r="V153" s="112"/>
      <c r="W153" s="112"/>
      <c r="X153" s="88"/>
      <c r="Y153" s="112"/>
      <c r="Z153" s="112"/>
      <c r="AA153" s="112"/>
      <c r="AB153" s="112"/>
      <c r="AC153" s="112"/>
    </row>
    <row r="154" spans="1:29" ht="15.75">
      <c r="A154" s="359" t="s">
        <v>270</v>
      </c>
      <c r="B154" s="293">
        <v>348.57752204640855</v>
      </c>
      <c r="C154" s="293">
        <v>61.378411570066739</v>
      </c>
      <c r="D154" s="293">
        <v>502.33813103590251</v>
      </c>
      <c r="E154" s="293">
        <v>35.683504639937141</v>
      </c>
      <c r="F154" s="293">
        <v>61.534618372062639</v>
      </c>
      <c r="H154" s="359" t="s">
        <v>270</v>
      </c>
      <c r="I154" s="293">
        <v>43.655580884550865</v>
      </c>
      <c r="J154" s="293">
        <v>20.172322523687722</v>
      </c>
      <c r="K154" s="293">
        <v>58.101678607505242</v>
      </c>
      <c r="L154" s="293">
        <v>23.113604732214196</v>
      </c>
      <c r="M154" s="293">
        <v>16.666829146801824</v>
      </c>
      <c r="O154" s="359" t="s">
        <v>270</v>
      </c>
      <c r="P154" s="293">
        <v>0.44487019606990896</v>
      </c>
      <c r="Q154" s="293">
        <v>56.7780043178659</v>
      </c>
      <c r="R154" s="293">
        <v>84.008356717316346</v>
      </c>
      <c r="S154" s="293">
        <v>24.524863142917354</v>
      </c>
      <c r="T154" s="293">
        <v>0</v>
      </c>
    </row>
    <row r="155" spans="1:29" ht="15.75">
      <c r="A155" s="364" t="s">
        <v>271</v>
      </c>
      <c r="B155" s="117">
        <v>343.05293858405872</v>
      </c>
      <c r="C155" s="117">
        <v>59.39488385212421</v>
      </c>
      <c r="D155" s="117">
        <v>505.35097681670828</v>
      </c>
      <c r="E155" s="117">
        <v>36.937313460798137</v>
      </c>
      <c r="F155" s="117">
        <v>62.743153593973503</v>
      </c>
      <c r="G155" s="233"/>
      <c r="H155" s="364" t="s">
        <v>271</v>
      </c>
      <c r="I155" s="117">
        <v>38.577845616346984</v>
      </c>
      <c r="J155" s="117">
        <v>18.428073690674388</v>
      </c>
      <c r="K155" s="117">
        <v>56.619677610120505</v>
      </c>
      <c r="L155" s="117">
        <v>24.560628457651564</v>
      </c>
      <c r="M155" s="117">
        <v>16.967239070334678</v>
      </c>
      <c r="N155" s="292"/>
      <c r="O155" s="364" t="s">
        <v>271</v>
      </c>
      <c r="P155" s="117">
        <v>0.39940474602655196</v>
      </c>
      <c r="Q155" s="117">
        <v>59.9031174853598</v>
      </c>
      <c r="R155" s="117">
        <v>84.553576202755394</v>
      </c>
      <c r="S155" s="117">
        <v>25.478883243097595</v>
      </c>
      <c r="T155" s="117">
        <v>0</v>
      </c>
    </row>
    <row r="156" spans="1:29" ht="15.75">
      <c r="A156" s="359" t="s">
        <v>272</v>
      </c>
      <c r="B156" s="293">
        <v>355.76577406669708</v>
      </c>
      <c r="C156" s="293">
        <v>47.655408353187298</v>
      </c>
      <c r="D156" s="293">
        <v>504.7005944346343</v>
      </c>
      <c r="E156" s="293">
        <v>40.251999858931484</v>
      </c>
      <c r="F156" s="293">
        <v>63.006413747243613</v>
      </c>
      <c r="G156" s="233"/>
      <c r="H156" s="359" t="s">
        <v>272</v>
      </c>
      <c r="I156" s="293">
        <v>41.071759843745454</v>
      </c>
      <c r="J156" s="293">
        <v>18.033089870643902</v>
      </c>
      <c r="K156" s="293">
        <v>55.137736749361508</v>
      </c>
      <c r="L156" s="293">
        <v>24.814025894115492</v>
      </c>
      <c r="M156" s="293">
        <v>17.029655699539845</v>
      </c>
      <c r="N156" s="292"/>
      <c r="O156" s="359" t="s">
        <v>272</v>
      </c>
      <c r="P156" s="293">
        <v>1.2310031881163153</v>
      </c>
      <c r="Q156" s="293">
        <v>46.095036870285774</v>
      </c>
      <c r="R156" s="293">
        <v>85.213841213702025</v>
      </c>
      <c r="S156" s="293">
        <v>26.129015855229685</v>
      </c>
      <c r="T156" s="293">
        <v>0</v>
      </c>
      <c r="U156" s="112"/>
      <c r="V156" s="112"/>
      <c r="W156" s="112"/>
      <c r="X156" s="88"/>
      <c r="Y156" s="112"/>
      <c r="Z156" s="112"/>
      <c r="AA156" s="112"/>
      <c r="AB156" s="112"/>
      <c r="AC156" s="112"/>
    </row>
    <row r="157" spans="1:29" ht="15.75">
      <c r="A157" s="364" t="s">
        <v>273</v>
      </c>
      <c r="B157" s="117">
        <v>351.81464968499472</v>
      </c>
      <c r="C157" s="117">
        <v>54.883795686326039</v>
      </c>
      <c r="D157" s="117">
        <v>491.74686571899616</v>
      </c>
      <c r="E157" s="117">
        <v>41.235220121551222</v>
      </c>
      <c r="F157" s="117">
        <v>63.697544176906604</v>
      </c>
      <c r="G157" s="233"/>
      <c r="H157" s="364" t="s">
        <v>273</v>
      </c>
      <c r="I157" s="117">
        <v>41.048417077262677</v>
      </c>
      <c r="J157" s="117">
        <v>18.301344055443717</v>
      </c>
      <c r="K157" s="117">
        <v>55.243029646350408</v>
      </c>
      <c r="L157" s="117">
        <v>25.714011234597468</v>
      </c>
      <c r="M157" s="117">
        <v>17.218461866646468</v>
      </c>
      <c r="N157" s="292"/>
      <c r="O157" s="364" t="s">
        <v>273</v>
      </c>
      <c r="P157" s="117">
        <v>1.2276867916763841</v>
      </c>
      <c r="Q157" s="117">
        <v>47.443636413918384</v>
      </c>
      <c r="R157" s="117">
        <v>84.610149740378318</v>
      </c>
      <c r="S157" s="117">
        <v>26.814175635244435</v>
      </c>
      <c r="T157" s="117">
        <v>0</v>
      </c>
    </row>
    <row r="158" spans="1:29" ht="15.75">
      <c r="A158" s="359" t="s">
        <v>274</v>
      </c>
      <c r="B158" s="293">
        <v>352.77784033774975</v>
      </c>
      <c r="C158" s="293">
        <v>60.54240635975335</v>
      </c>
      <c r="D158" s="293">
        <v>496.54414205362912</v>
      </c>
      <c r="E158" s="293">
        <v>40.563673692536391</v>
      </c>
      <c r="F158" s="293">
        <v>65.147470805560957</v>
      </c>
      <c r="G158" s="233"/>
      <c r="H158" s="359" t="s">
        <v>274</v>
      </c>
      <c r="I158" s="293">
        <v>42.660347507227939</v>
      </c>
      <c r="J158" s="293">
        <v>18.986597150754225</v>
      </c>
      <c r="K158" s="293">
        <v>56.216426444736861</v>
      </c>
      <c r="L158" s="293">
        <v>26.050858938994352</v>
      </c>
      <c r="M158" s="293">
        <v>17.40550703775159</v>
      </c>
      <c r="N158" s="292"/>
      <c r="O158" s="359" t="s">
        <v>274</v>
      </c>
      <c r="P158" s="293">
        <v>1.156514025845419</v>
      </c>
      <c r="Q158" s="293">
        <v>48.635279329483502</v>
      </c>
      <c r="R158" s="293">
        <v>83.898319243666847</v>
      </c>
      <c r="S158" s="293">
        <v>27.611272291733719</v>
      </c>
      <c r="T158" s="293">
        <v>0</v>
      </c>
      <c r="U158" s="112"/>
      <c r="V158" s="112"/>
      <c r="W158" s="112"/>
      <c r="X158" s="88"/>
      <c r="Y158" s="112"/>
      <c r="Z158" s="112"/>
      <c r="AA158" s="112"/>
      <c r="AB158" s="112"/>
      <c r="AC158" s="112"/>
    </row>
    <row r="159" spans="1:29" ht="15.75">
      <c r="A159" s="364" t="s">
        <v>276</v>
      </c>
      <c r="B159" s="117">
        <v>347.57439368678661</v>
      </c>
      <c r="C159" s="117">
        <v>54.710708696402605</v>
      </c>
      <c r="D159" s="117">
        <v>516.80219923309119</v>
      </c>
      <c r="E159" s="117">
        <v>39.081547784847416</v>
      </c>
      <c r="F159" s="117">
        <v>65.162798366978151</v>
      </c>
      <c r="G159" s="233"/>
      <c r="H159" s="364" t="s">
        <v>276</v>
      </c>
      <c r="I159" s="117">
        <v>43.994686851123085</v>
      </c>
      <c r="J159" s="117">
        <v>17.619265480003996</v>
      </c>
      <c r="K159" s="117">
        <v>57.283659334760081</v>
      </c>
      <c r="L159" s="117">
        <v>24.19464519987347</v>
      </c>
      <c r="M159" s="117">
        <v>17.402733224787088</v>
      </c>
      <c r="N159" s="292"/>
      <c r="O159" s="364" t="s">
        <v>276</v>
      </c>
      <c r="P159" s="117">
        <v>0.46383347814735887</v>
      </c>
      <c r="Q159" s="117">
        <v>49.003504310043425</v>
      </c>
      <c r="R159" s="117">
        <v>84.671931060451243</v>
      </c>
      <c r="S159" s="117">
        <v>25.544226422514473</v>
      </c>
      <c r="T159" s="117">
        <v>0</v>
      </c>
    </row>
    <row r="160" spans="1:29" ht="15.75">
      <c r="A160" s="359" t="s">
        <v>277</v>
      </c>
      <c r="B160" s="293">
        <v>331.75340086789112</v>
      </c>
      <c r="C160" s="293">
        <v>60.310447029835714</v>
      </c>
      <c r="D160" s="293">
        <v>502.1428242832331</v>
      </c>
      <c r="E160" s="293">
        <v>37.772872607016033</v>
      </c>
      <c r="F160" s="293">
        <v>67.472925286257336</v>
      </c>
      <c r="G160" s="233"/>
      <c r="H160" s="359" t="s">
        <v>277</v>
      </c>
      <c r="I160" s="293">
        <v>46.383888493407561</v>
      </c>
      <c r="J160" s="293">
        <v>18.830046549399619</v>
      </c>
      <c r="K160" s="293">
        <v>56.077371794977545</v>
      </c>
      <c r="L160" s="293">
        <v>25.503561491670684</v>
      </c>
      <c r="M160" s="293">
        <v>18.024309324019573</v>
      </c>
      <c r="N160" s="292"/>
      <c r="O160" s="359" t="s">
        <v>277</v>
      </c>
      <c r="P160" s="293">
        <v>0.38512770092089293</v>
      </c>
      <c r="Q160" s="293">
        <v>49.11660742769795</v>
      </c>
      <c r="R160" s="293">
        <v>75.516024907906797</v>
      </c>
      <c r="S160" s="293">
        <v>25.735936067147971</v>
      </c>
      <c r="T160" s="293">
        <v>0</v>
      </c>
      <c r="U160" s="112"/>
      <c r="V160" s="112"/>
      <c r="W160" s="112"/>
      <c r="X160" s="88"/>
      <c r="Y160" s="112"/>
      <c r="Z160" s="112"/>
      <c r="AA160" s="112"/>
      <c r="AB160" s="112"/>
      <c r="AC160" s="112"/>
    </row>
    <row r="161" spans="1:29" ht="15.75">
      <c r="A161" s="364">
        <v>44075</v>
      </c>
      <c r="B161" s="117">
        <v>331.49656490700835</v>
      </c>
      <c r="C161" s="117">
        <v>65.655942073214703</v>
      </c>
      <c r="D161" s="117">
        <v>513.36089915879359</v>
      </c>
      <c r="E161" s="117">
        <v>33.46772717870347</v>
      </c>
      <c r="F161" s="117">
        <v>70.938441666752695</v>
      </c>
      <c r="G161" s="233"/>
      <c r="H161" s="364">
        <v>44075</v>
      </c>
      <c r="I161" s="117">
        <v>47.556053790002942</v>
      </c>
      <c r="J161" s="117">
        <v>20.356391260100946</v>
      </c>
      <c r="K161" s="117">
        <v>56.120411851408242</v>
      </c>
      <c r="L161" s="117">
        <v>26.040907826886357</v>
      </c>
      <c r="M161" s="117">
        <v>18.946979803453058</v>
      </c>
      <c r="N161" s="292"/>
      <c r="O161" s="364">
        <v>44075</v>
      </c>
      <c r="P161" s="117">
        <v>0.21695262539449803</v>
      </c>
      <c r="Q161" s="117">
        <v>52.927604769182899</v>
      </c>
      <c r="R161" s="117">
        <v>76.304247923764848</v>
      </c>
      <c r="S161" s="117">
        <v>27.832211799601108</v>
      </c>
      <c r="T161" s="117">
        <v>0</v>
      </c>
    </row>
    <row r="162" spans="1:29" ht="15.75">
      <c r="A162" s="359" t="s">
        <v>278</v>
      </c>
      <c r="B162" s="293">
        <v>335.26393508507891</v>
      </c>
      <c r="C162" s="293">
        <v>61.128893212180635</v>
      </c>
      <c r="D162" s="293">
        <v>524.64785288464168</v>
      </c>
      <c r="E162" s="293">
        <v>32.701809719587615</v>
      </c>
      <c r="F162" s="293">
        <v>73.009879636869428</v>
      </c>
      <c r="G162" s="233"/>
      <c r="H162" s="359" t="s">
        <v>278</v>
      </c>
      <c r="I162" s="293">
        <v>44.67708405015658</v>
      </c>
      <c r="J162" s="293">
        <v>19.649149708368707</v>
      </c>
      <c r="K162" s="293">
        <v>59.398073971356766</v>
      </c>
      <c r="L162" s="293">
        <v>27.897354895133304</v>
      </c>
      <c r="M162" s="293">
        <v>19.49756149716405</v>
      </c>
      <c r="N162" s="292"/>
      <c r="O162" s="359" t="s">
        <v>278</v>
      </c>
      <c r="P162" s="293">
        <v>0.25109354766797004</v>
      </c>
      <c r="Q162" s="293">
        <v>49.491863651879861</v>
      </c>
      <c r="R162" s="293">
        <v>77.52501286031756</v>
      </c>
      <c r="S162" s="293">
        <v>29.788749549789173</v>
      </c>
      <c r="T162" s="293">
        <v>0</v>
      </c>
    </row>
    <row r="163" spans="1:29" ht="15.75">
      <c r="A163" s="364">
        <v>44165</v>
      </c>
      <c r="B163" s="117">
        <v>335.56572854576268</v>
      </c>
      <c r="C163" s="117">
        <v>70.364437956532882</v>
      </c>
      <c r="D163" s="117">
        <v>529.07811191802023</v>
      </c>
      <c r="E163" s="117">
        <v>25.509282241795852</v>
      </c>
      <c r="F163" s="117">
        <v>74.723630649127927</v>
      </c>
      <c r="G163" s="233"/>
      <c r="H163" s="364">
        <v>44165</v>
      </c>
      <c r="I163" s="117">
        <v>43.200258145999385</v>
      </c>
      <c r="J163" s="117">
        <v>19.688108443632689</v>
      </c>
      <c r="K163" s="117">
        <v>59.95868553751577</v>
      </c>
      <c r="L163" s="117">
        <v>28.258757596358095</v>
      </c>
      <c r="M163" s="117">
        <v>21.676913689952062</v>
      </c>
      <c r="N163" s="292"/>
      <c r="O163" s="364">
        <v>44165</v>
      </c>
      <c r="P163" s="117">
        <v>0.25149261696840997</v>
      </c>
      <c r="Q163" s="117">
        <v>54.724959724792882</v>
      </c>
      <c r="R163" s="117">
        <v>79.975588102624087</v>
      </c>
      <c r="S163" s="117">
        <v>33.453815363606601</v>
      </c>
      <c r="T163" s="117">
        <v>0</v>
      </c>
    </row>
    <row r="164" spans="1:29" ht="15.75">
      <c r="A164" s="359" t="s">
        <v>280</v>
      </c>
      <c r="B164" s="293">
        <v>354.6569393869882</v>
      </c>
      <c r="C164" s="293">
        <v>75.684527133218609</v>
      </c>
      <c r="D164" s="293">
        <v>544.38375009459082</v>
      </c>
      <c r="E164" s="293">
        <v>28.540956561849065</v>
      </c>
      <c r="F164" s="293">
        <v>76.143774520305442</v>
      </c>
      <c r="G164" s="233"/>
      <c r="H164" s="359" t="s">
        <v>280</v>
      </c>
      <c r="I164" s="293">
        <v>42.47906758878819</v>
      </c>
      <c r="J164" s="293">
        <v>20.493708665583899</v>
      </c>
      <c r="K164" s="293">
        <v>61.672192248673142</v>
      </c>
      <c r="L164" s="293">
        <v>28.360868410651793</v>
      </c>
      <c r="M164" s="293">
        <v>22.28309928627862</v>
      </c>
      <c r="N164" s="292"/>
      <c r="O164" s="359" t="s">
        <v>280</v>
      </c>
      <c r="P164" s="293">
        <v>0.276967255510504</v>
      </c>
      <c r="Q164" s="293">
        <v>59.216805188814746</v>
      </c>
      <c r="R164" s="293">
        <v>82.48506412082665</v>
      </c>
      <c r="S164" s="293">
        <v>37.512276460989838</v>
      </c>
      <c r="T164" s="293">
        <v>0</v>
      </c>
      <c r="U164" s="112"/>
      <c r="V164" s="112"/>
      <c r="W164" s="112"/>
      <c r="X164" s="88"/>
      <c r="Y164" s="112"/>
      <c r="Z164" s="112"/>
      <c r="AA164" s="112"/>
      <c r="AB164" s="112"/>
      <c r="AC164" s="112"/>
    </row>
    <row r="165" spans="1:29" ht="15.75">
      <c r="A165" s="364">
        <v>44227</v>
      </c>
      <c r="B165" s="117">
        <v>368.00589208544028</v>
      </c>
      <c r="C165" s="117">
        <v>79.083240931725769</v>
      </c>
      <c r="D165" s="117">
        <v>552.79194977425902</v>
      </c>
      <c r="E165" s="117">
        <v>24.561896428651853</v>
      </c>
      <c r="F165" s="117">
        <v>76.423794370868379</v>
      </c>
      <c r="G165" s="233"/>
      <c r="H165" s="364">
        <v>44227</v>
      </c>
      <c r="I165" s="117">
        <v>42.764213058011002</v>
      </c>
      <c r="J165" s="117">
        <v>21.263293199971841</v>
      </c>
      <c r="K165" s="117">
        <v>64.469184217069312</v>
      </c>
      <c r="L165" s="117">
        <v>26.655174854114936</v>
      </c>
      <c r="M165" s="117">
        <v>22.291409147688235</v>
      </c>
      <c r="N165" s="292"/>
      <c r="O165" s="364">
        <v>44227</v>
      </c>
      <c r="P165" s="117">
        <v>0.42037067595381711</v>
      </c>
      <c r="Q165" s="117">
        <v>71.318819756873935</v>
      </c>
      <c r="R165" s="117">
        <v>87.097907324017399</v>
      </c>
      <c r="S165" s="117">
        <v>22.926909700268379</v>
      </c>
      <c r="T165" s="117">
        <v>0</v>
      </c>
    </row>
    <row r="166" spans="1:29" ht="15.75">
      <c r="A166" s="359" t="s">
        <v>285</v>
      </c>
      <c r="B166" s="293">
        <v>367.3245188783244</v>
      </c>
      <c r="C166" s="293">
        <v>82.177137938320939</v>
      </c>
      <c r="D166" s="293">
        <v>570.88899789327411</v>
      </c>
      <c r="E166" s="293">
        <v>24.782848163765699</v>
      </c>
      <c r="F166" s="293">
        <v>77.525398128437487</v>
      </c>
      <c r="G166" s="233"/>
      <c r="H166" s="359" t="s">
        <v>285</v>
      </c>
      <c r="I166" s="293">
        <v>41.828279519597842</v>
      </c>
      <c r="J166" s="293">
        <v>21.775051632193637</v>
      </c>
      <c r="K166" s="293">
        <v>66.97400151179518</v>
      </c>
      <c r="L166" s="293">
        <v>26.848668495292927</v>
      </c>
      <c r="M166" s="293">
        <v>23.13071662357758</v>
      </c>
      <c r="N166" s="292"/>
      <c r="O166" s="359" t="s">
        <v>285</v>
      </c>
      <c r="P166" s="293">
        <v>0.4914347462003561</v>
      </c>
      <c r="Q166" s="293">
        <v>71.576455727213087</v>
      </c>
      <c r="R166" s="293">
        <v>88.457185370072722</v>
      </c>
      <c r="S166" s="293">
        <v>30.986469041938982</v>
      </c>
      <c r="T166" s="293">
        <v>0</v>
      </c>
      <c r="U166" s="112"/>
      <c r="V166" s="112"/>
      <c r="W166" s="112"/>
      <c r="X166" s="88"/>
      <c r="Y166" s="112"/>
      <c r="Z166" s="112"/>
      <c r="AA166" s="112"/>
      <c r="AB166" s="112"/>
      <c r="AC166" s="112"/>
    </row>
    <row r="167" spans="1:29" ht="15.75">
      <c r="A167" s="364">
        <v>44286</v>
      </c>
      <c r="B167" s="117">
        <v>359.9909736512995</v>
      </c>
      <c r="C167" s="117">
        <v>71.307176288528751</v>
      </c>
      <c r="D167" s="117">
        <v>594.69075417039551</v>
      </c>
      <c r="E167" s="117">
        <v>24.063787898270885</v>
      </c>
      <c r="F167" s="117">
        <v>81.926515792564572</v>
      </c>
      <c r="G167" s="233"/>
      <c r="H167" s="364">
        <v>44286</v>
      </c>
      <c r="I167" s="117">
        <v>40.862366788395938</v>
      </c>
      <c r="J167" s="117">
        <v>22.873637120781027</v>
      </c>
      <c r="K167" s="117">
        <v>69.201225972988524</v>
      </c>
      <c r="L167" s="117">
        <v>26.695889292574947</v>
      </c>
      <c r="M167" s="117">
        <v>24.009970986312961</v>
      </c>
      <c r="N167" s="292"/>
      <c r="O167" s="364">
        <v>44286</v>
      </c>
      <c r="P167" s="117">
        <v>0.76185869078550394</v>
      </c>
      <c r="Q167" s="117">
        <v>74.112195098794516</v>
      </c>
      <c r="R167" s="117">
        <v>89.84290254222357</v>
      </c>
      <c r="S167" s="117">
        <v>31.236272339978903</v>
      </c>
      <c r="T167" s="117">
        <v>0</v>
      </c>
    </row>
    <row r="168" spans="1:29" ht="15.75">
      <c r="A168" s="359" t="s">
        <v>286</v>
      </c>
      <c r="B168" s="293">
        <v>389.46747107337046</v>
      </c>
      <c r="C168" s="293">
        <v>62.239162927493567</v>
      </c>
      <c r="D168" s="293">
        <v>617.5128444201099</v>
      </c>
      <c r="E168" s="293">
        <v>24.714841008043251</v>
      </c>
      <c r="F168" s="293">
        <v>49.009339761941774</v>
      </c>
      <c r="G168" s="233"/>
      <c r="H168" s="359" t="s">
        <v>286</v>
      </c>
      <c r="I168" s="293">
        <v>43.288698323204649</v>
      </c>
      <c r="J168" s="293">
        <v>21.217351577604894</v>
      </c>
      <c r="K168" s="293">
        <v>81.994888691291351</v>
      </c>
      <c r="L168" s="293">
        <v>26.82059413825834</v>
      </c>
      <c r="M168" s="293">
        <v>15.565043928381444</v>
      </c>
      <c r="N168" s="292"/>
      <c r="O168" s="359" t="s">
        <v>286</v>
      </c>
      <c r="P168" s="293">
        <v>0.72919307193370198</v>
      </c>
      <c r="Q168" s="293">
        <v>73.149958169601959</v>
      </c>
      <c r="R168" s="293">
        <v>91.449457615186063</v>
      </c>
      <c r="S168" s="293">
        <v>31.500395607162197</v>
      </c>
      <c r="T168" s="293">
        <v>0</v>
      </c>
      <c r="U168" s="112"/>
      <c r="V168" s="112"/>
      <c r="W168" s="112"/>
      <c r="X168" s="88"/>
      <c r="Y168" s="112"/>
      <c r="Z168" s="112"/>
      <c r="AA168" s="112"/>
      <c r="AB168" s="112"/>
      <c r="AC168" s="112"/>
    </row>
    <row r="169" spans="1:29" ht="15.75">
      <c r="A169" s="364">
        <v>44347</v>
      </c>
      <c r="B169" s="117">
        <v>381.40442694297872</v>
      </c>
      <c r="C169" s="117">
        <v>61.7571930883039</v>
      </c>
      <c r="D169" s="117">
        <v>626.1102534790366</v>
      </c>
      <c r="E169" s="117">
        <v>23.837744893103991</v>
      </c>
      <c r="F169" s="117">
        <v>51.335100812962942</v>
      </c>
      <c r="G169" s="233"/>
      <c r="H169" s="364">
        <v>44347</v>
      </c>
      <c r="I169" s="117">
        <v>44.655255622410017</v>
      </c>
      <c r="J169" s="117">
        <v>19.804140858979498</v>
      </c>
      <c r="K169" s="117">
        <v>81.346508680330345</v>
      </c>
      <c r="L169" s="117">
        <v>27.277793888366947</v>
      </c>
      <c r="M169" s="117">
        <v>16.340881204155234</v>
      </c>
      <c r="N169" s="292"/>
      <c r="O169" s="364">
        <v>44347</v>
      </c>
      <c r="P169" s="117">
        <v>0.67774686935138617</v>
      </c>
      <c r="Q169" s="117">
        <v>80.813287489646569</v>
      </c>
      <c r="R169" s="117">
        <v>84.467155147878657</v>
      </c>
      <c r="S169" s="117">
        <v>31.708643064217554</v>
      </c>
      <c r="T169" s="117">
        <v>0</v>
      </c>
      <c r="U169" s="112"/>
      <c r="V169" s="112"/>
      <c r="W169" s="112"/>
      <c r="X169" s="88"/>
      <c r="Y169" s="112"/>
      <c r="Z169" s="112"/>
      <c r="AA169" s="112"/>
      <c r="AB169" s="112"/>
      <c r="AC169" s="112"/>
    </row>
    <row r="170" spans="1:29" ht="15.75">
      <c r="A170" s="359" t="s">
        <v>287</v>
      </c>
      <c r="B170" s="293">
        <v>389.84609039810243</v>
      </c>
      <c r="C170" s="293">
        <v>61.026099550839163</v>
      </c>
      <c r="D170" s="293">
        <v>642.04747854032337</v>
      </c>
      <c r="E170" s="293">
        <v>26.717701885294147</v>
      </c>
      <c r="F170" s="293">
        <v>52.123950396810457</v>
      </c>
      <c r="G170" s="233"/>
      <c r="H170" s="359" t="s">
        <v>287</v>
      </c>
      <c r="I170" s="293">
        <v>47.646297022116663</v>
      </c>
      <c r="J170" s="293">
        <v>20.726770421964783</v>
      </c>
      <c r="K170" s="293">
        <v>81.69419149845136</v>
      </c>
      <c r="L170" s="293">
        <v>26.072633464102129</v>
      </c>
      <c r="M170" s="293">
        <v>16.591250653017692</v>
      </c>
      <c r="N170" s="292"/>
      <c r="O170" s="359" t="s">
        <v>287</v>
      </c>
      <c r="P170" s="293">
        <v>0.66598870555627798</v>
      </c>
      <c r="Q170" s="293">
        <v>84.052562788978463</v>
      </c>
      <c r="R170" s="293">
        <v>84.027583334895056</v>
      </c>
      <c r="S170" s="293">
        <v>31.928160277844398</v>
      </c>
      <c r="T170" s="293">
        <v>0</v>
      </c>
      <c r="U170" s="112"/>
      <c r="V170" s="112"/>
      <c r="W170" s="112"/>
      <c r="X170" s="88"/>
      <c r="Y170" s="112"/>
      <c r="Z170" s="112"/>
      <c r="AA170" s="112"/>
      <c r="AB170" s="112"/>
      <c r="AC170" s="112"/>
    </row>
    <row r="171" spans="1:29" ht="15.75">
      <c r="A171" s="364">
        <v>44407</v>
      </c>
      <c r="B171" s="117">
        <v>373.63152884600163</v>
      </c>
      <c r="C171" s="117">
        <v>57.521051547225611</v>
      </c>
      <c r="D171" s="117">
        <v>643.22481169009484</v>
      </c>
      <c r="E171" s="117">
        <v>26.934814732098101</v>
      </c>
      <c r="F171" s="117">
        <v>49.898895030348243</v>
      </c>
      <c r="G171" s="233"/>
      <c r="H171" s="364">
        <v>44407</v>
      </c>
      <c r="I171" s="117">
        <v>49.08822447381624</v>
      </c>
      <c r="J171" s="117">
        <v>21.79795534870275</v>
      </c>
      <c r="K171" s="117">
        <v>85.169651896682453</v>
      </c>
      <c r="L171" s="117">
        <v>24.469254328761199</v>
      </c>
      <c r="M171" s="117">
        <v>16.57664585899661</v>
      </c>
      <c r="N171" s="292"/>
      <c r="O171" s="364">
        <v>44407</v>
      </c>
      <c r="P171" s="117">
        <v>0.57987659073706499</v>
      </c>
      <c r="Q171" s="117">
        <v>86.930357318707721</v>
      </c>
      <c r="R171" s="117">
        <v>82.13577593106109</v>
      </c>
      <c r="S171" s="117">
        <v>30.764025518606456</v>
      </c>
      <c r="T171" s="117">
        <v>0</v>
      </c>
      <c r="U171" s="112"/>
      <c r="V171" s="112"/>
      <c r="W171" s="112"/>
      <c r="X171" s="88"/>
      <c r="Y171" s="112"/>
      <c r="Z171" s="112"/>
      <c r="AA171" s="112"/>
      <c r="AB171" s="112"/>
      <c r="AC171" s="112"/>
    </row>
    <row r="172" spans="1:29" ht="15.75">
      <c r="A172" s="359" t="s">
        <v>290</v>
      </c>
      <c r="B172" s="293">
        <v>377.75239712163648</v>
      </c>
      <c r="C172" s="293">
        <v>54.125149546712919</v>
      </c>
      <c r="D172" s="293">
        <v>641.07845615768565</v>
      </c>
      <c r="E172" s="293">
        <v>26.636028881432555</v>
      </c>
      <c r="F172" s="293">
        <v>50.62563796278306</v>
      </c>
      <c r="G172" s="233"/>
      <c r="H172" s="359" t="s">
        <v>290</v>
      </c>
      <c r="I172" s="293">
        <v>53.412060411635039</v>
      </c>
      <c r="J172" s="293">
        <v>21.142039791080723</v>
      </c>
      <c r="K172" s="293">
        <v>87.43350917430287</v>
      </c>
      <c r="L172" s="293">
        <v>24.153149315849983</v>
      </c>
      <c r="M172" s="293">
        <v>16.887544366180904</v>
      </c>
      <c r="N172" s="292"/>
      <c r="O172" s="359" t="s">
        <v>290</v>
      </c>
      <c r="P172" s="293">
        <v>0.6920386149012121</v>
      </c>
      <c r="Q172" s="293">
        <v>90.863802442588323</v>
      </c>
      <c r="R172" s="293">
        <v>81.92416017447789</v>
      </c>
      <c r="S172" s="293">
        <v>30.995981714855645</v>
      </c>
      <c r="T172" s="293">
        <v>0</v>
      </c>
      <c r="U172" s="112"/>
      <c r="V172" s="112"/>
      <c r="W172" s="112"/>
      <c r="X172" s="88"/>
      <c r="Y172" s="112"/>
      <c r="Z172" s="112"/>
      <c r="AA172" s="112"/>
      <c r="AB172" s="112"/>
      <c r="AC172" s="112"/>
    </row>
    <row r="173" spans="1:29" ht="15.75">
      <c r="A173" s="364">
        <v>44469</v>
      </c>
      <c r="B173" s="117">
        <v>353.24507781114681</v>
      </c>
      <c r="C173" s="117">
        <v>53.404791976019972</v>
      </c>
      <c r="D173" s="117">
        <v>646.5934351272515</v>
      </c>
      <c r="E173" s="117">
        <v>24.656597729739545</v>
      </c>
      <c r="F173" s="117">
        <v>50.746303592766409</v>
      </c>
      <c r="G173" s="233"/>
      <c r="H173" s="364">
        <v>44469</v>
      </c>
      <c r="I173" s="117">
        <v>53.269363775520716</v>
      </c>
      <c r="J173" s="117">
        <v>21.656807051229649</v>
      </c>
      <c r="K173" s="117">
        <v>89.477301206479979</v>
      </c>
      <c r="L173" s="117">
        <v>24.234563009712065</v>
      </c>
      <c r="M173" s="117">
        <v>16.92111251242013</v>
      </c>
      <c r="N173" s="292"/>
      <c r="O173" s="364">
        <v>44469</v>
      </c>
      <c r="P173" s="117">
        <v>0.7161102735499838</v>
      </c>
      <c r="Q173" s="117">
        <v>98.168574470724181</v>
      </c>
      <c r="R173" s="117">
        <v>83.636733634290181</v>
      </c>
      <c r="S173" s="117">
        <v>31.226715594256021</v>
      </c>
      <c r="T173" s="117">
        <v>0</v>
      </c>
      <c r="U173" s="112"/>
      <c r="V173" s="112"/>
      <c r="W173" s="112"/>
      <c r="X173" s="88"/>
      <c r="Y173" s="112"/>
      <c r="Z173" s="112"/>
      <c r="AA173" s="112"/>
      <c r="AB173" s="112"/>
      <c r="AC173" s="112"/>
    </row>
    <row r="176" spans="1:29" ht="15" customHeight="1"/>
    <row r="177" spans="4:9" ht="15" customHeight="1"/>
    <row r="178" spans="4:9" ht="15" customHeight="1"/>
    <row r="179" spans="4:9" ht="15" customHeight="1">
      <c r="I179" s="252"/>
    </row>
    <row r="180" spans="4:9" ht="15" customHeight="1">
      <c r="I180" s="252"/>
    </row>
    <row r="181" spans="4:9" ht="15" customHeight="1">
      <c r="I181" s="252"/>
    </row>
    <row r="182" spans="4:9" ht="15" customHeight="1"/>
    <row r="183" spans="4:9" ht="15" customHeight="1"/>
    <row r="184" spans="4:9" ht="15" customHeight="1"/>
    <row r="185" spans="4:9" ht="15" customHeight="1"/>
    <row r="186" spans="4:9" ht="15" customHeight="1"/>
    <row r="187" spans="4:9" ht="15" customHeight="1"/>
    <row r="188" spans="4:9" ht="15" customHeight="1"/>
    <row r="189" spans="4:9" ht="15" customHeight="1">
      <c r="D189" s="250"/>
    </row>
    <row r="190" spans="4:9" ht="15" customHeight="1">
      <c r="D190" s="250"/>
    </row>
    <row r="191" spans="4:9">
      <c r="D191" s="251"/>
    </row>
    <row r="192" spans="4:9">
      <c r="D192" s="251"/>
    </row>
    <row r="193" spans="4:4">
      <c r="D193" s="251"/>
    </row>
    <row r="194" spans="4:4">
      <c r="D194" s="251"/>
    </row>
    <row r="195" spans="4:4">
      <c r="D195" s="251"/>
    </row>
    <row r="196" spans="4:4">
      <c r="D196" s="251"/>
    </row>
    <row r="197" spans="4:4" ht="15" customHeight="1">
      <c r="D197" s="251"/>
    </row>
    <row r="198" spans="4:4" ht="15" customHeight="1">
      <c r="D198" s="112"/>
    </row>
    <row r="199" spans="4:4" ht="15" customHeight="1">
      <c r="D199" s="112"/>
    </row>
    <row r="200" spans="4:4" ht="15" customHeight="1">
      <c r="D200" s="112"/>
    </row>
    <row r="201" spans="4:4" ht="15" customHeight="1">
      <c r="D201" s="112"/>
    </row>
    <row r="202" spans="4:4" ht="15" customHeight="1">
      <c r="D202" s="251"/>
    </row>
    <row r="203" spans="4:4" ht="15" customHeight="1">
      <c r="D203" s="250"/>
    </row>
    <row r="204" spans="4:4" ht="15" customHeight="1">
      <c r="D204" s="250"/>
    </row>
    <row r="205" spans="4:4" ht="15" customHeight="1">
      <c r="D205" s="250"/>
    </row>
    <row r="206" spans="4:4" ht="15" customHeight="1">
      <c r="D206" s="250"/>
    </row>
    <row r="207" spans="4:4" ht="15" customHeight="1">
      <c r="D207" s="251"/>
    </row>
    <row r="208" spans="4:4" ht="15" customHeight="1">
      <c r="D208" s="112"/>
    </row>
    <row r="209" spans="4:4" ht="15" customHeight="1">
      <c r="D209" s="112"/>
    </row>
    <row r="210" spans="4:4" ht="15" customHeight="1">
      <c r="D210" s="112"/>
    </row>
    <row r="211" spans="4:4" ht="15" customHeight="1">
      <c r="D211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90:T90"/>
    <mergeCell ref="A90:A91"/>
    <mergeCell ref="B90:F90"/>
    <mergeCell ref="H90:H91"/>
    <mergeCell ref="I90:M90"/>
    <mergeCell ref="O90:O91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topLeftCell="A4" zoomScale="80" zoomScaleNormal="80" workbookViewId="0">
      <selection activeCell="A17" sqref="A17"/>
    </sheetView>
  </sheetViews>
  <sheetFormatPr defaultRowHeight="15"/>
  <cols>
    <col min="2" max="2" width="13.42578125" bestFit="1" customWidth="1"/>
    <col min="3" max="3" width="15" customWidth="1"/>
    <col min="4" max="7" width="12.570312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5703125" customWidth="1"/>
    <col min="15" max="15" width="13" customWidth="1"/>
    <col min="16" max="17" width="12.5703125" customWidth="1"/>
    <col min="18" max="18" width="11.42578125" bestFit="1" customWidth="1"/>
    <col min="19" max="19" width="13.85546875" bestFit="1" customWidth="1"/>
  </cols>
  <sheetData>
    <row r="1" spans="1:20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20" ht="26.25">
      <c r="A2" s="526" t="s">
        <v>141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2" t="s">
        <v>136</v>
      </c>
      <c r="R4" s="522"/>
      <c r="S4" s="522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3" t="s">
        <v>51</v>
      </c>
      <c r="B6" s="451" t="s">
        <v>119</v>
      </c>
      <c r="C6" s="467"/>
      <c r="D6" s="467"/>
      <c r="E6" s="467"/>
      <c r="F6" s="467"/>
      <c r="G6" s="467"/>
      <c r="H6" s="467"/>
      <c r="I6" s="467"/>
      <c r="J6" s="2"/>
      <c r="K6" s="525" t="s">
        <v>51</v>
      </c>
      <c r="L6" s="467" t="s">
        <v>120</v>
      </c>
      <c r="M6" s="467"/>
      <c r="N6" s="467"/>
      <c r="O6" s="467"/>
      <c r="P6" s="467"/>
      <c r="Q6" s="467"/>
      <c r="R6" s="467"/>
      <c r="S6" s="467"/>
      <c r="T6" s="152"/>
    </row>
    <row r="7" spans="1:20" ht="30">
      <c r="A7" s="524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209</v>
      </c>
      <c r="H7" s="150" t="s">
        <v>89</v>
      </c>
      <c r="I7" s="400" t="s">
        <v>75</v>
      </c>
      <c r="J7" s="89"/>
      <c r="K7" s="525"/>
      <c r="L7" s="151" t="s">
        <v>85</v>
      </c>
      <c r="M7" s="150" t="s">
        <v>226</v>
      </c>
      <c r="N7" s="150" t="s">
        <v>127</v>
      </c>
      <c r="O7" s="150" t="s">
        <v>128</v>
      </c>
      <c r="P7" s="150" t="s">
        <v>88</v>
      </c>
      <c r="Q7" s="150" t="s">
        <v>209</v>
      </c>
      <c r="R7" s="150" t="s">
        <v>89</v>
      </c>
      <c r="S7" s="150" t="s">
        <v>75</v>
      </c>
    </row>
    <row r="8" spans="1:20">
      <c r="A8" s="149">
        <v>2012</v>
      </c>
      <c r="B8" s="202">
        <v>649519.60589218</v>
      </c>
      <c r="C8" s="202">
        <v>236181.74102272998</v>
      </c>
      <c r="D8" s="202">
        <v>58543.730171399999</v>
      </c>
      <c r="E8" s="202">
        <v>62360.071500279999</v>
      </c>
      <c r="F8" s="202">
        <v>27700.896915640002</v>
      </c>
      <c r="G8" s="202">
        <v>3305.81321652</v>
      </c>
      <c r="H8" s="202">
        <v>826.26359918999992</v>
      </c>
      <c r="I8" s="202">
        <v>1038438.1223179401</v>
      </c>
      <c r="J8" s="1"/>
      <c r="K8" s="149">
        <v>2012</v>
      </c>
      <c r="L8" s="202">
        <v>2408562.9314214583</v>
      </c>
      <c r="M8" s="202">
        <v>92511.414599088239</v>
      </c>
      <c r="N8" s="202" t="s">
        <v>289</v>
      </c>
      <c r="O8" s="202">
        <v>71727.442235167458</v>
      </c>
      <c r="P8" s="202">
        <v>5267.4034549999997</v>
      </c>
      <c r="Q8" s="202">
        <v>5720.593859353301</v>
      </c>
      <c r="R8" s="202">
        <v>4483.8274677415084</v>
      </c>
      <c r="S8" s="202" t="s">
        <v>289</v>
      </c>
    </row>
    <row r="9" spans="1:20">
      <c r="A9" s="149">
        <v>2013</v>
      </c>
      <c r="B9" s="201">
        <v>640634.98971561005</v>
      </c>
      <c r="C9" s="201">
        <v>336866.47758517996</v>
      </c>
      <c r="D9" s="201">
        <v>118897.94664461</v>
      </c>
      <c r="E9" s="201">
        <v>96598.970205039994</v>
      </c>
      <c r="F9" s="201">
        <v>26914.91890493</v>
      </c>
      <c r="G9" s="201">
        <v>2899.8181258600002</v>
      </c>
      <c r="H9" s="201">
        <v>405.15262524000002</v>
      </c>
      <c r="I9" s="201">
        <v>1223218.2738064697</v>
      </c>
      <c r="J9" s="1"/>
      <c r="K9" s="149">
        <v>2013</v>
      </c>
      <c r="L9" s="201">
        <v>2586477.2580424729</v>
      </c>
      <c r="M9" s="201">
        <v>104284.95861551</v>
      </c>
      <c r="N9" s="201" t="s">
        <v>289</v>
      </c>
      <c r="O9" s="201">
        <v>110146.30679659994</v>
      </c>
      <c r="P9" s="201">
        <v>5256.3244650000006</v>
      </c>
      <c r="Q9" s="201">
        <v>5064.9607061499973</v>
      </c>
      <c r="R9" s="201">
        <v>5105.2693010284938</v>
      </c>
      <c r="S9" s="201" t="s">
        <v>289</v>
      </c>
    </row>
    <row r="10" spans="1:20">
      <c r="A10" s="149">
        <v>2014</v>
      </c>
      <c r="B10" s="202">
        <v>539770.24915752001</v>
      </c>
      <c r="C10" s="202">
        <v>355584.52995617996</v>
      </c>
      <c r="D10" s="202">
        <v>148681.08434453001</v>
      </c>
      <c r="E10" s="202">
        <v>160054.93684078997</v>
      </c>
      <c r="F10" s="202">
        <v>22599.127749110001</v>
      </c>
      <c r="G10" s="202">
        <v>4325.5797649999995</v>
      </c>
      <c r="H10" s="202">
        <v>512.62617332000002</v>
      </c>
      <c r="I10" s="202">
        <v>1231528.13398645</v>
      </c>
      <c r="J10" s="1"/>
      <c r="K10" s="149">
        <v>2014</v>
      </c>
      <c r="L10" s="202">
        <v>2606630.475280432</v>
      </c>
      <c r="M10" s="202">
        <v>113036.18561042</v>
      </c>
      <c r="N10" s="202" t="s">
        <v>289</v>
      </c>
      <c r="O10" s="202">
        <v>159998.58178947004</v>
      </c>
      <c r="P10" s="202">
        <v>3434.064214</v>
      </c>
      <c r="Q10" s="202">
        <v>5123.4673021800008</v>
      </c>
      <c r="R10" s="202">
        <v>84385.162028769977</v>
      </c>
      <c r="S10" s="202" t="s">
        <v>289</v>
      </c>
    </row>
    <row r="11" spans="1:20">
      <c r="A11" s="149">
        <v>2015</v>
      </c>
      <c r="B11" s="201">
        <v>535222.01620585995</v>
      </c>
      <c r="C11" s="201">
        <v>434860.60919945006</v>
      </c>
      <c r="D11" s="201">
        <v>193123.12230865998</v>
      </c>
      <c r="E11" s="201">
        <v>204228.77080052</v>
      </c>
      <c r="F11" s="201">
        <v>15611.22035657</v>
      </c>
      <c r="G11" s="201">
        <v>5358.1396310100008</v>
      </c>
      <c r="H11" s="201">
        <v>773.89966487999993</v>
      </c>
      <c r="I11" s="201">
        <v>1389177.77816695</v>
      </c>
      <c r="J11" s="1"/>
      <c r="K11" s="149">
        <v>2015</v>
      </c>
      <c r="L11" s="201">
        <v>2090268.306323109</v>
      </c>
      <c r="M11" s="201">
        <v>130948.22389594001</v>
      </c>
      <c r="N11" s="201">
        <v>72237.530794940059</v>
      </c>
      <c r="O11" s="201">
        <v>177060.24138445003</v>
      </c>
      <c r="P11" s="201">
        <v>5999.6911230000005</v>
      </c>
      <c r="Q11" s="201">
        <v>5816.4016401599993</v>
      </c>
      <c r="R11" s="201">
        <v>2069.6716848900001</v>
      </c>
      <c r="S11" s="201">
        <v>2484400.066846489</v>
      </c>
    </row>
    <row r="12" spans="1:20">
      <c r="A12" s="149">
        <v>2016</v>
      </c>
      <c r="B12" s="202">
        <v>595861.10868831002</v>
      </c>
      <c r="C12" s="202">
        <v>429678.65426174004</v>
      </c>
      <c r="D12" s="202">
        <v>188672.50651844</v>
      </c>
      <c r="E12" s="202">
        <v>201813.03909427</v>
      </c>
      <c r="F12" s="202">
        <v>9417.0227956399995</v>
      </c>
      <c r="G12" s="202">
        <v>6934.0197628199994</v>
      </c>
      <c r="H12" s="202">
        <v>850.80816761999995</v>
      </c>
      <c r="I12" s="202">
        <v>1433227.1592888401</v>
      </c>
      <c r="J12" s="1"/>
      <c r="K12" s="149">
        <v>2016</v>
      </c>
      <c r="L12" s="202">
        <v>2233033.6751413704</v>
      </c>
      <c r="M12" s="202">
        <v>91375.967516779972</v>
      </c>
      <c r="N12" s="202">
        <v>52892.347381760002</v>
      </c>
      <c r="O12" s="202">
        <v>143854.24547097992</v>
      </c>
      <c r="P12" s="202">
        <v>3281.2669550000005</v>
      </c>
      <c r="Q12" s="202">
        <v>6163.7452295899984</v>
      </c>
      <c r="R12" s="202">
        <v>12032.130399640007</v>
      </c>
      <c r="S12" s="202">
        <v>2542633.3780951202</v>
      </c>
    </row>
    <row r="13" spans="1:20">
      <c r="A13" s="149">
        <v>2017</v>
      </c>
      <c r="B13" s="201">
        <v>710644.20038887986</v>
      </c>
      <c r="C13" s="201">
        <v>385097.53723397007</v>
      </c>
      <c r="D13" s="201">
        <v>148362.83698956002</v>
      </c>
      <c r="E13" s="201">
        <v>183301.50263984001</v>
      </c>
      <c r="F13" s="201">
        <v>3810.6369131199999</v>
      </c>
      <c r="G13" s="201">
        <v>7475.1689701199994</v>
      </c>
      <c r="H13" s="201">
        <v>1053.82373869</v>
      </c>
      <c r="I13" s="201">
        <v>1439745.7068741797</v>
      </c>
      <c r="J13" s="1"/>
      <c r="K13" s="149">
        <v>2017</v>
      </c>
      <c r="L13" s="201">
        <v>3146621.3520227917</v>
      </c>
      <c r="M13" s="201">
        <v>86066.489851689999</v>
      </c>
      <c r="N13" s="201">
        <v>108964.30191773</v>
      </c>
      <c r="O13" s="201">
        <v>151305.69663657001</v>
      </c>
      <c r="P13" s="201">
        <v>963.33235047999995</v>
      </c>
      <c r="Q13" s="201">
        <v>7774.0555204000011</v>
      </c>
      <c r="R13" s="201">
        <v>2267.2106963900023</v>
      </c>
      <c r="S13" s="201">
        <v>3503962.4389960514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3938747.4371026503</v>
      </c>
      <c r="M14" s="202">
        <v>150062.70350466002</v>
      </c>
      <c r="N14" s="202">
        <v>130878.21071436</v>
      </c>
      <c r="O14" s="202">
        <v>112831.02105226998</v>
      </c>
      <c r="P14" s="202">
        <v>875.177955</v>
      </c>
      <c r="Q14" s="202">
        <v>7863.0141576599963</v>
      </c>
      <c r="R14" s="202">
        <v>45523.98140221752</v>
      </c>
      <c r="S14" s="202">
        <v>4386781.5458888179</v>
      </c>
    </row>
    <row r="15" spans="1:20">
      <c r="A15" s="149">
        <v>2019</v>
      </c>
      <c r="B15" s="402">
        <v>948279.6840350501</v>
      </c>
      <c r="C15" s="402">
        <v>357001.97175221995</v>
      </c>
      <c r="D15" s="402">
        <v>153370.95489142</v>
      </c>
      <c r="E15" s="402">
        <v>141832.37930746999</v>
      </c>
      <c r="F15" s="402">
        <v>656.36126196999999</v>
      </c>
      <c r="G15" s="402">
        <v>10062.15841993</v>
      </c>
      <c r="H15" s="402">
        <v>74617.00236215</v>
      </c>
      <c r="I15" s="402">
        <v>1685820.5120302099</v>
      </c>
      <c r="J15" s="52"/>
      <c r="K15" s="149">
        <v>2019</v>
      </c>
      <c r="L15" s="201">
        <v>4473746.6533797504</v>
      </c>
      <c r="M15" s="201">
        <v>120440.35062877003</v>
      </c>
      <c r="N15" s="201">
        <v>138440.69504356009</v>
      </c>
      <c r="O15" s="201">
        <v>129389.42003357998</v>
      </c>
      <c r="P15" s="201">
        <v>169.89448400000001</v>
      </c>
      <c r="Q15" s="201">
        <v>7576.6918574200017</v>
      </c>
      <c r="R15" s="201">
        <v>208744.3345432498</v>
      </c>
      <c r="S15" s="201">
        <v>5078508.0399703328</v>
      </c>
    </row>
    <row r="16" spans="1:20">
      <c r="A16" s="149">
        <v>2020</v>
      </c>
      <c r="B16" s="202">
        <v>1469648.37203538</v>
      </c>
      <c r="C16" s="202">
        <v>347348.34914971993</v>
      </c>
      <c r="D16" s="202">
        <v>153383.46519336</v>
      </c>
      <c r="E16" s="202">
        <v>121603.15619128</v>
      </c>
      <c r="F16" s="202">
        <v>24484.931991130001</v>
      </c>
      <c r="G16" s="202">
        <v>9819.0278981499996</v>
      </c>
      <c r="H16" s="202">
        <v>125621.22511435</v>
      </c>
      <c r="I16" s="202">
        <v>2251908.5275733704</v>
      </c>
      <c r="J16" s="52"/>
      <c r="K16" s="403">
        <v>2020</v>
      </c>
      <c r="L16" s="202">
        <v>6406110.639716926</v>
      </c>
      <c r="M16" s="202">
        <v>155850.64489554006</v>
      </c>
      <c r="N16" s="202">
        <v>162758.92422777996</v>
      </c>
      <c r="O16" s="202">
        <v>66995.461968249976</v>
      </c>
      <c r="P16" s="202">
        <v>23649.591471999996</v>
      </c>
      <c r="Q16" s="202">
        <v>5852.2705189099997</v>
      </c>
      <c r="R16" s="202">
        <v>249636.10953260987</v>
      </c>
      <c r="S16" s="202">
        <v>7070853.6423320146</v>
      </c>
    </row>
    <row r="17" spans="1:19">
      <c r="A17" s="149" t="s">
        <v>281</v>
      </c>
      <c r="B17" s="402">
        <v>1548353.1102797501</v>
      </c>
      <c r="C17" s="402">
        <v>333084.45905643998</v>
      </c>
      <c r="D17" s="402">
        <v>178772.80077112</v>
      </c>
      <c r="E17" s="402">
        <v>124396.51476947</v>
      </c>
      <c r="F17" s="402">
        <v>27610.281702640001</v>
      </c>
      <c r="G17" s="402">
        <v>8039.6392219299996</v>
      </c>
      <c r="H17" s="402">
        <v>164589.27980656002</v>
      </c>
      <c r="I17" s="402">
        <v>2384846.0856079101</v>
      </c>
      <c r="J17" s="52"/>
      <c r="K17" s="403" t="s">
        <v>281</v>
      </c>
      <c r="L17" s="201">
        <v>5495397.3219135813</v>
      </c>
      <c r="M17" s="201">
        <v>133780.53442107994</v>
      </c>
      <c r="N17" s="201">
        <v>123927.85978218001</v>
      </c>
      <c r="O17" s="201">
        <v>78717.502984369989</v>
      </c>
      <c r="P17" s="201">
        <v>3578.3478150000001</v>
      </c>
      <c r="Q17" s="201">
        <v>3516.6942869300001</v>
      </c>
      <c r="R17" s="201">
        <v>257427.56181905011</v>
      </c>
      <c r="S17" s="201">
        <v>6096345.8230221923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303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5703125" customWidth="1"/>
    <col min="4" max="4" width="17.5703125" customWidth="1"/>
    <col min="5" max="5" width="15.42578125" customWidth="1"/>
    <col min="6" max="6" width="15.5703125" customWidth="1"/>
    <col min="7" max="7" width="10.5703125" customWidth="1"/>
    <col min="8" max="8" width="10" customWidth="1"/>
    <col min="9" max="9" width="10.42578125" customWidth="1"/>
    <col min="10" max="10" width="11.42578125" bestFit="1" customWidth="1"/>
    <col min="11" max="11" width="12.85546875" customWidth="1"/>
    <col min="12" max="12" width="13.42578125" bestFit="1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 ht="26.25">
      <c r="A2" s="447" t="s">
        <v>234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2" t="s">
        <v>136</v>
      </c>
      <c r="I4" s="522"/>
      <c r="J4" s="522"/>
      <c r="K4" s="522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2"/>
      <c r="K7" s="52"/>
    </row>
    <row r="8" spans="1:12" ht="30" customHeight="1">
      <c r="A8" s="523" t="s">
        <v>51</v>
      </c>
      <c r="B8" s="451" t="s">
        <v>121</v>
      </c>
      <c r="C8" s="467"/>
      <c r="D8" s="467"/>
      <c r="E8" s="467"/>
      <c r="F8" s="467"/>
      <c r="G8" s="467"/>
      <c r="H8" s="467"/>
      <c r="I8" s="467"/>
      <c r="J8" s="467"/>
      <c r="K8" s="467"/>
      <c r="L8" s="200"/>
    </row>
    <row r="9" spans="1:12" ht="24" customHeight="1">
      <c r="A9" s="529"/>
      <c r="B9" s="153" t="s">
        <v>93</v>
      </c>
      <c r="C9" s="154" t="s">
        <v>94</v>
      </c>
      <c r="D9" s="154" t="s">
        <v>210</v>
      </c>
      <c r="E9" s="154" t="s">
        <v>95</v>
      </c>
      <c r="F9" s="154" t="s">
        <v>211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233</v>
      </c>
    </row>
    <row r="10" spans="1:12">
      <c r="A10" s="149">
        <v>2012</v>
      </c>
      <c r="B10" s="202">
        <v>53286.528277500001</v>
      </c>
      <c r="C10" s="202">
        <v>33356.143470770003</v>
      </c>
      <c r="D10" s="202">
        <v>1542.07603008</v>
      </c>
      <c r="E10" s="202">
        <v>5928.0976249799996</v>
      </c>
      <c r="F10" s="202">
        <v>20.434999999999999</v>
      </c>
      <c r="G10" s="202">
        <v>12929.289218110001</v>
      </c>
      <c r="H10" s="202">
        <v>24662.955849640002</v>
      </c>
      <c r="I10" s="202">
        <v>772.52420299000005</v>
      </c>
      <c r="J10" s="202">
        <v>2578.5852475900001</v>
      </c>
      <c r="K10" s="202">
        <v>370.39804522000003</v>
      </c>
      <c r="L10" s="202">
        <v>135447.03296688001</v>
      </c>
    </row>
    <row r="11" spans="1:12">
      <c r="A11" s="149">
        <v>2013</v>
      </c>
      <c r="B11" s="201">
        <v>66259.314129760009</v>
      </c>
      <c r="C11" s="201">
        <v>45387.694792629991</v>
      </c>
      <c r="D11" s="201">
        <v>1322.4187403600001</v>
      </c>
      <c r="E11" s="201">
        <v>7930.1432636299996</v>
      </c>
      <c r="F11" s="201">
        <v>162.16648499999999</v>
      </c>
      <c r="G11" s="201">
        <v>13379.57055778</v>
      </c>
      <c r="H11" s="201">
        <v>26689.692219339999</v>
      </c>
      <c r="I11" s="201">
        <v>296.45557739999992</v>
      </c>
      <c r="J11" s="201">
        <v>1890.1953615999998</v>
      </c>
      <c r="K11" s="201">
        <v>968.85988349000002</v>
      </c>
      <c r="L11" s="201">
        <v>164286.51101098998</v>
      </c>
    </row>
    <row r="12" spans="1:12">
      <c r="A12" s="149">
        <v>2014</v>
      </c>
      <c r="B12" s="202">
        <v>86325.763960030003</v>
      </c>
      <c r="C12" s="202">
        <v>55694.607866620005</v>
      </c>
      <c r="D12" s="202">
        <v>1385.57366931</v>
      </c>
      <c r="E12" s="202">
        <v>5405.2588243699993</v>
      </c>
      <c r="F12" s="202">
        <v>392.92641600000002</v>
      </c>
      <c r="G12" s="202">
        <v>11106.938348860001</v>
      </c>
      <c r="H12" s="202">
        <v>35272.324124940002</v>
      </c>
      <c r="I12" s="202">
        <v>351.83758999000003</v>
      </c>
      <c r="J12" s="202">
        <v>3265.6840180100003</v>
      </c>
      <c r="K12" s="202">
        <v>2045.4052063399997</v>
      </c>
      <c r="L12" s="202">
        <v>201246.32002446998</v>
      </c>
    </row>
    <row r="13" spans="1:12">
      <c r="A13" s="149">
        <v>2015</v>
      </c>
      <c r="B13" s="201">
        <v>97494.891864880003</v>
      </c>
      <c r="C13" s="201">
        <v>60629.910649199999</v>
      </c>
      <c r="D13" s="201">
        <v>1042.0222905600001</v>
      </c>
      <c r="E13" s="201">
        <v>3616.45774493</v>
      </c>
      <c r="F13" s="201">
        <v>0</v>
      </c>
      <c r="G13" s="201">
        <v>13604.866786389999</v>
      </c>
      <c r="H13" s="201">
        <v>21739.883653790002</v>
      </c>
      <c r="I13" s="201">
        <v>434.68009230000001</v>
      </c>
      <c r="J13" s="201">
        <v>3223.6679610900001</v>
      </c>
      <c r="K13" s="201">
        <v>6387.1903384999996</v>
      </c>
      <c r="L13" s="201">
        <v>208173.57138163998</v>
      </c>
    </row>
    <row r="14" spans="1:12">
      <c r="A14" s="149">
        <v>2016</v>
      </c>
      <c r="B14" s="202">
        <v>107188.45817010001</v>
      </c>
      <c r="C14" s="202">
        <v>73630.552417059997</v>
      </c>
      <c r="D14" s="202">
        <v>1137.67342431</v>
      </c>
      <c r="E14" s="202">
        <v>2047.62558173</v>
      </c>
      <c r="F14" s="202">
        <v>0</v>
      </c>
      <c r="G14" s="202">
        <v>10212.589160540001</v>
      </c>
      <c r="H14" s="202">
        <v>12910.211908719999</v>
      </c>
      <c r="I14" s="202">
        <v>60.727900580000004</v>
      </c>
      <c r="J14" s="202">
        <v>3635.1228124999998</v>
      </c>
      <c r="K14" s="202">
        <v>17467.660601759999</v>
      </c>
      <c r="L14" s="202">
        <v>228290.6219773</v>
      </c>
    </row>
    <row r="15" spans="1:12">
      <c r="A15" s="149">
        <v>2017</v>
      </c>
      <c r="B15" s="201">
        <v>108399.28981821</v>
      </c>
      <c r="C15" s="201">
        <v>73423.992838639999</v>
      </c>
      <c r="D15" s="201">
        <v>1077.8698750599999</v>
      </c>
      <c r="E15" s="201">
        <v>1207.42163142</v>
      </c>
      <c r="F15" s="201">
        <v>0</v>
      </c>
      <c r="G15" s="201">
        <v>8170.9631053800003</v>
      </c>
      <c r="H15" s="201">
        <v>9457.5639095799997</v>
      </c>
      <c r="I15" s="201">
        <v>82.360720069999999</v>
      </c>
      <c r="J15" s="201">
        <v>5073.2937427399993</v>
      </c>
      <c r="K15" s="201">
        <v>30153.766902929998</v>
      </c>
      <c r="L15" s="201">
        <v>237046.52254402998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>
        <v>0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115520.20417791</v>
      </c>
      <c r="C17" s="201">
        <v>77143.681273279988</v>
      </c>
      <c r="D17" s="201">
        <v>1014.76570538</v>
      </c>
      <c r="E17" s="201">
        <v>783.26341987000001</v>
      </c>
      <c r="F17" s="201">
        <v>0</v>
      </c>
      <c r="G17" s="201">
        <v>5166.0750560200004</v>
      </c>
      <c r="H17" s="201">
        <v>8825.5800670999997</v>
      </c>
      <c r="I17" s="201">
        <v>26.770663199999998</v>
      </c>
      <c r="J17" s="201">
        <v>9493.5122806600011</v>
      </c>
      <c r="K17" s="201">
        <v>42679.878434009996</v>
      </c>
      <c r="L17" s="201">
        <v>260653.73107743001</v>
      </c>
    </row>
    <row r="18" spans="1:12">
      <c r="A18" s="370">
        <v>2020</v>
      </c>
      <c r="B18" s="202">
        <v>124145.27817178</v>
      </c>
      <c r="C18" s="202">
        <v>79932.120505429994</v>
      </c>
      <c r="D18" s="202">
        <v>1080.8916578800001</v>
      </c>
      <c r="E18" s="202">
        <v>505.13931644000002</v>
      </c>
      <c r="F18" s="202">
        <v>0</v>
      </c>
      <c r="G18" s="202">
        <v>3874.9222146900001</v>
      </c>
      <c r="H18" s="202">
        <v>8218.0276273299987</v>
      </c>
      <c r="I18" s="202">
        <v>37.78127447</v>
      </c>
      <c r="J18" s="202">
        <v>10674.21326441</v>
      </c>
      <c r="K18" s="202">
        <v>48099.283366889998</v>
      </c>
      <c r="L18" s="202">
        <v>276567.65739932004</v>
      </c>
    </row>
    <row r="19" spans="1:12">
      <c r="A19" s="370" t="s">
        <v>281</v>
      </c>
      <c r="B19" s="201">
        <v>144045.62266176997</v>
      </c>
      <c r="C19" s="201">
        <v>98222.851086009992</v>
      </c>
      <c r="D19" s="201">
        <v>34.841094499999997</v>
      </c>
      <c r="E19" s="201">
        <v>357.20972060000003</v>
      </c>
      <c r="F19" s="201">
        <v>0</v>
      </c>
      <c r="G19" s="201">
        <v>2535.8560000000002</v>
      </c>
      <c r="H19" s="201">
        <v>7461.7247955900002</v>
      </c>
      <c r="I19" s="201">
        <v>59.811446369999999</v>
      </c>
      <c r="J19" s="201">
        <v>20592.095098860002</v>
      </c>
      <c r="K19" s="201">
        <v>60902.863333640002</v>
      </c>
      <c r="L19" s="201">
        <v>334212.87523733993</v>
      </c>
    </row>
    <row r="20" spans="1:12" ht="15.75">
      <c r="A20" s="141" t="s">
        <v>303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/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35" t="s">
        <v>244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2" t="s">
        <v>136</v>
      </c>
      <c r="Q3" s="522"/>
      <c r="R3" s="80"/>
    </row>
    <row r="4" spans="1:18">
      <c r="A4" s="80" t="s">
        <v>142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80"/>
      <c r="M4" s="80"/>
      <c r="N4" s="80"/>
      <c r="O4" s="80"/>
      <c r="P4" s="80"/>
      <c r="Q4" s="80"/>
    </row>
    <row r="5" spans="1:18" s="228" customFormat="1" ht="30" customHeight="1">
      <c r="A5" s="539" t="s">
        <v>51</v>
      </c>
      <c r="B5" s="542" t="s">
        <v>117</v>
      </c>
      <c r="C5" s="543"/>
      <c r="D5" s="543"/>
      <c r="E5" s="543"/>
      <c r="F5" s="543"/>
      <c r="G5" s="543"/>
      <c r="H5" s="543"/>
      <c r="I5" s="136"/>
      <c r="J5" s="544" t="s">
        <v>51</v>
      </c>
      <c r="K5" s="542" t="s">
        <v>118</v>
      </c>
      <c r="L5" s="543"/>
      <c r="M5" s="543"/>
      <c r="N5" s="543"/>
      <c r="O5" s="543"/>
      <c r="P5" s="543"/>
      <c r="Q5" s="545"/>
    </row>
    <row r="6" spans="1:18" ht="30" customHeight="1">
      <c r="A6" s="540"/>
      <c r="B6" s="546" t="s">
        <v>83</v>
      </c>
      <c r="C6" s="546"/>
      <c r="D6" s="547"/>
      <c r="E6" s="548" t="s">
        <v>205</v>
      </c>
      <c r="F6" s="548" t="s">
        <v>92</v>
      </c>
      <c r="G6" s="548" t="s">
        <v>206</v>
      </c>
      <c r="H6" s="546" t="s">
        <v>75</v>
      </c>
      <c r="I6" s="137"/>
      <c r="J6" s="544"/>
      <c r="K6" s="546" t="s">
        <v>83</v>
      </c>
      <c r="L6" s="546"/>
      <c r="M6" s="546"/>
      <c r="N6" s="548" t="s">
        <v>205</v>
      </c>
      <c r="O6" s="548" t="s">
        <v>92</v>
      </c>
      <c r="P6" s="548" t="s">
        <v>206</v>
      </c>
      <c r="Q6" s="549" t="s">
        <v>75</v>
      </c>
    </row>
    <row r="7" spans="1:18" ht="27.95" customHeight="1">
      <c r="A7" s="541"/>
      <c r="B7" s="401" t="s">
        <v>90</v>
      </c>
      <c r="C7" s="139" t="s">
        <v>91</v>
      </c>
      <c r="D7" s="401" t="s">
        <v>54</v>
      </c>
      <c r="E7" s="548"/>
      <c r="F7" s="548"/>
      <c r="G7" s="548"/>
      <c r="H7" s="546"/>
      <c r="I7" s="137"/>
      <c r="J7" s="544"/>
      <c r="K7" s="401" t="s">
        <v>90</v>
      </c>
      <c r="L7" s="139" t="s">
        <v>91</v>
      </c>
      <c r="M7" s="401" t="s">
        <v>54</v>
      </c>
      <c r="N7" s="548"/>
      <c r="O7" s="548"/>
      <c r="P7" s="548"/>
      <c r="Q7" s="549"/>
    </row>
    <row r="8" spans="1:18">
      <c r="A8" s="140">
        <v>2012</v>
      </c>
      <c r="B8" s="204">
        <v>309700.57661999995</v>
      </c>
      <c r="C8" s="204">
        <v>197945.86933000039</v>
      </c>
      <c r="D8" s="204">
        <v>507646.44595000031</v>
      </c>
      <c r="E8" s="204">
        <v>9790.9288215200013</v>
      </c>
      <c r="F8" s="204">
        <v>1107.1081346099998</v>
      </c>
      <c r="G8" s="204">
        <v>12.198803</v>
      </c>
      <c r="H8" s="204">
        <v>518556.68170913029</v>
      </c>
      <c r="I8" s="137"/>
      <c r="J8" s="140">
        <v>2012</v>
      </c>
      <c r="K8" s="404">
        <v>39060</v>
      </c>
      <c r="L8" s="404">
        <v>91778.004943799999</v>
      </c>
      <c r="M8" s="404">
        <v>130838.0049438</v>
      </c>
      <c r="N8" s="404">
        <v>21240.770483999997</v>
      </c>
      <c r="O8" s="404">
        <v>10.766939000000001</v>
      </c>
      <c r="P8" s="404">
        <v>4.5568029999999995</v>
      </c>
      <c r="Q8" s="404">
        <v>152094.0991698</v>
      </c>
    </row>
    <row r="9" spans="1:18">
      <c r="A9" s="140">
        <v>2013</v>
      </c>
      <c r="B9" s="203">
        <v>356551.15143999987</v>
      </c>
      <c r="C9" s="203">
        <v>222898.96718999968</v>
      </c>
      <c r="D9" s="203">
        <v>579450.11862999958</v>
      </c>
      <c r="E9" s="203">
        <v>10985.69532866</v>
      </c>
      <c r="F9" s="203">
        <v>1109.5522990100001</v>
      </c>
      <c r="G9" s="203">
        <v>25.074605999999999</v>
      </c>
      <c r="H9" s="203">
        <v>591570.4408636695</v>
      </c>
      <c r="I9" s="137"/>
      <c r="J9" s="140">
        <v>2013</v>
      </c>
      <c r="K9" s="405">
        <v>20000</v>
      </c>
      <c r="L9" s="405">
        <v>71053.856</v>
      </c>
      <c r="M9" s="405">
        <v>91053.856</v>
      </c>
      <c r="N9" s="405">
        <v>17324.716458580006</v>
      </c>
      <c r="O9" s="405">
        <v>1477.4057130399999</v>
      </c>
      <c r="P9" s="203">
        <v>0</v>
      </c>
      <c r="Q9" s="405">
        <v>109855.97817162001</v>
      </c>
    </row>
    <row r="10" spans="1:18">
      <c r="A10" s="140">
        <v>2014</v>
      </c>
      <c r="B10" s="204">
        <v>416385.5326300005</v>
      </c>
      <c r="C10" s="204">
        <v>254877.71776999932</v>
      </c>
      <c r="D10" s="204">
        <v>671263.25039999979</v>
      </c>
      <c r="E10" s="204">
        <v>17735.77895281</v>
      </c>
      <c r="F10" s="204">
        <v>1198.95469647</v>
      </c>
      <c r="G10" s="204">
        <v>22.525106000000001</v>
      </c>
      <c r="H10" s="204">
        <v>690220.50915527984</v>
      </c>
      <c r="I10" s="137"/>
      <c r="J10" s="140">
        <v>2014</v>
      </c>
      <c r="K10" s="404">
        <v>20000</v>
      </c>
      <c r="L10" s="404">
        <v>116453.89350630001</v>
      </c>
      <c r="M10" s="404">
        <v>136453.8935063</v>
      </c>
      <c r="N10" s="404">
        <v>23098.254872649999</v>
      </c>
      <c r="O10" s="404">
        <v>1203.4155956999994</v>
      </c>
      <c r="P10" s="204">
        <v>0</v>
      </c>
      <c r="Q10" s="404">
        <v>160755.56397464999</v>
      </c>
    </row>
    <row r="11" spans="1:18">
      <c r="A11" s="140">
        <v>2015</v>
      </c>
      <c r="B11" s="203">
        <v>479568.78009000083</v>
      </c>
      <c r="C11" s="203">
        <v>259688.48833999966</v>
      </c>
      <c r="D11" s="203">
        <v>739257.26843000052</v>
      </c>
      <c r="E11" s="203">
        <v>7667.5231917500005</v>
      </c>
      <c r="F11" s="203">
        <v>1415.31008552</v>
      </c>
      <c r="G11" s="203">
        <v>16.665106000000002</v>
      </c>
      <c r="H11" s="203">
        <v>748356.76681327063</v>
      </c>
      <c r="I11" s="137"/>
      <c r="J11" s="140">
        <v>2015</v>
      </c>
      <c r="K11" s="405">
        <v>10000</v>
      </c>
      <c r="L11" s="405">
        <v>65899.997499999998</v>
      </c>
      <c r="M11" s="405">
        <v>75899.997499999998</v>
      </c>
      <c r="N11" s="405">
        <v>9552.5000001400003</v>
      </c>
      <c r="O11" s="405">
        <v>1669.0484228800005</v>
      </c>
      <c r="P11" s="203">
        <v>0</v>
      </c>
      <c r="Q11" s="405">
        <v>87121.545923020007</v>
      </c>
    </row>
    <row r="12" spans="1:18">
      <c r="A12" s="140">
        <v>2016</v>
      </c>
      <c r="B12" s="204">
        <v>529842.92564999964</v>
      </c>
      <c r="C12" s="204">
        <v>252246.14596999934</v>
      </c>
      <c r="D12" s="204">
        <v>782089.07161999901</v>
      </c>
      <c r="E12" s="204">
        <v>8291.6794734899995</v>
      </c>
      <c r="F12" s="204">
        <v>1768.2821803100001</v>
      </c>
      <c r="G12" s="204">
        <v>14.275105999999999</v>
      </c>
      <c r="H12" s="204">
        <v>792163.30837979901</v>
      </c>
      <c r="I12" s="137"/>
      <c r="J12" s="140">
        <v>2016</v>
      </c>
      <c r="K12" s="404">
        <v>20000</v>
      </c>
      <c r="L12" s="404">
        <v>60316.984238999998</v>
      </c>
      <c r="M12" s="404">
        <v>80316.984238999998</v>
      </c>
      <c r="N12" s="404">
        <v>8837.6532899999984</v>
      </c>
      <c r="O12" s="404">
        <v>2333.946210959999</v>
      </c>
      <c r="P12" s="204">
        <v>0</v>
      </c>
      <c r="Q12" s="404">
        <v>91488.583739959999</v>
      </c>
    </row>
    <row r="13" spans="1:18">
      <c r="A13" s="140">
        <v>2017</v>
      </c>
      <c r="B13" s="203">
        <v>469731.62896999979</v>
      </c>
      <c r="C13" s="203">
        <v>278128.66514000023</v>
      </c>
      <c r="D13" s="203">
        <v>747860.29411000002</v>
      </c>
      <c r="E13" s="203">
        <v>25082.455562700001</v>
      </c>
      <c r="F13" s="203">
        <v>15167.59650277</v>
      </c>
      <c r="G13" s="203">
        <v>10.869802999999999</v>
      </c>
      <c r="H13" s="203">
        <v>788121.21597847005</v>
      </c>
      <c r="I13" s="138"/>
      <c r="J13" s="140">
        <v>2017</v>
      </c>
      <c r="K13" s="406">
        <v>0</v>
      </c>
      <c r="L13" s="406">
        <v>93038.81453631504</v>
      </c>
      <c r="M13" s="406">
        <v>93038.81453631504</v>
      </c>
      <c r="N13" s="406">
        <v>27743.670000040001</v>
      </c>
      <c r="O13" s="406">
        <v>33097.846666440011</v>
      </c>
      <c r="P13" s="205">
        <v>0</v>
      </c>
      <c r="Q13" s="406">
        <v>153880.33120279506</v>
      </c>
    </row>
    <row r="14" spans="1:18">
      <c r="A14" s="140">
        <v>2018</v>
      </c>
      <c r="B14" s="204">
        <v>230118</v>
      </c>
      <c r="C14" s="204">
        <v>345666.3507589699</v>
      </c>
      <c r="D14" s="204">
        <v>575784.3507589699</v>
      </c>
      <c r="E14" s="204">
        <v>21154</v>
      </c>
      <c r="F14" s="204">
        <v>27287</v>
      </c>
      <c r="G14" s="204">
        <v>0</v>
      </c>
      <c r="H14" s="204">
        <v>624225.35075897002</v>
      </c>
      <c r="I14" s="138"/>
      <c r="J14" s="140">
        <v>2018</v>
      </c>
      <c r="K14" s="407">
        <v>0</v>
      </c>
      <c r="L14" s="407">
        <v>143510</v>
      </c>
      <c r="M14" s="407">
        <v>143510</v>
      </c>
      <c r="N14" s="407">
        <v>28307.773954999997</v>
      </c>
      <c r="O14" s="407">
        <v>73607.832455020063</v>
      </c>
      <c r="P14" s="204">
        <v>0</v>
      </c>
      <c r="Q14" s="407">
        <v>245425.60641002003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>
        <v>0</v>
      </c>
      <c r="H15" s="203">
        <v>697742</v>
      </c>
      <c r="I15" s="138"/>
      <c r="J15" s="140">
        <v>2019</v>
      </c>
      <c r="K15" s="406">
        <v>0</v>
      </c>
      <c r="L15" s="406">
        <v>177427</v>
      </c>
      <c r="M15" s="406">
        <v>177427</v>
      </c>
      <c r="N15" s="406">
        <v>35488</v>
      </c>
      <c r="O15" s="406">
        <v>32024</v>
      </c>
      <c r="P15" s="205">
        <v>0</v>
      </c>
      <c r="Q15" s="406">
        <v>244939</v>
      </c>
    </row>
    <row r="16" spans="1:18">
      <c r="A16" s="373">
        <v>2020</v>
      </c>
      <c r="B16" s="204">
        <v>162707.08583000011</v>
      </c>
      <c r="C16" s="204">
        <v>499675.9883300002</v>
      </c>
      <c r="D16" s="204">
        <v>662383.07415999996</v>
      </c>
      <c r="E16" s="204">
        <v>32942.656961799999</v>
      </c>
      <c r="F16" s="204">
        <v>958.8039028500001</v>
      </c>
      <c r="G16" s="204">
        <v>0</v>
      </c>
      <c r="H16" s="204">
        <v>696284.53502464993</v>
      </c>
      <c r="I16" s="138"/>
      <c r="J16" s="373">
        <v>2020</v>
      </c>
      <c r="K16" s="407">
        <v>0</v>
      </c>
      <c r="L16" s="407">
        <v>111079.953717</v>
      </c>
      <c r="M16" s="407">
        <v>111079.953717</v>
      </c>
      <c r="N16" s="407">
        <v>21262.696</v>
      </c>
      <c r="O16" s="407">
        <v>67.481896140000003</v>
      </c>
      <c r="P16" s="204">
        <v>0</v>
      </c>
      <c r="Q16" s="407">
        <v>132410.13161313999</v>
      </c>
    </row>
    <row r="17" spans="1:19">
      <c r="A17" s="373" t="s">
        <v>281</v>
      </c>
      <c r="B17" s="203">
        <v>150539.57543000003</v>
      </c>
      <c r="C17" s="203">
        <v>623788.49292999913</v>
      </c>
      <c r="D17" s="203">
        <v>774328.06836000003</v>
      </c>
      <c r="E17" s="203">
        <v>33406.415354589997</v>
      </c>
      <c r="F17" s="203">
        <v>1026.3327620299999</v>
      </c>
      <c r="G17" s="203">
        <v>0</v>
      </c>
      <c r="H17" s="203">
        <v>808760.81647662004</v>
      </c>
      <c r="I17" s="52"/>
      <c r="J17" s="373" t="s">
        <v>281</v>
      </c>
      <c r="K17" s="406">
        <v>0</v>
      </c>
      <c r="L17" s="406">
        <v>181471.31182187999</v>
      </c>
      <c r="M17" s="406">
        <v>181471.31182187999</v>
      </c>
      <c r="N17" s="406">
        <v>1692.6666666600001</v>
      </c>
      <c r="O17" s="406">
        <v>1282.48535894</v>
      </c>
      <c r="P17" s="205">
        <v>0</v>
      </c>
      <c r="Q17" s="406">
        <v>184446.46384747999</v>
      </c>
      <c r="R17" s="52"/>
      <c r="S17" s="52"/>
    </row>
    <row r="18" spans="1:19" ht="15.75">
      <c r="A18" s="141" t="s">
        <v>303</v>
      </c>
      <c r="B18" s="203"/>
      <c r="C18" s="203"/>
      <c r="D18" s="203"/>
      <c r="E18" s="203"/>
      <c r="F18" s="203"/>
      <c r="G18" s="203"/>
      <c r="H18" s="203"/>
      <c r="I18" s="141"/>
      <c r="J18" s="141" t="s">
        <v>303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40" t="s">
        <v>51</v>
      </c>
      <c r="B22" s="542" t="s">
        <v>207</v>
      </c>
      <c r="C22" s="543"/>
      <c r="D22" s="543"/>
      <c r="E22" s="543"/>
      <c r="F22" s="543"/>
      <c r="G22" s="543"/>
      <c r="I22" s="137"/>
    </row>
    <row r="23" spans="1:19" ht="27.95" customHeight="1">
      <c r="A23" s="541"/>
      <c r="B23" s="550" t="s">
        <v>248</v>
      </c>
      <c r="C23" s="551"/>
      <c r="D23" s="552" t="s">
        <v>208</v>
      </c>
      <c r="E23" s="553"/>
      <c r="F23" s="554" t="s">
        <v>54</v>
      </c>
      <c r="G23" s="554"/>
      <c r="I23" s="137"/>
    </row>
    <row r="24" spans="1:19">
      <c r="A24" s="149">
        <v>2012</v>
      </c>
      <c r="B24" s="555">
        <v>136433.8264965596</v>
      </c>
      <c r="C24" s="555"/>
      <c r="D24" s="555">
        <v>271414.68102271273</v>
      </c>
      <c r="E24" s="555"/>
      <c r="F24" s="555">
        <v>407848.50751927233</v>
      </c>
      <c r="G24" s="555"/>
    </row>
    <row r="25" spans="1:19">
      <c r="A25" s="149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49">
        <v>2014</v>
      </c>
      <c r="B26" s="555">
        <v>200051.18408809029</v>
      </c>
      <c r="C26" s="555"/>
      <c r="D26" s="555">
        <v>284719.25746711413</v>
      </c>
      <c r="E26" s="555"/>
      <c r="F26" s="555">
        <v>484770.44155520445</v>
      </c>
      <c r="G26" s="555"/>
    </row>
    <row r="27" spans="1:19">
      <c r="A27" s="149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49">
        <v>2016</v>
      </c>
      <c r="B28" s="555">
        <v>300078.83714584087</v>
      </c>
      <c r="C28" s="555"/>
      <c r="D28" s="555">
        <v>235670.34352526825</v>
      </c>
      <c r="E28" s="555"/>
      <c r="F28" s="555">
        <v>535749.18067110912</v>
      </c>
      <c r="G28" s="555"/>
    </row>
    <row r="29" spans="1:19">
      <c r="A29" s="149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49">
        <v>2018</v>
      </c>
      <c r="B30" s="555">
        <v>271483.38273928122</v>
      </c>
      <c r="C30" s="555"/>
      <c r="D30" s="555">
        <v>259577.13468510221</v>
      </c>
      <c r="E30" s="555"/>
      <c r="F30" s="555">
        <v>531060.51742438343</v>
      </c>
      <c r="G30" s="555"/>
    </row>
    <row r="31" spans="1:19">
      <c r="A31" s="149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49">
        <v>2020</v>
      </c>
      <c r="B32" s="556">
        <v>249467.63809872672</v>
      </c>
      <c r="C32" s="555"/>
      <c r="D32" s="555">
        <v>521503.18138408236</v>
      </c>
      <c r="E32" s="555"/>
      <c r="F32" s="555">
        <v>770970.81948280905</v>
      </c>
      <c r="G32" s="555"/>
    </row>
    <row r="33" spans="1:11">
      <c r="A33" s="149" t="s">
        <v>281</v>
      </c>
      <c r="B33" s="532">
        <v>198859.60608727954</v>
      </c>
      <c r="C33" s="533"/>
      <c r="D33" s="534">
        <v>345197.6888569952</v>
      </c>
      <c r="E33" s="533"/>
      <c r="F33" s="534">
        <v>544057.2949442747</v>
      </c>
      <c r="G33" s="533"/>
      <c r="J33" s="531"/>
      <c r="K33" s="531"/>
    </row>
    <row r="34" spans="1:11" ht="15.75">
      <c r="A34" s="141" t="s">
        <v>291</v>
      </c>
      <c r="B34" s="52"/>
      <c r="C34" s="52"/>
      <c r="D34" s="52"/>
    </row>
    <row r="35" spans="1:11" ht="15.75">
      <c r="A35" s="231" t="s">
        <v>249</v>
      </c>
      <c r="B35" s="52"/>
      <c r="C35" s="52"/>
      <c r="D35" s="52"/>
      <c r="H35" t="s">
        <v>142</v>
      </c>
    </row>
    <row r="36" spans="1:11">
      <c r="A36" s="55" t="s">
        <v>113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5703125" style="299" customWidth="1"/>
    <col min="17" max="17" width="19.42578125" style="299" customWidth="1"/>
    <col min="18" max="18" width="10.140625" style="299" customWidth="1"/>
    <col min="19" max="19" width="7.42578125" style="299" customWidth="1"/>
    <col min="20" max="20" width="2.5703125" style="299" customWidth="1"/>
    <col min="21" max="21" width="11" style="299" customWidth="1"/>
    <col min="22" max="22" width="7.5703125" style="299" customWidth="1"/>
    <col min="23" max="23" width="5.5703125" style="299" customWidth="1"/>
    <col min="24" max="24" width="6.85546875" style="299" customWidth="1"/>
    <col min="25" max="25" width="1.425781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5703125" style="299" customWidth="1"/>
    <col min="30" max="30" width="8.42578125" style="299" customWidth="1"/>
    <col min="31" max="31" width="2.425781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60"/>
      <c r="R5" s="560"/>
      <c r="S5" s="560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8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59"/>
      <c r="V48" s="559"/>
      <c r="W48" s="559"/>
      <c r="X48" s="559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59"/>
      <c r="D53" s="559"/>
      <c r="E53" s="559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130" zoomScaleNormal="130" workbookViewId="0">
      <selection sqref="A1:N1"/>
    </sheetView>
  </sheetViews>
  <sheetFormatPr defaultColWidth="9.140625" defaultRowHeight="12.75"/>
  <cols>
    <col min="1" max="1" width="16.140625" style="14" customWidth="1"/>
    <col min="2" max="2" width="14.570312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42578125" style="14" customWidth="1"/>
    <col min="8" max="8" width="12.42578125" style="14" customWidth="1"/>
    <col min="9" max="9" width="12.570312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5703125" style="14" customWidth="1"/>
    <col min="14" max="14" width="30.570312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160"/>
      <c r="P1" s="160"/>
      <c r="Q1" s="161"/>
    </row>
    <row r="2" spans="1:17" s="3" customFormat="1" ht="26.25">
      <c r="A2" s="428" t="s">
        <v>230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0" t="s">
        <v>82</v>
      </c>
      <c r="B6" s="432" t="s">
        <v>160</v>
      </c>
      <c r="C6" s="432"/>
      <c r="D6" s="432"/>
      <c r="E6" s="433" t="s">
        <v>141</v>
      </c>
      <c r="F6" s="432"/>
      <c r="G6" s="432"/>
      <c r="H6" s="432"/>
      <c r="I6" s="432"/>
      <c r="J6" s="432"/>
      <c r="K6" s="436" t="s">
        <v>162</v>
      </c>
      <c r="L6" s="436" t="s">
        <v>163</v>
      </c>
      <c r="M6" s="436" t="s">
        <v>292</v>
      </c>
      <c r="N6" s="436" t="s">
        <v>164</v>
      </c>
    </row>
    <row r="7" spans="1:17" ht="27.75" customHeight="1">
      <c r="A7" s="431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7"/>
      <c r="L7" s="437"/>
      <c r="M7" s="437"/>
      <c r="N7" s="437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44470</v>
      </c>
      <c r="B18" s="185">
        <v>774.32806835999997</v>
      </c>
      <c r="C18" s="38">
        <f>D18-B18</f>
        <v>34.432748116620019</v>
      </c>
      <c r="D18" s="185">
        <v>808.76081647661999</v>
      </c>
      <c r="E18" s="38">
        <v>1548.3531102797499</v>
      </c>
      <c r="F18" s="38">
        <v>333.08445905643998</v>
      </c>
      <c r="G18" s="38">
        <v>178.77280077111999</v>
      </c>
      <c r="H18" s="38">
        <v>124.39651476947</v>
      </c>
      <c r="I18" s="38">
        <f>J18-SUM(E18:H18)</f>
        <v>200.2392007311305</v>
      </c>
      <c r="J18" s="185">
        <v>2384.84608560791</v>
      </c>
      <c r="K18" s="186">
        <v>334.21287523733997</v>
      </c>
      <c r="L18" s="185">
        <f>D18+J18+K18</f>
        <v>3527.8197773218699</v>
      </c>
      <c r="M18" s="186">
        <v>4774.8239298334229</v>
      </c>
      <c r="N18" s="186">
        <f>L18+M18</f>
        <v>8302.6437071552937</v>
      </c>
    </row>
    <row r="19" spans="1:16" ht="15">
      <c r="A19" s="45" t="s">
        <v>293</v>
      </c>
      <c r="K19" s="46"/>
      <c r="L19" s="16"/>
      <c r="M19" s="15"/>
      <c r="N19" s="19"/>
      <c r="O19" s="19"/>
      <c r="P19" s="20"/>
    </row>
    <row r="20" spans="1:16" ht="15.75">
      <c r="A20" s="45" t="s">
        <v>231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213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214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216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227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294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295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4"/>
      <c r="G61" s="434"/>
      <c r="H61" s="434"/>
      <c r="I61" s="434"/>
      <c r="J61" s="434"/>
      <c r="K61" s="434"/>
      <c r="L61" s="434"/>
      <c r="M61" s="434"/>
      <c r="N61" s="434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29"/>
      <c r="B89" s="429"/>
      <c r="C89" s="429"/>
      <c r="D89" s="16"/>
      <c r="E89" s="435"/>
      <c r="F89" s="435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29"/>
      <c r="B103" s="429"/>
      <c r="C103" s="429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62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3" t="s">
        <v>134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26.25">
      <c r="A2" s="444" t="s">
        <v>165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1" t="s">
        <v>51</v>
      </c>
      <c r="B5" s="438" t="s">
        <v>166</v>
      </c>
      <c r="C5" s="439"/>
      <c r="D5" s="439"/>
      <c r="E5" s="439"/>
      <c r="F5" s="439"/>
      <c r="G5" s="439"/>
      <c r="H5" s="439"/>
      <c r="I5" s="439"/>
      <c r="J5" s="440"/>
    </row>
    <row r="6" spans="1:10" ht="27.75" customHeight="1">
      <c r="A6" s="442"/>
      <c r="B6" s="122" t="s">
        <v>101</v>
      </c>
      <c r="C6" s="122" t="s">
        <v>167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168</v>
      </c>
      <c r="I6" s="122" t="s">
        <v>169</v>
      </c>
      <c r="J6" s="122" t="s">
        <v>170</v>
      </c>
    </row>
    <row r="7" spans="1:10" ht="15.75">
      <c r="A7" s="189" t="s">
        <v>232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6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9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15.75">
      <c r="A75" s="180">
        <v>44440</v>
      </c>
      <c r="B75" s="191">
        <v>-6.0000000000000001E-3</v>
      </c>
      <c r="C75" s="386">
        <v>0.44199127599982013</v>
      </c>
      <c r="D75" s="191">
        <v>0.44199127599982013</v>
      </c>
      <c r="E75" s="191">
        <v>0.42210000000000303</v>
      </c>
      <c r="F75" s="191">
        <v>0.30120000000000147</v>
      </c>
      <c r="G75" s="191">
        <v>0.15422456286511288</v>
      </c>
      <c r="H75" s="191">
        <v>-6.5683905675150029</v>
      </c>
      <c r="I75" s="191">
        <v>5.7570042579666802</v>
      </c>
      <c r="J75" s="191">
        <v>1.8425460636515956</v>
      </c>
    </row>
    <row r="76" spans="1:18" ht="15.75">
      <c r="A76" s="249">
        <v>44470</v>
      </c>
      <c r="B76" s="197">
        <v>-1.3063</v>
      </c>
      <c r="C76" s="197">
        <v>0.48598826733934342</v>
      </c>
      <c r="D76" s="197">
        <v>0.48598826733934342</v>
      </c>
      <c r="E76" s="197">
        <v>0.5046000000000106</v>
      </c>
      <c r="F76" s="197">
        <v>0.35750000000001059</v>
      </c>
      <c r="G76" s="197">
        <v>-0.73081969648206568</v>
      </c>
      <c r="H76" s="197">
        <v>-6.7391128051252913</v>
      </c>
      <c r="I76" s="197">
        <v>3.7430598963120953</v>
      </c>
      <c r="J76" s="197">
        <v>4.7697368421052655</v>
      </c>
    </row>
    <row r="77" spans="1:18" ht="30" customHeight="1">
      <c r="A77" s="52"/>
      <c r="B77" s="52"/>
      <c r="C77" s="52"/>
      <c r="D77" s="52"/>
      <c r="E77" s="52"/>
      <c r="F77" s="52"/>
      <c r="G77" s="52"/>
      <c r="J77" s="52"/>
      <c r="K77" s="52"/>
      <c r="L77" s="287"/>
      <c r="M77" s="52"/>
      <c r="N77" s="52"/>
      <c r="P77" s="52"/>
      <c r="Q77" s="52"/>
      <c r="R77" s="52"/>
    </row>
    <row r="78" spans="1:18" ht="27.75" customHeight="1">
      <c r="A78" s="446" t="s">
        <v>51</v>
      </c>
      <c r="B78" s="438" t="s">
        <v>171</v>
      </c>
      <c r="C78" s="439"/>
      <c r="D78" s="439"/>
      <c r="E78" s="439"/>
      <c r="F78" s="439"/>
      <c r="G78" s="439"/>
      <c r="H78" s="439"/>
      <c r="I78" s="439"/>
      <c r="J78" s="440"/>
      <c r="K78" s="52"/>
      <c r="L78" s="52"/>
      <c r="M78" s="52"/>
      <c r="N78" s="52"/>
      <c r="P78" s="52"/>
      <c r="Q78" s="52"/>
      <c r="R78" s="52"/>
    </row>
    <row r="79" spans="1:18" ht="15.75" customHeight="1">
      <c r="A79" s="446"/>
      <c r="B79" s="122" t="s">
        <v>101</v>
      </c>
      <c r="C79" s="122" t="s">
        <v>167</v>
      </c>
      <c r="D79" s="122" t="s">
        <v>102</v>
      </c>
      <c r="E79" s="122" t="s">
        <v>104</v>
      </c>
      <c r="F79" s="122" t="s">
        <v>103</v>
      </c>
      <c r="G79" s="122" t="s">
        <v>105</v>
      </c>
      <c r="H79" s="122" t="s">
        <v>168</v>
      </c>
      <c r="I79" s="122" t="s">
        <v>169</v>
      </c>
      <c r="J79" s="122" t="s">
        <v>170</v>
      </c>
      <c r="K79" s="52"/>
      <c r="M79" s="52"/>
      <c r="N79" s="52"/>
      <c r="O79" s="52"/>
      <c r="P79" s="52"/>
      <c r="Q79" s="52"/>
      <c r="R79" s="52"/>
    </row>
    <row r="80" spans="1:18" ht="15.75" customHeight="1">
      <c r="A80" s="54">
        <v>2010</v>
      </c>
      <c r="B80" s="190">
        <v>12.979868238550596</v>
      </c>
      <c r="C80" s="190">
        <v>9.7769376327446533</v>
      </c>
      <c r="D80" s="190">
        <v>9.7509382128989195</v>
      </c>
      <c r="E80" s="190">
        <v>9.3841637856276083</v>
      </c>
      <c r="F80" s="190">
        <v>6.8991905952619836</v>
      </c>
      <c r="G80" s="190">
        <v>10.417400000000001</v>
      </c>
      <c r="H80" s="198">
        <v>1.0439143873563816</v>
      </c>
      <c r="I80" s="198">
        <v>-4.3073742246726443</v>
      </c>
      <c r="J80" s="198">
        <v>32.258064516129025</v>
      </c>
      <c r="K80" s="52"/>
      <c r="M80" s="52"/>
      <c r="N80" s="52"/>
      <c r="O80" s="52"/>
      <c r="P80" s="52"/>
      <c r="Q80" s="52"/>
      <c r="R80" s="52"/>
    </row>
    <row r="81" spans="1:18" ht="15.75" customHeight="1">
      <c r="A81" s="54">
        <v>2011</v>
      </c>
      <c r="B81" s="192">
        <v>13.652460493489471</v>
      </c>
      <c r="C81" s="192">
        <v>11.620917254433682</v>
      </c>
      <c r="D81" s="192">
        <v>11.595256203913017</v>
      </c>
      <c r="E81" s="192">
        <v>11.120204139693946</v>
      </c>
      <c r="F81" s="192">
        <v>7.4502892869430459</v>
      </c>
      <c r="G81" s="192">
        <v>11.364276480656322</v>
      </c>
      <c r="H81" s="192">
        <v>-18.108622878910307</v>
      </c>
      <c r="I81" s="192">
        <v>12.579522266234555</v>
      </c>
      <c r="J81" s="192">
        <v>15.853658536585357</v>
      </c>
      <c r="K81" s="52"/>
      <c r="M81" s="52"/>
      <c r="N81" s="289"/>
      <c r="O81" s="52"/>
      <c r="P81" s="52"/>
      <c r="Q81" s="52"/>
      <c r="R81" s="52"/>
    </row>
    <row r="82" spans="1:18" ht="15.75" customHeight="1">
      <c r="A82" s="54">
        <v>2012</v>
      </c>
      <c r="B82" s="190">
        <v>17.732087605940848</v>
      </c>
      <c r="C82" s="190">
        <v>8.4931821578029023</v>
      </c>
      <c r="D82" s="190">
        <v>8.3975435469601614</v>
      </c>
      <c r="E82" s="190">
        <v>8.1003348377165274</v>
      </c>
      <c r="F82" s="190">
        <v>6.4480045321982038</v>
      </c>
      <c r="G82" s="190">
        <v>14.912901947279856</v>
      </c>
      <c r="H82" s="198">
        <v>7.3968354653416446</v>
      </c>
      <c r="I82" s="198">
        <v>8.9401855208444339</v>
      </c>
      <c r="J82" s="198">
        <v>15.263157894736846</v>
      </c>
      <c r="K82" s="52"/>
      <c r="M82" s="52"/>
      <c r="N82" s="52"/>
      <c r="O82" s="52"/>
      <c r="P82" s="52"/>
      <c r="Q82" s="52"/>
      <c r="R82" s="52"/>
    </row>
    <row r="83" spans="1:18" ht="15.75" customHeight="1">
      <c r="A83" s="54">
        <v>2013</v>
      </c>
      <c r="B83" s="192">
        <v>-1.4247730518036184</v>
      </c>
      <c r="C83" s="192">
        <v>8.221945101720296</v>
      </c>
      <c r="D83" s="192">
        <v>8.0646087786239171</v>
      </c>
      <c r="E83" s="192">
        <v>7.6342162245675915</v>
      </c>
      <c r="F83" s="192">
        <v>6.3705284669456352</v>
      </c>
      <c r="G83" s="192">
        <v>8.3173785601734949</v>
      </c>
      <c r="H83" s="192">
        <v>-15.495799973749836</v>
      </c>
      <c r="I83" s="192">
        <v>14.636652801565941</v>
      </c>
      <c r="J83" s="192">
        <v>-17.351598173515981</v>
      </c>
      <c r="K83" s="52"/>
      <c r="M83" s="52"/>
      <c r="N83" s="52"/>
      <c r="O83" s="52"/>
      <c r="P83" s="52"/>
      <c r="Q83" s="52"/>
      <c r="R83" s="52"/>
    </row>
    <row r="84" spans="1:18" ht="15.75" customHeight="1">
      <c r="A84" s="54">
        <v>2014</v>
      </c>
      <c r="B84" s="190">
        <v>12.357801935706657</v>
      </c>
      <c r="C84" s="190">
        <v>10.904415963325276</v>
      </c>
      <c r="D84" s="190">
        <v>10.814018770456823</v>
      </c>
      <c r="E84" s="190">
        <v>10.123751271106984</v>
      </c>
      <c r="F84" s="190">
        <v>7.0799079971450407</v>
      </c>
      <c r="G84" s="190">
        <v>7.4776983671552832</v>
      </c>
      <c r="H84" s="198">
        <v>-2.9122255227444827</v>
      </c>
      <c r="I84" s="198">
        <v>13.386835140442255</v>
      </c>
      <c r="J84" s="198">
        <v>12.044198895027636</v>
      </c>
      <c r="K84" s="52"/>
      <c r="M84" s="52"/>
      <c r="N84" s="52"/>
      <c r="O84" s="52"/>
      <c r="P84" s="52"/>
      <c r="Q84" s="52"/>
      <c r="R84" s="52"/>
    </row>
    <row r="85" spans="1:18" ht="15.75" customHeight="1">
      <c r="A85" s="54">
        <v>2015</v>
      </c>
      <c r="B85" s="192">
        <v>9.3176089032042562</v>
      </c>
      <c r="C85" s="192">
        <v>13.268205148577961</v>
      </c>
      <c r="D85" s="192">
        <v>13.239193796219695</v>
      </c>
      <c r="E85" s="192">
        <v>12.177858215779702</v>
      </c>
      <c r="F85" s="192">
        <v>8.0739065553682607</v>
      </c>
      <c r="G85" s="192">
        <v>16.810983582740093</v>
      </c>
      <c r="H85" s="192">
        <v>-13.314136020957068</v>
      </c>
      <c r="I85" s="192">
        <v>47.007002484752647</v>
      </c>
      <c r="J85" s="192">
        <v>33.629191321498993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0">
        <v>42370</v>
      </c>
      <c r="B86" s="190">
        <v>9.1838845014198469</v>
      </c>
      <c r="C86" s="190">
        <v>13.403763570083393</v>
      </c>
      <c r="D86" s="190">
        <v>13.380094273064547</v>
      </c>
      <c r="E86" s="190">
        <v>12.305307147324495</v>
      </c>
      <c r="F86" s="190">
        <v>7.441933104845555</v>
      </c>
      <c r="G86" s="190">
        <v>18.365713734753886</v>
      </c>
      <c r="H86" s="198">
        <v>-13.861470569424606</v>
      </c>
      <c r="I86" s="198">
        <v>51.853660368853973</v>
      </c>
      <c r="J86" s="198">
        <v>30.27522935779816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42401</v>
      </c>
      <c r="B87" s="192">
        <v>10.520540716396054</v>
      </c>
      <c r="C87" s="192">
        <v>13.606682570088523</v>
      </c>
      <c r="D87" s="192">
        <v>13.585852227908401</v>
      </c>
      <c r="E87" s="192">
        <v>12.483182293039153</v>
      </c>
      <c r="F87" s="192">
        <v>7.5266964162410632</v>
      </c>
      <c r="G87" s="192">
        <v>15.430867327914077</v>
      </c>
      <c r="H87" s="192">
        <v>-17.040497838435144</v>
      </c>
      <c r="I87" s="192">
        <v>38.266972413313873</v>
      </c>
      <c r="J87" s="192">
        <v>42.356115107913681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42430</v>
      </c>
      <c r="B88" s="193">
        <v>14.242920911544932</v>
      </c>
      <c r="C88" s="193">
        <v>13.74397472183273</v>
      </c>
      <c r="D88" s="193">
        <v>13.725710295422711</v>
      </c>
      <c r="E88" s="193">
        <v>12.529214078707307</v>
      </c>
      <c r="F88" s="193">
        <v>7.5494561706057617</v>
      </c>
      <c r="G88" s="193">
        <v>11.36897236770813</v>
      </c>
      <c r="H88" s="198">
        <v>-2.1407624633431044</v>
      </c>
      <c r="I88" s="198">
        <v>10.938279301745624</v>
      </c>
      <c r="J88" s="198">
        <v>16.856677524429962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42461</v>
      </c>
      <c r="B89" s="192">
        <v>15.710190714398475</v>
      </c>
      <c r="C89" s="192">
        <v>13.861246314367692</v>
      </c>
      <c r="D89" s="192">
        <v>13.84535016239008</v>
      </c>
      <c r="E89" s="192">
        <v>12.622116464802957</v>
      </c>
      <c r="F89" s="192">
        <v>8.2548792042049577</v>
      </c>
      <c r="G89" s="192">
        <v>14.902369435330831</v>
      </c>
      <c r="H89" s="192">
        <v>-4.1242063703782694</v>
      </c>
      <c r="I89" s="192">
        <v>15.272581507215399</v>
      </c>
      <c r="J89" s="192">
        <v>23.809523809523814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42491</v>
      </c>
      <c r="B90" s="193">
        <v>14.111882146460776</v>
      </c>
      <c r="C90" s="193">
        <v>14.000641351507737</v>
      </c>
      <c r="D90" s="193">
        <v>13.984740463718603</v>
      </c>
      <c r="E90" s="193">
        <v>12.6995742908103</v>
      </c>
      <c r="F90" s="193">
        <v>8.2647776883279622</v>
      </c>
      <c r="G90" s="193">
        <v>13.387593723841906</v>
      </c>
      <c r="H90" s="198">
        <v>-8.1292645943896851</v>
      </c>
      <c r="I90" s="198">
        <v>13.096136907008948</v>
      </c>
      <c r="J90" s="198">
        <v>15.094339622641506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42522</v>
      </c>
      <c r="B91" s="192">
        <v>15.865552362781642</v>
      </c>
      <c r="C91" s="192">
        <v>14.108249448809707</v>
      </c>
      <c r="D91" s="192">
        <v>14.091545448578181</v>
      </c>
      <c r="E91" s="192">
        <v>12.736619064484422</v>
      </c>
      <c r="F91" s="192">
        <v>8.2896173954916996</v>
      </c>
      <c r="G91" s="192">
        <v>15.017145507163665</v>
      </c>
      <c r="H91" s="192">
        <v>-2.9276563677468004</v>
      </c>
      <c r="I91" s="192">
        <v>3.4551666344356358</v>
      </c>
      <c r="J91" s="192">
        <v>14.391454285473969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42552</v>
      </c>
      <c r="B92" s="193">
        <v>17.191595127126558</v>
      </c>
      <c r="C92" s="193">
        <v>14.030166318880166</v>
      </c>
      <c r="D92" s="193">
        <v>14.012803521330387</v>
      </c>
      <c r="E92" s="193">
        <v>12.693122631931608</v>
      </c>
      <c r="F92" s="193">
        <v>8.2156553192355375</v>
      </c>
      <c r="G92" s="193">
        <v>13.928254707958754</v>
      </c>
      <c r="H92" s="199">
        <v>12.669078326517781</v>
      </c>
      <c r="I92" s="199">
        <v>-4.5668827342368985</v>
      </c>
      <c r="J92" s="199">
        <v>17.405857740585784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42583</v>
      </c>
      <c r="B93" s="192">
        <v>19.78009490065331</v>
      </c>
      <c r="C93" s="192">
        <v>14.149999999998265</v>
      </c>
      <c r="D93" s="192">
        <v>14.132460236194721</v>
      </c>
      <c r="E93" s="192">
        <v>12.79173914043219</v>
      </c>
      <c r="F93" s="192">
        <v>8.2889543917406669</v>
      </c>
      <c r="G93" s="192">
        <v>15.17186437889395</v>
      </c>
      <c r="H93" s="192">
        <v>24.184450402144762</v>
      </c>
      <c r="I93" s="192">
        <v>-11.144322263964678</v>
      </c>
      <c r="J93" s="192">
        <v>2.3193916349810051</v>
      </c>
      <c r="K93" s="52"/>
      <c r="L93" s="52"/>
      <c r="M93" s="52"/>
      <c r="O93" s="52"/>
      <c r="P93" s="52"/>
      <c r="Q93" s="52"/>
      <c r="R93" s="52"/>
    </row>
    <row r="94" spans="1:18" ht="15.75" customHeight="1">
      <c r="A94" s="180">
        <v>42614</v>
      </c>
      <c r="B94" s="193">
        <v>22.069603087195588</v>
      </c>
      <c r="C94" s="193">
        <v>14.149999999998265</v>
      </c>
      <c r="D94" s="193">
        <v>14.132460236194767</v>
      </c>
      <c r="E94" s="193">
        <v>12.797656532184675</v>
      </c>
      <c r="F94" s="193">
        <v>8.2516367359215756</v>
      </c>
      <c r="G94" s="193">
        <v>15.392119111795655</v>
      </c>
      <c r="H94" s="198">
        <v>29.534610177766929</v>
      </c>
      <c r="I94" s="198">
        <v>-18.291424400312117</v>
      </c>
      <c r="J94" s="198">
        <v>-1.4184397163120588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42644</v>
      </c>
      <c r="B95" s="192">
        <v>21.227042720555044</v>
      </c>
      <c r="C95" s="192">
        <v>14.082126662469152</v>
      </c>
      <c r="D95" s="192">
        <v>14.064397641366643</v>
      </c>
      <c r="E95" s="192">
        <v>12.643629378165766</v>
      </c>
      <c r="F95" s="192">
        <v>8.189597347328025</v>
      </c>
      <c r="G95" s="192">
        <v>16.578254398351344</v>
      </c>
      <c r="H95" s="192">
        <v>41.545303915583844</v>
      </c>
      <c r="I95" s="192">
        <v>-17.564590945606273</v>
      </c>
      <c r="J95" s="192">
        <v>-7.6648841354723718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42675</v>
      </c>
      <c r="B96" s="198">
        <v>19.9603336373529</v>
      </c>
      <c r="C96" s="198">
        <v>14.062277171212445</v>
      </c>
      <c r="D96" s="198">
        <v>14.043754734395343</v>
      </c>
      <c r="E96" s="198">
        <v>12.6024675937072</v>
      </c>
      <c r="F96" s="195">
        <v>8.2037889246659113</v>
      </c>
      <c r="G96" s="196">
        <v>14.604060722806977</v>
      </c>
      <c r="H96" s="196">
        <v>37.203014184397155</v>
      </c>
      <c r="I96" s="196">
        <v>-11.787773334025864</v>
      </c>
      <c r="J96" s="196">
        <v>-3.7893365252041677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42705</v>
      </c>
      <c r="B97" s="192">
        <v>20.995005394522458</v>
      </c>
      <c r="C97" s="192">
        <v>14.018572491798764</v>
      </c>
      <c r="D97" s="192">
        <v>13.999177498952387</v>
      </c>
      <c r="E97" s="192">
        <v>12.600461178609024</v>
      </c>
      <c r="F97" s="192">
        <v>8.1604971393822048</v>
      </c>
      <c r="G97" s="192">
        <v>15.913448030806343</v>
      </c>
      <c r="H97" s="192">
        <v>38.935154213476665</v>
      </c>
      <c r="I97" s="192">
        <v>-16.536058184798186</v>
      </c>
      <c r="J97" s="192">
        <v>-12.324723247232471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42736</v>
      </c>
      <c r="B98" s="198">
        <v>20.742813860538089</v>
      </c>
      <c r="C98" s="198">
        <v>14.052699541316759</v>
      </c>
      <c r="D98" s="198">
        <v>14.032609667818786</v>
      </c>
      <c r="E98" s="198">
        <v>12.854045232936517</v>
      </c>
      <c r="F98" s="198">
        <v>8.3456864630063308</v>
      </c>
      <c r="G98" s="198">
        <v>16.376269722962199</v>
      </c>
      <c r="H98" s="198">
        <v>60.054448706843225</v>
      </c>
      <c r="I98" s="198">
        <v>-22.652616998120113</v>
      </c>
      <c r="J98" s="198">
        <v>-14.302816901408455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42767</v>
      </c>
      <c r="B99" s="192">
        <v>21.428121970816228</v>
      </c>
      <c r="C99" s="192">
        <v>13.897173600301294</v>
      </c>
      <c r="D99" s="192">
        <v>13.877173451677361</v>
      </c>
      <c r="E99" s="192">
        <v>12.690679060439347</v>
      </c>
      <c r="F99" s="192">
        <v>8.2748175219402818</v>
      </c>
      <c r="G99" s="192">
        <v>17.289723399959598</v>
      </c>
      <c r="H99" s="192">
        <v>55.777814128478951</v>
      </c>
      <c r="I99" s="192">
        <v>-22.120313599356724</v>
      </c>
      <c r="J99" s="192">
        <v>-21.541377132027794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42795</v>
      </c>
      <c r="B100" s="198">
        <v>18.840212280874248</v>
      </c>
      <c r="C100" s="198">
        <v>13.773306691875753</v>
      </c>
      <c r="D100" s="198">
        <v>13.75321675251968</v>
      </c>
      <c r="E100" s="198">
        <v>12.692018464856947</v>
      </c>
      <c r="F100" s="198">
        <v>8.204725531316658</v>
      </c>
      <c r="G100" s="198">
        <v>19.087002351414938</v>
      </c>
      <c r="H100" s="198">
        <v>29.825192288482661</v>
      </c>
      <c r="I100" s="199">
        <v>-10.972491500182635</v>
      </c>
      <c r="J100" s="199">
        <v>-12.891986062717786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0">
        <v>42826</v>
      </c>
      <c r="B101" s="192">
        <v>15.828807545741231</v>
      </c>
      <c r="C101" s="192">
        <v>13.470125089511198</v>
      </c>
      <c r="D101" s="192">
        <v>13.450213907573904</v>
      </c>
      <c r="E101" s="192">
        <v>12.447286908588339</v>
      </c>
      <c r="F101" s="192">
        <v>8.0637587773295003</v>
      </c>
      <c r="G101" s="192">
        <v>16.632872090168192</v>
      </c>
      <c r="H101" s="192">
        <v>21.31886477462437</v>
      </c>
      <c r="I101" s="192">
        <v>-7.3142459719485409</v>
      </c>
      <c r="J101" s="192">
        <v>-9.7902097902098024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180">
        <v>42856</v>
      </c>
      <c r="B102" s="198">
        <v>15.357810606565581</v>
      </c>
      <c r="C102" s="198">
        <v>13.266072945193308</v>
      </c>
      <c r="D102" s="198">
        <v>13.246072064270287</v>
      </c>
      <c r="E102" s="198">
        <v>12.2221079684812</v>
      </c>
      <c r="F102" s="198">
        <v>7.980768332295618</v>
      </c>
      <c r="G102" s="198">
        <v>14.487324474601838</v>
      </c>
      <c r="H102" s="198">
        <v>29.378391202987352</v>
      </c>
      <c r="I102" s="198">
        <v>-9.7744151762120701</v>
      </c>
      <c r="J102" s="198">
        <v>-6.6286528866714605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181">
        <v>42887</v>
      </c>
      <c r="B103" s="197">
        <v>14.226576752312049</v>
      </c>
      <c r="C103" s="197">
        <v>12.870594649478285</v>
      </c>
      <c r="D103" s="197">
        <v>12.8515361113414</v>
      </c>
      <c r="E103" s="197">
        <v>11.875565174960379</v>
      </c>
      <c r="F103" s="197">
        <v>7.8184304183476216</v>
      </c>
      <c r="G103" s="197">
        <v>14.376545938108176</v>
      </c>
      <c r="H103" s="197">
        <v>22.072351822380941</v>
      </c>
      <c r="I103" s="197">
        <v>3.0656115645834481</v>
      </c>
      <c r="J103" s="197">
        <v>-3.3088235294117641</v>
      </c>
      <c r="K103" s="52"/>
      <c r="L103" s="52"/>
      <c r="M103" s="52"/>
      <c r="N103" s="52"/>
      <c r="O103" s="52"/>
      <c r="P103" s="52"/>
      <c r="Q103" s="52"/>
      <c r="R103" s="52"/>
    </row>
    <row r="104" spans="1:18" ht="17.25" customHeight="1">
      <c r="A104" s="181">
        <v>42917</v>
      </c>
      <c r="B104" s="198">
        <v>14.986036395496448</v>
      </c>
      <c r="C104" s="198">
        <v>12.505155259049472</v>
      </c>
      <c r="D104" s="198">
        <v>12.52336467825479</v>
      </c>
      <c r="E104" s="198">
        <v>11.524249980712264</v>
      </c>
      <c r="F104" s="198">
        <v>7.7110006843447154</v>
      </c>
      <c r="G104" s="198">
        <v>15.07692425098066</v>
      </c>
      <c r="H104" s="198">
        <v>15.027570321770067</v>
      </c>
      <c r="I104" s="198">
        <v>-3.3436245754862703</v>
      </c>
      <c r="J104" s="198">
        <v>-9.3488326541272375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249">
        <v>42948</v>
      </c>
      <c r="B105" s="197">
        <v>15.034061607925198</v>
      </c>
      <c r="C105" s="197">
        <v>12.047027641187636</v>
      </c>
      <c r="D105" s="197">
        <v>12.064307816626751</v>
      </c>
      <c r="E105" s="197">
        <v>11.099029907585912</v>
      </c>
      <c r="F105" s="197">
        <v>7.4922770898715685</v>
      </c>
      <c r="G105" s="197">
        <v>15.069811021557822</v>
      </c>
      <c r="H105" s="197">
        <v>22.338120585136735</v>
      </c>
      <c r="I105" s="197">
        <v>-2.876276887942486</v>
      </c>
      <c r="J105" s="197">
        <v>-1.5207604653340145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249">
        <v>42979</v>
      </c>
      <c r="B106" s="198">
        <v>14.811287530627171</v>
      </c>
      <c r="C106" s="198">
        <v>11.526431499090517</v>
      </c>
      <c r="D106" s="198">
        <v>11.542819727750997</v>
      </c>
      <c r="E106" s="198">
        <v>10.180984721744979</v>
      </c>
      <c r="F106" s="198">
        <v>7.32322965450527</v>
      </c>
      <c r="G106" s="198">
        <v>15.570362671220161</v>
      </c>
      <c r="H106" s="198">
        <v>27.286840166532443</v>
      </c>
      <c r="I106" s="198">
        <v>-2.4089704885712493</v>
      </c>
      <c r="J106" s="198">
        <v>-3.879125707067943</v>
      </c>
      <c r="K106" s="52"/>
      <c r="L106" s="52"/>
      <c r="M106" s="52"/>
      <c r="N106" s="52"/>
      <c r="O106" s="52"/>
      <c r="P106" s="52"/>
      <c r="Q106" s="52"/>
      <c r="R106" s="52"/>
    </row>
    <row r="107" spans="1:18" ht="15.75" customHeight="1">
      <c r="A107" s="249">
        <v>43009</v>
      </c>
      <c r="B107" s="197">
        <v>13.929939662502132</v>
      </c>
      <c r="C107" s="197">
        <v>11.080216989726477</v>
      </c>
      <c r="D107" s="197">
        <v>11.095850533507011</v>
      </c>
      <c r="E107" s="197">
        <v>9.7889417936636303</v>
      </c>
      <c r="F107" s="197">
        <v>7.1186285852649078</v>
      </c>
      <c r="G107" s="197">
        <v>13.942186936912337</v>
      </c>
      <c r="H107" s="197">
        <v>14.454577660033285</v>
      </c>
      <c r="I107" s="197">
        <v>3.0115368897551287</v>
      </c>
      <c r="J107" s="197">
        <v>3.4822718028824751</v>
      </c>
      <c r="K107" s="52"/>
      <c r="L107" s="52"/>
      <c r="N107" s="52"/>
      <c r="O107" s="52"/>
      <c r="P107" s="52"/>
      <c r="Q107" s="52"/>
      <c r="R107" s="52"/>
    </row>
    <row r="108" spans="1:18" ht="15.75" customHeight="1">
      <c r="A108" s="249">
        <v>43040</v>
      </c>
      <c r="B108" s="198">
        <v>13.935556259522786</v>
      </c>
      <c r="C108" s="198">
        <v>10.564119133833705</v>
      </c>
      <c r="D108" s="198">
        <v>10.578956064295465</v>
      </c>
      <c r="E108" s="198">
        <v>9.307885989842557</v>
      </c>
      <c r="F108" s="198">
        <v>6.8885188663050601</v>
      </c>
      <c r="G108" s="198">
        <v>14.025320903470901</v>
      </c>
      <c r="H108" s="198">
        <v>16.258504829903409</v>
      </c>
      <c r="I108" s="198">
        <v>-3.9773898195307189</v>
      </c>
      <c r="J108" s="198">
        <v>4.3337140109394712</v>
      </c>
      <c r="K108" s="52"/>
      <c r="L108" s="52"/>
      <c r="M108" s="52"/>
      <c r="N108" s="52"/>
      <c r="O108" s="52"/>
      <c r="P108" s="52"/>
      <c r="Q108" s="52"/>
      <c r="R108" s="52"/>
    </row>
    <row r="109" spans="1:18" ht="15.75" customHeight="1">
      <c r="A109" s="249">
        <v>43070</v>
      </c>
      <c r="B109" s="197">
        <v>12.818142265130783</v>
      </c>
      <c r="C109" s="197">
        <v>9.9254739969711903</v>
      </c>
      <c r="D109" s="197">
        <v>9.9393515432305115</v>
      </c>
      <c r="E109" s="197">
        <v>8.7213983085700608</v>
      </c>
      <c r="F109" s="197">
        <v>6.6140940504229473</v>
      </c>
      <c r="G109" s="197">
        <v>12.458320703243398</v>
      </c>
      <c r="H109" s="197">
        <v>26.856858219735336</v>
      </c>
      <c r="I109" s="197">
        <v>1.5004142247859731</v>
      </c>
      <c r="J109" s="197">
        <v>14.070090215128349</v>
      </c>
      <c r="K109" s="52"/>
      <c r="L109" s="52"/>
      <c r="M109" s="52"/>
      <c r="N109" s="52"/>
      <c r="O109" s="52"/>
      <c r="P109" s="52"/>
      <c r="Q109" s="52"/>
      <c r="R109" s="52"/>
    </row>
    <row r="110" spans="1:18" ht="15.75" customHeight="1">
      <c r="A110" s="249">
        <v>43101</v>
      </c>
      <c r="B110" s="198">
        <v>12.765487330986103</v>
      </c>
      <c r="C110" s="198">
        <v>9.3804612082929886</v>
      </c>
      <c r="D110" s="198">
        <v>9.3934754759065431</v>
      </c>
      <c r="E110" s="198">
        <v>8.4728253109527696</v>
      </c>
      <c r="F110" s="198">
        <v>6.3266714301072335</v>
      </c>
      <c r="G110" s="198">
        <v>14.258988327184706</v>
      </c>
      <c r="H110" s="198">
        <v>31.301521951525004</v>
      </c>
      <c r="I110" s="198">
        <v>1.132075471698113</v>
      </c>
      <c r="J110" s="198">
        <v>12.920109225105204</v>
      </c>
      <c r="K110" s="52"/>
      <c r="L110" s="52"/>
      <c r="M110" s="52"/>
      <c r="N110" s="52"/>
      <c r="O110" s="52"/>
      <c r="P110" s="52"/>
      <c r="Q110" s="52"/>
      <c r="R110" s="52"/>
    </row>
    <row r="111" spans="1:18" ht="15" customHeight="1">
      <c r="A111" s="249">
        <v>43132</v>
      </c>
      <c r="B111" s="197">
        <v>11.057965260395841</v>
      </c>
      <c r="C111" s="197">
        <v>8.9478949853810885</v>
      </c>
      <c r="D111" s="197">
        <v>8.9602072356431925</v>
      </c>
      <c r="E111" s="197">
        <v>8.0958950405440646</v>
      </c>
      <c r="F111" s="197">
        <v>6.1881183759330938</v>
      </c>
      <c r="G111" s="197">
        <v>13.155135633086413</v>
      </c>
      <c r="H111" s="197">
        <v>28.039354079047296</v>
      </c>
      <c r="I111" s="197">
        <v>4.6978349949988729</v>
      </c>
      <c r="J111" s="197">
        <v>13.959877567577506</v>
      </c>
      <c r="K111" s="52"/>
      <c r="L111" s="52"/>
      <c r="M111" s="52"/>
      <c r="N111" s="52"/>
      <c r="O111" s="52"/>
      <c r="P111" s="52"/>
      <c r="Q111" s="52"/>
      <c r="R111" s="52"/>
    </row>
    <row r="112" spans="1:18" ht="15" customHeight="1">
      <c r="A112" s="249">
        <v>43160</v>
      </c>
      <c r="B112" s="198">
        <v>10.8553</v>
      </c>
      <c r="C112" s="198">
        <v>8.3884857654725522</v>
      </c>
      <c r="D112" s="198">
        <v>8.3998178923216251</v>
      </c>
      <c r="E112" s="198">
        <v>7.47919954055003</v>
      </c>
      <c r="F112" s="198">
        <v>5.9062236505055044</v>
      </c>
      <c r="G112" s="198">
        <v>11.803125649473433</v>
      </c>
      <c r="H112" s="198">
        <v>31.363966514834416</v>
      </c>
      <c r="I112" s="198">
        <v>4.9046837520515085</v>
      </c>
      <c r="J112" s="198">
        <v>15.238167938931269</v>
      </c>
      <c r="K112" s="52"/>
      <c r="L112" s="52"/>
      <c r="N112" s="52"/>
      <c r="O112" s="52"/>
      <c r="P112" s="52"/>
      <c r="Q112" s="52"/>
      <c r="R112" s="52"/>
    </row>
    <row r="113" spans="1:18" ht="15" customHeight="1">
      <c r="A113" s="249">
        <v>43191</v>
      </c>
      <c r="B113" s="197">
        <v>10.815565538193251</v>
      </c>
      <c r="C113" s="197">
        <v>8.1005017210580945</v>
      </c>
      <c r="D113" s="197">
        <v>8.1112663803166072</v>
      </c>
      <c r="E113" s="197">
        <v>7.2060223969317105</v>
      </c>
      <c r="F113" s="197">
        <v>5.770811215290661</v>
      </c>
      <c r="G113" s="197">
        <v>12.385867812091478</v>
      </c>
      <c r="H113" s="197">
        <v>31.669036588535704</v>
      </c>
      <c r="I113" s="197">
        <v>8.8387943971986118</v>
      </c>
      <c r="J113" s="197">
        <v>14.777501627315214</v>
      </c>
      <c r="K113" s="52"/>
      <c r="L113" s="52"/>
      <c r="N113" s="52"/>
      <c r="O113" s="52"/>
      <c r="P113" s="52"/>
      <c r="Q113" s="52"/>
      <c r="R113" s="52"/>
    </row>
    <row r="114" spans="1:18" ht="14.25" customHeight="1">
      <c r="A114" s="249">
        <v>43221</v>
      </c>
      <c r="B114" s="198">
        <v>9.43</v>
      </c>
      <c r="C114" s="198">
        <v>7.6634512007041522</v>
      </c>
      <c r="D114" s="198">
        <v>7.6733241112509898</v>
      </c>
      <c r="E114" s="198">
        <v>6.8533444183563441</v>
      </c>
      <c r="F114" s="198">
        <v>5.5549090634773313</v>
      </c>
      <c r="G114" s="198">
        <v>11.241325198679398</v>
      </c>
      <c r="H114" s="198">
        <v>22.3915976447161</v>
      </c>
      <c r="I114" s="198">
        <v>15.207941548231974</v>
      </c>
      <c r="J114" s="198">
        <v>19.691742905425038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49">
        <v>43252</v>
      </c>
      <c r="B115" s="197">
        <v>8.6188000000000002</v>
      </c>
      <c r="C115" s="197">
        <v>7.3629776968499039</v>
      </c>
      <c r="D115" s="197">
        <v>7.3531046157685465</v>
      </c>
      <c r="E115" s="197">
        <v>6.5513000000000003</v>
      </c>
      <c r="F115" s="197">
        <v>5.3357999999999999</v>
      </c>
      <c r="G115" s="197">
        <v>10.536300000000001</v>
      </c>
      <c r="H115" s="197">
        <v>15.6807</v>
      </c>
      <c r="I115" s="197">
        <v>16.552800000000001</v>
      </c>
      <c r="J115" s="197">
        <v>19.12548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43282</v>
      </c>
      <c r="B116" s="198">
        <v>7.4863</v>
      </c>
      <c r="C116" s="198">
        <v>7.0651493655323083</v>
      </c>
      <c r="D116" s="198">
        <v>7.0552761850585899</v>
      </c>
      <c r="E116" s="198">
        <v>6.4154529647964198</v>
      </c>
      <c r="F116" s="198">
        <v>5.1632143965072208</v>
      </c>
      <c r="G116" s="198">
        <v>8.9350000000000005</v>
      </c>
      <c r="H116" s="198">
        <v>20.175970873786397</v>
      </c>
      <c r="I116" s="198">
        <v>19.938033027757363</v>
      </c>
      <c r="J116" s="198">
        <v>15.311760063141278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43313</v>
      </c>
      <c r="B117" s="197">
        <v>6.1181999999999999</v>
      </c>
      <c r="C117" s="197">
        <v>6.84</v>
      </c>
      <c r="D117" s="197">
        <v>6.83</v>
      </c>
      <c r="E117" s="197">
        <v>6.2111999999999998</v>
      </c>
      <c r="F117" s="197">
        <v>4.9752720385139115</v>
      </c>
      <c r="G117" s="197">
        <v>7.5129999999999999</v>
      </c>
      <c r="H117" s="197">
        <v>8.25</v>
      </c>
      <c r="I117" s="197">
        <v>31.4</v>
      </c>
      <c r="J117" s="197">
        <v>18.399999999999999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43344</v>
      </c>
      <c r="B118" s="198">
        <v>5.4589999999999996</v>
      </c>
      <c r="C118" s="198">
        <v>6.67</v>
      </c>
      <c r="D118" s="198">
        <v>6.65</v>
      </c>
      <c r="E118" s="198">
        <v>6.09</v>
      </c>
      <c r="F118" s="198">
        <v>4.84</v>
      </c>
      <c r="G118" s="198">
        <v>6.4252000000000002</v>
      </c>
      <c r="H118" s="198">
        <v>6.8</v>
      </c>
      <c r="I118" s="198">
        <v>26.39</v>
      </c>
      <c r="J118" s="198">
        <v>15.853967868937936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43374</v>
      </c>
      <c r="B119" s="197">
        <v>8.9021297602646321</v>
      </c>
      <c r="C119" s="197">
        <v>6.5553840577243783</v>
      </c>
      <c r="D119" s="197">
        <v>6.5463426670067992</v>
      </c>
      <c r="E119" s="197">
        <v>6.0466311683230245</v>
      </c>
      <c r="F119" s="197">
        <v>4.7393070748031896</v>
      </c>
      <c r="G119" s="197">
        <v>8.0467245704472834</v>
      </c>
      <c r="H119" s="197">
        <v>17.648737042025743</v>
      </c>
      <c r="I119" s="197">
        <v>13.451737923037022</v>
      </c>
      <c r="J119" s="197">
        <v>9.3558052434457029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43405</v>
      </c>
      <c r="B120" s="198">
        <v>9.7239394912562069</v>
      </c>
      <c r="C120" s="198">
        <v>6.4763036119021455</v>
      </c>
      <c r="D120" s="198">
        <v>6.4680557290376584</v>
      </c>
      <c r="E120" s="198">
        <v>6.0036856043862885</v>
      </c>
      <c r="F120" s="198">
        <v>4.6811112123755771</v>
      </c>
      <c r="G120" s="198">
        <v>8.4872070080273421</v>
      </c>
      <c r="H120" s="198">
        <v>24.361218318658651</v>
      </c>
      <c r="I120" s="198">
        <v>18.448000981113566</v>
      </c>
      <c r="J120" s="198">
        <v>14.166666666666661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43435</v>
      </c>
      <c r="B121" s="197">
        <v>10.03483468971238</v>
      </c>
      <c r="C121" s="197">
        <v>6.4288096023655594</v>
      </c>
      <c r="D121" s="197">
        <v>6.4213547940101368</v>
      </c>
      <c r="E121" s="197">
        <v>5.9654934537600068</v>
      </c>
      <c r="F121" s="197">
        <v>4.622947685071277</v>
      </c>
      <c r="G121" s="197">
        <v>7.0921198668146612</v>
      </c>
      <c r="H121" s="197">
        <v>15.032208547201865</v>
      </c>
      <c r="I121" s="197">
        <v>17.134220072551386</v>
      </c>
      <c r="J121" s="197">
        <v>18.444444444444443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43466</v>
      </c>
      <c r="B122" s="198">
        <v>10.203664728784222</v>
      </c>
      <c r="C122" s="198">
        <v>6.3852581731870695</v>
      </c>
      <c r="D122" s="198">
        <v>6.3786752108726308</v>
      </c>
      <c r="E122" s="198">
        <v>5.9437780684276742</v>
      </c>
      <c r="F122" s="198">
        <v>4.5938740029534797</v>
      </c>
      <c r="G122" s="198">
        <v>6.5635474645591829</v>
      </c>
      <c r="H122" s="198">
        <v>14.697801388955956</v>
      </c>
      <c r="I122" s="198">
        <v>15.478750316215528</v>
      </c>
      <c r="J122" s="198">
        <v>13.222295273577345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43497</v>
      </c>
      <c r="B123" s="197">
        <v>9.9501967916147969</v>
      </c>
      <c r="C123" s="197">
        <v>6.4148645356191247</v>
      </c>
      <c r="D123" s="197">
        <v>6.4089919808965057</v>
      </c>
      <c r="E123" s="197">
        <v>5.9722603576976896</v>
      </c>
      <c r="F123" s="197">
        <v>4.5648084001243205</v>
      </c>
      <c r="G123" s="197">
        <v>5.6953492566697905</v>
      </c>
      <c r="H123" s="197">
        <v>11.985903347954864</v>
      </c>
      <c r="I123" s="197">
        <v>15.211562760023423</v>
      </c>
      <c r="J123" s="197">
        <v>12.056737588652489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43525</v>
      </c>
      <c r="B124" s="198">
        <v>9.5129823065714056</v>
      </c>
      <c r="C124" s="198">
        <v>6.3476274525024134</v>
      </c>
      <c r="D124" s="198">
        <v>6.3425901331901846</v>
      </c>
      <c r="E124" s="198">
        <v>5.9080436284023374</v>
      </c>
      <c r="F124" s="198">
        <v>4.5502255438591988</v>
      </c>
      <c r="G124" s="198">
        <v>4.8528495677408579</v>
      </c>
      <c r="H124" s="198">
        <v>11.77107020676722</v>
      </c>
      <c r="I124" s="198">
        <v>17.236295806005188</v>
      </c>
      <c r="J124" s="198">
        <v>11.846689895470375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43556</v>
      </c>
      <c r="B125" s="197">
        <v>10.102745990772299</v>
      </c>
      <c r="C125" s="197">
        <v>6.3476274525024357</v>
      </c>
      <c r="D125" s="197">
        <v>6.3434230592884555</v>
      </c>
      <c r="E125" s="197">
        <v>5.9162662207509431</v>
      </c>
      <c r="F125" s="197">
        <v>4.5502255438591988</v>
      </c>
      <c r="G125" s="197">
        <v>4.7921034980754174</v>
      </c>
      <c r="H125" s="197">
        <v>11.888103767614421</v>
      </c>
      <c r="I125" s="197">
        <v>13.334865416104114</v>
      </c>
      <c r="J125" s="197">
        <v>9.8305084745762716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43586</v>
      </c>
      <c r="B126" s="198">
        <v>13.756232954929493</v>
      </c>
      <c r="C126" s="198">
        <v>6.3738105030855419</v>
      </c>
      <c r="D126" s="198">
        <v>6.3704382124316394</v>
      </c>
      <c r="E126" s="198">
        <v>5.9573814741132658</v>
      </c>
      <c r="F126" s="198">
        <v>4.5502255438591988</v>
      </c>
      <c r="G126" s="198">
        <v>8.1454296067691612</v>
      </c>
      <c r="H126" s="198">
        <v>26.418511328547424</v>
      </c>
      <c r="I126" s="198">
        <v>5.4508964409954563</v>
      </c>
      <c r="J126" s="198">
        <v>5.2564102564102599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43617</v>
      </c>
      <c r="B127" s="197">
        <v>16.0534579134201</v>
      </c>
      <c r="C127" s="197">
        <v>6.3214508466648445</v>
      </c>
      <c r="D127" s="197">
        <v>6.3189129500554664</v>
      </c>
      <c r="E127" s="197">
        <v>5.906346082447933</v>
      </c>
      <c r="F127" s="197">
        <v>4.5502255438591988</v>
      </c>
      <c r="G127" s="197">
        <v>9.3804345484149962</v>
      </c>
      <c r="H127" s="197">
        <v>38.763365492977101</v>
      </c>
      <c r="I127" s="197">
        <v>-0.61206494112765464</v>
      </c>
      <c r="J127" s="197">
        <v>11.93744015320779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43647</v>
      </c>
      <c r="B128" s="198">
        <v>15.387740945163086</v>
      </c>
      <c r="C128" s="198">
        <v>6.3476274525024134</v>
      </c>
      <c r="D128" s="198">
        <v>6.3459615409688919</v>
      </c>
      <c r="E128" s="198">
        <v>5.9158295723018561</v>
      </c>
      <c r="F128" s="198">
        <v>4.5502255438591988</v>
      </c>
      <c r="G128" s="198">
        <v>8.9714624541985302</v>
      </c>
      <c r="H128" s="198">
        <v>28.518050997222932</v>
      </c>
      <c r="I128" s="198">
        <v>0.26631867692881173</v>
      </c>
      <c r="J128" s="198">
        <v>23.134839151266263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43678</v>
      </c>
      <c r="B129" s="197">
        <v>16.039907188116388</v>
      </c>
      <c r="C129" s="197">
        <v>6.2535651014686833</v>
      </c>
      <c r="D129" s="197">
        <v>6.2769853221794403</v>
      </c>
      <c r="E129" s="197">
        <v>5.8553531412070869</v>
      </c>
      <c r="F129" s="197">
        <v>4.520955668069937</v>
      </c>
      <c r="G129" s="197">
        <v>9.290585636968185</v>
      </c>
      <c r="H129" s="197">
        <v>31.896135738226583</v>
      </c>
      <c r="I129" s="197">
        <v>7.7382535728953705E-2</v>
      </c>
      <c r="J129" s="197">
        <v>35.159235668789805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43709</v>
      </c>
      <c r="B130" s="198">
        <v>16.775006585200369</v>
      </c>
      <c r="C130" s="198">
        <v>6.2482074593608772</v>
      </c>
      <c r="D130" s="198">
        <v>6.272379595786215</v>
      </c>
      <c r="E130" s="198">
        <v>5.7971013221072232</v>
      </c>
      <c r="F130" s="198">
        <v>4.491693986673595</v>
      </c>
      <c r="G130" s="198">
        <v>9.4568232066757574</v>
      </c>
      <c r="H130" s="198">
        <v>32.017090569937736</v>
      </c>
      <c r="I130" s="198">
        <v>4.0085916231674013</v>
      </c>
      <c r="J130" s="198">
        <v>32.467532467532465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43739</v>
      </c>
      <c r="B131" s="197">
        <v>14.803844737616423</v>
      </c>
      <c r="C131" s="197">
        <v>6.1808087217310792</v>
      </c>
      <c r="D131" s="197">
        <v>6.2049655245190793</v>
      </c>
      <c r="E131" s="197">
        <v>5.6786872839636349</v>
      </c>
      <c r="F131" s="197">
        <v>4.4331870080785762</v>
      </c>
      <c r="G131" s="197">
        <v>8.7447330263341385</v>
      </c>
      <c r="H131" s="197">
        <v>22.643926655456802</v>
      </c>
      <c r="I131" s="197">
        <v>7.7036877639400814</v>
      </c>
      <c r="J131" s="197">
        <v>39.112267963559134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43770</v>
      </c>
      <c r="B132" s="198">
        <v>13.204888971357565</v>
      </c>
      <c r="C132" s="198">
        <v>6.0612682871422852</v>
      </c>
      <c r="D132" s="198">
        <v>6.0853579550422587</v>
      </c>
      <c r="E132" s="198">
        <v>5.5569780008618785</v>
      </c>
      <c r="F132" s="198">
        <v>4.3453716323645475</v>
      </c>
      <c r="G132" s="198">
        <v>8.4241618055288292</v>
      </c>
      <c r="H132" s="198">
        <v>20.925321773328577</v>
      </c>
      <c r="I132" s="198">
        <v>9.3365775373385418</v>
      </c>
      <c r="J132" s="198">
        <v>37.690776376907763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43800</v>
      </c>
      <c r="B133" s="197">
        <v>12.821</v>
      </c>
      <c r="C133" s="197">
        <v>5.9358216229999998</v>
      </c>
      <c r="D133" s="197">
        <v>5.9598827989999998</v>
      </c>
      <c r="E133" s="197">
        <v>5.3841092652215927</v>
      </c>
      <c r="F133" s="197">
        <v>4.2576300985051274</v>
      </c>
      <c r="G133" s="197">
        <v>11.115600000000001</v>
      </c>
      <c r="H133" s="197">
        <v>31.58373821</v>
      </c>
      <c r="I133" s="197">
        <v>4.0234334675338213</v>
      </c>
      <c r="J133" s="197">
        <v>26.735459662288939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43831</v>
      </c>
      <c r="B134" s="198">
        <v>11.321506519057923</v>
      </c>
      <c r="C134" s="198">
        <v>5.7604708386408854</v>
      </c>
      <c r="D134" s="198">
        <v>5.7844921864957044</v>
      </c>
      <c r="E134" s="198">
        <v>5.3090800063262833</v>
      </c>
      <c r="F134" s="198">
        <v>4.1405666401319818</v>
      </c>
      <c r="G134" s="198">
        <v>8.8923453398511931</v>
      </c>
      <c r="H134" s="198">
        <v>16.805109196759528</v>
      </c>
      <c r="I134" s="198">
        <v>16.911744571319034</v>
      </c>
      <c r="J134" s="198">
        <v>40.009032840828439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43862</v>
      </c>
      <c r="B135" s="197">
        <v>11.283047843168914</v>
      </c>
      <c r="C135" s="197">
        <v>5.5501666692494123</v>
      </c>
      <c r="D135" s="197">
        <v>5.5741402507737181</v>
      </c>
      <c r="E135" s="197">
        <v>5.1184994332547973</v>
      </c>
      <c r="F135" s="197">
        <v>4.0236346239686416</v>
      </c>
      <c r="G135" s="197">
        <v>7.4342206115017406</v>
      </c>
      <c r="H135" s="197">
        <v>8.9837211248744673</v>
      </c>
      <c r="I135" s="197">
        <v>20.334358700013389</v>
      </c>
      <c r="J135" s="197">
        <v>44.936708860759488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43891</v>
      </c>
      <c r="B136" s="198">
        <v>8.4718</v>
      </c>
      <c r="C136" s="198">
        <v>5.41</v>
      </c>
      <c r="D136" s="198">
        <v>5.44</v>
      </c>
      <c r="E136" s="198">
        <v>5.0077999999999996</v>
      </c>
      <c r="F136" s="198">
        <v>3.8921000000000001</v>
      </c>
      <c r="G136" s="198">
        <v>0.93140000000000001</v>
      </c>
      <c r="H136" s="198">
        <v>-23.471399999999999</v>
      </c>
      <c r="I136" s="198">
        <v>33.412889999999997</v>
      </c>
      <c r="J136" s="198">
        <v>64.423699999999997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43922</v>
      </c>
      <c r="B137" s="197">
        <v>8.4707028901884094</v>
      </c>
      <c r="C137" s="197">
        <v>5.1683777206645409</v>
      </c>
      <c r="D137" s="197">
        <v>5.1922645865655648</v>
      </c>
      <c r="E137" s="197">
        <v>4.7736585317725622</v>
      </c>
      <c r="F137" s="197">
        <v>3.7313699369024622</v>
      </c>
      <c r="G137" s="197">
        <v>3.3219641163293012</v>
      </c>
      <c r="H137" s="197">
        <v>-16.447853206438822</v>
      </c>
      <c r="I137" s="197">
        <v>37.556079385598039</v>
      </c>
      <c r="J137" s="197">
        <v>82.34567901234567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43952</v>
      </c>
      <c r="B138" s="198">
        <v>7.8768902922186079</v>
      </c>
      <c r="C138" s="198">
        <v>4.8588979956778244</v>
      </c>
      <c r="D138" s="198">
        <v>4.8708171091536467</v>
      </c>
      <c r="E138" s="198">
        <v>4.4848972074631899</v>
      </c>
      <c r="F138" s="198">
        <v>3.5708713715607132</v>
      </c>
      <c r="G138" s="198">
        <v>4.4607729526654483</v>
      </c>
      <c r="H138" s="198">
        <v>-9.9227043182520838</v>
      </c>
      <c r="I138" s="198">
        <v>37.698885984723532</v>
      </c>
      <c r="J138" s="198">
        <v>77.953714981729604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43983</v>
      </c>
      <c r="B139" s="197">
        <v>6.5156394507836835</v>
      </c>
      <c r="C139" s="197">
        <v>4.5911952697048397</v>
      </c>
      <c r="D139" s="197">
        <v>4.6030839539158874</v>
      </c>
      <c r="E139" s="197">
        <v>4.2431320290088337</v>
      </c>
      <c r="F139" s="197">
        <v>3.366353687697865</v>
      </c>
      <c r="G139" s="197">
        <v>4.5941496770925516</v>
      </c>
      <c r="H139" s="197">
        <v>-5.8553784900016836</v>
      </c>
      <c r="I139" s="197">
        <v>42.894420959240122</v>
      </c>
      <c r="J139" s="197">
        <v>76.789278585685778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44013</v>
      </c>
      <c r="B140" s="198">
        <v>7.3264044208456225</v>
      </c>
      <c r="C140" s="198">
        <v>4.2027913109882409</v>
      </c>
      <c r="D140" s="198">
        <v>4.2146358460527056</v>
      </c>
      <c r="E140" s="198">
        <v>3.8864802212888794</v>
      </c>
      <c r="F140" s="198">
        <v>3.1179568369038124</v>
      </c>
      <c r="G140" s="198">
        <v>6.5013993955950422</v>
      </c>
      <c r="H140" s="198">
        <v>3.1391191608061808</v>
      </c>
      <c r="I140" s="198">
        <v>38.205530027357959</v>
      </c>
      <c r="J140" s="198">
        <v>82.317954419121733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44044</v>
      </c>
      <c r="B141" s="197">
        <v>6.5114180163021063</v>
      </c>
      <c r="C141" s="197">
        <v>3.8720111059512119</v>
      </c>
      <c r="D141" s="197">
        <v>3.8601891946240308</v>
      </c>
      <c r="E141" s="197">
        <v>3.5553934747627469</v>
      </c>
      <c r="F141" s="197">
        <v>2.8989644906016299</v>
      </c>
      <c r="G141" s="197">
        <v>6.2154404743399061</v>
      </c>
      <c r="H141" s="197">
        <v>-1.7452093262404378</v>
      </c>
      <c r="I141" s="197">
        <v>32.204905158873999</v>
      </c>
      <c r="J141" s="197">
        <v>61.404335532516498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44075</v>
      </c>
      <c r="B142" s="198">
        <v>4.3483532552096138</v>
      </c>
      <c r="C142" s="198">
        <v>3.5548176100188567</v>
      </c>
      <c r="D142" s="198">
        <v>3.5430317992094063</v>
      </c>
      <c r="E142" s="198">
        <v>3.2589641503771194</v>
      </c>
      <c r="F142" s="198">
        <v>2.6656704780247065</v>
      </c>
      <c r="G142" s="198">
        <v>3.7215111523752675</v>
      </c>
      <c r="H142" s="198">
        <v>-9.6825624134803547</v>
      </c>
      <c r="I142" s="198">
        <v>35.450485063874758</v>
      </c>
      <c r="J142" s="198">
        <v>65.196078431372541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44105</v>
      </c>
      <c r="B143" s="197">
        <v>2.6861346775979955</v>
      </c>
      <c r="C143" s="197">
        <v>3.2303262340927619</v>
      </c>
      <c r="D143" s="197">
        <v>3.2109071547612666</v>
      </c>
      <c r="E143" s="197">
        <v>2.9995843775396436</v>
      </c>
      <c r="F143" s="197">
        <v>2.4615985698180687</v>
      </c>
      <c r="G143" s="197">
        <v>1.8369390153658571</v>
      </c>
      <c r="H143" s="197">
        <v>-12.373739728965949</v>
      </c>
      <c r="I143" s="197">
        <v>44.147249069703534</v>
      </c>
      <c r="J143" s="197">
        <v>69.875424688561722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44136</v>
      </c>
      <c r="B144" s="198">
        <v>4.1707060092835091</v>
      </c>
      <c r="C144" s="198">
        <v>2.9928785255235679</v>
      </c>
      <c r="D144" s="198">
        <v>2.9735041134527407</v>
      </c>
      <c r="E144" s="198">
        <v>2.8107171120852481</v>
      </c>
      <c r="F144" s="198">
        <v>2.2866864856601055</v>
      </c>
      <c r="G144" s="198">
        <v>5.3361422606946984</v>
      </c>
      <c r="H144" s="198">
        <v>0.60979553370967832</v>
      </c>
      <c r="I144" s="198">
        <v>26.223958333333329</v>
      </c>
      <c r="J144" s="198">
        <v>46.410404092715311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44166</v>
      </c>
      <c r="B145" s="197">
        <v>5.3366974787023125</v>
      </c>
      <c r="C145" s="197">
        <v>2.7771493869102271</v>
      </c>
      <c r="D145" s="197">
        <v>2.7578155565309181</v>
      </c>
      <c r="E145" s="197">
        <v>2.6179204464931605</v>
      </c>
      <c r="F145" s="197">
        <v>2.1120729937320171</v>
      </c>
      <c r="G145" s="197">
        <v>5.5130658167534596</v>
      </c>
      <c r="H145" s="197">
        <v>2.9158199662761008</v>
      </c>
      <c r="I145" s="197">
        <v>28.927977770610557</v>
      </c>
      <c r="J145" s="197">
        <v>55.933876141130014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44197</v>
      </c>
      <c r="B146" s="198">
        <v>4.496327873140249</v>
      </c>
      <c r="C146" s="198">
        <v>2.5445844576682308</v>
      </c>
      <c r="D146" s="198">
        <v>2.525294376029974</v>
      </c>
      <c r="E146" s="198">
        <v>2.4155371969905914</v>
      </c>
      <c r="F146" s="198">
        <v>1.9665315028025043</v>
      </c>
      <c r="G146" s="198">
        <v>4.0135259401774093</v>
      </c>
      <c r="H146" s="198">
        <v>1.1489099859353091</v>
      </c>
      <c r="I146" s="198">
        <v>28.256236093219368</v>
      </c>
      <c r="J146" s="198">
        <v>49.009216589861772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44228</v>
      </c>
      <c r="B147" s="197">
        <v>3.3087343724774065</v>
      </c>
      <c r="C147" s="197">
        <v>2.3818157549174046</v>
      </c>
      <c r="D147" s="197">
        <v>2.3625562923662802</v>
      </c>
      <c r="E147" s="197">
        <v>2.2719364282088428</v>
      </c>
      <c r="F147" s="197">
        <v>1.8211974538037579</v>
      </c>
      <c r="G147" s="197">
        <v>6.1934299298409989</v>
      </c>
      <c r="H147" s="197">
        <v>5.6292058250376753</v>
      </c>
      <c r="I147" s="197">
        <v>22.928846111098757</v>
      </c>
      <c r="J147" s="197">
        <v>34.410480349344972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9">
        <v>44256</v>
      </c>
      <c r="B148" s="198">
        <v>4.9817186554069526</v>
      </c>
      <c r="C148" s="198">
        <v>2.241737857432069</v>
      </c>
      <c r="D148" s="198">
        <v>2.2225047455077807</v>
      </c>
      <c r="E148" s="198">
        <v>2.1203615903514494</v>
      </c>
      <c r="F148" s="198">
        <v>1.6904733239024861</v>
      </c>
      <c r="G148" s="198">
        <v>13.798242163385188</v>
      </c>
      <c r="H148" s="198">
        <v>59.729659403716838</v>
      </c>
      <c r="I148" s="198">
        <v>9.5908592532748749</v>
      </c>
      <c r="J148" s="198">
        <v>16.710875331564988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9">
        <v>44287</v>
      </c>
      <c r="B149" s="197">
        <v>4.6162486979216988</v>
      </c>
      <c r="C149" s="197">
        <v>2.1631012479444989</v>
      </c>
      <c r="D149" s="197">
        <v>2.1438829286747563</v>
      </c>
      <c r="E149" s="197">
        <v>2.1118047693484909</v>
      </c>
      <c r="F149" s="197">
        <v>1.6324318588086806</v>
      </c>
      <c r="G149" s="197">
        <v>12.012333793757769</v>
      </c>
      <c r="H149" s="197">
        <v>47.68399478293275</v>
      </c>
      <c r="I149" s="197">
        <v>-0.43117744610281505</v>
      </c>
      <c r="J149" s="197">
        <v>3.0805687203791621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9">
        <v>44317</v>
      </c>
      <c r="B150" s="198">
        <v>4.1989000000000001</v>
      </c>
      <c r="C150" s="198">
        <v>2.1866856702997373</v>
      </c>
      <c r="D150" s="198">
        <v>2.1790536827610341</v>
      </c>
      <c r="E150" s="198">
        <v>2.1571406127178783</v>
      </c>
      <c r="F150" s="198">
        <v>1.5744235218100755</v>
      </c>
      <c r="G150" s="198">
        <v>11.28708423610103</v>
      </c>
      <c r="H150" s="198">
        <v>44.407450630420357</v>
      </c>
      <c r="I150" s="198">
        <v>-3.57702301752576</v>
      </c>
      <c r="J150" s="198">
        <v>8.1451060917180129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9">
        <v>44348</v>
      </c>
      <c r="B151" s="197">
        <v>3.5487000000000002</v>
      </c>
      <c r="C151" s="197">
        <v>2.2840135755954893</v>
      </c>
      <c r="D151" s="197">
        <v>2.2763743189555541</v>
      </c>
      <c r="E151" s="197">
        <v>2.2427769706623968</v>
      </c>
      <c r="F151" s="197">
        <v>1.6034235498886273</v>
      </c>
      <c r="G151" s="197">
        <v>10.069654632476976</v>
      </c>
      <c r="H151" s="197">
        <v>33.397506706643519</v>
      </c>
      <c r="I151" s="197">
        <v>-8.6523009495982457</v>
      </c>
      <c r="J151" s="197">
        <v>-9.3548387096774164</v>
      </c>
      <c r="K151" s="52"/>
      <c r="L151" s="52"/>
      <c r="M151" s="52"/>
      <c r="O151" s="52"/>
      <c r="P151" s="52"/>
      <c r="Q151" s="52"/>
      <c r="R151" s="52"/>
    </row>
    <row r="152" spans="1:18" ht="14.25" customHeight="1">
      <c r="A152" s="249">
        <v>44378</v>
      </c>
      <c r="B152" s="198">
        <v>1.6749000000000001</v>
      </c>
      <c r="C152" s="198">
        <v>2.448654549866025</v>
      </c>
      <c r="D152" s="198">
        <v>2.4410029967331104</v>
      </c>
      <c r="E152" s="198">
        <v>2.4547703777768159</v>
      </c>
      <c r="F152" s="198">
        <v>1.7194051389955556</v>
      </c>
      <c r="G152" s="198">
        <v>5.5404173260530154</v>
      </c>
      <c r="H152" s="198">
        <v>18.353544776119413</v>
      </c>
      <c r="I152" s="198">
        <v>-1.5701574001114604</v>
      </c>
      <c r="J152" s="198">
        <v>-7.3142473855910222</v>
      </c>
      <c r="K152" s="52"/>
      <c r="L152" s="52"/>
      <c r="M152" s="52"/>
      <c r="O152" s="52"/>
      <c r="P152" s="52"/>
      <c r="Q152" s="52"/>
      <c r="R152" s="52"/>
    </row>
    <row r="153" spans="1:18" ht="14.25" customHeight="1">
      <c r="A153" s="249">
        <v>44409</v>
      </c>
      <c r="B153" s="197">
        <v>1.8704000000000001</v>
      </c>
      <c r="C153" s="197">
        <v>2.7228329306589583</v>
      </c>
      <c r="D153" s="197">
        <v>2.7151609000443777</v>
      </c>
      <c r="E153" s="197">
        <v>2.7355866555982322</v>
      </c>
      <c r="F153" s="197">
        <v>1.8355191225488454</v>
      </c>
      <c r="G153" s="197">
        <v>5.4016971610316711</v>
      </c>
      <c r="H153" s="197">
        <v>19.535267538165833</v>
      </c>
      <c r="I153" s="197">
        <v>-5.9949189406539594</v>
      </c>
      <c r="J153" s="197">
        <v>-12.846715328467152</v>
      </c>
      <c r="K153" s="52"/>
      <c r="L153" s="52"/>
      <c r="M153" s="52"/>
      <c r="O153" s="52"/>
      <c r="P153" s="52"/>
      <c r="Q153" s="52"/>
      <c r="R153" s="52"/>
    </row>
    <row r="154" spans="1:18" ht="14.25" customHeight="1">
      <c r="A154" s="249">
        <v>44440</v>
      </c>
      <c r="B154" s="198">
        <v>2.4752000000000001</v>
      </c>
      <c r="C154" s="198">
        <v>3.0151549483711237</v>
      </c>
      <c r="D154" s="198">
        <v>3.0074610851862582</v>
      </c>
      <c r="E154" s="198">
        <v>3.0162544290443849</v>
      </c>
      <c r="F154" s="198">
        <v>2.0240018879578381</v>
      </c>
      <c r="G154" s="198">
        <v>7.6102130198953732</v>
      </c>
      <c r="H154" s="198">
        <v>17.310233290699028</v>
      </c>
      <c r="I154" s="198">
        <v>-3.5687060116652125</v>
      </c>
      <c r="J154" s="198">
        <v>-9.7922848664688473</v>
      </c>
      <c r="K154" s="52"/>
      <c r="L154" s="52"/>
      <c r="M154" s="52"/>
      <c r="O154" s="52"/>
      <c r="P154" s="52"/>
      <c r="Q154" s="52"/>
      <c r="R154" s="52"/>
    </row>
    <row r="155" spans="1:18" ht="14.25" customHeight="1">
      <c r="A155" s="249">
        <v>44470</v>
      </c>
      <c r="B155" s="197">
        <v>1.05</v>
      </c>
      <c r="C155" s="197">
        <v>3.3458422350271855</v>
      </c>
      <c r="D155" s="197">
        <v>3.3458422350271855</v>
      </c>
      <c r="E155" s="197">
        <v>3.3825513601235757</v>
      </c>
      <c r="F155" s="197">
        <v>2.2702065253444426</v>
      </c>
      <c r="G155" s="197">
        <v>7.1217140414618685</v>
      </c>
      <c r="H155" s="197">
        <v>10.162636239782019</v>
      </c>
      <c r="I155" s="197">
        <v>-2.2315395543851091</v>
      </c>
      <c r="J155" s="197">
        <v>-7.6811594202898519</v>
      </c>
      <c r="K155" s="52"/>
      <c r="L155" s="52"/>
      <c r="M155" s="52"/>
      <c r="O155" s="52"/>
      <c r="P155" s="52"/>
      <c r="Q155" s="52"/>
      <c r="R155" s="52"/>
    </row>
    <row r="156" spans="1:18">
      <c r="A156" s="445" t="s">
        <v>217</v>
      </c>
      <c r="B156" s="445"/>
      <c r="C156" s="445"/>
      <c r="D156" s="445"/>
      <c r="E156" s="445"/>
      <c r="F156" s="445"/>
      <c r="G156" s="445"/>
      <c r="H156" s="445"/>
      <c r="I156" s="445"/>
      <c r="J156" s="445"/>
      <c r="K156" s="52"/>
      <c r="L156" s="52"/>
      <c r="M156" s="52"/>
      <c r="N156" s="52"/>
      <c r="O156" s="52"/>
      <c r="P156" s="52"/>
      <c r="Q156" s="52"/>
      <c r="R156" s="52"/>
    </row>
    <row r="157" spans="1:18">
      <c r="A157" s="445"/>
      <c r="B157" s="445"/>
      <c r="C157" s="445"/>
      <c r="D157" s="445"/>
      <c r="E157" s="445"/>
      <c r="F157" s="445"/>
      <c r="G157" s="445"/>
      <c r="H157" s="445"/>
      <c r="I157" s="445"/>
      <c r="J157" s="445"/>
    </row>
    <row r="158" spans="1:18">
      <c r="A158" s="445"/>
      <c r="B158" s="445"/>
      <c r="C158" s="445"/>
      <c r="D158" s="445"/>
      <c r="E158" s="445"/>
      <c r="F158" s="445"/>
      <c r="G158" s="445"/>
      <c r="H158" s="445"/>
      <c r="I158" s="445"/>
      <c r="J158" s="445"/>
    </row>
    <row r="159" spans="1:18">
      <c r="A159" s="55"/>
      <c r="B159" s="55"/>
      <c r="C159" s="55"/>
      <c r="D159" s="55"/>
      <c r="E159" s="55"/>
      <c r="F159" s="55"/>
      <c r="G159" s="55"/>
      <c r="H159" s="55"/>
      <c r="I159" s="55"/>
      <c r="J159" s="55"/>
    </row>
    <row r="160" spans="1:18">
      <c r="A160" s="55"/>
      <c r="B160" s="55"/>
      <c r="C160" s="55"/>
      <c r="D160" s="55"/>
      <c r="E160" s="55"/>
      <c r="F160" s="55"/>
      <c r="G160" s="55"/>
      <c r="H160" s="55"/>
      <c r="J160" s="55"/>
    </row>
    <row r="161" spans="1:10">
      <c r="A161" s="55"/>
      <c r="B161" s="55"/>
      <c r="C161" s="55"/>
      <c r="D161" s="55"/>
      <c r="E161" s="55"/>
      <c r="F161" s="55"/>
      <c r="G161" s="55"/>
      <c r="H161" s="55"/>
      <c r="J161" s="55"/>
    </row>
    <row r="162" spans="1:10">
      <c r="A162" s="55"/>
      <c r="B162" s="55"/>
      <c r="C162" s="55"/>
      <c r="D162" s="55"/>
      <c r="E162" s="55"/>
      <c r="F162" s="55"/>
      <c r="G162" s="55"/>
      <c r="H162" s="55"/>
      <c r="J162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56:J158"/>
    <mergeCell ref="A78:A79"/>
    <mergeCell ref="B78:J78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5"/>
  <sheetViews>
    <sheetView showGridLines="0" zoomScaleNormal="100" workbookViewId="0">
      <selection sqref="A1:J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164"/>
    </row>
    <row r="2" spans="1:11" ht="26.25">
      <c r="A2" s="447" t="s">
        <v>297</v>
      </c>
      <c r="B2" s="447"/>
      <c r="C2" s="447"/>
      <c r="D2" s="447"/>
      <c r="E2" s="447"/>
      <c r="F2" s="447"/>
      <c r="G2" s="447"/>
      <c r="H2" s="447"/>
      <c r="I2" s="447"/>
      <c r="J2" s="447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52"/>
    </row>
    <row r="5" spans="1:11" ht="15.75">
      <c r="A5" s="454" t="s">
        <v>8</v>
      </c>
      <c r="B5" s="454" t="s">
        <v>9</v>
      </c>
      <c r="C5" s="455" t="s">
        <v>172</v>
      </c>
      <c r="D5" s="454" t="s">
        <v>10</v>
      </c>
      <c r="E5" s="454" t="s">
        <v>11</v>
      </c>
      <c r="F5" s="454" t="s">
        <v>173</v>
      </c>
      <c r="G5" s="432" t="s">
        <v>12</v>
      </c>
      <c r="H5" s="432"/>
      <c r="I5" s="432"/>
      <c r="J5" s="432"/>
      <c r="K5" s="52"/>
    </row>
    <row r="6" spans="1:11" ht="15.75">
      <c r="A6" s="454"/>
      <c r="B6" s="454"/>
      <c r="C6" s="455"/>
      <c r="D6" s="454"/>
      <c r="E6" s="454"/>
      <c r="F6" s="454"/>
      <c r="G6" s="207" t="s">
        <v>13</v>
      </c>
      <c r="H6" s="206" t="s">
        <v>14</v>
      </c>
      <c r="I6" s="206" t="s">
        <v>174</v>
      </c>
      <c r="J6" s="206" t="s">
        <v>175</v>
      </c>
      <c r="K6" s="52"/>
    </row>
    <row r="7" spans="1:11" ht="15.75">
      <c r="A7" s="59" t="s">
        <v>16</v>
      </c>
      <c r="B7" s="448" t="s">
        <v>218</v>
      </c>
      <c r="C7" s="213">
        <v>408.71135068803204</v>
      </c>
      <c r="D7" s="255">
        <v>8.56</v>
      </c>
      <c r="E7" s="214">
        <v>0.50793650793650791</v>
      </c>
      <c r="F7" s="392">
        <v>4</v>
      </c>
      <c r="G7" s="215">
        <v>-0.53720000000000001</v>
      </c>
      <c r="H7" s="215">
        <v>1.2331000000000001</v>
      </c>
      <c r="I7" s="215">
        <v>1.7768999999999999</v>
      </c>
      <c r="J7" s="215">
        <v>5.9119000000000002</v>
      </c>
      <c r="K7" s="361"/>
    </row>
    <row r="8" spans="1:11" s="6" customFormat="1" ht="15.75">
      <c r="A8" s="37" t="s">
        <v>17</v>
      </c>
      <c r="B8" s="448"/>
      <c r="C8" s="216">
        <v>991.84807980526568</v>
      </c>
      <c r="D8" s="256">
        <v>20.77</v>
      </c>
      <c r="E8" s="217">
        <v>2.4087301587301586</v>
      </c>
      <c r="F8" s="393">
        <v>10</v>
      </c>
      <c r="G8" s="218">
        <v>-3.4401000000000002</v>
      </c>
      <c r="H8" s="218">
        <v>-9.1042000000000005</v>
      </c>
      <c r="I8" s="218">
        <v>-5.8998999999999997</v>
      </c>
      <c r="J8" s="218">
        <v>-1.5384</v>
      </c>
      <c r="K8" s="361"/>
    </row>
    <row r="9" spans="1:11" ht="15.75">
      <c r="A9" s="59" t="s">
        <v>15</v>
      </c>
      <c r="B9" s="448"/>
      <c r="C9" s="213">
        <v>1400.5594304932977</v>
      </c>
      <c r="D9" s="255">
        <v>29.33</v>
      </c>
      <c r="E9" s="214">
        <v>1.8531746031746033</v>
      </c>
      <c r="F9" s="392">
        <v>14</v>
      </c>
      <c r="G9" s="215">
        <v>-2.6276999999999999</v>
      </c>
      <c r="H9" s="215">
        <v>-5.4970999999999997</v>
      </c>
      <c r="I9" s="215">
        <v>-3.3012999999999999</v>
      </c>
      <c r="J9" s="215">
        <v>0.99019999999999997</v>
      </c>
      <c r="K9" s="361"/>
    </row>
    <row r="10" spans="1:11" ht="15.75">
      <c r="A10" s="37" t="s">
        <v>20</v>
      </c>
      <c r="B10" s="448" t="s">
        <v>19</v>
      </c>
      <c r="C10" s="216">
        <v>726.46232495722938</v>
      </c>
      <c r="D10" s="256">
        <v>15.21</v>
      </c>
      <c r="E10" s="217">
        <v>2.2420634920634921</v>
      </c>
      <c r="F10" s="393">
        <v>5</v>
      </c>
      <c r="G10" s="218">
        <v>-1.2356</v>
      </c>
      <c r="H10" s="218">
        <v>1.2181</v>
      </c>
      <c r="I10" s="218">
        <v>4.4303999999999997</v>
      </c>
      <c r="J10" s="218">
        <v>10.3934</v>
      </c>
      <c r="K10" s="361"/>
    </row>
    <row r="11" spans="1:11" s="6" customFormat="1" ht="15.75">
      <c r="A11" s="59" t="s">
        <v>21</v>
      </c>
      <c r="B11" s="448"/>
      <c r="C11" s="213">
        <v>695.11488690346221</v>
      </c>
      <c r="D11" s="255">
        <v>14.56</v>
      </c>
      <c r="E11" s="214">
        <v>11.436507936507937</v>
      </c>
      <c r="F11" s="392">
        <v>7</v>
      </c>
      <c r="G11" s="215">
        <v>-3.8742999999999999</v>
      </c>
      <c r="H11" s="215">
        <v>-10.2484</v>
      </c>
      <c r="I11" s="215">
        <v>-1.0128999999999999</v>
      </c>
      <c r="J11" s="215">
        <v>-6.8041999999999998</v>
      </c>
      <c r="K11" s="361"/>
    </row>
    <row r="12" spans="1:11" ht="15.75">
      <c r="A12" s="37" t="s">
        <v>18</v>
      </c>
      <c r="B12" s="448"/>
      <c r="C12" s="216">
        <v>1421.5772118606915</v>
      </c>
      <c r="D12" s="256">
        <v>29.77</v>
      </c>
      <c r="E12" s="217">
        <v>6.7380952380952381</v>
      </c>
      <c r="F12" s="393">
        <v>12</v>
      </c>
      <c r="G12" s="218">
        <v>-2.5442</v>
      </c>
      <c r="H12" s="218">
        <v>-4.7862999999999998</v>
      </c>
      <c r="I12" s="218">
        <v>1.8311999999999999</v>
      </c>
      <c r="J12" s="218">
        <v>0.80800000000000005</v>
      </c>
      <c r="K12" s="361"/>
    </row>
    <row r="13" spans="1:11" s="8" customFormat="1" ht="15.75">
      <c r="A13" s="59" t="s">
        <v>23</v>
      </c>
      <c r="B13" s="119" t="s">
        <v>24</v>
      </c>
      <c r="C13" s="213">
        <v>1848.878609320009</v>
      </c>
      <c r="D13" s="255">
        <v>38.72</v>
      </c>
      <c r="E13" s="214">
        <v>3.968253968253968E-3</v>
      </c>
      <c r="F13" s="392">
        <v>12</v>
      </c>
      <c r="G13" s="215">
        <v>0.57650000000000001</v>
      </c>
      <c r="H13" s="215">
        <v>3.226</v>
      </c>
      <c r="I13" s="215">
        <v>3.6709000000000001</v>
      </c>
      <c r="J13" s="215">
        <v>6.4935999999999998</v>
      </c>
      <c r="K13" s="361"/>
    </row>
    <row r="14" spans="1:11" ht="15.75">
      <c r="A14" s="37" t="s">
        <v>239</v>
      </c>
      <c r="B14" s="124" t="s">
        <v>25</v>
      </c>
      <c r="C14" s="216">
        <v>4671.015251674</v>
      </c>
      <c r="D14" s="256">
        <v>97.83</v>
      </c>
      <c r="E14" s="217">
        <v>2.6071428571428572</v>
      </c>
      <c r="F14" s="393">
        <v>38</v>
      </c>
      <c r="G14" s="218">
        <v>-1.3525</v>
      </c>
      <c r="H14" s="218">
        <v>-2.1025999999999998</v>
      </c>
      <c r="I14" s="218">
        <v>0.67110000000000003</v>
      </c>
      <c r="J14" s="218">
        <v>2.8491</v>
      </c>
      <c r="K14" s="361"/>
    </row>
    <row r="15" spans="1:11" ht="15.75">
      <c r="A15" s="59" t="s">
        <v>240</v>
      </c>
      <c r="B15" s="124" t="s">
        <v>26</v>
      </c>
      <c r="C15" s="213">
        <v>4774.8239298334229</v>
      </c>
      <c r="D15" s="255">
        <v>100</v>
      </c>
      <c r="E15" s="214">
        <v>2.6904761904761907</v>
      </c>
      <c r="F15" s="392">
        <v>39</v>
      </c>
      <c r="G15" s="215">
        <v>-1.3063</v>
      </c>
      <c r="H15" s="215">
        <v>-1.6777</v>
      </c>
      <c r="I15" s="215">
        <v>1.05</v>
      </c>
      <c r="J15" s="215">
        <v>3.7502</v>
      </c>
      <c r="K15" s="361"/>
    </row>
    <row r="16" spans="1:11" ht="15.75">
      <c r="A16" s="49" t="s">
        <v>219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49" t="s">
        <v>51</v>
      </c>
      <c r="B18" s="451" t="s">
        <v>176</v>
      </c>
      <c r="C18" s="452"/>
      <c r="D18" s="452"/>
      <c r="E18" s="452"/>
      <c r="F18" s="452"/>
      <c r="G18" s="452"/>
      <c r="H18" s="452"/>
      <c r="I18" s="452"/>
      <c r="J18" s="452"/>
      <c r="K18" s="452"/>
    </row>
    <row r="19" spans="1:11" s="208" customFormat="1" ht="27.95" customHeight="1">
      <c r="A19" s="450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239</v>
      </c>
      <c r="K19" s="123" t="s">
        <v>240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284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284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284</v>
      </c>
      <c r="I80" s="219">
        <v>0.35170000000000001</v>
      </c>
      <c r="J80" s="219">
        <v>0.31929999999999997</v>
      </c>
      <c r="K80" s="219">
        <v>0.35489999999999999</v>
      </c>
    </row>
    <row r="81" spans="1:11" s="215" customFormat="1" ht="15.75">
      <c r="A81" s="280">
        <v>44407</v>
      </c>
      <c r="B81" s="220">
        <v>0.18909999999999999</v>
      </c>
      <c r="C81" s="220">
        <v>-0.83199999999999996</v>
      </c>
      <c r="D81" s="220">
        <v>-0.47399999999999998</v>
      </c>
      <c r="E81" s="220">
        <v>2.8500000000000001E-2</v>
      </c>
      <c r="F81" s="220">
        <v>-0.76319999999999999</v>
      </c>
      <c r="G81" s="220">
        <v>-0.37340000000000001</v>
      </c>
      <c r="H81" s="220" t="s">
        <v>284</v>
      </c>
      <c r="I81" s="220">
        <v>0.45040000000000002</v>
      </c>
      <c r="J81" s="220">
        <v>-9.9199999999999997E-2</v>
      </c>
      <c r="K81" s="220">
        <v>-0.10290000000000001</v>
      </c>
    </row>
    <row r="82" spans="1:11" s="215" customFormat="1" ht="15.75">
      <c r="A82" s="280">
        <v>44439</v>
      </c>
      <c r="B82" s="219">
        <v>0.36530000000000001</v>
      </c>
      <c r="C82" s="219">
        <v>-1.1141000000000001</v>
      </c>
      <c r="D82" s="219">
        <v>-0.59650000000000003</v>
      </c>
      <c r="E82" s="219">
        <v>0.1512</v>
      </c>
      <c r="F82" s="219">
        <v>-2.2197</v>
      </c>
      <c r="G82" s="219">
        <v>-1.0895999999999999</v>
      </c>
      <c r="H82" s="411" t="s">
        <v>284</v>
      </c>
      <c r="I82" s="219">
        <v>0.44309999999999999</v>
      </c>
      <c r="J82" s="219">
        <v>-0.34010000000000001</v>
      </c>
      <c r="K82" s="219">
        <v>-0.40739999999999998</v>
      </c>
    </row>
    <row r="83" spans="1:11" s="215" customFormat="1" ht="15.75">
      <c r="A83" s="280">
        <v>44469</v>
      </c>
      <c r="B83" s="220">
        <v>0.40200000000000002</v>
      </c>
      <c r="C83" s="220">
        <v>-0.72650000000000003</v>
      </c>
      <c r="D83" s="220">
        <v>-0.32940000000000003</v>
      </c>
      <c r="E83" s="220">
        <v>1.0016</v>
      </c>
      <c r="F83" s="220">
        <v>-1.2595000000000001</v>
      </c>
      <c r="G83" s="220">
        <v>-0.1331</v>
      </c>
      <c r="H83" s="220" t="s">
        <v>284</v>
      </c>
      <c r="I83" s="220">
        <v>0.4914</v>
      </c>
      <c r="J83" s="220">
        <v>0.02</v>
      </c>
      <c r="K83" s="220">
        <v>-6.0000000000000001E-3</v>
      </c>
    </row>
    <row r="84" spans="1:11" s="215" customFormat="1" ht="15.75">
      <c r="A84" s="280">
        <v>44498</v>
      </c>
      <c r="B84" s="219">
        <v>-0.53720000000000001</v>
      </c>
      <c r="C84" s="219">
        <v>-3.4401000000000002</v>
      </c>
      <c r="D84" s="219">
        <v>-2.6276999999999999</v>
      </c>
      <c r="E84" s="219">
        <v>-1.2356</v>
      </c>
      <c r="F84" s="219">
        <v>-3.8742999999999999</v>
      </c>
      <c r="G84" s="219">
        <v>-2.5442</v>
      </c>
      <c r="H84" s="411" t="s">
        <v>284</v>
      </c>
      <c r="I84" s="219">
        <v>0.57650000000000001</v>
      </c>
      <c r="J84" s="219">
        <v>-1.3525</v>
      </c>
      <c r="K84" s="219">
        <v>-1.3063</v>
      </c>
    </row>
    <row r="85" spans="1:11">
      <c r="A85" t="s">
        <v>243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3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</row>
    <row r="2" spans="1:12" ht="26.25">
      <c r="A2" s="447" t="s">
        <v>298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2" ht="26.25">
      <c r="A3" s="56"/>
      <c r="B3" s="56"/>
      <c r="C3" s="56"/>
      <c r="D3" s="56"/>
      <c r="E3" s="56"/>
      <c r="F3" s="56"/>
      <c r="G3" s="56"/>
      <c r="H3" s="461" t="s">
        <v>136</v>
      </c>
      <c r="I3" s="461"/>
      <c r="J3" s="461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299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2" t="s">
        <v>44</v>
      </c>
      <c r="B7" s="462"/>
      <c r="C7" s="462"/>
      <c r="D7" s="462"/>
      <c r="E7" s="462"/>
      <c r="F7" s="462"/>
      <c r="G7" s="462"/>
      <c r="H7" s="462"/>
      <c r="I7" s="462"/>
      <c r="J7" s="462"/>
    </row>
    <row r="8" spans="1:12" ht="45" customHeight="1">
      <c r="A8" s="463" t="s">
        <v>45</v>
      </c>
      <c r="B8" s="464"/>
      <c r="C8" s="221" t="s">
        <v>251</v>
      </c>
      <c r="D8" s="221" t="s">
        <v>177</v>
      </c>
      <c r="E8" s="221" t="s">
        <v>46</v>
      </c>
      <c r="F8" s="221" t="s">
        <v>47</v>
      </c>
      <c r="G8" s="221" t="s">
        <v>48</v>
      </c>
      <c r="H8" s="221" t="s">
        <v>49</v>
      </c>
      <c r="I8" s="463" t="s">
        <v>178</v>
      </c>
      <c r="J8" s="464"/>
    </row>
    <row r="9" spans="1:12" ht="15.75">
      <c r="A9" s="460" t="s">
        <v>183</v>
      </c>
      <c r="B9" s="460"/>
      <c r="C9" s="354">
        <v>0.68310000000000004</v>
      </c>
      <c r="D9" s="64">
        <v>6.0118</v>
      </c>
      <c r="E9" s="64">
        <v>6.9561000000000002</v>
      </c>
      <c r="F9" s="64">
        <v>8.6791</v>
      </c>
      <c r="G9" s="65">
        <v>2.1071428571428572</v>
      </c>
      <c r="H9" s="376">
        <v>58.41</v>
      </c>
      <c r="I9" s="396"/>
      <c r="J9" s="396">
        <v>131011.01</v>
      </c>
      <c r="K9" s="362"/>
    </row>
    <row r="10" spans="1:12" s="284" customFormat="1" ht="15.75" customHeight="1">
      <c r="A10" s="456" t="s">
        <v>182</v>
      </c>
      <c r="B10" s="456"/>
      <c r="C10" s="66">
        <v>-1.4098999999999999</v>
      </c>
      <c r="D10" s="66">
        <v>1.4100999999999999</v>
      </c>
      <c r="E10" s="66">
        <v>7.2403000000000004</v>
      </c>
      <c r="F10" s="66">
        <v>12.2646</v>
      </c>
      <c r="G10" s="67">
        <v>4.6746031746031749</v>
      </c>
      <c r="H10" s="377">
        <v>34.9</v>
      </c>
      <c r="I10" s="394"/>
      <c r="J10" s="394">
        <v>78270.38</v>
      </c>
    </row>
    <row r="11" spans="1:12" ht="15.75">
      <c r="A11" s="457" t="s">
        <v>184</v>
      </c>
      <c r="B11" s="457"/>
      <c r="C11" s="354">
        <v>-1.7757000000000001</v>
      </c>
      <c r="D11" s="64">
        <v>3.5992999999999999</v>
      </c>
      <c r="E11" s="64">
        <v>6.7407000000000004</v>
      </c>
      <c r="F11" s="64">
        <v>12.717499999999999</v>
      </c>
      <c r="G11" s="65">
        <v>4.6428571428571432</v>
      </c>
      <c r="H11" s="376">
        <v>6.69</v>
      </c>
      <c r="I11" s="396"/>
      <c r="J11" s="396">
        <v>15014.43</v>
      </c>
      <c r="K11" s="284"/>
      <c r="L11" s="284"/>
    </row>
    <row r="12" spans="1:12" ht="15.75">
      <c r="A12" s="456" t="s">
        <v>181</v>
      </c>
      <c r="B12" s="456"/>
      <c r="C12" s="66">
        <v>-1.4702999999999999</v>
      </c>
      <c r="D12" s="66">
        <v>1.7068000000000001</v>
      </c>
      <c r="E12" s="66">
        <v>7.1910999999999996</v>
      </c>
      <c r="F12" s="66">
        <v>12.4595</v>
      </c>
      <c r="G12" s="67">
        <v>4.666666666666667</v>
      </c>
      <c r="H12" s="377">
        <v>41.59</v>
      </c>
      <c r="I12" s="394"/>
      <c r="J12" s="394">
        <v>93284.800000000003</v>
      </c>
      <c r="K12" s="284"/>
      <c r="L12" s="284"/>
    </row>
    <row r="13" spans="1:12" ht="15.75">
      <c r="A13" s="457" t="s">
        <v>180</v>
      </c>
      <c r="B13" s="457"/>
      <c r="C13" s="62">
        <v>-0.21779999999999999</v>
      </c>
      <c r="D13" s="62">
        <v>4.1933999999999996</v>
      </c>
      <c r="E13" s="62">
        <v>6.9782000000000002</v>
      </c>
      <c r="F13" s="62">
        <v>10.0246</v>
      </c>
      <c r="G13" s="63">
        <v>3.1706349206349205</v>
      </c>
      <c r="H13" s="378">
        <v>100</v>
      </c>
      <c r="I13" s="395"/>
      <c r="J13" s="395">
        <v>224295.81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8" t="s">
        <v>179</v>
      </c>
      <c r="C16" s="459"/>
      <c r="D16" s="459"/>
      <c r="E16" s="459"/>
      <c r="F16" s="459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183</v>
      </c>
      <c r="C17" s="122" t="s">
        <v>182</v>
      </c>
      <c r="D17" s="122" t="s">
        <v>184</v>
      </c>
      <c r="E17" s="122" t="s">
        <v>181</v>
      </c>
      <c r="F17" s="122" t="s">
        <v>180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 ht="15.75">
      <c r="A79" s="182">
        <v>44407</v>
      </c>
      <c r="B79" s="225">
        <v>0.6573</v>
      </c>
      <c r="C79" s="225">
        <v>-6.9999999999999999E-4</v>
      </c>
      <c r="D79" s="225">
        <v>-0.16980000000000001</v>
      </c>
      <c r="E79" s="225">
        <v>-2.4199999999999999E-2</v>
      </c>
      <c r="F79" s="225">
        <v>0.37480000000000002</v>
      </c>
    </row>
    <row r="80" spans="1:6" ht="15.75">
      <c r="A80" s="182">
        <v>44439</v>
      </c>
      <c r="B80" s="399">
        <v>0.72819999999999996</v>
      </c>
      <c r="C80" s="399">
        <v>-6.4799999999999996E-2</v>
      </c>
      <c r="D80" s="399">
        <v>0.6714</v>
      </c>
      <c r="E80" s="399">
        <v>6.2E-2</v>
      </c>
      <c r="F80" s="399">
        <v>0.441</v>
      </c>
    </row>
    <row r="81" spans="1:6" ht="15.75">
      <c r="A81" s="182">
        <v>44469</v>
      </c>
      <c r="B81" s="225">
        <v>0.7288</v>
      </c>
      <c r="C81" s="225">
        <v>0.4078</v>
      </c>
      <c r="D81" s="225">
        <v>0.61519999999999997</v>
      </c>
      <c r="E81" s="225">
        <v>0.44309999999999999</v>
      </c>
      <c r="F81" s="225">
        <v>0.60560000000000003</v>
      </c>
    </row>
    <row r="82" spans="1:6" ht="15.75">
      <c r="A82" s="182">
        <v>44498</v>
      </c>
      <c r="B82" s="399">
        <v>0.68310000000000004</v>
      </c>
      <c r="C82" s="399">
        <v>-1.4098999999999999</v>
      </c>
      <c r="D82" s="399">
        <v>-1.7757000000000001</v>
      </c>
      <c r="E82" s="399">
        <v>-1.4702999999999999</v>
      </c>
      <c r="F82" s="399">
        <v>-0.21779999999999999</v>
      </c>
    </row>
    <row r="83" spans="1:6">
      <c r="A83" t="s">
        <v>243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8"/>
  <sheetViews>
    <sheetView showGridLines="0" topLeftCell="C71" zoomScale="90" zoomScaleNormal="90" workbookViewId="0">
      <selection activeCell="C87" sqref="C87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</row>
    <row r="2" spans="1:17" ht="26.25">
      <c r="A2" s="447" t="s">
        <v>300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301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8" t="s">
        <v>27</v>
      </c>
      <c r="D5" s="479" t="s">
        <v>28</v>
      </c>
      <c r="E5" s="480"/>
      <c r="F5" s="483" t="s">
        <v>12</v>
      </c>
      <c r="G5" s="483"/>
      <c r="H5" s="483"/>
      <c r="I5" s="483"/>
      <c r="J5" s="479" t="s">
        <v>29</v>
      </c>
      <c r="K5" s="478"/>
      <c r="L5" s="58"/>
      <c r="M5" s="58"/>
      <c r="O5" s="58"/>
    </row>
    <row r="6" spans="1:17" ht="15.95" customHeight="1">
      <c r="C6" s="478"/>
      <c r="D6" s="481"/>
      <c r="E6" s="482"/>
      <c r="F6" s="125" t="s">
        <v>13</v>
      </c>
      <c r="G6" s="125" t="s">
        <v>14</v>
      </c>
      <c r="H6" s="125" t="s">
        <v>174</v>
      </c>
      <c r="I6" s="125" t="s">
        <v>175</v>
      </c>
      <c r="J6" s="479"/>
      <c r="K6" s="478"/>
      <c r="L6" s="52"/>
      <c r="M6" s="52"/>
      <c r="N6" s="52"/>
      <c r="O6" s="52"/>
    </row>
    <row r="7" spans="1:17" ht="15.95" customHeight="1">
      <c r="C7" s="70" t="s">
        <v>30</v>
      </c>
      <c r="D7" s="475" t="s">
        <v>31</v>
      </c>
      <c r="E7" s="476"/>
      <c r="F7" s="350">
        <v>0.27450000000000002</v>
      </c>
      <c r="G7" s="350">
        <v>2.5994999999999999</v>
      </c>
      <c r="H7" s="350">
        <v>2.9318</v>
      </c>
      <c r="I7" s="350">
        <v>6.6437519977768034</v>
      </c>
      <c r="J7" s="352">
        <v>0.36670000000000003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1"/>
      <c r="E8" s="472"/>
      <c r="F8" s="351">
        <v>-1.8443000000000001</v>
      </c>
      <c r="G8" s="351">
        <v>-1.8572</v>
      </c>
      <c r="H8" s="351">
        <v>-0.74609999999999999</v>
      </c>
      <c r="I8" s="351">
        <v>4.6936714116511569</v>
      </c>
      <c r="J8" s="353">
        <v>3.6774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1"/>
      <c r="E9" s="472"/>
      <c r="F9" s="350">
        <v>-3.4992999999999999</v>
      </c>
      <c r="G9" s="350">
        <v>-6.9908000000000001</v>
      </c>
      <c r="H9" s="350">
        <v>-4.7244999999999999</v>
      </c>
      <c r="I9" s="350">
        <v>1.1593518492046817</v>
      </c>
      <c r="J9" s="352">
        <v>7.6835000000000004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1"/>
      <c r="E10" s="472"/>
      <c r="F10" s="351">
        <v>-4.2179000000000002</v>
      </c>
      <c r="G10" s="351">
        <v>-11.010199999999999</v>
      </c>
      <c r="H10" s="351">
        <v>-7.5007999999999999</v>
      </c>
      <c r="I10" s="351">
        <v>-2.5140955108225449</v>
      </c>
      <c r="J10" s="353">
        <v>10.825100000000001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1"/>
      <c r="E11" s="472"/>
      <c r="F11" s="350">
        <v>-5.1608000000000001</v>
      </c>
      <c r="G11" s="350">
        <v>-17.8994</v>
      </c>
      <c r="H11" s="350">
        <v>-12.313599999999999</v>
      </c>
      <c r="I11" s="350">
        <v>-9.9927493404254655</v>
      </c>
      <c r="J11" s="352">
        <v>15.5344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69" t="s">
        <v>37</v>
      </c>
      <c r="E12" s="470"/>
      <c r="F12" s="350">
        <v>-1.466</v>
      </c>
      <c r="G12" s="350">
        <v>1.5607</v>
      </c>
      <c r="H12" s="350">
        <v>4.6162000000000001</v>
      </c>
      <c r="I12" s="350">
        <v>11.658791945336876</v>
      </c>
      <c r="J12" s="352">
        <v>4.3220000000000001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1"/>
      <c r="E13" s="472"/>
      <c r="F13" s="351">
        <v>-1.6075999999999999</v>
      </c>
      <c r="G13" s="351">
        <v>-0.53320000000000001</v>
      </c>
      <c r="H13" s="351">
        <v>3.4013</v>
      </c>
      <c r="I13" s="351">
        <v>9.6546443416197789</v>
      </c>
      <c r="J13" s="353">
        <v>5.9626999999999999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1"/>
      <c r="E14" s="472"/>
      <c r="F14" s="350">
        <v>-1.9228000000000001</v>
      </c>
      <c r="G14" s="350">
        <v>-4.3327999999999998</v>
      </c>
      <c r="H14" s="350">
        <v>1.5388999999999999</v>
      </c>
      <c r="I14" s="350">
        <v>5.7617919865926348</v>
      </c>
      <c r="J14" s="352">
        <v>7.7742000000000004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1"/>
      <c r="E15" s="472"/>
      <c r="F15" s="351">
        <v>-3.3828999999999998</v>
      </c>
      <c r="G15" s="351">
        <v>-10.5891</v>
      </c>
      <c r="H15" s="351">
        <v>-1.2781</v>
      </c>
      <c r="I15" s="351">
        <v>-3.330568144440782</v>
      </c>
      <c r="J15" s="353">
        <v>9.5280000000000005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1"/>
      <c r="E16" s="472"/>
      <c r="F16" s="350">
        <v>-4.8681999999999999</v>
      </c>
      <c r="G16" s="350">
        <v>-14.374700000000001</v>
      </c>
      <c r="H16" s="350">
        <v>-3.2332000000000001</v>
      </c>
      <c r="I16" s="350">
        <v>-10.892558690313091</v>
      </c>
      <c r="J16" s="352">
        <v>12.2317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1"/>
      <c r="E17" s="472"/>
      <c r="F17" s="351">
        <v>-6.3124000000000002</v>
      </c>
      <c r="G17" s="351">
        <v>-17.522200000000002</v>
      </c>
      <c r="H17" s="351">
        <v>-5.0574000000000003</v>
      </c>
      <c r="I17" s="351">
        <v>-17.656440280571573</v>
      </c>
      <c r="J17" s="353">
        <v>16.7119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3"/>
      <c r="E18" s="474"/>
      <c r="F18" s="350">
        <v>-9.1145999999999994</v>
      </c>
      <c r="G18" s="350">
        <v>-23.354099999999999</v>
      </c>
      <c r="H18" s="350">
        <v>-8.6998999999999995</v>
      </c>
      <c r="I18" s="350">
        <v>-30.771065235603366</v>
      </c>
      <c r="J18" s="352">
        <v>29.9055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5" t="s">
        <v>51</v>
      </c>
      <c r="D21" s="467" t="s">
        <v>185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8"/>
      <c r="O21" s="468"/>
    </row>
    <row r="22" spans="3:17" ht="31.5">
      <c r="C22" s="466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 ht="15.75">
      <c r="C84" s="249">
        <v>44407</v>
      </c>
      <c r="D84" s="227">
        <v>0.30409999999999998</v>
      </c>
      <c r="E84" s="227">
        <v>-8.7599999999999997E-2</v>
      </c>
      <c r="F84" s="227">
        <v>-0.64870000000000005</v>
      </c>
      <c r="G84" s="227">
        <v>-1.1696</v>
      </c>
      <c r="H84" s="227">
        <v>-1.8887</v>
      </c>
      <c r="I84" s="227">
        <v>-0.1782</v>
      </c>
      <c r="J84" s="227">
        <v>-0.32550000000000001</v>
      </c>
      <c r="K84" s="227">
        <v>-0.57320000000000004</v>
      </c>
      <c r="L84" s="227">
        <v>-1.2352000000000001</v>
      </c>
      <c r="M84" s="227">
        <v>-1.5337000000000001</v>
      </c>
      <c r="N84" s="227">
        <v>-1.4376</v>
      </c>
      <c r="O84" s="227">
        <v>-0.5091</v>
      </c>
    </row>
    <row r="85" spans="3:15" ht="15.75">
      <c r="C85" s="379">
        <v>44439</v>
      </c>
      <c r="D85" s="226">
        <v>0.44069999999999998</v>
      </c>
      <c r="E85" s="226">
        <v>0.1246</v>
      </c>
      <c r="F85" s="226">
        <v>-0.51270000000000004</v>
      </c>
      <c r="G85" s="226">
        <v>-1.3636999999999999</v>
      </c>
      <c r="H85" s="226">
        <v>-3.4188999999999998</v>
      </c>
      <c r="I85" s="226">
        <v>0.26400000000000001</v>
      </c>
      <c r="J85" s="226">
        <v>3.3799999999999997E-2</v>
      </c>
      <c r="K85" s="226">
        <v>-0.4249</v>
      </c>
      <c r="L85" s="226">
        <v>-1.671</v>
      </c>
      <c r="M85" s="226">
        <v>-3.0367000000000002</v>
      </c>
      <c r="N85" s="226">
        <v>-4.4154999999999998</v>
      </c>
      <c r="O85" s="226">
        <v>-7.0410000000000004</v>
      </c>
    </row>
    <row r="86" spans="3:15" ht="15.75">
      <c r="C86" s="249">
        <v>44469</v>
      </c>
      <c r="D86" s="227">
        <v>0.4506</v>
      </c>
      <c r="E86" s="227">
        <v>0.1399</v>
      </c>
      <c r="F86" s="227">
        <v>-0.52370000000000005</v>
      </c>
      <c r="G86" s="227">
        <v>-1.087</v>
      </c>
      <c r="H86" s="227">
        <v>-1.958</v>
      </c>
      <c r="I86" s="227">
        <v>1.0973999999999999</v>
      </c>
      <c r="J86" s="227">
        <v>0.83919999999999995</v>
      </c>
      <c r="K86" s="227">
        <v>0.23369999999999999</v>
      </c>
      <c r="L86" s="227">
        <v>-1.2592000000000001</v>
      </c>
      <c r="M86" s="227">
        <v>-2.3414000000000001</v>
      </c>
      <c r="N86" s="227">
        <v>-3.0331999999999999</v>
      </c>
      <c r="O86" s="227">
        <v>-3.8410000000000002</v>
      </c>
    </row>
    <row r="87" spans="3:15" ht="15.75">
      <c r="C87" s="379">
        <v>44498</v>
      </c>
      <c r="D87" s="226">
        <v>0.27450000000000002</v>
      </c>
      <c r="E87" s="226">
        <v>-1.8443000000000001</v>
      </c>
      <c r="F87" s="226">
        <v>-3.4992999999999999</v>
      </c>
      <c r="G87" s="226">
        <v>-4.2179000000000002</v>
      </c>
      <c r="H87" s="226">
        <v>-5.1608000000000001</v>
      </c>
      <c r="I87" s="226">
        <v>-1.466</v>
      </c>
      <c r="J87" s="226">
        <v>-1.6075999999999999</v>
      </c>
      <c r="K87" s="226">
        <v>-1.9228000000000001</v>
      </c>
      <c r="L87" s="226">
        <v>-3.3828999999999998</v>
      </c>
      <c r="M87" s="226">
        <v>-4.8681999999999999</v>
      </c>
      <c r="N87" s="226">
        <v>-6.3124000000000002</v>
      </c>
      <c r="O87" s="226">
        <v>-9.1145999999999994</v>
      </c>
    </row>
    <row r="88" spans="3:15">
      <c r="C88" t="s">
        <v>243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0"/>
  <sheetViews>
    <sheetView showGridLines="0" topLeftCell="A22" zoomScale="85" zoomScaleNormal="85" workbookViewId="0">
      <selection activeCell="F43" sqref="F4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7" t="s">
        <v>133</v>
      </c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427"/>
      <c r="BJ1" s="477"/>
      <c r="BK1" s="477"/>
      <c r="BL1" s="427" t="s">
        <v>133</v>
      </c>
      <c r="BM1" s="427"/>
      <c r="BN1" s="427"/>
      <c r="BO1" s="427"/>
      <c r="BP1" s="427"/>
      <c r="BQ1" s="427"/>
      <c r="BR1" s="427"/>
      <c r="BS1" s="427"/>
      <c r="BT1" s="427"/>
      <c r="BU1" s="427"/>
      <c r="BV1" s="427"/>
      <c r="BW1" s="427"/>
      <c r="BX1" s="427"/>
      <c r="BY1" s="427"/>
      <c r="BZ1" s="477"/>
      <c r="CA1" s="477"/>
      <c r="CB1" s="427" t="s">
        <v>133</v>
      </c>
      <c r="CC1" s="427"/>
      <c r="CD1" s="427"/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77"/>
      <c r="CQ1" s="477"/>
      <c r="CR1" s="427" t="s">
        <v>133</v>
      </c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77"/>
      <c r="DG1" s="477"/>
      <c r="DH1" s="427" t="s">
        <v>133</v>
      </c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77"/>
      <c r="DW1" s="477"/>
      <c r="DX1" s="427" t="s">
        <v>133</v>
      </c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77"/>
      <c r="EM1" s="477"/>
      <c r="EN1" s="427" t="s">
        <v>133</v>
      </c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77"/>
      <c r="FC1" s="477"/>
      <c r="FD1" s="427" t="s">
        <v>133</v>
      </c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77"/>
      <c r="FS1" s="477"/>
      <c r="FT1" s="427" t="s">
        <v>133</v>
      </c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27"/>
      <c r="GH1" s="477"/>
      <c r="GI1" s="477"/>
      <c r="GJ1" s="427" t="s">
        <v>133</v>
      </c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27"/>
      <c r="GX1" s="477"/>
      <c r="GY1" s="477"/>
      <c r="GZ1" s="427" t="s">
        <v>133</v>
      </c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27"/>
      <c r="HN1" s="477"/>
      <c r="HO1" s="477"/>
      <c r="HP1" s="427" t="s">
        <v>133</v>
      </c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27"/>
      <c r="ID1" s="477"/>
      <c r="IE1" s="477"/>
      <c r="IF1" s="427" t="s">
        <v>133</v>
      </c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27"/>
      <c r="IT1" s="477"/>
      <c r="IU1" s="477"/>
      <c r="IV1" s="427" t="s">
        <v>133</v>
      </c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27"/>
      <c r="JJ1" s="477"/>
      <c r="JK1" s="477"/>
      <c r="JL1" s="427" t="s">
        <v>133</v>
      </c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27"/>
      <c r="JZ1" s="477"/>
      <c r="KA1" s="477"/>
      <c r="KB1" s="427" t="s">
        <v>133</v>
      </c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27"/>
      <c r="KP1" s="477"/>
      <c r="KQ1" s="477"/>
      <c r="KR1" s="427" t="s">
        <v>133</v>
      </c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27"/>
      <c r="LF1" s="477"/>
      <c r="LG1" s="477"/>
      <c r="LH1" s="427" t="s">
        <v>133</v>
      </c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27"/>
      <c r="LV1" s="477"/>
      <c r="LW1" s="477"/>
      <c r="LX1" s="427" t="s">
        <v>133</v>
      </c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27"/>
      <c r="ML1" s="477"/>
      <c r="MM1" s="477"/>
      <c r="MN1" s="427" t="s">
        <v>133</v>
      </c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27"/>
      <c r="NB1" s="477"/>
      <c r="NC1" s="477"/>
      <c r="ND1" s="427" t="s">
        <v>133</v>
      </c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27"/>
      <c r="NR1" s="477"/>
      <c r="NS1" s="477"/>
      <c r="NT1" s="427" t="s">
        <v>133</v>
      </c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27"/>
      <c r="OH1" s="477"/>
      <c r="OI1" s="477"/>
      <c r="OJ1" s="427" t="s">
        <v>133</v>
      </c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27"/>
      <c r="OX1" s="477"/>
      <c r="OY1" s="477"/>
      <c r="OZ1" s="427" t="s">
        <v>133</v>
      </c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27"/>
      <c r="PN1" s="477"/>
      <c r="PO1" s="477"/>
      <c r="PP1" s="427" t="s">
        <v>133</v>
      </c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27"/>
      <c r="QD1" s="477"/>
      <c r="QE1" s="477"/>
      <c r="QF1" s="427" t="s">
        <v>133</v>
      </c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27"/>
      <c r="QT1" s="477"/>
      <c r="QU1" s="477"/>
      <c r="QV1" s="427" t="s">
        <v>133</v>
      </c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27"/>
      <c r="RJ1" s="477"/>
      <c r="RK1" s="477"/>
      <c r="RL1" s="427" t="s">
        <v>133</v>
      </c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27"/>
      <c r="RZ1" s="477"/>
      <c r="SA1" s="477"/>
      <c r="SB1" s="427" t="s">
        <v>133</v>
      </c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27"/>
      <c r="SP1" s="477"/>
      <c r="SQ1" s="477"/>
      <c r="SR1" s="427" t="s">
        <v>133</v>
      </c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27"/>
      <c r="TF1" s="477"/>
      <c r="TG1" s="477"/>
      <c r="TH1" s="427" t="s">
        <v>133</v>
      </c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27"/>
      <c r="TV1" s="477"/>
      <c r="TW1" s="477"/>
      <c r="TX1" s="427" t="s">
        <v>133</v>
      </c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27"/>
      <c r="UL1" s="477"/>
      <c r="UM1" s="477"/>
      <c r="UN1" s="427" t="s">
        <v>133</v>
      </c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27"/>
      <c r="VB1" s="477"/>
      <c r="VC1" s="477"/>
      <c r="VD1" s="427" t="s">
        <v>133</v>
      </c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27"/>
      <c r="VR1" s="477"/>
      <c r="VS1" s="477"/>
      <c r="VT1" s="427" t="s">
        <v>133</v>
      </c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27"/>
      <c r="WH1" s="477"/>
      <c r="WI1" s="477"/>
      <c r="WJ1" s="427" t="s">
        <v>133</v>
      </c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27"/>
      <c r="WX1" s="477"/>
      <c r="WY1" s="477"/>
      <c r="WZ1" s="427" t="s">
        <v>133</v>
      </c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27"/>
      <c r="XN1" s="477"/>
      <c r="XO1" s="477"/>
      <c r="XP1" s="427" t="s">
        <v>133</v>
      </c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27"/>
      <c r="YD1" s="477"/>
      <c r="YE1" s="477"/>
      <c r="YF1" s="427" t="s">
        <v>133</v>
      </c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27"/>
      <c r="YT1" s="477"/>
      <c r="YU1" s="477"/>
      <c r="YV1" s="427" t="s">
        <v>133</v>
      </c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27"/>
      <c r="ZJ1" s="477"/>
      <c r="ZK1" s="477"/>
      <c r="ZL1" s="427" t="s">
        <v>133</v>
      </c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27"/>
      <c r="ZZ1" s="477"/>
      <c r="AAA1" s="477"/>
      <c r="AAB1" s="427" t="s">
        <v>133</v>
      </c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27"/>
      <c r="AAP1" s="477"/>
      <c r="AAQ1" s="477"/>
      <c r="AAR1" s="427" t="s">
        <v>133</v>
      </c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27"/>
      <c r="ABF1" s="477"/>
      <c r="ABG1" s="477"/>
      <c r="ABH1" s="427" t="s">
        <v>133</v>
      </c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27"/>
      <c r="ABV1" s="477"/>
      <c r="ABW1" s="477"/>
      <c r="ABX1" s="427" t="s">
        <v>133</v>
      </c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27"/>
      <c r="ACL1" s="477"/>
      <c r="ACM1" s="477"/>
      <c r="ACN1" s="427" t="s">
        <v>133</v>
      </c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27"/>
      <c r="ADB1" s="477"/>
      <c r="ADC1" s="477"/>
      <c r="ADD1" s="427" t="s">
        <v>133</v>
      </c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27"/>
      <c r="ADR1" s="477"/>
      <c r="ADS1" s="477"/>
      <c r="ADT1" s="427" t="s">
        <v>133</v>
      </c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27"/>
      <c r="AEH1" s="477"/>
      <c r="AEI1" s="477"/>
      <c r="AEJ1" s="427" t="s">
        <v>133</v>
      </c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27"/>
      <c r="AEX1" s="477"/>
      <c r="AEY1" s="477"/>
      <c r="AEZ1" s="427" t="s">
        <v>133</v>
      </c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27"/>
      <c r="AFN1" s="477"/>
      <c r="AFO1" s="477"/>
      <c r="AFP1" s="427" t="s">
        <v>133</v>
      </c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27"/>
      <c r="AGD1" s="477"/>
      <c r="AGE1" s="477"/>
      <c r="AGF1" s="427" t="s">
        <v>133</v>
      </c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27"/>
      <c r="AGT1" s="477"/>
      <c r="AGU1" s="477"/>
      <c r="AGV1" s="427" t="s">
        <v>133</v>
      </c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27"/>
      <c r="AHJ1" s="477"/>
      <c r="AHK1" s="477"/>
      <c r="AHL1" s="427" t="s">
        <v>133</v>
      </c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27"/>
      <c r="AHZ1" s="477"/>
      <c r="AIA1" s="477"/>
      <c r="AIB1" s="427" t="s">
        <v>133</v>
      </c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27"/>
      <c r="AIP1" s="477"/>
      <c r="AIQ1" s="477"/>
      <c r="AIR1" s="427" t="s">
        <v>133</v>
      </c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27"/>
      <c r="AJF1" s="477"/>
      <c r="AJG1" s="477"/>
      <c r="AJH1" s="427" t="s">
        <v>133</v>
      </c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27"/>
      <c r="AJV1" s="477"/>
      <c r="AJW1" s="477"/>
      <c r="AJX1" s="427" t="s">
        <v>133</v>
      </c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27"/>
      <c r="AKL1" s="477"/>
      <c r="AKM1" s="477"/>
      <c r="AKN1" s="427" t="s">
        <v>133</v>
      </c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27"/>
      <c r="ALB1" s="477"/>
      <c r="ALC1" s="477"/>
      <c r="ALD1" s="427" t="s">
        <v>133</v>
      </c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27"/>
      <c r="ALR1" s="477"/>
      <c r="ALS1" s="477"/>
      <c r="ALT1" s="427" t="s">
        <v>133</v>
      </c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27"/>
      <c r="AMH1" s="477"/>
      <c r="AMI1" s="477"/>
      <c r="AMJ1" s="427" t="s">
        <v>133</v>
      </c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27"/>
      <c r="AMX1" s="477"/>
      <c r="AMY1" s="477"/>
      <c r="AMZ1" s="427" t="s">
        <v>133</v>
      </c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27"/>
      <c r="ANN1" s="477"/>
      <c r="ANO1" s="477"/>
      <c r="ANP1" s="427" t="s">
        <v>133</v>
      </c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27"/>
      <c r="AOD1" s="477"/>
      <c r="AOE1" s="477"/>
      <c r="AOF1" s="427" t="s">
        <v>133</v>
      </c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27"/>
      <c r="AOT1" s="477"/>
      <c r="AOU1" s="477"/>
      <c r="AOV1" s="427" t="s">
        <v>133</v>
      </c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27"/>
      <c r="APJ1" s="477"/>
      <c r="APK1" s="477"/>
      <c r="APL1" s="427" t="s">
        <v>133</v>
      </c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27"/>
      <c r="APZ1" s="477"/>
      <c r="AQA1" s="477"/>
      <c r="AQB1" s="427" t="s">
        <v>133</v>
      </c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27"/>
      <c r="AQP1" s="477"/>
      <c r="AQQ1" s="477"/>
      <c r="AQR1" s="427" t="s">
        <v>133</v>
      </c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27"/>
      <c r="ARF1" s="477"/>
      <c r="ARG1" s="477"/>
      <c r="ARH1" s="427" t="s">
        <v>133</v>
      </c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27"/>
      <c r="ARV1" s="477"/>
      <c r="ARW1" s="477"/>
      <c r="ARX1" s="427" t="s">
        <v>133</v>
      </c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27"/>
      <c r="ASL1" s="477"/>
      <c r="ASM1" s="477"/>
      <c r="ASN1" s="427" t="s">
        <v>133</v>
      </c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27"/>
      <c r="ATB1" s="477"/>
      <c r="ATC1" s="477"/>
      <c r="ATD1" s="427" t="s">
        <v>133</v>
      </c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27"/>
      <c r="ATR1" s="477"/>
      <c r="ATS1" s="477"/>
      <c r="ATT1" s="427" t="s">
        <v>133</v>
      </c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27"/>
      <c r="AUH1" s="477"/>
      <c r="AUI1" s="477"/>
      <c r="AUJ1" s="427" t="s">
        <v>133</v>
      </c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27"/>
      <c r="AUX1" s="477"/>
      <c r="AUY1" s="477"/>
      <c r="AUZ1" s="427" t="s">
        <v>133</v>
      </c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27"/>
      <c r="AVN1" s="477"/>
      <c r="AVO1" s="477"/>
      <c r="AVP1" s="427" t="s">
        <v>133</v>
      </c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27"/>
      <c r="AWD1" s="477"/>
      <c r="AWE1" s="477"/>
      <c r="AWF1" s="427" t="s">
        <v>133</v>
      </c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27"/>
      <c r="AWT1" s="477"/>
      <c r="AWU1" s="477"/>
      <c r="AWV1" s="427" t="s">
        <v>133</v>
      </c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27"/>
      <c r="AXJ1" s="477"/>
      <c r="AXK1" s="477"/>
      <c r="AXL1" s="427" t="s">
        <v>133</v>
      </c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27"/>
      <c r="AXZ1" s="477"/>
      <c r="AYA1" s="477"/>
      <c r="AYB1" s="427" t="s">
        <v>133</v>
      </c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27"/>
      <c r="AYP1" s="477"/>
      <c r="AYQ1" s="477"/>
      <c r="AYR1" s="427" t="s">
        <v>133</v>
      </c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27"/>
      <c r="AZF1" s="477"/>
      <c r="AZG1" s="477"/>
      <c r="AZH1" s="427" t="s">
        <v>133</v>
      </c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27"/>
      <c r="AZV1" s="477"/>
      <c r="AZW1" s="477"/>
      <c r="AZX1" s="427" t="s">
        <v>133</v>
      </c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27"/>
      <c r="BAL1" s="477"/>
      <c r="BAM1" s="477"/>
      <c r="BAN1" s="427" t="s">
        <v>133</v>
      </c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27"/>
      <c r="BBB1" s="477"/>
      <c r="BBC1" s="477"/>
      <c r="BBD1" s="427" t="s">
        <v>133</v>
      </c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27"/>
      <c r="BBR1" s="477"/>
      <c r="BBS1" s="477"/>
      <c r="BBT1" s="427" t="s">
        <v>133</v>
      </c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27"/>
      <c r="BCH1" s="477"/>
      <c r="BCI1" s="477"/>
      <c r="BCJ1" s="427" t="s">
        <v>133</v>
      </c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27"/>
      <c r="BCX1" s="477"/>
      <c r="BCY1" s="477"/>
      <c r="BCZ1" s="427" t="s">
        <v>133</v>
      </c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27"/>
      <c r="BDN1" s="477"/>
      <c r="BDO1" s="477"/>
      <c r="BDP1" s="427" t="s">
        <v>133</v>
      </c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27"/>
      <c r="BED1" s="477"/>
      <c r="BEE1" s="477"/>
      <c r="BEF1" s="427" t="s">
        <v>133</v>
      </c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27"/>
      <c r="BET1" s="477"/>
      <c r="BEU1" s="477"/>
      <c r="BEV1" s="427" t="s">
        <v>133</v>
      </c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27"/>
      <c r="BFJ1" s="477"/>
      <c r="BFK1" s="477"/>
      <c r="BFL1" s="427" t="s">
        <v>133</v>
      </c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27"/>
      <c r="BFZ1" s="477"/>
      <c r="BGA1" s="477"/>
      <c r="BGB1" s="427" t="s">
        <v>133</v>
      </c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27"/>
      <c r="BGP1" s="477"/>
      <c r="BGQ1" s="477"/>
      <c r="BGR1" s="427" t="s">
        <v>133</v>
      </c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27"/>
      <c r="BHF1" s="477"/>
      <c r="BHG1" s="477"/>
      <c r="BHH1" s="427" t="s">
        <v>133</v>
      </c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27"/>
      <c r="BHV1" s="477"/>
      <c r="BHW1" s="477"/>
      <c r="BHX1" s="427" t="s">
        <v>133</v>
      </c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27"/>
      <c r="BIL1" s="477"/>
      <c r="BIM1" s="477"/>
      <c r="BIN1" s="427" t="s">
        <v>133</v>
      </c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27"/>
      <c r="BJB1" s="477"/>
      <c r="BJC1" s="477"/>
      <c r="BJD1" s="427" t="s">
        <v>133</v>
      </c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27"/>
      <c r="BJR1" s="477"/>
      <c r="BJS1" s="477"/>
      <c r="BJT1" s="427" t="s">
        <v>133</v>
      </c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27"/>
      <c r="BKH1" s="477"/>
      <c r="BKI1" s="477"/>
      <c r="BKJ1" s="427" t="s">
        <v>133</v>
      </c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27"/>
      <c r="BKX1" s="477"/>
      <c r="BKY1" s="477"/>
      <c r="BKZ1" s="427" t="s">
        <v>133</v>
      </c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27"/>
      <c r="BLN1" s="477"/>
      <c r="BLO1" s="477"/>
      <c r="BLP1" s="427" t="s">
        <v>133</v>
      </c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27"/>
      <c r="BMD1" s="477"/>
      <c r="BME1" s="477"/>
      <c r="BMF1" s="427" t="s">
        <v>133</v>
      </c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27"/>
      <c r="BMT1" s="477"/>
      <c r="BMU1" s="477"/>
      <c r="BMV1" s="427" t="s">
        <v>133</v>
      </c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27"/>
      <c r="BNJ1" s="477"/>
      <c r="BNK1" s="477"/>
      <c r="BNL1" s="427" t="s">
        <v>133</v>
      </c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27"/>
      <c r="BNZ1" s="477"/>
      <c r="BOA1" s="477"/>
      <c r="BOB1" s="427" t="s">
        <v>133</v>
      </c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27"/>
      <c r="BOP1" s="477"/>
      <c r="BOQ1" s="477"/>
      <c r="BOR1" s="427" t="s">
        <v>133</v>
      </c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27"/>
      <c r="BPF1" s="477"/>
      <c r="BPG1" s="477"/>
      <c r="BPH1" s="427" t="s">
        <v>133</v>
      </c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27"/>
      <c r="BPV1" s="477"/>
      <c r="BPW1" s="477"/>
      <c r="BPX1" s="427" t="s">
        <v>133</v>
      </c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27"/>
      <c r="BQL1" s="477"/>
      <c r="BQM1" s="477"/>
      <c r="BQN1" s="427" t="s">
        <v>133</v>
      </c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27"/>
      <c r="BRB1" s="477"/>
      <c r="BRC1" s="477"/>
      <c r="BRD1" s="427" t="s">
        <v>133</v>
      </c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27"/>
      <c r="BRR1" s="477"/>
      <c r="BRS1" s="477"/>
      <c r="BRT1" s="427" t="s">
        <v>133</v>
      </c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27"/>
      <c r="BSH1" s="477"/>
      <c r="BSI1" s="477"/>
      <c r="BSJ1" s="427" t="s">
        <v>133</v>
      </c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27"/>
      <c r="BSX1" s="477"/>
      <c r="BSY1" s="477"/>
      <c r="BSZ1" s="427" t="s">
        <v>133</v>
      </c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27"/>
      <c r="BTN1" s="477"/>
      <c r="BTO1" s="477"/>
      <c r="BTP1" s="427" t="s">
        <v>133</v>
      </c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27"/>
      <c r="BUD1" s="477"/>
      <c r="BUE1" s="477"/>
      <c r="BUF1" s="427" t="s">
        <v>133</v>
      </c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27"/>
      <c r="BUT1" s="477"/>
      <c r="BUU1" s="477"/>
      <c r="BUV1" s="427" t="s">
        <v>133</v>
      </c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27"/>
      <c r="BVJ1" s="477"/>
      <c r="BVK1" s="477"/>
      <c r="BVL1" s="427" t="s">
        <v>133</v>
      </c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27"/>
      <c r="BVZ1" s="477"/>
      <c r="BWA1" s="477"/>
      <c r="BWB1" s="427" t="s">
        <v>133</v>
      </c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27"/>
      <c r="BWP1" s="477"/>
      <c r="BWQ1" s="477"/>
      <c r="BWR1" s="427" t="s">
        <v>133</v>
      </c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27"/>
      <c r="BXF1" s="477"/>
      <c r="BXG1" s="477"/>
      <c r="BXH1" s="427" t="s">
        <v>133</v>
      </c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27"/>
      <c r="BXV1" s="477"/>
      <c r="BXW1" s="477"/>
      <c r="BXX1" s="427" t="s">
        <v>133</v>
      </c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27"/>
      <c r="BYL1" s="477"/>
      <c r="BYM1" s="477"/>
      <c r="BYN1" s="427" t="s">
        <v>133</v>
      </c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27"/>
      <c r="BZB1" s="477"/>
      <c r="BZC1" s="477"/>
      <c r="BZD1" s="427" t="s">
        <v>133</v>
      </c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27"/>
      <c r="BZR1" s="477"/>
      <c r="BZS1" s="477"/>
      <c r="BZT1" s="427" t="s">
        <v>133</v>
      </c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27"/>
      <c r="CAH1" s="477"/>
      <c r="CAI1" s="477"/>
      <c r="CAJ1" s="427" t="s">
        <v>133</v>
      </c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27"/>
      <c r="CAX1" s="477"/>
      <c r="CAY1" s="477"/>
      <c r="CAZ1" s="427" t="s">
        <v>133</v>
      </c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27"/>
      <c r="CBN1" s="477"/>
      <c r="CBO1" s="477"/>
      <c r="CBP1" s="427" t="s">
        <v>133</v>
      </c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27"/>
      <c r="CCD1" s="477"/>
      <c r="CCE1" s="477"/>
      <c r="CCF1" s="427" t="s">
        <v>133</v>
      </c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27"/>
      <c r="CCT1" s="477"/>
      <c r="CCU1" s="477"/>
      <c r="CCV1" s="427" t="s">
        <v>133</v>
      </c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27"/>
      <c r="CDJ1" s="477"/>
      <c r="CDK1" s="477"/>
      <c r="CDL1" s="427" t="s">
        <v>133</v>
      </c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27"/>
      <c r="CDZ1" s="477"/>
      <c r="CEA1" s="477"/>
      <c r="CEB1" s="427" t="s">
        <v>133</v>
      </c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27"/>
      <c r="CEP1" s="477"/>
      <c r="CEQ1" s="477"/>
      <c r="CER1" s="427" t="s">
        <v>133</v>
      </c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27"/>
      <c r="CFF1" s="477"/>
      <c r="CFG1" s="477"/>
      <c r="CFH1" s="427" t="s">
        <v>133</v>
      </c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27"/>
      <c r="CFV1" s="477"/>
      <c r="CFW1" s="477"/>
      <c r="CFX1" s="427" t="s">
        <v>133</v>
      </c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27"/>
      <c r="CGL1" s="477"/>
      <c r="CGM1" s="477"/>
      <c r="CGN1" s="427" t="s">
        <v>133</v>
      </c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27"/>
      <c r="CHB1" s="477"/>
      <c r="CHC1" s="477"/>
      <c r="CHD1" s="427" t="s">
        <v>133</v>
      </c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27"/>
      <c r="CHR1" s="477"/>
      <c r="CHS1" s="477"/>
      <c r="CHT1" s="427" t="s">
        <v>133</v>
      </c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27"/>
      <c r="CIH1" s="477"/>
      <c r="CII1" s="477"/>
      <c r="CIJ1" s="427" t="s">
        <v>133</v>
      </c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27"/>
      <c r="CIX1" s="477"/>
      <c r="CIY1" s="477"/>
      <c r="CIZ1" s="427" t="s">
        <v>133</v>
      </c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27"/>
      <c r="CJN1" s="477"/>
      <c r="CJO1" s="477"/>
      <c r="CJP1" s="427" t="s">
        <v>133</v>
      </c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27"/>
      <c r="CKD1" s="477"/>
      <c r="CKE1" s="477"/>
      <c r="CKF1" s="427" t="s">
        <v>133</v>
      </c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27"/>
      <c r="CKT1" s="477"/>
      <c r="CKU1" s="477"/>
      <c r="CKV1" s="427" t="s">
        <v>133</v>
      </c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27"/>
      <c r="CLJ1" s="477"/>
      <c r="CLK1" s="477"/>
      <c r="CLL1" s="427" t="s">
        <v>133</v>
      </c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27"/>
      <c r="CLZ1" s="477"/>
      <c r="CMA1" s="477"/>
      <c r="CMB1" s="427" t="s">
        <v>133</v>
      </c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27"/>
      <c r="CMP1" s="477"/>
      <c r="CMQ1" s="477"/>
      <c r="CMR1" s="427" t="s">
        <v>133</v>
      </c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27"/>
      <c r="CNF1" s="477"/>
      <c r="CNG1" s="477"/>
      <c r="CNH1" s="427" t="s">
        <v>133</v>
      </c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27"/>
      <c r="CNV1" s="477"/>
      <c r="CNW1" s="477"/>
      <c r="CNX1" s="427" t="s">
        <v>133</v>
      </c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27"/>
      <c r="COL1" s="477"/>
      <c r="COM1" s="477"/>
      <c r="CON1" s="427" t="s">
        <v>133</v>
      </c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27"/>
      <c r="CPB1" s="477"/>
      <c r="CPC1" s="477"/>
      <c r="CPD1" s="427" t="s">
        <v>133</v>
      </c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27"/>
      <c r="CPR1" s="477"/>
      <c r="CPS1" s="477"/>
      <c r="CPT1" s="427" t="s">
        <v>133</v>
      </c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27"/>
      <c r="CQH1" s="477"/>
      <c r="CQI1" s="477"/>
      <c r="CQJ1" s="427" t="s">
        <v>133</v>
      </c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27"/>
      <c r="CQX1" s="477"/>
      <c r="CQY1" s="477"/>
      <c r="CQZ1" s="427" t="s">
        <v>133</v>
      </c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27"/>
      <c r="CRN1" s="477"/>
      <c r="CRO1" s="477"/>
      <c r="CRP1" s="427" t="s">
        <v>133</v>
      </c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27"/>
      <c r="CSD1" s="477"/>
      <c r="CSE1" s="477"/>
      <c r="CSF1" s="427" t="s">
        <v>133</v>
      </c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27"/>
      <c r="CST1" s="477"/>
      <c r="CSU1" s="477"/>
      <c r="CSV1" s="427" t="s">
        <v>133</v>
      </c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27"/>
      <c r="CTJ1" s="477"/>
      <c r="CTK1" s="477"/>
      <c r="CTL1" s="427" t="s">
        <v>133</v>
      </c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27"/>
      <c r="CTZ1" s="477"/>
      <c r="CUA1" s="477"/>
      <c r="CUB1" s="427" t="s">
        <v>133</v>
      </c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27"/>
      <c r="CUP1" s="477"/>
      <c r="CUQ1" s="477"/>
      <c r="CUR1" s="427" t="s">
        <v>133</v>
      </c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27"/>
      <c r="CVF1" s="477"/>
      <c r="CVG1" s="477"/>
      <c r="CVH1" s="427" t="s">
        <v>133</v>
      </c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27"/>
      <c r="CVV1" s="477"/>
      <c r="CVW1" s="477"/>
      <c r="CVX1" s="427" t="s">
        <v>133</v>
      </c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27"/>
      <c r="CWL1" s="477"/>
      <c r="CWM1" s="477"/>
      <c r="CWN1" s="427" t="s">
        <v>133</v>
      </c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27"/>
      <c r="CXB1" s="477"/>
      <c r="CXC1" s="477"/>
      <c r="CXD1" s="427" t="s">
        <v>133</v>
      </c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27"/>
      <c r="CXR1" s="477"/>
      <c r="CXS1" s="477"/>
      <c r="CXT1" s="427" t="s">
        <v>133</v>
      </c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27"/>
      <c r="CYH1" s="477"/>
      <c r="CYI1" s="477"/>
      <c r="CYJ1" s="427" t="s">
        <v>133</v>
      </c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27"/>
      <c r="CYX1" s="477"/>
      <c r="CYY1" s="477"/>
      <c r="CYZ1" s="427" t="s">
        <v>133</v>
      </c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27"/>
      <c r="CZN1" s="477"/>
      <c r="CZO1" s="477"/>
      <c r="CZP1" s="427" t="s">
        <v>133</v>
      </c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27"/>
      <c r="DAD1" s="477"/>
      <c r="DAE1" s="477"/>
      <c r="DAF1" s="427" t="s">
        <v>133</v>
      </c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27"/>
      <c r="DAT1" s="477"/>
      <c r="DAU1" s="477"/>
      <c r="DAV1" s="427" t="s">
        <v>133</v>
      </c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27"/>
      <c r="DBJ1" s="477"/>
      <c r="DBK1" s="477"/>
      <c r="DBL1" s="427" t="s">
        <v>133</v>
      </c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27"/>
      <c r="DBZ1" s="477"/>
      <c r="DCA1" s="477"/>
      <c r="DCB1" s="427" t="s">
        <v>133</v>
      </c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27"/>
      <c r="DCP1" s="477"/>
      <c r="DCQ1" s="477"/>
      <c r="DCR1" s="427" t="s">
        <v>133</v>
      </c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27"/>
      <c r="DDF1" s="477"/>
      <c r="DDG1" s="477"/>
      <c r="DDH1" s="427" t="s">
        <v>133</v>
      </c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27"/>
      <c r="DDV1" s="477"/>
      <c r="DDW1" s="477"/>
      <c r="DDX1" s="427" t="s">
        <v>133</v>
      </c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27"/>
      <c r="DEL1" s="477"/>
      <c r="DEM1" s="477"/>
      <c r="DEN1" s="427" t="s">
        <v>133</v>
      </c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27"/>
      <c r="DFB1" s="477"/>
      <c r="DFC1" s="477"/>
      <c r="DFD1" s="427" t="s">
        <v>133</v>
      </c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27"/>
      <c r="DFR1" s="477"/>
      <c r="DFS1" s="477"/>
      <c r="DFT1" s="427" t="s">
        <v>133</v>
      </c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27"/>
      <c r="DGH1" s="477"/>
      <c r="DGI1" s="477"/>
      <c r="DGJ1" s="427" t="s">
        <v>133</v>
      </c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27"/>
      <c r="DGX1" s="477"/>
      <c r="DGY1" s="477"/>
      <c r="DGZ1" s="427" t="s">
        <v>133</v>
      </c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27"/>
      <c r="DHN1" s="477"/>
      <c r="DHO1" s="477"/>
      <c r="DHP1" s="427" t="s">
        <v>133</v>
      </c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27"/>
      <c r="DID1" s="477"/>
      <c r="DIE1" s="477"/>
      <c r="DIF1" s="427" t="s">
        <v>133</v>
      </c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27"/>
      <c r="DIT1" s="477"/>
      <c r="DIU1" s="477"/>
      <c r="DIV1" s="427" t="s">
        <v>133</v>
      </c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27"/>
      <c r="DJJ1" s="477"/>
      <c r="DJK1" s="477"/>
      <c r="DJL1" s="427" t="s">
        <v>133</v>
      </c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27"/>
      <c r="DJZ1" s="477"/>
      <c r="DKA1" s="477"/>
      <c r="DKB1" s="427" t="s">
        <v>133</v>
      </c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27"/>
      <c r="DKP1" s="477"/>
      <c r="DKQ1" s="477"/>
      <c r="DKR1" s="427" t="s">
        <v>133</v>
      </c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27"/>
      <c r="DLF1" s="477"/>
      <c r="DLG1" s="477"/>
      <c r="DLH1" s="427" t="s">
        <v>133</v>
      </c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27"/>
      <c r="DLV1" s="477"/>
      <c r="DLW1" s="477"/>
      <c r="DLX1" s="427" t="s">
        <v>133</v>
      </c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27"/>
      <c r="DML1" s="477"/>
      <c r="DMM1" s="477"/>
      <c r="DMN1" s="427" t="s">
        <v>133</v>
      </c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27"/>
      <c r="DNB1" s="477"/>
      <c r="DNC1" s="477"/>
      <c r="DND1" s="427" t="s">
        <v>133</v>
      </c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27"/>
      <c r="DNR1" s="477"/>
      <c r="DNS1" s="477"/>
      <c r="DNT1" s="427" t="s">
        <v>133</v>
      </c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27"/>
      <c r="DOH1" s="477"/>
      <c r="DOI1" s="477"/>
      <c r="DOJ1" s="427" t="s">
        <v>133</v>
      </c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27"/>
      <c r="DOX1" s="477"/>
      <c r="DOY1" s="477"/>
      <c r="DOZ1" s="427" t="s">
        <v>133</v>
      </c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27"/>
      <c r="DPN1" s="477"/>
      <c r="DPO1" s="477"/>
      <c r="DPP1" s="427" t="s">
        <v>133</v>
      </c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27"/>
      <c r="DQD1" s="477"/>
      <c r="DQE1" s="477"/>
      <c r="DQF1" s="427" t="s">
        <v>133</v>
      </c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27"/>
      <c r="DQT1" s="477"/>
      <c r="DQU1" s="477"/>
      <c r="DQV1" s="427" t="s">
        <v>133</v>
      </c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27"/>
      <c r="DRJ1" s="477"/>
      <c r="DRK1" s="477"/>
      <c r="DRL1" s="427" t="s">
        <v>133</v>
      </c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27"/>
      <c r="DRZ1" s="477"/>
      <c r="DSA1" s="477"/>
      <c r="DSB1" s="427" t="s">
        <v>133</v>
      </c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27"/>
      <c r="DSP1" s="477"/>
      <c r="DSQ1" s="477"/>
      <c r="DSR1" s="427" t="s">
        <v>133</v>
      </c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27"/>
      <c r="DTF1" s="477"/>
      <c r="DTG1" s="477"/>
      <c r="DTH1" s="427" t="s">
        <v>133</v>
      </c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27"/>
      <c r="DTV1" s="477"/>
      <c r="DTW1" s="477"/>
      <c r="DTX1" s="427" t="s">
        <v>133</v>
      </c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27"/>
      <c r="DUL1" s="477"/>
      <c r="DUM1" s="477"/>
      <c r="DUN1" s="427" t="s">
        <v>133</v>
      </c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27"/>
      <c r="DVB1" s="477"/>
      <c r="DVC1" s="477"/>
      <c r="DVD1" s="427" t="s">
        <v>133</v>
      </c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27"/>
      <c r="DVR1" s="477"/>
      <c r="DVS1" s="477"/>
      <c r="DVT1" s="427" t="s">
        <v>133</v>
      </c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27"/>
      <c r="DWH1" s="477"/>
      <c r="DWI1" s="477"/>
      <c r="DWJ1" s="427" t="s">
        <v>133</v>
      </c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27"/>
      <c r="DWX1" s="477"/>
      <c r="DWY1" s="477"/>
      <c r="DWZ1" s="427" t="s">
        <v>133</v>
      </c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27"/>
      <c r="DXN1" s="477"/>
      <c r="DXO1" s="477"/>
      <c r="DXP1" s="427" t="s">
        <v>133</v>
      </c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27"/>
      <c r="DYD1" s="477"/>
      <c r="DYE1" s="477"/>
      <c r="DYF1" s="427" t="s">
        <v>133</v>
      </c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27"/>
      <c r="DYT1" s="477"/>
      <c r="DYU1" s="477"/>
      <c r="DYV1" s="427" t="s">
        <v>133</v>
      </c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27"/>
      <c r="DZJ1" s="477"/>
      <c r="DZK1" s="477"/>
      <c r="DZL1" s="427" t="s">
        <v>133</v>
      </c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27"/>
      <c r="DZZ1" s="477"/>
      <c r="EAA1" s="477"/>
      <c r="EAB1" s="427" t="s">
        <v>133</v>
      </c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27"/>
      <c r="EAP1" s="477"/>
      <c r="EAQ1" s="477"/>
      <c r="EAR1" s="427" t="s">
        <v>133</v>
      </c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27"/>
      <c r="EBF1" s="477"/>
      <c r="EBG1" s="477"/>
      <c r="EBH1" s="427" t="s">
        <v>133</v>
      </c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27"/>
      <c r="EBV1" s="477"/>
      <c r="EBW1" s="477"/>
      <c r="EBX1" s="427" t="s">
        <v>133</v>
      </c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27"/>
      <c r="ECL1" s="477"/>
      <c r="ECM1" s="477"/>
      <c r="ECN1" s="427" t="s">
        <v>133</v>
      </c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27"/>
      <c r="EDB1" s="477"/>
      <c r="EDC1" s="477"/>
      <c r="EDD1" s="427" t="s">
        <v>133</v>
      </c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27"/>
      <c r="EDR1" s="477"/>
      <c r="EDS1" s="477"/>
      <c r="EDT1" s="427" t="s">
        <v>133</v>
      </c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27"/>
      <c r="EEH1" s="477"/>
      <c r="EEI1" s="477"/>
      <c r="EEJ1" s="427" t="s">
        <v>133</v>
      </c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27"/>
      <c r="EEX1" s="477"/>
      <c r="EEY1" s="477"/>
      <c r="EEZ1" s="427" t="s">
        <v>133</v>
      </c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27"/>
      <c r="EFN1" s="477"/>
      <c r="EFO1" s="477"/>
      <c r="EFP1" s="427" t="s">
        <v>133</v>
      </c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27"/>
      <c r="EGD1" s="477"/>
      <c r="EGE1" s="477"/>
      <c r="EGF1" s="427" t="s">
        <v>133</v>
      </c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27"/>
      <c r="EGT1" s="477"/>
      <c r="EGU1" s="477"/>
      <c r="EGV1" s="427" t="s">
        <v>133</v>
      </c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27"/>
      <c r="EHJ1" s="477"/>
      <c r="EHK1" s="477"/>
      <c r="EHL1" s="427" t="s">
        <v>133</v>
      </c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27"/>
      <c r="EHZ1" s="477"/>
      <c r="EIA1" s="477"/>
      <c r="EIB1" s="427" t="s">
        <v>133</v>
      </c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27"/>
      <c r="EIP1" s="477"/>
      <c r="EIQ1" s="477"/>
      <c r="EIR1" s="427" t="s">
        <v>133</v>
      </c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27"/>
      <c r="EJF1" s="477"/>
      <c r="EJG1" s="477"/>
      <c r="EJH1" s="427" t="s">
        <v>133</v>
      </c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27"/>
      <c r="EJV1" s="477"/>
      <c r="EJW1" s="477"/>
      <c r="EJX1" s="427" t="s">
        <v>133</v>
      </c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27"/>
      <c r="EKL1" s="477"/>
      <c r="EKM1" s="477"/>
      <c r="EKN1" s="427" t="s">
        <v>133</v>
      </c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27"/>
      <c r="ELB1" s="477"/>
      <c r="ELC1" s="477"/>
      <c r="ELD1" s="427" t="s">
        <v>133</v>
      </c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27"/>
      <c r="ELR1" s="477"/>
      <c r="ELS1" s="477"/>
      <c r="ELT1" s="427" t="s">
        <v>133</v>
      </c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27"/>
      <c r="EMH1" s="477"/>
      <c r="EMI1" s="477"/>
      <c r="EMJ1" s="427" t="s">
        <v>133</v>
      </c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27"/>
      <c r="EMX1" s="477"/>
      <c r="EMY1" s="477"/>
      <c r="EMZ1" s="427" t="s">
        <v>133</v>
      </c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27"/>
      <c r="ENN1" s="477"/>
      <c r="ENO1" s="477"/>
      <c r="ENP1" s="427" t="s">
        <v>133</v>
      </c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27"/>
      <c r="EOD1" s="477"/>
      <c r="EOE1" s="477"/>
      <c r="EOF1" s="427" t="s">
        <v>133</v>
      </c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27"/>
      <c r="EOT1" s="477"/>
      <c r="EOU1" s="477"/>
      <c r="EOV1" s="427" t="s">
        <v>133</v>
      </c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27"/>
      <c r="EPJ1" s="477"/>
      <c r="EPK1" s="477"/>
      <c r="EPL1" s="427" t="s">
        <v>133</v>
      </c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27"/>
      <c r="EPZ1" s="477"/>
      <c r="EQA1" s="477"/>
      <c r="EQB1" s="427" t="s">
        <v>133</v>
      </c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27"/>
      <c r="EQP1" s="477"/>
      <c r="EQQ1" s="477"/>
      <c r="EQR1" s="427" t="s">
        <v>133</v>
      </c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27"/>
      <c r="ERF1" s="477"/>
      <c r="ERG1" s="477"/>
      <c r="ERH1" s="427" t="s">
        <v>133</v>
      </c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27"/>
      <c r="ERV1" s="477"/>
      <c r="ERW1" s="477"/>
      <c r="ERX1" s="427" t="s">
        <v>133</v>
      </c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27"/>
      <c r="ESL1" s="477"/>
      <c r="ESM1" s="477"/>
      <c r="ESN1" s="427" t="s">
        <v>133</v>
      </c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27"/>
      <c r="ETB1" s="477"/>
      <c r="ETC1" s="477"/>
      <c r="ETD1" s="427" t="s">
        <v>133</v>
      </c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27"/>
      <c r="ETR1" s="477"/>
      <c r="ETS1" s="477"/>
      <c r="ETT1" s="427" t="s">
        <v>133</v>
      </c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27"/>
      <c r="EUH1" s="477"/>
      <c r="EUI1" s="477"/>
      <c r="EUJ1" s="427" t="s">
        <v>133</v>
      </c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27"/>
      <c r="EUX1" s="477"/>
      <c r="EUY1" s="477"/>
      <c r="EUZ1" s="427" t="s">
        <v>133</v>
      </c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27"/>
      <c r="EVN1" s="477"/>
      <c r="EVO1" s="477"/>
      <c r="EVP1" s="427" t="s">
        <v>133</v>
      </c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27"/>
      <c r="EWD1" s="477"/>
      <c r="EWE1" s="477"/>
      <c r="EWF1" s="427" t="s">
        <v>133</v>
      </c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27"/>
      <c r="EWT1" s="477"/>
      <c r="EWU1" s="477"/>
      <c r="EWV1" s="427" t="s">
        <v>133</v>
      </c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27"/>
      <c r="EXJ1" s="477"/>
      <c r="EXK1" s="477"/>
      <c r="EXL1" s="427" t="s">
        <v>133</v>
      </c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27"/>
      <c r="EXZ1" s="477"/>
      <c r="EYA1" s="477"/>
      <c r="EYB1" s="427" t="s">
        <v>133</v>
      </c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27"/>
      <c r="EYP1" s="477"/>
      <c r="EYQ1" s="477"/>
      <c r="EYR1" s="427" t="s">
        <v>133</v>
      </c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27"/>
      <c r="EZF1" s="477"/>
      <c r="EZG1" s="477"/>
      <c r="EZH1" s="427" t="s">
        <v>133</v>
      </c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27"/>
      <c r="EZV1" s="477"/>
      <c r="EZW1" s="477"/>
      <c r="EZX1" s="427" t="s">
        <v>133</v>
      </c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27"/>
      <c r="FAL1" s="477"/>
      <c r="FAM1" s="477"/>
      <c r="FAN1" s="427" t="s">
        <v>133</v>
      </c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27"/>
      <c r="FBB1" s="477"/>
      <c r="FBC1" s="477"/>
      <c r="FBD1" s="427" t="s">
        <v>133</v>
      </c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27"/>
      <c r="FBR1" s="477"/>
      <c r="FBS1" s="477"/>
      <c r="FBT1" s="427" t="s">
        <v>133</v>
      </c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27"/>
      <c r="FCH1" s="477"/>
      <c r="FCI1" s="477"/>
      <c r="FCJ1" s="427" t="s">
        <v>133</v>
      </c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27"/>
      <c r="FCX1" s="477"/>
      <c r="FCY1" s="477"/>
      <c r="FCZ1" s="427" t="s">
        <v>133</v>
      </c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27"/>
      <c r="FDN1" s="477"/>
      <c r="FDO1" s="477"/>
      <c r="FDP1" s="427" t="s">
        <v>133</v>
      </c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27"/>
      <c r="FED1" s="477"/>
      <c r="FEE1" s="477"/>
      <c r="FEF1" s="427" t="s">
        <v>133</v>
      </c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27"/>
      <c r="FET1" s="477"/>
      <c r="FEU1" s="477"/>
      <c r="FEV1" s="427" t="s">
        <v>133</v>
      </c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27"/>
      <c r="FFJ1" s="477"/>
      <c r="FFK1" s="477"/>
      <c r="FFL1" s="427" t="s">
        <v>133</v>
      </c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27"/>
      <c r="FFZ1" s="477"/>
      <c r="FGA1" s="477"/>
      <c r="FGB1" s="427" t="s">
        <v>133</v>
      </c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27"/>
      <c r="FGP1" s="477"/>
      <c r="FGQ1" s="477"/>
      <c r="FGR1" s="427" t="s">
        <v>133</v>
      </c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27"/>
      <c r="FHF1" s="477"/>
      <c r="FHG1" s="477"/>
      <c r="FHH1" s="427" t="s">
        <v>133</v>
      </c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27"/>
      <c r="FHV1" s="477"/>
      <c r="FHW1" s="477"/>
      <c r="FHX1" s="427" t="s">
        <v>133</v>
      </c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27"/>
      <c r="FIL1" s="477"/>
      <c r="FIM1" s="477"/>
      <c r="FIN1" s="427" t="s">
        <v>133</v>
      </c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27"/>
      <c r="FJB1" s="477"/>
      <c r="FJC1" s="477"/>
      <c r="FJD1" s="427" t="s">
        <v>133</v>
      </c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27"/>
      <c r="FJR1" s="477"/>
      <c r="FJS1" s="477"/>
      <c r="FJT1" s="427" t="s">
        <v>133</v>
      </c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27"/>
      <c r="FKH1" s="477"/>
      <c r="FKI1" s="477"/>
      <c r="FKJ1" s="427" t="s">
        <v>133</v>
      </c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27"/>
      <c r="FKX1" s="477"/>
      <c r="FKY1" s="477"/>
      <c r="FKZ1" s="427" t="s">
        <v>133</v>
      </c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27"/>
      <c r="FLN1" s="477"/>
      <c r="FLO1" s="477"/>
      <c r="FLP1" s="427" t="s">
        <v>133</v>
      </c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27"/>
      <c r="FMD1" s="477"/>
      <c r="FME1" s="477"/>
      <c r="FMF1" s="427" t="s">
        <v>133</v>
      </c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27"/>
      <c r="FMT1" s="477"/>
      <c r="FMU1" s="477"/>
      <c r="FMV1" s="427" t="s">
        <v>133</v>
      </c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27"/>
      <c r="FNJ1" s="477"/>
      <c r="FNK1" s="477"/>
      <c r="FNL1" s="427" t="s">
        <v>133</v>
      </c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27"/>
      <c r="FNZ1" s="477"/>
      <c r="FOA1" s="477"/>
      <c r="FOB1" s="427" t="s">
        <v>133</v>
      </c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27"/>
      <c r="FOP1" s="477"/>
      <c r="FOQ1" s="477"/>
      <c r="FOR1" s="427" t="s">
        <v>133</v>
      </c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27"/>
      <c r="FPF1" s="477"/>
      <c r="FPG1" s="477"/>
      <c r="FPH1" s="427" t="s">
        <v>133</v>
      </c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27"/>
      <c r="FPV1" s="477"/>
      <c r="FPW1" s="477"/>
      <c r="FPX1" s="427" t="s">
        <v>133</v>
      </c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27"/>
      <c r="FQL1" s="477"/>
      <c r="FQM1" s="477"/>
      <c r="FQN1" s="427" t="s">
        <v>133</v>
      </c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27"/>
      <c r="FRB1" s="477"/>
      <c r="FRC1" s="477"/>
      <c r="FRD1" s="427" t="s">
        <v>133</v>
      </c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27"/>
      <c r="FRR1" s="477"/>
      <c r="FRS1" s="477"/>
      <c r="FRT1" s="427" t="s">
        <v>133</v>
      </c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27"/>
      <c r="FSH1" s="477"/>
      <c r="FSI1" s="477"/>
      <c r="FSJ1" s="427" t="s">
        <v>133</v>
      </c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27"/>
      <c r="FSX1" s="477"/>
      <c r="FSY1" s="477"/>
      <c r="FSZ1" s="427" t="s">
        <v>133</v>
      </c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27"/>
      <c r="FTN1" s="477"/>
      <c r="FTO1" s="477"/>
      <c r="FTP1" s="427" t="s">
        <v>133</v>
      </c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27"/>
      <c r="FUD1" s="477"/>
      <c r="FUE1" s="477"/>
      <c r="FUF1" s="427" t="s">
        <v>133</v>
      </c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27"/>
      <c r="FUT1" s="477"/>
      <c r="FUU1" s="477"/>
      <c r="FUV1" s="427" t="s">
        <v>133</v>
      </c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27"/>
      <c r="FVJ1" s="477"/>
      <c r="FVK1" s="477"/>
      <c r="FVL1" s="427" t="s">
        <v>133</v>
      </c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27"/>
      <c r="FVZ1" s="477"/>
      <c r="FWA1" s="477"/>
      <c r="FWB1" s="427" t="s">
        <v>133</v>
      </c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27"/>
      <c r="FWP1" s="477"/>
      <c r="FWQ1" s="477"/>
      <c r="FWR1" s="427" t="s">
        <v>133</v>
      </c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27"/>
      <c r="FXF1" s="477"/>
      <c r="FXG1" s="477"/>
      <c r="FXH1" s="427" t="s">
        <v>133</v>
      </c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27"/>
      <c r="FXV1" s="477"/>
      <c r="FXW1" s="477"/>
      <c r="FXX1" s="427" t="s">
        <v>133</v>
      </c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27"/>
      <c r="FYL1" s="477"/>
      <c r="FYM1" s="477"/>
      <c r="FYN1" s="427" t="s">
        <v>133</v>
      </c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27"/>
      <c r="FZB1" s="477"/>
      <c r="FZC1" s="477"/>
      <c r="FZD1" s="427" t="s">
        <v>133</v>
      </c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27"/>
      <c r="FZR1" s="477"/>
      <c r="FZS1" s="477"/>
      <c r="FZT1" s="427" t="s">
        <v>133</v>
      </c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27"/>
      <c r="GAH1" s="477"/>
      <c r="GAI1" s="477"/>
      <c r="GAJ1" s="427" t="s">
        <v>133</v>
      </c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27"/>
      <c r="GAX1" s="477"/>
      <c r="GAY1" s="477"/>
      <c r="GAZ1" s="427" t="s">
        <v>133</v>
      </c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27"/>
      <c r="GBN1" s="477"/>
      <c r="GBO1" s="477"/>
      <c r="GBP1" s="427" t="s">
        <v>133</v>
      </c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27"/>
      <c r="GCD1" s="477"/>
      <c r="GCE1" s="477"/>
      <c r="GCF1" s="427" t="s">
        <v>133</v>
      </c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27"/>
      <c r="GCT1" s="477"/>
      <c r="GCU1" s="477"/>
      <c r="GCV1" s="427" t="s">
        <v>133</v>
      </c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27"/>
      <c r="GDJ1" s="477"/>
      <c r="GDK1" s="477"/>
      <c r="GDL1" s="427" t="s">
        <v>133</v>
      </c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27"/>
      <c r="GDZ1" s="477"/>
      <c r="GEA1" s="477"/>
      <c r="GEB1" s="427" t="s">
        <v>133</v>
      </c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27"/>
      <c r="GEP1" s="477"/>
      <c r="GEQ1" s="477"/>
      <c r="GER1" s="427" t="s">
        <v>133</v>
      </c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27"/>
      <c r="GFF1" s="477"/>
      <c r="GFG1" s="477"/>
      <c r="GFH1" s="427" t="s">
        <v>133</v>
      </c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27"/>
      <c r="GFV1" s="477"/>
      <c r="GFW1" s="477"/>
      <c r="GFX1" s="427" t="s">
        <v>133</v>
      </c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27"/>
      <c r="GGL1" s="477"/>
      <c r="GGM1" s="477"/>
      <c r="GGN1" s="427" t="s">
        <v>133</v>
      </c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27"/>
      <c r="GHB1" s="477"/>
      <c r="GHC1" s="477"/>
      <c r="GHD1" s="427" t="s">
        <v>133</v>
      </c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27"/>
      <c r="GHR1" s="477"/>
      <c r="GHS1" s="477"/>
      <c r="GHT1" s="427" t="s">
        <v>133</v>
      </c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27"/>
      <c r="GIH1" s="477"/>
      <c r="GII1" s="477"/>
      <c r="GIJ1" s="427" t="s">
        <v>133</v>
      </c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27"/>
      <c r="GIX1" s="477"/>
      <c r="GIY1" s="477"/>
      <c r="GIZ1" s="427" t="s">
        <v>133</v>
      </c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27"/>
      <c r="GJN1" s="477"/>
      <c r="GJO1" s="477"/>
      <c r="GJP1" s="427" t="s">
        <v>133</v>
      </c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27"/>
      <c r="GKD1" s="477"/>
      <c r="GKE1" s="477"/>
      <c r="GKF1" s="427" t="s">
        <v>133</v>
      </c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27"/>
      <c r="GKT1" s="477"/>
      <c r="GKU1" s="477"/>
      <c r="GKV1" s="427" t="s">
        <v>133</v>
      </c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27"/>
      <c r="GLJ1" s="477"/>
      <c r="GLK1" s="477"/>
      <c r="GLL1" s="427" t="s">
        <v>133</v>
      </c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27"/>
      <c r="GLZ1" s="477"/>
      <c r="GMA1" s="477"/>
      <c r="GMB1" s="427" t="s">
        <v>133</v>
      </c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27"/>
      <c r="GMP1" s="477"/>
      <c r="GMQ1" s="477"/>
      <c r="GMR1" s="427" t="s">
        <v>133</v>
      </c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27"/>
      <c r="GNF1" s="477"/>
      <c r="GNG1" s="477"/>
      <c r="GNH1" s="427" t="s">
        <v>133</v>
      </c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27"/>
      <c r="GNV1" s="477"/>
      <c r="GNW1" s="477"/>
      <c r="GNX1" s="427" t="s">
        <v>133</v>
      </c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27"/>
      <c r="GOL1" s="477"/>
      <c r="GOM1" s="477"/>
      <c r="GON1" s="427" t="s">
        <v>133</v>
      </c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27"/>
      <c r="GPB1" s="477"/>
      <c r="GPC1" s="477"/>
      <c r="GPD1" s="427" t="s">
        <v>133</v>
      </c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27"/>
      <c r="GPR1" s="477"/>
      <c r="GPS1" s="477"/>
      <c r="GPT1" s="427" t="s">
        <v>133</v>
      </c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27"/>
      <c r="GQH1" s="477"/>
      <c r="GQI1" s="477"/>
      <c r="GQJ1" s="427" t="s">
        <v>133</v>
      </c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27"/>
      <c r="GQX1" s="477"/>
      <c r="GQY1" s="477"/>
      <c r="GQZ1" s="427" t="s">
        <v>133</v>
      </c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27"/>
      <c r="GRN1" s="477"/>
      <c r="GRO1" s="477"/>
      <c r="GRP1" s="427" t="s">
        <v>133</v>
      </c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27"/>
      <c r="GSD1" s="477"/>
      <c r="GSE1" s="477"/>
      <c r="GSF1" s="427" t="s">
        <v>133</v>
      </c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27"/>
      <c r="GST1" s="477"/>
      <c r="GSU1" s="477"/>
      <c r="GSV1" s="427" t="s">
        <v>133</v>
      </c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27"/>
      <c r="GTJ1" s="477"/>
      <c r="GTK1" s="477"/>
      <c r="GTL1" s="427" t="s">
        <v>133</v>
      </c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27"/>
      <c r="GTZ1" s="477"/>
      <c r="GUA1" s="477"/>
      <c r="GUB1" s="427" t="s">
        <v>133</v>
      </c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27"/>
      <c r="GUP1" s="477"/>
      <c r="GUQ1" s="477"/>
      <c r="GUR1" s="427" t="s">
        <v>133</v>
      </c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27"/>
      <c r="GVF1" s="477"/>
      <c r="GVG1" s="477"/>
      <c r="GVH1" s="427" t="s">
        <v>133</v>
      </c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27"/>
      <c r="GVV1" s="477"/>
      <c r="GVW1" s="477"/>
      <c r="GVX1" s="427" t="s">
        <v>133</v>
      </c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27"/>
      <c r="GWL1" s="477"/>
      <c r="GWM1" s="477"/>
      <c r="GWN1" s="427" t="s">
        <v>133</v>
      </c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27"/>
      <c r="GXB1" s="477"/>
      <c r="GXC1" s="477"/>
      <c r="GXD1" s="427" t="s">
        <v>133</v>
      </c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27"/>
      <c r="GXR1" s="477"/>
      <c r="GXS1" s="477"/>
      <c r="GXT1" s="427" t="s">
        <v>133</v>
      </c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27"/>
      <c r="GYH1" s="477"/>
      <c r="GYI1" s="477"/>
      <c r="GYJ1" s="427" t="s">
        <v>133</v>
      </c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27"/>
      <c r="GYX1" s="477"/>
      <c r="GYY1" s="477"/>
      <c r="GYZ1" s="427" t="s">
        <v>133</v>
      </c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27"/>
      <c r="GZN1" s="477"/>
      <c r="GZO1" s="477"/>
      <c r="GZP1" s="427" t="s">
        <v>133</v>
      </c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27"/>
      <c r="HAD1" s="477"/>
      <c r="HAE1" s="477"/>
      <c r="HAF1" s="427" t="s">
        <v>133</v>
      </c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27"/>
      <c r="HAT1" s="477"/>
      <c r="HAU1" s="477"/>
      <c r="HAV1" s="427" t="s">
        <v>133</v>
      </c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27"/>
      <c r="HBJ1" s="477"/>
      <c r="HBK1" s="477"/>
      <c r="HBL1" s="427" t="s">
        <v>133</v>
      </c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27"/>
      <c r="HBZ1" s="477"/>
      <c r="HCA1" s="477"/>
      <c r="HCB1" s="427" t="s">
        <v>133</v>
      </c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27"/>
      <c r="HCP1" s="477"/>
      <c r="HCQ1" s="477"/>
      <c r="HCR1" s="427" t="s">
        <v>133</v>
      </c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27"/>
      <c r="HDF1" s="477"/>
      <c r="HDG1" s="477"/>
      <c r="HDH1" s="427" t="s">
        <v>133</v>
      </c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27"/>
      <c r="HDV1" s="477"/>
      <c r="HDW1" s="477"/>
      <c r="HDX1" s="427" t="s">
        <v>133</v>
      </c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27"/>
      <c r="HEL1" s="477"/>
      <c r="HEM1" s="477"/>
      <c r="HEN1" s="427" t="s">
        <v>133</v>
      </c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27"/>
      <c r="HFB1" s="477"/>
      <c r="HFC1" s="477"/>
      <c r="HFD1" s="427" t="s">
        <v>133</v>
      </c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27"/>
      <c r="HFR1" s="477"/>
      <c r="HFS1" s="477"/>
      <c r="HFT1" s="427" t="s">
        <v>133</v>
      </c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27"/>
      <c r="HGH1" s="477"/>
      <c r="HGI1" s="477"/>
      <c r="HGJ1" s="427" t="s">
        <v>133</v>
      </c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27"/>
      <c r="HGX1" s="477"/>
      <c r="HGY1" s="477"/>
      <c r="HGZ1" s="427" t="s">
        <v>133</v>
      </c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27"/>
      <c r="HHN1" s="477"/>
      <c r="HHO1" s="477"/>
      <c r="HHP1" s="427" t="s">
        <v>133</v>
      </c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27"/>
      <c r="HID1" s="477"/>
      <c r="HIE1" s="477"/>
      <c r="HIF1" s="427" t="s">
        <v>133</v>
      </c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27"/>
      <c r="HIT1" s="477"/>
      <c r="HIU1" s="477"/>
      <c r="HIV1" s="427" t="s">
        <v>133</v>
      </c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27"/>
      <c r="HJJ1" s="477"/>
      <c r="HJK1" s="477"/>
      <c r="HJL1" s="427" t="s">
        <v>133</v>
      </c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27"/>
      <c r="HJZ1" s="477"/>
      <c r="HKA1" s="477"/>
      <c r="HKB1" s="427" t="s">
        <v>133</v>
      </c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27"/>
      <c r="HKP1" s="477"/>
      <c r="HKQ1" s="477"/>
      <c r="HKR1" s="427" t="s">
        <v>133</v>
      </c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27"/>
      <c r="HLF1" s="477"/>
      <c r="HLG1" s="477"/>
      <c r="HLH1" s="427" t="s">
        <v>133</v>
      </c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27"/>
      <c r="HLV1" s="477"/>
      <c r="HLW1" s="477"/>
      <c r="HLX1" s="427" t="s">
        <v>133</v>
      </c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27"/>
      <c r="HML1" s="477"/>
      <c r="HMM1" s="477"/>
      <c r="HMN1" s="427" t="s">
        <v>133</v>
      </c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27"/>
      <c r="HNB1" s="477"/>
      <c r="HNC1" s="477"/>
      <c r="HND1" s="427" t="s">
        <v>133</v>
      </c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27"/>
      <c r="HNR1" s="477"/>
      <c r="HNS1" s="477"/>
      <c r="HNT1" s="427" t="s">
        <v>133</v>
      </c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27"/>
      <c r="HOH1" s="477"/>
      <c r="HOI1" s="477"/>
      <c r="HOJ1" s="427" t="s">
        <v>133</v>
      </c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27"/>
      <c r="HOX1" s="477"/>
      <c r="HOY1" s="477"/>
      <c r="HOZ1" s="427" t="s">
        <v>133</v>
      </c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27"/>
      <c r="HPN1" s="477"/>
      <c r="HPO1" s="477"/>
      <c r="HPP1" s="427" t="s">
        <v>133</v>
      </c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27"/>
      <c r="HQD1" s="477"/>
      <c r="HQE1" s="477"/>
      <c r="HQF1" s="427" t="s">
        <v>133</v>
      </c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27"/>
      <c r="HQT1" s="477"/>
      <c r="HQU1" s="477"/>
      <c r="HQV1" s="427" t="s">
        <v>133</v>
      </c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27"/>
      <c r="HRJ1" s="477"/>
      <c r="HRK1" s="477"/>
      <c r="HRL1" s="427" t="s">
        <v>133</v>
      </c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27"/>
      <c r="HRZ1" s="477"/>
      <c r="HSA1" s="477"/>
      <c r="HSB1" s="427" t="s">
        <v>133</v>
      </c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27"/>
      <c r="HSP1" s="477"/>
      <c r="HSQ1" s="477"/>
      <c r="HSR1" s="427" t="s">
        <v>133</v>
      </c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27"/>
      <c r="HTF1" s="477"/>
      <c r="HTG1" s="477"/>
      <c r="HTH1" s="427" t="s">
        <v>133</v>
      </c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27"/>
      <c r="HTV1" s="477"/>
      <c r="HTW1" s="477"/>
      <c r="HTX1" s="427" t="s">
        <v>133</v>
      </c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27"/>
      <c r="HUL1" s="477"/>
      <c r="HUM1" s="477"/>
      <c r="HUN1" s="427" t="s">
        <v>133</v>
      </c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27"/>
      <c r="HVB1" s="477"/>
      <c r="HVC1" s="477"/>
      <c r="HVD1" s="427" t="s">
        <v>133</v>
      </c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27"/>
      <c r="HVR1" s="477"/>
      <c r="HVS1" s="477"/>
      <c r="HVT1" s="427" t="s">
        <v>133</v>
      </c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27"/>
      <c r="HWH1" s="477"/>
      <c r="HWI1" s="477"/>
      <c r="HWJ1" s="427" t="s">
        <v>133</v>
      </c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27"/>
      <c r="HWX1" s="477"/>
      <c r="HWY1" s="477"/>
      <c r="HWZ1" s="427" t="s">
        <v>133</v>
      </c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27"/>
      <c r="HXN1" s="477"/>
      <c r="HXO1" s="477"/>
      <c r="HXP1" s="427" t="s">
        <v>133</v>
      </c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27"/>
      <c r="HYD1" s="477"/>
      <c r="HYE1" s="477"/>
      <c r="HYF1" s="427" t="s">
        <v>133</v>
      </c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27"/>
      <c r="HYT1" s="477"/>
      <c r="HYU1" s="477"/>
      <c r="HYV1" s="427" t="s">
        <v>133</v>
      </c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27"/>
      <c r="HZJ1" s="477"/>
      <c r="HZK1" s="477"/>
      <c r="HZL1" s="427" t="s">
        <v>133</v>
      </c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27"/>
      <c r="HZZ1" s="477"/>
      <c r="IAA1" s="477"/>
      <c r="IAB1" s="427" t="s">
        <v>133</v>
      </c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27"/>
      <c r="IAP1" s="477"/>
      <c r="IAQ1" s="477"/>
      <c r="IAR1" s="427" t="s">
        <v>133</v>
      </c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27"/>
      <c r="IBF1" s="477"/>
      <c r="IBG1" s="477"/>
      <c r="IBH1" s="427" t="s">
        <v>133</v>
      </c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27"/>
      <c r="IBV1" s="477"/>
      <c r="IBW1" s="477"/>
      <c r="IBX1" s="427" t="s">
        <v>133</v>
      </c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27"/>
      <c r="ICL1" s="477"/>
      <c r="ICM1" s="477"/>
      <c r="ICN1" s="427" t="s">
        <v>133</v>
      </c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27"/>
      <c r="IDB1" s="477"/>
      <c r="IDC1" s="477"/>
      <c r="IDD1" s="427" t="s">
        <v>133</v>
      </c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27"/>
      <c r="IDR1" s="477"/>
      <c r="IDS1" s="477"/>
      <c r="IDT1" s="427" t="s">
        <v>133</v>
      </c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27"/>
      <c r="IEH1" s="477"/>
      <c r="IEI1" s="477"/>
      <c r="IEJ1" s="427" t="s">
        <v>133</v>
      </c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27"/>
      <c r="IEX1" s="477"/>
      <c r="IEY1" s="477"/>
      <c r="IEZ1" s="427" t="s">
        <v>133</v>
      </c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27"/>
      <c r="IFN1" s="477"/>
      <c r="IFO1" s="477"/>
      <c r="IFP1" s="427" t="s">
        <v>133</v>
      </c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27"/>
      <c r="IGD1" s="477"/>
      <c r="IGE1" s="477"/>
      <c r="IGF1" s="427" t="s">
        <v>133</v>
      </c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27"/>
      <c r="IGT1" s="477"/>
      <c r="IGU1" s="477"/>
      <c r="IGV1" s="427" t="s">
        <v>133</v>
      </c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27"/>
      <c r="IHJ1" s="477"/>
      <c r="IHK1" s="477"/>
      <c r="IHL1" s="427" t="s">
        <v>133</v>
      </c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27"/>
      <c r="IHZ1" s="477"/>
      <c r="IIA1" s="477"/>
      <c r="IIB1" s="427" t="s">
        <v>133</v>
      </c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27"/>
      <c r="IIP1" s="477"/>
      <c r="IIQ1" s="477"/>
      <c r="IIR1" s="427" t="s">
        <v>133</v>
      </c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27"/>
      <c r="IJF1" s="477"/>
      <c r="IJG1" s="477"/>
      <c r="IJH1" s="427" t="s">
        <v>133</v>
      </c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27"/>
      <c r="IJV1" s="477"/>
      <c r="IJW1" s="477"/>
      <c r="IJX1" s="427" t="s">
        <v>133</v>
      </c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27"/>
      <c r="IKL1" s="477"/>
      <c r="IKM1" s="477"/>
      <c r="IKN1" s="427" t="s">
        <v>133</v>
      </c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27"/>
      <c r="ILB1" s="477"/>
      <c r="ILC1" s="477"/>
      <c r="ILD1" s="427" t="s">
        <v>133</v>
      </c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27"/>
      <c r="ILR1" s="477"/>
      <c r="ILS1" s="477"/>
      <c r="ILT1" s="427" t="s">
        <v>133</v>
      </c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27"/>
      <c r="IMH1" s="477"/>
      <c r="IMI1" s="477"/>
      <c r="IMJ1" s="427" t="s">
        <v>133</v>
      </c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27"/>
      <c r="IMX1" s="477"/>
      <c r="IMY1" s="477"/>
      <c r="IMZ1" s="427" t="s">
        <v>133</v>
      </c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27"/>
      <c r="INN1" s="477"/>
      <c r="INO1" s="477"/>
      <c r="INP1" s="427" t="s">
        <v>133</v>
      </c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27"/>
      <c r="IOD1" s="477"/>
      <c r="IOE1" s="477"/>
      <c r="IOF1" s="427" t="s">
        <v>133</v>
      </c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27"/>
      <c r="IOT1" s="477"/>
      <c r="IOU1" s="477"/>
      <c r="IOV1" s="427" t="s">
        <v>133</v>
      </c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27"/>
      <c r="IPJ1" s="477"/>
      <c r="IPK1" s="477"/>
      <c r="IPL1" s="427" t="s">
        <v>133</v>
      </c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27"/>
      <c r="IPZ1" s="477"/>
      <c r="IQA1" s="477"/>
      <c r="IQB1" s="427" t="s">
        <v>133</v>
      </c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27"/>
      <c r="IQP1" s="477"/>
      <c r="IQQ1" s="477"/>
      <c r="IQR1" s="427" t="s">
        <v>133</v>
      </c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27"/>
      <c r="IRF1" s="477"/>
      <c r="IRG1" s="477"/>
      <c r="IRH1" s="427" t="s">
        <v>133</v>
      </c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27"/>
      <c r="IRV1" s="477"/>
      <c r="IRW1" s="477"/>
      <c r="IRX1" s="427" t="s">
        <v>133</v>
      </c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27"/>
      <c r="ISL1" s="477"/>
      <c r="ISM1" s="477"/>
      <c r="ISN1" s="427" t="s">
        <v>133</v>
      </c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27"/>
      <c r="ITB1" s="477"/>
      <c r="ITC1" s="477"/>
      <c r="ITD1" s="427" t="s">
        <v>133</v>
      </c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27"/>
      <c r="ITR1" s="477"/>
      <c r="ITS1" s="477"/>
      <c r="ITT1" s="427" t="s">
        <v>133</v>
      </c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27"/>
      <c r="IUH1" s="477"/>
      <c r="IUI1" s="477"/>
      <c r="IUJ1" s="427" t="s">
        <v>133</v>
      </c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27"/>
      <c r="IUX1" s="477"/>
      <c r="IUY1" s="477"/>
      <c r="IUZ1" s="427" t="s">
        <v>133</v>
      </c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27"/>
      <c r="IVN1" s="477"/>
      <c r="IVO1" s="477"/>
      <c r="IVP1" s="427" t="s">
        <v>133</v>
      </c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27"/>
      <c r="IWD1" s="477"/>
      <c r="IWE1" s="477"/>
      <c r="IWF1" s="427" t="s">
        <v>133</v>
      </c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27"/>
      <c r="IWT1" s="477"/>
      <c r="IWU1" s="477"/>
      <c r="IWV1" s="427" t="s">
        <v>133</v>
      </c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27"/>
      <c r="IXJ1" s="477"/>
      <c r="IXK1" s="477"/>
      <c r="IXL1" s="427" t="s">
        <v>133</v>
      </c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27"/>
      <c r="IXZ1" s="477"/>
      <c r="IYA1" s="477"/>
      <c r="IYB1" s="427" t="s">
        <v>133</v>
      </c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27"/>
      <c r="IYP1" s="477"/>
      <c r="IYQ1" s="477"/>
      <c r="IYR1" s="427" t="s">
        <v>133</v>
      </c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27"/>
      <c r="IZF1" s="477"/>
      <c r="IZG1" s="477"/>
      <c r="IZH1" s="427" t="s">
        <v>133</v>
      </c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27"/>
      <c r="IZV1" s="477"/>
      <c r="IZW1" s="477"/>
      <c r="IZX1" s="427" t="s">
        <v>133</v>
      </c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27"/>
      <c r="JAL1" s="477"/>
      <c r="JAM1" s="477"/>
      <c r="JAN1" s="427" t="s">
        <v>133</v>
      </c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27"/>
      <c r="JBB1" s="477"/>
      <c r="JBC1" s="477"/>
      <c r="JBD1" s="427" t="s">
        <v>133</v>
      </c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27"/>
      <c r="JBR1" s="477"/>
      <c r="JBS1" s="477"/>
      <c r="JBT1" s="427" t="s">
        <v>133</v>
      </c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27"/>
      <c r="JCH1" s="477"/>
      <c r="JCI1" s="477"/>
      <c r="JCJ1" s="427" t="s">
        <v>133</v>
      </c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27"/>
      <c r="JCX1" s="477"/>
      <c r="JCY1" s="477"/>
      <c r="JCZ1" s="427" t="s">
        <v>133</v>
      </c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27"/>
      <c r="JDN1" s="477"/>
      <c r="JDO1" s="477"/>
      <c r="JDP1" s="427" t="s">
        <v>133</v>
      </c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27"/>
      <c r="JED1" s="477"/>
      <c r="JEE1" s="477"/>
      <c r="JEF1" s="427" t="s">
        <v>133</v>
      </c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27"/>
      <c r="JET1" s="477"/>
      <c r="JEU1" s="477"/>
      <c r="JEV1" s="427" t="s">
        <v>133</v>
      </c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27"/>
      <c r="JFJ1" s="477"/>
      <c r="JFK1" s="477"/>
      <c r="JFL1" s="427" t="s">
        <v>133</v>
      </c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27"/>
      <c r="JFZ1" s="477"/>
      <c r="JGA1" s="477"/>
      <c r="JGB1" s="427" t="s">
        <v>133</v>
      </c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27"/>
      <c r="JGP1" s="477"/>
      <c r="JGQ1" s="477"/>
      <c r="JGR1" s="427" t="s">
        <v>133</v>
      </c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27"/>
      <c r="JHF1" s="477"/>
      <c r="JHG1" s="477"/>
      <c r="JHH1" s="427" t="s">
        <v>133</v>
      </c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27"/>
      <c r="JHV1" s="477"/>
      <c r="JHW1" s="477"/>
      <c r="JHX1" s="427" t="s">
        <v>133</v>
      </c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27"/>
      <c r="JIL1" s="477"/>
      <c r="JIM1" s="477"/>
      <c r="JIN1" s="427" t="s">
        <v>133</v>
      </c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27"/>
      <c r="JJB1" s="477"/>
      <c r="JJC1" s="477"/>
      <c r="JJD1" s="427" t="s">
        <v>133</v>
      </c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27"/>
      <c r="JJR1" s="477"/>
      <c r="JJS1" s="477"/>
      <c r="JJT1" s="427" t="s">
        <v>133</v>
      </c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27"/>
      <c r="JKH1" s="477"/>
      <c r="JKI1" s="477"/>
      <c r="JKJ1" s="427" t="s">
        <v>133</v>
      </c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27"/>
      <c r="JKX1" s="477"/>
      <c r="JKY1" s="477"/>
      <c r="JKZ1" s="427" t="s">
        <v>133</v>
      </c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27"/>
      <c r="JLN1" s="477"/>
      <c r="JLO1" s="477"/>
      <c r="JLP1" s="427" t="s">
        <v>133</v>
      </c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27"/>
      <c r="JMD1" s="477"/>
      <c r="JME1" s="477"/>
      <c r="JMF1" s="427" t="s">
        <v>133</v>
      </c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27"/>
      <c r="JMT1" s="477"/>
      <c r="JMU1" s="477"/>
      <c r="JMV1" s="427" t="s">
        <v>133</v>
      </c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27"/>
      <c r="JNJ1" s="477"/>
      <c r="JNK1" s="477"/>
      <c r="JNL1" s="427" t="s">
        <v>133</v>
      </c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27"/>
      <c r="JNZ1" s="477"/>
      <c r="JOA1" s="477"/>
      <c r="JOB1" s="427" t="s">
        <v>133</v>
      </c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27"/>
      <c r="JOP1" s="477"/>
      <c r="JOQ1" s="477"/>
      <c r="JOR1" s="427" t="s">
        <v>133</v>
      </c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27"/>
      <c r="JPF1" s="477"/>
      <c r="JPG1" s="477"/>
      <c r="JPH1" s="427" t="s">
        <v>133</v>
      </c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27"/>
      <c r="JPV1" s="477"/>
      <c r="JPW1" s="477"/>
      <c r="JPX1" s="427" t="s">
        <v>133</v>
      </c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27"/>
      <c r="JQL1" s="477"/>
      <c r="JQM1" s="477"/>
      <c r="JQN1" s="427" t="s">
        <v>133</v>
      </c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27"/>
      <c r="JRB1" s="477"/>
      <c r="JRC1" s="477"/>
      <c r="JRD1" s="427" t="s">
        <v>133</v>
      </c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27"/>
      <c r="JRR1" s="477"/>
      <c r="JRS1" s="477"/>
      <c r="JRT1" s="427" t="s">
        <v>133</v>
      </c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27"/>
      <c r="JSH1" s="477"/>
      <c r="JSI1" s="477"/>
      <c r="JSJ1" s="427" t="s">
        <v>133</v>
      </c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27"/>
      <c r="JSX1" s="477"/>
      <c r="JSY1" s="477"/>
      <c r="JSZ1" s="427" t="s">
        <v>133</v>
      </c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27"/>
      <c r="JTN1" s="477"/>
      <c r="JTO1" s="477"/>
      <c r="JTP1" s="427" t="s">
        <v>133</v>
      </c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27"/>
      <c r="JUD1" s="477"/>
      <c r="JUE1" s="477"/>
      <c r="JUF1" s="427" t="s">
        <v>133</v>
      </c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27"/>
      <c r="JUT1" s="477"/>
      <c r="JUU1" s="477"/>
      <c r="JUV1" s="427" t="s">
        <v>133</v>
      </c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27"/>
      <c r="JVJ1" s="477"/>
      <c r="JVK1" s="477"/>
      <c r="JVL1" s="427" t="s">
        <v>133</v>
      </c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27"/>
      <c r="JVZ1" s="477"/>
      <c r="JWA1" s="477"/>
      <c r="JWB1" s="427" t="s">
        <v>133</v>
      </c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27"/>
      <c r="JWP1" s="477"/>
      <c r="JWQ1" s="477"/>
      <c r="JWR1" s="427" t="s">
        <v>133</v>
      </c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27"/>
      <c r="JXF1" s="477"/>
      <c r="JXG1" s="477"/>
      <c r="JXH1" s="427" t="s">
        <v>133</v>
      </c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27"/>
      <c r="JXV1" s="477"/>
      <c r="JXW1" s="477"/>
      <c r="JXX1" s="427" t="s">
        <v>133</v>
      </c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27"/>
      <c r="JYL1" s="477"/>
      <c r="JYM1" s="477"/>
      <c r="JYN1" s="427" t="s">
        <v>133</v>
      </c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27"/>
      <c r="JZB1" s="477"/>
      <c r="JZC1" s="477"/>
      <c r="JZD1" s="427" t="s">
        <v>133</v>
      </c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27"/>
      <c r="JZR1" s="477"/>
      <c r="JZS1" s="477"/>
      <c r="JZT1" s="427" t="s">
        <v>133</v>
      </c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27"/>
      <c r="KAH1" s="477"/>
      <c r="KAI1" s="477"/>
      <c r="KAJ1" s="427" t="s">
        <v>133</v>
      </c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27"/>
      <c r="KAX1" s="477"/>
      <c r="KAY1" s="477"/>
      <c r="KAZ1" s="427" t="s">
        <v>133</v>
      </c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27"/>
      <c r="KBN1" s="477"/>
      <c r="KBO1" s="477"/>
      <c r="KBP1" s="427" t="s">
        <v>133</v>
      </c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27"/>
      <c r="KCD1" s="477"/>
      <c r="KCE1" s="477"/>
      <c r="KCF1" s="427" t="s">
        <v>133</v>
      </c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27"/>
      <c r="KCT1" s="477"/>
      <c r="KCU1" s="477"/>
      <c r="KCV1" s="427" t="s">
        <v>133</v>
      </c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27"/>
      <c r="KDJ1" s="477"/>
      <c r="KDK1" s="477"/>
      <c r="KDL1" s="427" t="s">
        <v>133</v>
      </c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27"/>
      <c r="KDZ1" s="477"/>
      <c r="KEA1" s="477"/>
      <c r="KEB1" s="427" t="s">
        <v>133</v>
      </c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27"/>
      <c r="KEP1" s="477"/>
      <c r="KEQ1" s="477"/>
      <c r="KER1" s="427" t="s">
        <v>133</v>
      </c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27"/>
      <c r="KFF1" s="477"/>
      <c r="KFG1" s="477"/>
      <c r="KFH1" s="427" t="s">
        <v>133</v>
      </c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27"/>
      <c r="KFV1" s="477"/>
      <c r="KFW1" s="477"/>
      <c r="KFX1" s="427" t="s">
        <v>133</v>
      </c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27"/>
      <c r="KGL1" s="477"/>
      <c r="KGM1" s="477"/>
      <c r="KGN1" s="427" t="s">
        <v>133</v>
      </c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27"/>
      <c r="KHB1" s="477"/>
      <c r="KHC1" s="477"/>
      <c r="KHD1" s="427" t="s">
        <v>133</v>
      </c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27"/>
      <c r="KHR1" s="477"/>
      <c r="KHS1" s="477"/>
      <c r="KHT1" s="427" t="s">
        <v>133</v>
      </c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27"/>
      <c r="KIH1" s="477"/>
      <c r="KII1" s="477"/>
      <c r="KIJ1" s="427" t="s">
        <v>133</v>
      </c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27"/>
      <c r="KIX1" s="477"/>
      <c r="KIY1" s="477"/>
      <c r="KIZ1" s="427" t="s">
        <v>133</v>
      </c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27"/>
      <c r="KJN1" s="477"/>
      <c r="KJO1" s="477"/>
      <c r="KJP1" s="427" t="s">
        <v>133</v>
      </c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27"/>
      <c r="KKD1" s="477"/>
      <c r="KKE1" s="477"/>
      <c r="KKF1" s="427" t="s">
        <v>133</v>
      </c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27"/>
      <c r="KKT1" s="477"/>
      <c r="KKU1" s="477"/>
      <c r="KKV1" s="427" t="s">
        <v>133</v>
      </c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27"/>
      <c r="KLJ1" s="477"/>
      <c r="KLK1" s="477"/>
      <c r="KLL1" s="427" t="s">
        <v>133</v>
      </c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27"/>
      <c r="KLZ1" s="477"/>
      <c r="KMA1" s="477"/>
      <c r="KMB1" s="427" t="s">
        <v>133</v>
      </c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27"/>
      <c r="KMP1" s="477"/>
      <c r="KMQ1" s="477"/>
      <c r="KMR1" s="427" t="s">
        <v>133</v>
      </c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27"/>
      <c r="KNF1" s="477"/>
      <c r="KNG1" s="477"/>
      <c r="KNH1" s="427" t="s">
        <v>133</v>
      </c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27"/>
      <c r="KNV1" s="477"/>
      <c r="KNW1" s="477"/>
      <c r="KNX1" s="427" t="s">
        <v>133</v>
      </c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27"/>
      <c r="KOL1" s="477"/>
      <c r="KOM1" s="477"/>
      <c r="KON1" s="427" t="s">
        <v>133</v>
      </c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27"/>
      <c r="KPB1" s="477"/>
      <c r="KPC1" s="477"/>
      <c r="KPD1" s="427" t="s">
        <v>133</v>
      </c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27"/>
      <c r="KPR1" s="477"/>
      <c r="KPS1" s="477"/>
      <c r="KPT1" s="427" t="s">
        <v>133</v>
      </c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27"/>
      <c r="KQH1" s="477"/>
      <c r="KQI1" s="477"/>
      <c r="KQJ1" s="427" t="s">
        <v>133</v>
      </c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27"/>
      <c r="KQX1" s="477"/>
      <c r="KQY1" s="477"/>
      <c r="KQZ1" s="427" t="s">
        <v>133</v>
      </c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27"/>
      <c r="KRN1" s="477"/>
      <c r="KRO1" s="477"/>
      <c r="KRP1" s="427" t="s">
        <v>133</v>
      </c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27"/>
      <c r="KSD1" s="477"/>
      <c r="KSE1" s="477"/>
      <c r="KSF1" s="427" t="s">
        <v>133</v>
      </c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27"/>
      <c r="KST1" s="477"/>
      <c r="KSU1" s="477"/>
      <c r="KSV1" s="427" t="s">
        <v>133</v>
      </c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27"/>
      <c r="KTJ1" s="477"/>
      <c r="KTK1" s="477"/>
      <c r="KTL1" s="427" t="s">
        <v>133</v>
      </c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27"/>
      <c r="KTZ1" s="477"/>
      <c r="KUA1" s="477"/>
      <c r="KUB1" s="427" t="s">
        <v>133</v>
      </c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27"/>
      <c r="KUP1" s="477"/>
      <c r="KUQ1" s="477"/>
      <c r="KUR1" s="427" t="s">
        <v>133</v>
      </c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27"/>
      <c r="KVF1" s="477"/>
      <c r="KVG1" s="477"/>
      <c r="KVH1" s="427" t="s">
        <v>133</v>
      </c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27"/>
      <c r="KVV1" s="477"/>
      <c r="KVW1" s="477"/>
      <c r="KVX1" s="427" t="s">
        <v>133</v>
      </c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27"/>
      <c r="KWL1" s="477"/>
      <c r="KWM1" s="477"/>
      <c r="KWN1" s="427" t="s">
        <v>133</v>
      </c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27"/>
      <c r="KXB1" s="477"/>
      <c r="KXC1" s="477"/>
      <c r="KXD1" s="427" t="s">
        <v>133</v>
      </c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27"/>
      <c r="KXR1" s="477"/>
      <c r="KXS1" s="477"/>
      <c r="KXT1" s="427" t="s">
        <v>133</v>
      </c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27"/>
      <c r="KYH1" s="477"/>
      <c r="KYI1" s="477"/>
      <c r="KYJ1" s="427" t="s">
        <v>133</v>
      </c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27"/>
      <c r="KYX1" s="477"/>
      <c r="KYY1" s="477"/>
      <c r="KYZ1" s="427" t="s">
        <v>133</v>
      </c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27"/>
      <c r="KZN1" s="477"/>
      <c r="KZO1" s="477"/>
      <c r="KZP1" s="427" t="s">
        <v>133</v>
      </c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27"/>
      <c r="LAD1" s="477"/>
      <c r="LAE1" s="477"/>
      <c r="LAF1" s="427" t="s">
        <v>133</v>
      </c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27"/>
      <c r="LAT1" s="477"/>
      <c r="LAU1" s="477"/>
      <c r="LAV1" s="427" t="s">
        <v>133</v>
      </c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27"/>
      <c r="LBJ1" s="477"/>
      <c r="LBK1" s="477"/>
      <c r="LBL1" s="427" t="s">
        <v>133</v>
      </c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27"/>
      <c r="LBZ1" s="477"/>
      <c r="LCA1" s="477"/>
      <c r="LCB1" s="427" t="s">
        <v>133</v>
      </c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27"/>
      <c r="LCP1" s="477"/>
      <c r="LCQ1" s="477"/>
      <c r="LCR1" s="427" t="s">
        <v>133</v>
      </c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27"/>
      <c r="LDF1" s="477"/>
      <c r="LDG1" s="477"/>
      <c r="LDH1" s="427" t="s">
        <v>133</v>
      </c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27"/>
      <c r="LDV1" s="477"/>
      <c r="LDW1" s="477"/>
      <c r="LDX1" s="427" t="s">
        <v>133</v>
      </c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27"/>
      <c r="LEL1" s="477"/>
      <c r="LEM1" s="477"/>
      <c r="LEN1" s="427" t="s">
        <v>133</v>
      </c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27"/>
      <c r="LFB1" s="477"/>
      <c r="LFC1" s="477"/>
      <c r="LFD1" s="427" t="s">
        <v>133</v>
      </c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27"/>
      <c r="LFR1" s="477"/>
      <c r="LFS1" s="477"/>
      <c r="LFT1" s="427" t="s">
        <v>133</v>
      </c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27"/>
      <c r="LGH1" s="477"/>
      <c r="LGI1" s="477"/>
      <c r="LGJ1" s="427" t="s">
        <v>133</v>
      </c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27"/>
      <c r="LGX1" s="477"/>
      <c r="LGY1" s="477"/>
      <c r="LGZ1" s="427" t="s">
        <v>133</v>
      </c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27"/>
      <c r="LHN1" s="477"/>
      <c r="LHO1" s="477"/>
      <c r="LHP1" s="427" t="s">
        <v>133</v>
      </c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27"/>
      <c r="LID1" s="477"/>
      <c r="LIE1" s="477"/>
      <c r="LIF1" s="427" t="s">
        <v>133</v>
      </c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27"/>
      <c r="LIT1" s="477"/>
      <c r="LIU1" s="477"/>
      <c r="LIV1" s="427" t="s">
        <v>133</v>
      </c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27"/>
      <c r="LJJ1" s="477"/>
      <c r="LJK1" s="477"/>
      <c r="LJL1" s="427" t="s">
        <v>133</v>
      </c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27"/>
      <c r="LJZ1" s="477"/>
      <c r="LKA1" s="477"/>
      <c r="LKB1" s="427" t="s">
        <v>133</v>
      </c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27"/>
      <c r="LKP1" s="477"/>
      <c r="LKQ1" s="477"/>
      <c r="LKR1" s="427" t="s">
        <v>133</v>
      </c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27"/>
      <c r="LLF1" s="477"/>
      <c r="LLG1" s="477"/>
      <c r="LLH1" s="427" t="s">
        <v>133</v>
      </c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27"/>
      <c r="LLV1" s="477"/>
      <c r="LLW1" s="477"/>
      <c r="LLX1" s="427" t="s">
        <v>133</v>
      </c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27"/>
      <c r="LML1" s="477"/>
      <c r="LMM1" s="477"/>
      <c r="LMN1" s="427" t="s">
        <v>133</v>
      </c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27"/>
      <c r="LNB1" s="477"/>
      <c r="LNC1" s="477"/>
      <c r="LND1" s="427" t="s">
        <v>133</v>
      </c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27"/>
      <c r="LNR1" s="477"/>
      <c r="LNS1" s="477"/>
      <c r="LNT1" s="427" t="s">
        <v>133</v>
      </c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27"/>
      <c r="LOH1" s="477"/>
      <c r="LOI1" s="477"/>
      <c r="LOJ1" s="427" t="s">
        <v>133</v>
      </c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27"/>
      <c r="LOX1" s="477"/>
      <c r="LOY1" s="477"/>
      <c r="LOZ1" s="427" t="s">
        <v>133</v>
      </c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27"/>
      <c r="LPN1" s="477"/>
      <c r="LPO1" s="477"/>
      <c r="LPP1" s="427" t="s">
        <v>133</v>
      </c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27"/>
      <c r="LQD1" s="477"/>
      <c r="LQE1" s="477"/>
      <c r="LQF1" s="427" t="s">
        <v>133</v>
      </c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27"/>
      <c r="LQT1" s="477"/>
      <c r="LQU1" s="477"/>
      <c r="LQV1" s="427" t="s">
        <v>133</v>
      </c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27"/>
      <c r="LRJ1" s="477"/>
      <c r="LRK1" s="477"/>
      <c r="LRL1" s="427" t="s">
        <v>133</v>
      </c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27"/>
      <c r="LRZ1" s="477"/>
      <c r="LSA1" s="477"/>
      <c r="LSB1" s="427" t="s">
        <v>133</v>
      </c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27"/>
      <c r="LSP1" s="477"/>
      <c r="LSQ1" s="477"/>
      <c r="LSR1" s="427" t="s">
        <v>133</v>
      </c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27"/>
      <c r="LTF1" s="477"/>
      <c r="LTG1" s="477"/>
      <c r="LTH1" s="427" t="s">
        <v>133</v>
      </c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27"/>
      <c r="LTV1" s="477"/>
      <c r="LTW1" s="477"/>
      <c r="LTX1" s="427" t="s">
        <v>133</v>
      </c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27"/>
      <c r="LUL1" s="477"/>
      <c r="LUM1" s="477"/>
      <c r="LUN1" s="427" t="s">
        <v>133</v>
      </c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27"/>
      <c r="LVB1" s="477"/>
      <c r="LVC1" s="477"/>
      <c r="LVD1" s="427" t="s">
        <v>133</v>
      </c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27"/>
      <c r="LVR1" s="477"/>
      <c r="LVS1" s="477"/>
      <c r="LVT1" s="427" t="s">
        <v>133</v>
      </c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27"/>
      <c r="LWH1" s="477"/>
      <c r="LWI1" s="477"/>
      <c r="LWJ1" s="427" t="s">
        <v>133</v>
      </c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27"/>
      <c r="LWX1" s="477"/>
      <c r="LWY1" s="477"/>
      <c r="LWZ1" s="427" t="s">
        <v>133</v>
      </c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27"/>
      <c r="LXN1" s="477"/>
      <c r="LXO1" s="477"/>
      <c r="LXP1" s="427" t="s">
        <v>133</v>
      </c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27"/>
      <c r="LYD1" s="477"/>
      <c r="LYE1" s="477"/>
      <c r="LYF1" s="427" t="s">
        <v>133</v>
      </c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27"/>
      <c r="LYT1" s="477"/>
      <c r="LYU1" s="477"/>
      <c r="LYV1" s="427" t="s">
        <v>133</v>
      </c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27"/>
      <c r="LZJ1" s="477"/>
      <c r="LZK1" s="477"/>
      <c r="LZL1" s="427" t="s">
        <v>133</v>
      </c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27"/>
      <c r="LZZ1" s="477"/>
      <c r="MAA1" s="477"/>
      <c r="MAB1" s="427" t="s">
        <v>133</v>
      </c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27"/>
      <c r="MAP1" s="477"/>
      <c r="MAQ1" s="477"/>
      <c r="MAR1" s="427" t="s">
        <v>133</v>
      </c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27"/>
      <c r="MBF1" s="477"/>
      <c r="MBG1" s="477"/>
      <c r="MBH1" s="427" t="s">
        <v>133</v>
      </c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27"/>
      <c r="MBV1" s="477"/>
      <c r="MBW1" s="477"/>
      <c r="MBX1" s="427" t="s">
        <v>133</v>
      </c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27"/>
      <c r="MCL1" s="477"/>
      <c r="MCM1" s="477"/>
      <c r="MCN1" s="427" t="s">
        <v>133</v>
      </c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27"/>
      <c r="MDB1" s="477"/>
      <c r="MDC1" s="477"/>
      <c r="MDD1" s="427" t="s">
        <v>133</v>
      </c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27"/>
      <c r="MDR1" s="477"/>
      <c r="MDS1" s="477"/>
      <c r="MDT1" s="427" t="s">
        <v>133</v>
      </c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27"/>
      <c r="MEH1" s="477"/>
      <c r="MEI1" s="477"/>
      <c r="MEJ1" s="427" t="s">
        <v>133</v>
      </c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27"/>
      <c r="MEX1" s="477"/>
      <c r="MEY1" s="477"/>
      <c r="MEZ1" s="427" t="s">
        <v>133</v>
      </c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27"/>
      <c r="MFN1" s="477"/>
      <c r="MFO1" s="477"/>
      <c r="MFP1" s="427" t="s">
        <v>133</v>
      </c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27"/>
      <c r="MGD1" s="477"/>
      <c r="MGE1" s="477"/>
      <c r="MGF1" s="427" t="s">
        <v>133</v>
      </c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27"/>
      <c r="MGT1" s="477"/>
      <c r="MGU1" s="477"/>
      <c r="MGV1" s="427" t="s">
        <v>133</v>
      </c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27"/>
      <c r="MHJ1" s="477"/>
      <c r="MHK1" s="477"/>
      <c r="MHL1" s="427" t="s">
        <v>133</v>
      </c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27"/>
      <c r="MHZ1" s="477"/>
      <c r="MIA1" s="477"/>
      <c r="MIB1" s="427" t="s">
        <v>133</v>
      </c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27"/>
      <c r="MIP1" s="477"/>
      <c r="MIQ1" s="477"/>
      <c r="MIR1" s="427" t="s">
        <v>133</v>
      </c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27"/>
      <c r="MJF1" s="477"/>
      <c r="MJG1" s="477"/>
      <c r="MJH1" s="427" t="s">
        <v>133</v>
      </c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27"/>
      <c r="MJV1" s="477"/>
      <c r="MJW1" s="477"/>
      <c r="MJX1" s="427" t="s">
        <v>133</v>
      </c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27"/>
      <c r="MKL1" s="477"/>
      <c r="MKM1" s="477"/>
      <c r="MKN1" s="427" t="s">
        <v>133</v>
      </c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27"/>
      <c r="MLB1" s="477"/>
      <c r="MLC1" s="477"/>
      <c r="MLD1" s="427" t="s">
        <v>133</v>
      </c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27"/>
      <c r="MLR1" s="477"/>
      <c r="MLS1" s="477"/>
      <c r="MLT1" s="427" t="s">
        <v>133</v>
      </c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27"/>
      <c r="MMH1" s="477"/>
      <c r="MMI1" s="477"/>
      <c r="MMJ1" s="427" t="s">
        <v>133</v>
      </c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27"/>
      <c r="MMX1" s="477"/>
      <c r="MMY1" s="477"/>
      <c r="MMZ1" s="427" t="s">
        <v>133</v>
      </c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27"/>
      <c r="MNN1" s="477"/>
      <c r="MNO1" s="477"/>
      <c r="MNP1" s="427" t="s">
        <v>133</v>
      </c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27"/>
      <c r="MOD1" s="477"/>
      <c r="MOE1" s="477"/>
      <c r="MOF1" s="427" t="s">
        <v>133</v>
      </c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27"/>
      <c r="MOT1" s="477"/>
      <c r="MOU1" s="477"/>
      <c r="MOV1" s="427" t="s">
        <v>133</v>
      </c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27"/>
      <c r="MPJ1" s="477"/>
      <c r="MPK1" s="477"/>
      <c r="MPL1" s="427" t="s">
        <v>133</v>
      </c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27"/>
      <c r="MPZ1" s="477"/>
      <c r="MQA1" s="477"/>
      <c r="MQB1" s="427" t="s">
        <v>133</v>
      </c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27"/>
      <c r="MQP1" s="477"/>
      <c r="MQQ1" s="477"/>
      <c r="MQR1" s="427" t="s">
        <v>133</v>
      </c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27"/>
      <c r="MRF1" s="477"/>
      <c r="MRG1" s="477"/>
      <c r="MRH1" s="427" t="s">
        <v>133</v>
      </c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27"/>
      <c r="MRV1" s="477"/>
      <c r="MRW1" s="477"/>
      <c r="MRX1" s="427" t="s">
        <v>133</v>
      </c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27"/>
      <c r="MSL1" s="477"/>
      <c r="MSM1" s="477"/>
      <c r="MSN1" s="427" t="s">
        <v>133</v>
      </c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27"/>
      <c r="MTB1" s="477"/>
      <c r="MTC1" s="477"/>
      <c r="MTD1" s="427" t="s">
        <v>133</v>
      </c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27"/>
      <c r="MTR1" s="477"/>
      <c r="MTS1" s="477"/>
      <c r="MTT1" s="427" t="s">
        <v>133</v>
      </c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27"/>
      <c r="MUH1" s="477"/>
      <c r="MUI1" s="477"/>
      <c r="MUJ1" s="427" t="s">
        <v>133</v>
      </c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27"/>
      <c r="MUX1" s="477"/>
      <c r="MUY1" s="477"/>
      <c r="MUZ1" s="427" t="s">
        <v>133</v>
      </c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27"/>
      <c r="MVN1" s="477"/>
      <c r="MVO1" s="477"/>
      <c r="MVP1" s="427" t="s">
        <v>133</v>
      </c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27"/>
      <c r="MWD1" s="477"/>
      <c r="MWE1" s="477"/>
      <c r="MWF1" s="427" t="s">
        <v>133</v>
      </c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27"/>
      <c r="MWT1" s="477"/>
      <c r="MWU1" s="477"/>
      <c r="MWV1" s="427" t="s">
        <v>133</v>
      </c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27"/>
      <c r="MXJ1" s="477"/>
      <c r="MXK1" s="477"/>
      <c r="MXL1" s="427" t="s">
        <v>133</v>
      </c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27"/>
      <c r="MXZ1" s="477"/>
      <c r="MYA1" s="477"/>
      <c r="MYB1" s="427" t="s">
        <v>133</v>
      </c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27"/>
      <c r="MYP1" s="477"/>
      <c r="MYQ1" s="477"/>
      <c r="MYR1" s="427" t="s">
        <v>133</v>
      </c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27"/>
      <c r="MZF1" s="477"/>
      <c r="MZG1" s="477"/>
      <c r="MZH1" s="427" t="s">
        <v>133</v>
      </c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27"/>
      <c r="MZV1" s="477"/>
      <c r="MZW1" s="477"/>
      <c r="MZX1" s="427" t="s">
        <v>133</v>
      </c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27"/>
      <c r="NAL1" s="477"/>
      <c r="NAM1" s="477"/>
      <c r="NAN1" s="427" t="s">
        <v>133</v>
      </c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27"/>
      <c r="NBB1" s="477"/>
      <c r="NBC1" s="477"/>
      <c r="NBD1" s="427" t="s">
        <v>133</v>
      </c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27"/>
      <c r="NBR1" s="477"/>
      <c r="NBS1" s="477"/>
      <c r="NBT1" s="427" t="s">
        <v>133</v>
      </c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27"/>
      <c r="NCH1" s="477"/>
      <c r="NCI1" s="477"/>
      <c r="NCJ1" s="427" t="s">
        <v>133</v>
      </c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27"/>
      <c r="NCX1" s="477"/>
      <c r="NCY1" s="477"/>
      <c r="NCZ1" s="427" t="s">
        <v>133</v>
      </c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27"/>
      <c r="NDN1" s="477"/>
      <c r="NDO1" s="477"/>
      <c r="NDP1" s="427" t="s">
        <v>133</v>
      </c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27"/>
      <c r="NED1" s="477"/>
      <c r="NEE1" s="477"/>
      <c r="NEF1" s="427" t="s">
        <v>133</v>
      </c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27"/>
      <c r="NET1" s="477"/>
      <c r="NEU1" s="477"/>
      <c r="NEV1" s="427" t="s">
        <v>133</v>
      </c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27"/>
      <c r="NFJ1" s="477"/>
      <c r="NFK1" s="477"/>
      <c r="NFL1" s="427" t="s">
        <v>133</v>
      </c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27"/>
      <c r="NFZ1" s="477"/>
      <c r="NGA1" s="477"/>
      <c r="NGB1" s="427" t="s">
        <v>133</v>
      </c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27"/>
      <c r="NGP1" s="477"/>
      <c r="NGQ1" s="477"/>
      <c r="NGR1" s="427" t="s">
        <v>133</v>
      </c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27"/>
      <c r="NHF1" s="477"/>
      <c r="NHG1" s="477"/>
      <c r="NHH1" s="427" t="s">
        <v>133</v>
      </c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27"/>
      <c r="NHV1" s="477"/>
      <c r="NHW1" s="477"/>
      <c r="NHX1" s="427" t="s">
        <v>133</v>
      </c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27"/>
      <c r="NIL1" s="477"/>
      <c r="NIM1" s="477"/>
      <c r="NIN1" s="427" t="s">
        <v>133</v>
      </c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27"/>
      <c r="NJB1" s="477"/>
      <c r="NJC1" s="477"/>
      <c r="NJD1" s="427" t="s">
        <v>133</v>
      </c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27"/>
      <c r="NJR1" s="477"/>
      <c r="NJS1" s="477"/>
      <c r="NJT1" s="427" t="s">
        <v>133</v>
      </c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27"/>
      <c r="NKH1" s="477"/>
      <c r="NKI1" s="477"/>
      <c r="NKJ1" s="427" t="s">
        <v>133</v>
      </c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27"/>
      <c r="NKX1" s="477"/>
      <c r="NKY1" s="477"/>
      <c r="NKZ1" s="427" t="s">
        <v>133</v>
      </c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27"/>
      <c r="NLN1" s="477"/>
      <c r="NLO1" s="477"/>
      <c r="NLP1" s="427" t="s">
        <v>133</v>
      </c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27"/>
      <c r="NMD1" s="477"/>
      <c r="NME1" s="477"/>
      <c r="NMF1" s="427" t="s">
        <v>133</v>
      </c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27"/>
      <c r="NMT1" s="477"/>
      <c r="NMU1" s="477"/>
      <c r="NMV1" s="427" t="s">
        <v>133</v>
      </c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27"/>
      <c r="NNJ1" s="477"/>
      <c r="NNK1" s="477"/>
      <c r="NNL1" s="427" t="s">
        <v>133</v>
      </c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27"/>
      <c r="NNZ1" s="477"/>
      <c r="NOA1" s="477"/>
      <c r="NOB1" s="427" t="s">
        <v>133</v>
      </c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27"/>
      <c r="NOP1" s="477"/>
      <c r="NOQ1" s="477"/>
      <c r="NOR1" s="427" t="s">
        <v>133</v>
      </c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27"/>
      <c r="NPF1" s="477"/>
      <c r="NPG1" s="477"/>
      <c r="NPH1" s="427" t="s">
        <v>133</v>
      </c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27"/>
      <c r="NPV1" s="477"/>
      <c r="NPW1" s="477"/>
      <c r="NPX1" s="427" t="s">
        <v>133</v>
      </c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27"/>
      <c r="NQL1" s="477"/>
      <c r="NQM1" s="477"/>
      <c r="NQN1" s="427" t="s">
        <v>133</v>
      </c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27"/>
      <c r="NRB1" s="477"/>
      <c r="NRC1" s="477"/>
      <c r="NRD1" s="427" t="s">
        <v>133</v>
      </c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27"/>
      <c r="NRR1" s="477"/>
      <c r="NRS1" s="477"/>
      <c r="NRT1" s="427" t="s">
        <v>133</v>
      </c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27"/>
      <c r="NSH1" s="477"/>
      <c r="NSI1" s="477"/>
      <c r="NSJ1" s="427" t="s">
        <v>133</v>
      </c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27"/>
      <c r="NSX1" s="477"/>
      <c r="NSY1" s="477"/>
      <c r="NSZ1" s="427" t="s">
        <v>133</v>
      </c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27"/>
      <c r="NTN1" s="477"/>
      <c r="NTO1" s="477"/>
      <c r="NTP1" s="427" t="s">
        <v>133</v>
      </c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27"/>
      <c r="NUD1" s="477"/>
      <c r="NUE1" s="477"/>
      <c r="NUF1" s="427" t="s">
        <v>133</v>
      </c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27"/>
      <c r="NUT1" s="477"/>
      <c r="NUU1" s="477"/>
      <c r="NUV1" s="427" t="s">
        <v>133</v>
      </c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27"/>
      <c r="NVJ1" s="477"/>
      <c r="NVK1" s="477"/>
      <c r="NVL1" s="427" t="s">
        <v>133</v>
      </c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27"/>
      <c r="NVZ1" s="477"/>
      <c r="NWA1" s="477"/>
      <c r="NWB1" s="427" t="s">
        <v>133</v>
      </c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27"/>
      <c r="NWP1" s="477"/>
      <c r="NWQ1" s="477"/>
      <c r="NWR1" s="427" t="s">
        <v>133</v>
      </c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27"/>
      <c r="NXF1" s="477"/>
      <c r="NXG1" s="477"/>
      <c r="NXH1" s="427" t="s">
        <v>133</v>
      </c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27"/>
      <c r="NXV1" s="477"/>
      <c r="NXW1" s="477"/>
      <c r="NXX1" s="427" t="s">
        <v>133</v>
      </c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27"/>
      <c r="NYL1" s="477"/>
      <c r="NYM1" s="477"/>
      <c r="NYN1" s="427" t="s">
        <v>133</v>
      </c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27"/>
      <c r="NZB1" s="477"/>
      <c r="NZC1" s="477"/>
      <c r="NZD1" s="427" t="s">
        <v>133</v>
      </c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27"/>
      <c r="NZR1" s="477"/>
      <c r="NZS1" s="477"/>
      <c r="NZT1" s="427" t="s">
        <v>133</v>
      </c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27"/>
      <c r="OAH1" s="477"/>
      <c r="OAI1" s="477"/>
      <c r="OAJ1" s="427" t="s">
        <v>133</v>
      </c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27"/>
      <c r="OAX1" s="477"/>
      <c r="OAY1" s="477"/>
      <c r="OAZ1" s="427" t="s">
        <v>133</v>
      </c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27"/>
      <c r="OBN1" s="477"/>
      <c r="OBO1" s="477"/>
      <c r="OBP1" s="427" t="s">
        <v>133</v>
      </c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27"/>
      <c r="OCD1" s="477"/>
      <c r="OCE1" s="477"/>
      <c r="OCF1" s="427" t="s">
        <v>133</v>
      </c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27"/>
      <c r="OCT1" s="477"/>
      <c r="OCU1" s="477"/>
      <c r="OCV1" s="427" t="s">
        <v>133</v>
      </c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27"/>
      <c r="ODJ1" s="477"/>
      <c r="ODK1" s="477"/>
      <c r="ODL1" s="427" t="s">
        <v>133</v>
      </c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27"/>
      <c r="ODZ1" s="477"/>
      <c r="OEA1" s="477"/>
      <c r="OEB1" s="427" t="s">
        <v>133</v>
      </c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27"/>
      <c r="OEP1" s="477"/>
      <c r="OEQ1" s="477"/>
      <c r="OER1" s="427" t="s">
        <v>133</v>
      </c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27"/>
      <c r="OFF1" s="477"/>
      <c r="OFG1" s="477"/>
      <c r="OFH1" s="427" t="s">
        <v>133</v>
      </c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27"/>
      <c r="OFV1" s="477"/>
      <c r="OFW1" s="477"/>
      <c r="OFX1" s="427" t="s">
        <v>133</v>
      </c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27"/>
      <c r="OGL1" s="477"/>
      <c r="OGM1" s="477"/>
      <c r="OGN1" s="427" t="s">
        <v>133</v>
      </c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27"/>
      <c r="OHB1" s="477"/>
      <c r="OHC1" s="477"/>
      <c r="OHD1" s="427" t="s">
        <v>133</v>
      </c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27"/>
      <c r="OHR1" s="477"/>
      <c r="OHS1" s="477"/>
      <c r="OHT1" s="427" t="s">
        <v>133</v>
      </c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27"/>
      <c r="OIH1" s="477"/>
      <c r="OII1" s="477"/>
      <c r="OIJ1" s="427" t="s">
        <v>133</v>
      </c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27"/>
      <c r="OIX1" s="477"/>
      <c r="OIY1" s="477"/>
      <c r="OIZ1" s="427" t="s">
        <v>133</v>
      </c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27"/>
      <c r="OJN1" s="477"/>
      <c r="OJO1" s="477"/>
      <c r="OJP1" s="427" t="s">
        <v>133</v>
      </c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27"/>
      <c r="OKD1" s="477"/>
      <c r="OKE1" s="477"/>
      <c r="OKF1" s="427" t="s">
        <v>133</v>
      </c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27"/>
      <c r="OKT1" s="477"/>
      <c r="OKU1" s="477"/>
      <c r="OKV1" s="427" t="s">
        <v>133</v>
      </c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27"/>
      <c r="OLJ1" s="477"/>
      <c r="OLK1" s="477"/>
      <c r="OLL1" s="427" t="s">
        <v>133</v>
      </c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27"/>
      <c r="OLZ1" s="477"/>
      <c r="OMA1" s="477"/>
      <c r="OMB1" s="427" t="s">
        <v>133</v>
      </c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27"/>
      <c r="OMP1" s="477"/>
      <c r="OMQ1" s="477"/>
      <c r="OMR1" s="427" t="s">
        <v>133</v>
      </c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27"/>
      <c r="ONF1" s="477"/>
      <c r="ONG1" s="477"/>
      <c r="ONH1" s="427" t="s">
        <v>133</v>
      </c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27"/>
      <c r="ONV1" s="477"/>
      <c r="ONW1" s="477"/>
      <c r="ONX1" s="427" t="s">
        <v>133</v>
      </c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27"/>
      <c r="OOL1" s="477"/>
      <c r="OOM1" s="477"/>
      <c r="OON1" s="427" t="s">
        <v>133</v>
      </c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27"/>
      <c r="OPB1" s="477"/>
      <c r="OPC1" s="477"/>
      <c r="OPD1" s="427" t="s">
        <v>133</v>
      </c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27"/>
      <c r="OPR1" s="477"/>
      <c r="OPS1" s="477"/>
      <c r="OPT1" s="427" t="s">
        <v>133</v>
      </c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27"/>
      <c r="OQH1" s="477"/>
      <c r="OQI1" s="477"/>
      <c r="OQJ1" s="427" t="s">
        <v>133</v>
      </c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27"/>
      <c r="OQX1" s="477"/>
      <c r="OQY1" s="477"/>
      <c r="OQZ1" s="427" t="s">
        <v>133</v>
      </c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27"/>
      <c r="ORN1" s="477"/>
      <c r="ORO1" s="477"/>
      <c r="ORP1" s="427" t="s">
        <v>133</v>
      </c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27"/>
      <c r="OSD1" s="477"/>
      <c r="OSE1" s="477"/>
      <c r="OSF1" s="427" t="s">
        <v>133</v>
      </c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27"/>
      <c r="OST1" s="477"/>
      <c r="OSU1" s="477"/>
      <c r="OSV1" s="427" t="s">
        <v>133</v>
      </c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27"/>
      <c r="OTJ1" s="477"/>
      <c r="OTK1" s="477"/>
      <c r="OTL1" s="427" t="s">
        <v>133</v>
      </c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27"/>
      <c r="OTZ1" s="477"/>
      <c r="OUA1" s="477"/>
      <c r="OUB1" s="427" t="s">
        <v>133</v>
      </c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27"/>
      <c r="OUP1" s="477"/>
      <c r="OUQ1" s="477"/>
      <c r="OUR1" s="427" t="s">
        <v>133</v>
      </c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27"/>
      <c r="OVF1" s="477"/>
      <c r="OVG1" s="477"/>
      <c r="OVH1" s="427" t="s">
        <v>133</v>
      </c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27"/>
      <c r="OVV1" s="477"/>
      <c r="OVW1" s="477"/>
      <c r="OVX1" s="427" t="s">
        <v>133</v>
      </c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27"/>
      <c r="OWL1" s="477"/>
      <c r="OWM1" s="477"/>
      <c r="OWN1" s="427" t="s">
        <v>133</v>
      </c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27"/>
      <c r="OXB1" s="477"/>
      <c r="OXC1" s="477"/>
      <c r="OXD1" s="427" t="s">
        <v>133</v>
      </c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27"/>
      <c r="OXR1" s="477"/>
      <c r="OXS1" s="477"/>
      <c r="OXT1" s="427" t="s">
        <v>133</v>
      </c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27"/>
      <c r="OYH1" s="477"/>
      <c r="OYI1" s="477"/>
      <c r="OYJ1" s="427" t="s">
        <v>133</v>
      </c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27"/>
      <c r="OYX1" s="477"/>
      <c r="OYY1" s="477"/>
      <c r="OYZ1" s="427" t="s">
        <v>133</v>
      </c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27"/>
      <c r="OZN1" s="477"/>
      <c r="OZO1" s="477"/>
      <c r="OZP1" s="427" t="s">
        <v>133</v>
      </c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27"/>
      <c r="PAD1" s="477"/>
      <c r="PAE1" s="477"/>
      <c r="PAF1" s="427" t="s">
        <v>133</v>
      </c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27"/>
      <c r="PAT1" s="477"/>
      <c r="PAU1" s="477"/>
      <c r="PAV1" s="427" t="s">
        <v>133</v>
      </c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27"/>
      <c r="PBJ1" s="477"/>
      <c r="PBK1" s="477"/>
      <c r="PBL1" s="427" t="s">
        <v>133</v>
      </c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27"/>
      <c r="PBZ1" s="477"/>
      <c r="PCA1" s="477"/>
      <c r="PCB1" s="427" t="s">
        <v>133</v>
      </c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27"/>
      <c r="PCP1" s="477"/>
      <c r="PCQ1" s="477"/>
      <c r="PCR1" s="427" t="s">
        <v>133</v>
      </c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27"/>
      <c r="PDF1" s="477"/>
      <c r="PDG1" s="477"/>
      <c r="PDH1" s="427" t="s">
        <v>133</v>
      </c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27"/>
      <c r="PDV1" s="477"/>
      <c r="PDW1" s="477"/>
      <c r="PDX1" s="427" t="s">
        <v>133</v>
      </c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27"/>
      <c r="PEL1" s="477"/>
      <c r="PEM1" s="477"/>
      <c r="PEN1" s="427" t="s">
        <v>133</v>
      </c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27"/>
      <c r="PFB1" s="477"/>
      <c r="PFC1" s="477"/>
      <c r="PFD1" s="427" t="s">
        <v>133</v>
      </c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27"/>
      <c r="PFR1" s="477"/>
      <c r="PFS1" s="477"/>
      <c r="PFT1" s="427" t="s">
        <v>133</v>
      </c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27"/>
      <c r="PGH1" s="477"/>
      <c r="PGI1" s="477"/>
      <c r="PGJ1" s="427" t="s">
        <v>133</v>
      </c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27"/>
      <c r="PGX1" s="477"/>
      <c r="PGY1" s="477"/>
      <c r="PGZ1" s="427" t="s">
        <v>133</v>
      </c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27"/>
      <c r="PHN1" s="477"/>
      <c r="PHO1" s="477"/>
      <c r="PHP1" s="427" t="s">
        <v>133</v>
      </c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27"/>
      <c r="PID1" s="477"/>
      <c r="PIE1" s="477"/>
      <c r="PIF1" s="427" t="s">
        <v>133</v>
      </c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27"/>
      <c r="PIT1" s="477"/>
      <c r="PIU1" s="477"/>
      <c r="PIV1" s="427" t="s">
        <v>133</v>
      </c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27"/>
      <c r="PJJ1" s="477"/>
      <c r="PJK1" s="477"/>
      <c r="PJL1" s="427" t="s">
        <v>133</v>
      </c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27"/>
      <c r="PJZ1" s="477"/>
      <c r="PKA1" s="477"/>
      <c r="PKB1" s="427" t="s">
        <v>133</v>
      </c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27"/>
      <c r="PKP1" s="477"/>
      <c r="PKQ1" s="477"/>
      <c r="PKR1" s="427" t="s">
        <v>133</v>
      </c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27"/>
      <c r="PLF1" s="477"/>
      <c r="PLG1" s="477"/>
      <c r="PLH1" s="427" t="s">
        <v>133</v>
      </c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27"/>
      <c r="PLV1" s="477"/>
      <c r="PLW1" s="477"/>
      <c r="PLX1" s="427" t="s">
        <v>133</v>
      </c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27"/>
      <c r="PML1" s="477"/>
      <c r="PMM1" s="477"/>
      <c r="PMN1" s="427" t="s">
        <v>133</v>
      </c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27"/>
      <c r="PNB1" s="477"/>
      <c r="PNC1" s="477"/>
      <c r="PND1" s="427" t="s">
        <v>133</v>
      </c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27"/>
      <c r="PNR1" s="477"/>
      <c r="PNS1" s="477"/>
      <c r="PNT1" s="427" t="s">
        <v>133</v>
      </c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27"/>
      <c r="POH1" s="477"/>
      <c r="POI1" s="477"/>
      <c r="POJ1" s="427" t="s">
        <v>133</v>
      </c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27"/>
      <c r="POX1" s="477"/>
      <c r="POY1" s="477"/>
      <c r="POZ1" s="427" t="s">
        <v>133</v>
      </c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27"/>
      <c r="PPN1" s="477"/>
      <c r="PPO1" s="477"/>
      <c r="PPP1" s="427" t="s">
        <v>133</v>
      </c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27"/>
      <c r="PQD1" s="477"/>
      <c r="PQE1" s="477"/>
      <c r="PQF1" s="427" t="s">
        <v>133</v>
      </c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27"/>
      <c r="PQT1" s="477"/>
      <c r="PQU1" s="477"/>
      <c r="PQV1" s="427" t="s">
        <v>133</v>
      </c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27"/>
      <c r="PRJ1" s="477"/>
      <c r="PRK1" s="477"/>
      <c r="PRL1" s="427" t="s">
        <v>133</v>
      </c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27"/>
      <c r="PRZ1" s="477"/>
      <c r="PSA1" s="477"/>
      <c r="PSB1" s="427" t="s">
        <v>133</v>
      </c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27"/>
      <c r="PSP1" s="477"/>
      <c r="PSQ1" s="477"/>
      <c r="PSR1" s="427" t="s">
        <v>133</v>
      </c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27"/>
      <c r="PTF1" s="477"/>
      <c r="PTG1" s="477"/>
      <c r="PTH1" s="427" t="s">
        <v>133</v>
      </c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27"/>
      <c r="PTV1" s="477"/>
      <c r="PTW1" s="477"/>
      <c r="PTX1" s="427" t="s">
        <v>133</v>
      </c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27"/>
      <c r="PUL1" s="477"/>
      <c r="PUM1" s="477"/>
      <c r="PUN1" s="427" t="s">
        <v>133</v>
      </c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27"/>
      <c r="PVB1" s="477"/>
      <c r="PVC1" s="477"/>
      <c r="PVD1" s="427" t="s">
        <v>133</v>
      </c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27"/>
      <c r="PVR1" s="477"/>
      <c r="PVS1" s="477"/>
      <c r="PVT1" s="427" t="s">
        <v>133</v>
      </c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27"/>
      <c r="PWH1" s="477"/>
      <c r="PWI1" s="477"/>
      <c r="PWJ1" s="427" t="s">
        <v>133</v>
      </c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27"/>
      <c r="PWX1" s="477"/>
      <c r="PWY1" s="477"/>
      <c r="PWZ1" s="427" t="s">
        <v>133</v>
      </c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27"/>
      <c r="PXN1" s="477"/>
      <c r="PXO1" s="477"/>
      <c r="PXP1" s="427" t="s">
        <v>133</v>
      </c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27"/>
      <c r="PYD1" s="477"/>
      <c r="PYE1" s="477"/>
      <c r="PYF1" s="427" t="s">
        <v>133</v>
      </c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27"/>
      <c r="PYT1" s="477"/>
      <c r="PYU1" s="477"/>
      <c r="PYV1" s="427" t="s">
        <v>133</v>
      </c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27"/>
      <c r="PZJ1" s="477"/>
      <c r="PZK1" s="477"/>
      <c r="PZL1" s="427" t="s">
        <v>133</v>
      </c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27"/>
      <c r="PZZ1" s="477"/>
      <c r="QAA1" s="477"/>
      <c r="QAB1" s="427" t="s">
        <v>133</v>
      </c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27"/>
      <c r="QAP1" s="477"/>
      <c r="QAQ1" s="477"/>
      <c r="QAR1" s="427" t="s">
        <v>133</v>
      </c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27"/>
      <c r="QBF1" s="477"/>
      <c r="QBG1" s="477"/>
      <c r="QBH1" s="427" t="s">
        <v>133</v>
      </c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27"/>
      <c r="QBV1" s="477"/>
      <c r="QBW1" s="477"/>
      <c r="QBX1" s="427" t="s">
        <v>133</v>
      </c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27"/>
      <c r="QCL1" s="477"/>
      <c r="QCM1" s="477"/>
      <c r="QCN1" s="427" t="s">
        <v>133</v>
      </c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27"/>
      <c r="QDB1" s="477"/>
      <c r="QDC1" s="477"/>
      <c r="QDD1" s="427" t="s">
        <v>133</v>
      </c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27"/>
      <c r="QDR1" s="477"/>
      <c r="QDS1" s="477"/>
      <c r="QDT1" s="427" t="s">
        <v>133</v>
      </c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27"/>
      <c r="QEH1" s="477"/>
      <c r="QEI1" s="477"/>
      <c r="QEJ1" s="427" t="s">
        <v>133</v>
      </c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27"/>
      <c r="QEX1" s="477"/>
      <c r="QEY1" s="477"/>
      <c r="QEZ1" s="427" t="s">
        <v>133</v>
      </c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27"/>
      <c r="QFN1" s="477"/>
      <c r="QFO1" s="477"/>
      <c r="QFP1" s="427" t="s">
        <v>133</v>
      </c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27"/>
      <c r="QGD1" s="477"/>
      <c r="QGE1" s="477"/>
      <c r="QGF1" s="427" t="s">
        <v>133</v>
      </c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27"/>
      <c r="QGT1" s="477"/>
      <c r="QGU1" s="477"/>
      <c r="QGV1" s="427" t="s">
        <v>133</v>
      </c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27"/>
      <c r="QHJ1" s="477"/>
      <c r="QHK1" s="477"/>
      <c r="QHL1" s="427" t="s">
        <v>133</v>
      </c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27"/>
      <c r="QHZ1" s="477"/>
      <c r="QIA1" s="477"/>
      <c r="QIB1" s="427" t="s">
        <v>133</v>
      </c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27"/>
      <c r="QIP1" s="477"/>
      <c r="QIQ1" s="477"/>
      <c r="QIR1" s="427" t="s">
        <v>133</v>
      </c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27"/>
      <c r="QJF1" s="477"/>
      <c r="QJG1" s="477"/>
      <c r="QJH1" s="427" t="s">
        <v>133</v>
      </c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27"/>
      <c r="QJV1" s="477"/>
      <c r="QJW1" s="477"/>
      <c r="QJX1" s="427" t="s">
        <v>133</v>
      </c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27"/>
      <c r="QKL1" s="477"/>
      <c r="QKM1" s="477"/>
      <c r="QKN1" s="427" t="s">
        <v>133</v>
      </c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27"/>
      <c r="QLB1" s="477"/>
      <c r="QLC1" s="477"/>
      <c r="QLD1" s="427" t="s">
        <v>133</v>
      </c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27"/>
      <c r="QLR1" s="477"/>
      <c r="QLS1" s="477"/>
      <c r="QLT1" s="427" t="s">
        <v>133</v>
      </c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27"/>
      <c r="QMH1" s="477"/>
      <c r="QMI1" s="477"/>
      <c r="QMJ1" s="427" t="s">
        <v>133</v>
      </c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27"/>
      <c r="QMX1" s="477"/>
      <c r="QMY1" s="477"/>
      <c r="QMZ1" s="427" t="s">
        <v>133</v>
      </c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27"/>
      <c r="QNN1" s="477"/>
      <c r="QNO1" s="477"/>
      <c r="QNP1" s="427" t="s">
        <v>133</v>
      </c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27"/>
      <c r="QOD1" s="477"/>
      <c r="QOE1" s="477"/>
      <c r="QOF1" s="427" t="s">
        <v>133</v>
      </c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27"/>
      <c r="QOT1" s="477"/>
      <c r="QOU1" s="477"/>
      <c r="QOV1" s="427" t="s">
        <v>133</v>
      </c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27"/>
      <c r="QPJ1" s="477"/>
      <c r="QPK1" s="477"/>
      <c r="QPL1" s="427" t="s">
        <v>133</v>
      </c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27"/>
      <c r="QPZ1" s="477"/>
      <c r="QQA1" s="477"/>
      <c r="QQB1" s="427" t="s">
        <v>133</v>
      </c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27"/>
      <c r="QQP1" s="477"/>
      <c r="QQQ1" s="477"/>
      <c r="QQR1" s="427" t="s">
        <v>133</v>
      </c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27"/>
      <c r="QRF1" s="477"/>
      <c r="QRG1" s="477"/>
      <c r="QRH1" s="427" t="s">
        <v>133</v>
      </c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27"/>
      <c r="QRV1" s="477"/>
      <c r="QRW1" s="477"/>
      <c r="QRX1" s="427" t="s">
        <v>133</v>
      </c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27"/>
      <c r="QSL1" s="477"/>
      <c r="QSM1" s="477"/>
      <c r="QSN1" s="427" t="s">
        <v>133</v>
      </c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27"/>
      <c r="QTB1" s="477"/>
      <c r="QTC1" s="477"/>
      <c r="QTD1" s="427" t="s">
        <v>133</v>
      </c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27"/>
      <c r="QTR1" s="477"/>
      <c r="QTS1" s="477"/>
      <c r="QTT1" s="427" t="s">
        <v>133</v>
      </c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27"/>
      <c r="QUH1" s="477"/>
      <c r="QUI1" s="477"/>
      <c r="QUJ1" s="427" t="s">
        <v>133</v>
      </c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27"/>
      <c r="QUX1" s="477"/>
      <c r="QUY1" s="477"/>
      <c r="QUZ1" s="427" t="s">
        <v>133</v>
      </c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27"/>
      <c r="QVN1" s="477"/>
      <c r="QVO1" s="477"/>
      <c r="QVP1" s="427" t="s">
        <v>133</v>
      </c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27"/>
      <c r="QWD1" s="477"/>
      <c r="QWE1" s="477"/>
      <c r="QWF1" s="427" t="s">
        <v>133</v>
      </c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27"/>
      <c r="QWT1" s="477"/>
      <c r="QWU1" s="477"/>
      <c r="QWV1" s="427" t="s">
        <v>133</v>
      </c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27"/>
      <c r="QXJ1" s="477"/>
      <c r="QXK1" s="477"/>
      <c r="QXL1" s="427" t="s">
        <v>133</v>
      </c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27"/>
      <c r="QXZ1" s="477"/>
      <c r="QYA1" s="477"/>
      <c r="QYB1" s="427" t="s">
        <v>133</v>
      </c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27"/>
      <c r="QYP1" s="477"/>
      <c r="QYQ1" s="477"/>
      <c r="QYR1" s="427" t="s">
        <v>133</v>
      </c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27"/>
      <c r="QZF1" s="477"/>
      <c r="QZG1" s="477"/>
      <c r="QZH1" s="427" t="s">
        <v>133</v>
      </c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27"/>
      <c r="QZV1" s="477"/>
      <c r="QZW1" s="477"/>
      <c r="QZX1" s="427" t="s">
        <v>133</v>
      </c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27"/>
      <c r="RAL1" s="477"/>
      <c r="RAM1" s="477"/>
      <c r="RAN1" s="427" t="s">
        <v>133</v>
      </c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27"/>
      <c r="RBB1" s="477"/>
      <c r="RBC1" s="477"/>
      <c r="RBD1" s="427" t="s">
        <v>133</v>
      </c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27"/>
      <c r="RBR1" s="477"/>
      <c r="RBS1" s="477"/>
      <c r="RBT1" s="427" t="s">
        <v>133</v>
      </c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27"/>
      <c r="RCH1" s="477"/>
      <c r="RCI1" s="477"/>
      <c r="RCJ1" s="427" t="s">
        <v>133</v>
      </c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27"/>
      <c r="RCX1" s="477"/>
      <c r="RCY1" s="477"/>
      <c r="RCZ1" s="427" t="s">
        <v>133</v>
      </c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27"/>
      <c r="RDN1" s="477"/>
      <c r="RDO1" s="477"/>
      <c r="RDP1" s="427" t="s">
        <v>133</v>
      </c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27"/>
      <c r="RED1" s="477"/>
      <c r="REE1" s="477"/>
      <c r="REF1" s="427" t="s">
        <v>133</v>
      </c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27"/>
      <c r="RET1" s="477"/>
      <c r="REU1" s="477"/>
      <c r="REV1" s="427" t="s">
        <v>133</v>
      </c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27"/>
      <c r="RFJ1" s="477"/>
      <c r="RFK1" s="477"/>
      <c r="RFL1" s="427" t="s">
        <v>133</v>
      </c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27"/>
      <c r="RFZ1" s="477"/>
      <c r="RGA1" s="477"/>
      <c r="RGB1" s="427" t="s">
        <v>133</v>
      </c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27"/>
      <c r="RGP1" s="477"/>
      <c r="RGQ1" s="477"/>
      <c r="RGR1" s="427" t="s">
        <v>133</v>
      </c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27"/>
      <c r="RHF1" s="477"/>
      <c r="RHG1" s="477"/>
      <c r="RHH1" s="427" t="s">
        <v>133</v>
      </c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27"/>
      <c r="RHV1" s="477"/>
      <c r="RHW1" s="477"/>
      <c r="RHX1" s="427" t="s">
        <v>133</v>
      </c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27"/>
      <c r="RIL1" s="477"/>
      <c r="RIM1" s="477"/>
      <c r="RIN1" s="427" t="s">
        <v>133</v>
      </c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27"/>
      <c r="RJB1" s="477"/>
      <c r="RJC1" s="477"/>
      <c r="RJD1" s="427" t="s">
        <v>133</v>
      </c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27"/>
      <c r="RJR1" s="477"/>
      <c r="RJS1" s="477"/>
      <c r="RJT1" s="427" t="s">
        <v>133</v>
      </c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27"/>
      <c r="RKH1" s="477"/>
      <c r="RKI1" s="477"/>
      <c r="RKJ1" s="427" t="s">
        <v>133</v>
      </c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27"/>
      <c r="RKX1" s="477"/>
      <c r="RKY1" s="477"/>
      <c r="RKZ1" s="427" t="s">
        <v>133</v>
      </c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27"/>
      <c r="RLN1" s="477"/>
      <c r="RLO1" s="477"/>
      <c r="RLP1" s="427" t="s">
        <v>133</v>
      </c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27"/>
      <c r="RMD1" s="477"/>
      <c r="RME1" s="477"/>
      <c r="RMF1" s="427" t="s">
        <v>133</v>
      </c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27"/>
      <c r="RMT1" s="477"/>
      <c r="RMU1" s="477"/>
      <c r="RMV1" s="427" t="s">
        <v>133</v>
      </c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27"/>
      <c r="RNJ1" s="477"/>
      <c r="RNK1" s="477"/>
      <c r="RNL1" s="427" t="s">
        <v>133</v>
      </c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27"/>
      <c r="RNZ1" s="477"/>
      <c r="ROA1" s="477"/>
      <c r="ROB1" s="427" t="s">
        <v>133</v>
      </c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27"/>
      <c r="ROP1" s="477"/>
      <c r="ROQ1" s="477"/>
      <c r="ROR1" s="427" t="s">
        <v>133</v>
      </c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27"/>
      <c r="RPF1" s="477"/>
      <c r="RPG1" s="477"/>
      <c r="RPH1" s="427" t="s">
        <v>133</v>
      </c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27"/>
      <c r="RPV1" s="477"/>
      <c r="RPW1" s="477"/>
      <c r="RPX1" s="427" t="s">
        <v>133</v>
      </c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27"/>
      <c r="RQL1" s="477"/>
      <c r="RQM1" s="477"/>
      <c r="RQN1" s="427" t="s">
        <v>133</v>
      </c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27"/>
      <c r="RRB1" s="477"/>
      <c r="RRC1" s="477"/>
      <c r="RRD1" s="427" t="s">
        <v>133</v>
      </c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27"/>
      <c r="RRR1" s="477"/>
      <c r="RRS1" s="477"/>
      <c r="RRT1" s="427" t="s">
        <v>133</v>
      </c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27"/>
      <c r="RSH1" s="477"/>
      <c r="RSI1" s="477"/>
      <c r="RSJ1" s="427" t="s">
        <v>133</v>
      </c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27"/>
      <c r="RSX1" s="477"/>
      <c r="RSY1" s="477"/>
      <c r="RSZ1" s="427" t="s">
        <v>133</v>
      </c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27"/>
      <c r="RTN1" s="477"/>
      <c r="RTO1" s="477"/>
      <c r="RTP1" s="427" t="s">
        <v>133</v>
      </c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27"/>
      <c r="RUD1" s="477"/>
      <c r="RUE1" s="477"/>
      <c r="RUF1" s="427" t="s">
        <v>133</v>
      </c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27"/>
      <c r="RUT1" s="477"/>
      <c r="RUU1" s="477"/>
      <c r="RUV1" s="427" t="s">
        <v>133</v>
      </c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27"/>
      <c r="RVJ1" s="477"/>
      <c r="RVK1" s="477"/>
      <c r="RVL1" s="427" t="s">
        <v>133</v>
      </c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27"/>
      <c r="RVZ1" s="477"/>
      <c r="RWA1" s="477"/>
      <c r="RWB1" s="427" t="s">
        <v>133</v>
      </c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27"/>
      <c r="RWP1" s="477"/>
      <c r="RWQ1" s="477"/>
      <c r="RWR1" s="427" t="s">
        <v>133</v>
      </c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27"/>
      <c r="RXF1" s="477"/>
      <c r="RXG1" s="477"/>
      <c r="RXH1" s="427" t="s">
        <v>133</v>
      </c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27"/>
      <c r="RXV1" s="477"/>
      <c r="RXW1" s="477"/>
      <c r="RXX1" s="427" t="s">
        <v>133</v>
      </c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27"/>
      <c r="RYL1" s="477"/>
      <c r="RYM1" s="477"/>
      <c r="RYN1" s="427" t="s">
        <v>133</v>
      </c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27"/>
      <c r="RZB1" s="477"/>
      <c r="RZC1" s="477"/>
      <c r="RZD1" s="427" t="s">
        <v>133</v>
      </c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27"/>
      <c r="RZR1" s="477"/>
      <c r="RZS1" s="477"/>
      <c r="RZT1" s="427" t="s">
        <v>133</v>
      </c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27"/>
      <c r="SAH1" s="477"/>
      <c r="SAI1" s="477"/>
      <c r="SAJ1" s="427" t="s">
        <v>133</v>
      </c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27"/>
      <c r="SAX1" s="477"/>
      <c r="SAY1" s="477"/>
      <c r="SAZ1" s="427" t="s">
        <v>133</v>
      </c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27"/>
      <c r="SBN1" s="477"/>
      <c r="SBO1" s="477"/>
      <c r="SBP1" s="427" t="s">
        <v>133</v>
      </c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27"/>
      <c r="SCD1" s="477"/>
      <c r="SCE1" s="477"/>
      <c r="SCF1" s="427" t="s">
        <v>133</v>
      </c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27"/>
      <c r="SCT1" s="477"/>
      <c r="SCU1" s="477"/>
      <c r="SCV1" s="427" t="s">
        <v>133</v>
      </c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27"/>
      <c r="SDJ1" s="477"/>
      <c r="SDK1" s="477"/>
      <c r="SDL1" s="427" t="s">
        <v>133</v>
      </c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27"/>
      <c r="SDZ1" s="477"/>
      <c r="SEA1" s="477"/>
      <c r="SEB1" s="427" t="s">
        <v>133</v>
      </c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27"/>
      <c r="SEP1" s="477"/>
      <c r="SEQ1" s="477"/>
      <c r="SER1" s="427" t="s">
        <v>133</v>
      </c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27"/>
      <c r="SFF1" s="477"/>
      <c r="SFG1" s="477"/>
      <c r="SFH1" s="427" t="s">
        <v>133</v>
      </c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27"/>
      <c r="SFV1" s="477"/>
      <c r="SFW1" s="477"/>
      <c r="SFX1" s="427" t="s">
        <v>133</v>
      </c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27"/>
      <c r="SGL1" s="477"/>
      <c r="SGM1" s="477"/>
      <c r="SGN1" s="427" t="s">
        <v>133</v>
      </c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27"/>
      <c r="SHB1" s="477"/>
      <c r="SHC1" s="477"/>
      <c r="SHD1" s="427" t="s">
        <v>133</v>
      </c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27"/>
      <c r="SHR1" s="477"/>
      <c r="SHS1" s="477"/>
      <c r="SHT1" s="427" t="s">
        <v>133</v>
      </c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27"/>
      <c r="SIH1" s="477"/>
      <c r="SII1" s="477"/>
      <c r="SIJ1" s="427" t="s">
        <v>133</v>
      </c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27"/>
      <c r="SIX1" s="477"/>
      <c r="SIY1" s="477"/>
      <c r="SIZ1" s="427" t="s">
        <v>133</v>
      </c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27"/>
      <c r="SJN1" s="477"/>
      <c r="SJO1" s="477"/>
      <c r="SJP1" s="427" t="s">
        <v>133</v>
      </c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27"/>
      <c r="SKD1" s="477"/>
      <c r="SKE1" s="477"/>
      <c r="SKF1" s="427" t="s">
        <v>133</v>
      </c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27"/>
      <c r="SKT1" s="477"/>
      <c r="SKU1" s="477"/>
      <c r="SKV1" s="427" t="s">
        <v>133</v>
      </c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27"/>
      <c r="SLJ1" s="477"/>
      <c r="SLK1" s="477"/>
      <c r="SLL1" s="427" t="s">
        <v>133</v>
      </c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27"/>
      <c r="SLZ1" s="477"/>
      <c r="SMA1" s="477"/>
      <c r="SMB1" s="427" t="s">
        <v>133</v>
      </c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27"/>
      <c r="SMP1" s="477"/>
      <c r="SMQ1" s="477"/>
      <c r="SMR1" s="427" t="s">
        <v>133</v>
      </c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27"/>
      <c r="SNF1" s="477"/>
      <c r="SNG1" s="477"/>
      <c r="SNH1" s="427" t="s">
        <v>133</v>
      </c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27"/>
      <c r="SNV1" s="477"/>
      <c r="SNW1" s="477"/>
      <c r="SNX1" s="427" t="s">
        <v>133</v>
      </c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27"/>
      <c r="SOL1" s="477"/>
      <c r="SOM1" s="477"/>
      <c r="SON1" s="427" t="s">
        <v>133</v>
      </c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27"/>
      <c r="SPB1" s="477"/>
      <c r="SPC1" s="477"/>
      <c r="SPD1" s="427" t="s">
        <v>133</v>
      </c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27"/>
      <c r="SPR1" s="477"/>
      <c r="SPS1" s="477"/>
      <c r="SPT1" s="427" t="s">
        <v>133</v>
      </c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27"/>
      <c r="SQH1" s="477"/>
      <c r="SQI1" s="477"/>
      <c r="SQJ1" s="427" t="s">
        <v>133</v>
      </c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27"/>
      <c r="SQX1" s="477"/>
      <c r="SQY1" s="477"/>
      <c r="SQZ1" s="427" t="s">
        <v>133</v>
      </c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27"/>
      <c r="SRN1" s="477"/>
      <c r="SRO1" s="477"/>
      <c r="SRP1" s="427" t="s">
        <v>133</v>
      </c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27"/>
      <c r="SSD1" s="477"/>
      <c r="SSE1" s="477"/>
      <c r="SSF1" s="427" t="s">
        <v>133</v>
      </c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27"/>
      <c r="SST1" s="477"/>
      <c r="SSU1" s="477"/>
      <c r="SSV1" s="427" t="s">
        <v>133</v>
      </c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27"/>
      <c r="STJ1" s="477"/>
      <c r="STK1" s="477"/>
      <c r="STL1" s="427" t="s">
        <v>133</v>
      </c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27"/>
      <c r="STZ1" s="477"/>
      <c r="SUA1" s="477"/>
      <c r="SUB1" s="427" t="s">
        <v>133</v>
      </c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27"/>
      <c r="SUP1" s="477"/>
      <c r="SUQ1" s="477"/>
      <c r="SUR1" s="427" t="s">
        <v>133</v>
      </c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27"/>
      <c r="SVF1" s="477"/>
      <c r="SVG1" s="477"/>
      <c r="SVH1" s="427" t="s">
        <v>133</v>
      </c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27"/>
      <c r="SVV1" s="477"/>
      <c r="SVW1" s="477"/>
      <c r="SVX1" s="427" t="s">
        <v>133</v>
      </c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27"/>
      <c r="SWL1" s="477"/>
      <c r="SWM1" s="477"/>
      <c r="SWN1" s="427" t="s">
        <v>133</v>
      </c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27"/>
      <c r="SXB1" s="477"/>
      <c r="SXC1" s="477"/>
      <c r="SXD1" s="427" t="s">
        <v>133</v>
      </c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27"/>
      <c r="SXR1" s="477"/>
      <c r="SXS1" s="477"/>
      <c r="SXT1" s="427" t="s">
        <v>133</v>
      </c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27"/>
      <c r="SYH1" s="477"/>
      <c r="SYI1" s="477"/>
      <c r="SYJ1" s="427" t="s">
        <v>133</v>
      </c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27"/>
      <c r="SYX1" s="477"/>
      <c r="SYY1" s="477"/>
      <c r="SYZ1" s="427" t="s">
        <v>133</v>
      </c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27"/>
      <c r="SZN1" s="477"/>
      <c r="SZO1" s="477"/>
      <c r="SZP1" s="427" t="s">
        <v>133</v>
      </c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27"/>
      <c r="TAD1" s="477"/>
      <c r="TAE1" s="477"/>
      <c r="TAF1" s="427" t="s">
        <v>133</v>
      </c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27"/>
      <c r="TAT1" s="477"/>
      <c r="TAU1" s="477"/>
      <c r="TAV1" s="427" t="s">
        <v>133</v>
      </c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27"/>
      <c r="TBJ1" s="477"/>
      <c r="TBK1" s="477"/>
      <c r="TBL1" s="427" t="s">
        <v>133</v>
      </c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27"/>
      <c r="TBZ1" s="477"/>
      <c r="TCA1" s="477"/>
      <c r="TCB1" s="427" t="s">
        <v>133</v>
      </c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27"/>
      <c r="TCP1" s="477"/>
      <c r="TCQ1" s="477"/>
      <c r="TCR1" s="427" t="s">
        <v>133</v>
      </c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27"/>
      <c r="TDF1" s="477"/>
      <c r="TDG1" s="477"/>
      <c r="TDH1" s="427" t="s">
        <v>133</v>
      </c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27"/>
      <c r="TDV1" s="477"/>
      <c r="TDW1" s="477"/>
      <c r="TDX1" s="427" t="s">
        <v>133</v>
      </c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27"/>
      <c r="TEL1" s="477"/>
      <c r="TEM1" s="477"/>
      <c r="TEN1" s="427" t="s">
        <v>133</v>
      </c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27"/>
      <c r="TFB1" s="477"/>
      <c r="TFC1" s="477"/>
      <c r="TFD1" s="427" t="s">
        <v>133</v>
      </c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27"/>
      <c r="TFR1" s="477"/>
      <c r="TFS1" s="477"/>
      <c r="TFT1" s="427" t="s">
        <v>133</v>
      </c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27"/>
      <c r="TGH1" s="477"/>
      <c r="TGI1" s="477"/>
      <c r="TGJ1" s="427" t="s">
        <v>133</v>
      </c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27"/>
      <c r="TGX1" s="477"/>
      <c r="TGY1" s="477"/>
      <c r="TGZ1" s="427" t="s">
        <v>133</v>
      </c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27"/>
      <c r="THN1" s="477"/>
      <c r="THO1" s="477"/>
      <c r="THP1" s="427" t="s">
        <v>133</v>
      </c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27"/>
      <c r="TID1" s="477"/>
      <c r="TIE1" s="477"/>
      <c r="TIF1" s="427" t="s">
        <v>133</v>
      </c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27"/>
      <c r="TIT1" s="477"/>
      <c r="TIU1" s="477"/>
      <c r="TIV1" s="427" t="s">
        <v>133</v>
      </c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27"/>
      <c r="TJJ1" s="477"/>
      <c r="TJK1" s="477"/>
      <c r="TJL1" s="427" t="s">
        <v>133</v>
      </c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27"/>
      <c r="TJZ1" s="477"/>
      <c r="TKA1" s="477"/>
      <c r="TKB1" s="427" t="s">
        <v>133</v>
      </c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27"/>
      <c r="TKP1" s="477"/>
      <c r="TKQ1" s="477"/>
      <c r="TKR1" s="427" t="s">
        <v>133</v>
      </c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27"/>
      <c r="TLF1" s="477"/>
      <c r="TLG1" s="477"/>
      <c r="TLH1" s="427" t="s">
        <v>133</v>
      </c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27"/>
      <c r="TLV1" s="477"/>
      <c r="TLW1" s="477"/>
      <c r="TLX1" s="427" t="s">
        <v>133</v>
      </c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27"/>
      <c r="TML1" s="477"/>
      <c r="TMM1" s="477"/>
      <c r="TMN1" s="427" t="s">
        <v>133</v>
      </c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27"/>
      <c r="TNB1" s="477"/>
      <c r="TNC1" s="477"/>
      <c r="TND1" s="427" t="s">
        <v>133</v>
      </c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27"/>
      <c r="TNR1" s="477"/>
      <c r="TNS1" s="477"/>
      <c r="TNT1" s="427" t="s">
        <v>133</v>
      </c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27"/>
      <c r="TOH1" s="477"/>
      <c r="TOI1" s="477"/>
      <c r="TOJ1" s="427" t="s">
        <v>133</v>
      </c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27"/>
      <c r="TOX1" s="477"/>
      <c r="TOY1" s="477"/>
      <c r="TOZ1" s="427" t="s">
        <v>133</v>
      </c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27"/>
      <c r="TPN1" s="477"/>
      <c r="TPO1" s="477"/>
      <c r="TPP1" s="427" t="s">
        <v>133</v>
      </c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27"/>
      <c r="TQD1" s="477"/>
      <c r="TQE1" s="477"/>
      <c r="TQF1" s="427" t="s">
        <v>133</v>
      </c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27"/>
      <c r="TQT1" s="477"/>
      <c r="TQU1" s="477"/>
      <c r="TQV1" s="427" t="s">
        <v>133</v>
      </c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27"/>
      <c r="TRJ1" s="477"/>
      <c r="TRK1" s="477"/>
      <c r="TRL1" s="427" t="s">
        <v>133</v>
      </c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27"/>
      <c r="TRZ1" s="477"/>
      <c r="TSA1" s="477"/>
      <c r="TSB1" s="427" t="s">
        <v>133</v>
      </c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27"/>
      <c r="TSP1" s="477"/>
      <c r="TSQ1" s="477"/>
      <c r="TSR1" s="427" t="s">
        <v>133</v>
      </c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27"/>
      <c r="TTF1" s="477"/>
      <c r="TTG1" s="477"/>
      <c r="TTH1" s="427" t="s">
        <v>133</v>
      </c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27"/>
      <c r="TTV1" s="477"/>
      <c r="TTW1" s="477"/>
      <c r="TTX1" s="427" t="s">
        <v>133</v>
      </c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27"/>
      <c r="TUL1" s="477"/>
      <c r="TUM1" s="477"/>
      <c r="TUN1" s="427" t="s">
        <v>133</v>
      </c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27"/>
      <c r="TVB1" s="477"/>
      <c r="TVC1" s="477"/>
      <c r="TVD1" s="427" t="s">
        <v>133</v>
      </c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27"/>
      <c r="TVR1" s="477"/>
      <c r="TVS1" s="477"/>
      <c r="TVT1" s="427" t="s">
        <v>133</v>
      </c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27"/>
      <c r="TWH1" s="477"/>
      <c r="TWI1" s="477"/>
      <c r="TWJ1" s="427" t="s">
        <v>133</v>
      </c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27"/>
      <c r="TWX1" s="477"/>
      <c r="TWY1" s="477"/>
      <c r="TWZ1" s="427" t="s">
        <v>133</v>
      </c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27"/>
      <c r="TXN1" s="477"/>
      <c r="TXO1" s="477"/>
      <c r="TXP1" s="427" t="s">
        <v>133</v>
      </c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27"/>
      <c r="TYD1" s="477"/>
      <c r="TYE1" s="477"/>
      <c r="TYF1" s="427" t="s">
        <v>133</v>
      </c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27"/>
      <c r="TYT1" s="477"/>
      <c r="TYU1" s="477"/>
      <c r="TYV1" s="427" t="s">
        <v>133</v>
      </c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27"/>
      <c r="TZJ1" s="477"/>
      <c r="TZK1" s="477"/>
      <c r="TZL1" s="427" t="s">
        <v>133</v>
      </c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27"/>
      <c r="TZZ1" s="477"/>
      <c r="UAA1" s="477"/>
      <c r="UAB1" s="427" t="s">
        <v>133</v>
      </c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27"/>
      <c r="UAP1" s="477"/>
      <c r="UAQ1" s="477"/>
      <c r="UAR1" s="427" t="s">
        <v>133</v>
      </c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27"/>
      <c r="UBF1" s="477"/>
      <c r="UBG1" s="477"/>
      <c r="UBH1" s="427" t="s">
        <v>133</v>
      </c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27"/>
      <c r="UBV1" s="477"/>
      <c r="UBW1" s="477"/>
      <c r="UBX1" s="427" t="s">
        <v>133</v>
      </c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27"/>
      <c r="UCL1" s="477"/>
      <c r="UCM1" s="477"/>
      <c r="UCN1" s="427" t="s">
        <v>133</v>
      </c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27"/>
      <c r="UDB1" s="477"/>
      <c r="UDC1" s="477"/>
      <c r="UDD1" s="427" t="s">
        <v>133</v>
      </c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27"/>
      <c r="UDR1" s="477"/>
      <c r="UDS1" s="477"/>
      <c r="UDT1" s="427" t="s">
        <v>133</v>
      </c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27"/>
      <c r="UEH1" s="477"/>
      <c r="UEI1" s="477"/>
      <c r="UEJ1" s="427" t="s">
        <v>133</v>
      </c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27"/>
      <c r="UEX1" s="477"/>
      <c r="UEY1" s="477"/>
      <c r="UEZ1" s="427" t="s">
        <v>133</v>
      </c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27"/>
      <c r="UFN1" s="477"/>
      <c r="UFO1" s="477"/>
      <c r="UFP1" s="427" t="s">
        <v>133</v>
      </c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27"/>
      <c r="UGD1" s="477"/>
      <c r="UGE1" s="477"/>
      <c r="UGF1" s="427" t="s">
        <v>133</v>
      </c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27"/>
      <c r="UGT1" s="477"/>
      <c r="UGU1" s="477"/>
      <c r="UGV1" s="427" t="s">
        <v>133</v>
      </c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27"/>
      <c r="UHJ1" s="477"/>
      <c r="UHK1" s="477"/>
      <c r="UHL1" s="427" t="s">
        <v>133</v>
      </c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27"/>
      <c r="UHZ1" s="477"/>
      <c r="UIA1" s="477"/>
      <c r="UIB1" s="427" t="s">
        <v>133</v>
      </c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27"/>
      <c r="UIP1" s="477"/>
      <c r="UIQ1" s="477"/>
      <c r="UIR1" s="427" t="s">
        <v>133</v>
      </c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27"/>
      <c r="UJF1" s="477"/>
      <c r="UJG1" s="477"/>
      <c r="UJH1" s="427" t="s">
        <v>133</v>
      </c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27"/>
      <c r="UJV1" s="477"/>
      <c r="UJW1" s="477"/>
      <c r="UJX1" s="427" t="s">
        <v>133</v>
      </c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27"/>
      <c r="UKL1" s="477"/>
      <c r="UKM1" s="477"/>
      <c r="UKN1" s="427" t="s">
        <v>133</v>
      </c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27"/>
      <c r="ULB1" s="477"/>
      <c r="ULC1" s="477"/>
      <c r="ULD1" s="427" t="s">
        <v>133</v>
      </c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27"/>
      <c r="ULR1" s="477"/>
      <c r="ULS1" s="477"/>
      <c r="ULT1" s="427" t="s">
        <v>133</v>
      </c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27"/>
      <c r="UMH1" s="477"/>
      <c r="UMI1" s="477"/>
      <c r="UMJ1" s="427" t="s">
        <v>133</v>
      </c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27"/>
      <c r="UMX1" s="477"/>
      <c r="UMY1" s="477"/>
      <c r="UMZ1" s="427" t="s">
        <v>133</v>
      </c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27"/>
      <c r="UNN1" s="477"/>
      <c r="UNO1" s="477"/>
      <c r="UNP1" s="427" t="s">
        <v>133</v>
      </c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27"/>
      <c r="UOD1" s="477"/>
      <c r="UOE1" s="477"/>
      <c r="UOF1" s="427" t="s">
        <v>133</v>
      </c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27"/>
      <c r="UOT1" s="477"/>
      <c r="UOU1" s="477"/>
      <c r="UOV1" s="427" t="s">
        <v>133</v>
      </c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27"/>
      <c r="UPJ1" s="477"/>
      <c r="UPK1" s="477"/>
      <c r="UPL1" s="427" t="s">
        <v>133</v>
      </c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27"/>
      <c r="UPZ1" s="477"/>
      <c r="UQA1" s="477"/>
      <c r="UQB1" s="427" t="s">
        <v>133</v>
      </c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27"/>
      <c r="UQP1" s="477"/>
      <c r="UQQ1" s="477"/>
      <c r="UQR1" s="427" t="s">
        <v>133</v>
      </c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27"/>
      <c r="URF1" s="477"/>
      <c r="URG1" s="477"/>
      <c r="URH1" s="427" t="s">
        <v>133</v>
      </c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27"/>
      <c r="URV1" s="477"/>
      <c r="URW1" s="477"/>
      <c r="URX1" s="427" t="s">
        <v>133</v>
      </c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27"/>
      <c r="USL1" s="477"/>
      <c r="USM1" s="477"/>
      <c r="USN1" s="427" t="s">
        <v>133</v>
      </c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27"/>
      <c r="UTB1" s="477"/>
      <c r="UTC1" s="477"/>
      <c r="UTD1" s="427" t="s">
        <v>133</v>
      </c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27"/>
      <c r="UTR1" s="477"/>
      <c r="UTS1" s="477"/>
      <c r="UTT1" s="427" t="s">
        <v>133</v>
      </c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27"/>
      <c r="UUH1" s="477"/>
      <c r="UUI1" s="477"/>
      <c r="UUJ1" s="427" t="s">
        <v>133</v>
      </c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27"/>
      <c r="UUX1" s="477"/>
      <c r="UUY1" s="477"/>
      <c r="UUZ1" s="427" t="s">
        <v>133</v>
      </c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27"/>
      <c r="UVN1" s="477"/>
      <c r="UVO1" s="477"/>
      <c r="UVP1" s="427" t="s">
        <v>133</v>
      </c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27"/>
      <c r="UWD1" s="477"/>
      <c r="UWE1" s="477"/>
      <c r="UWF1" s="427" t="s">
        <v>133</v>
      </c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27"/>
      <c r="UWT1" s="477"/>
      <c r="UWU1" s="477"/>
      <c r="UWV1" s="427" t="s">
        <v>133</v>
      </c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27"/>
      <c r="UXJ1" s="477"/>
      <c r="UXK1" s="477"/>
      <c r="UXL1" s="427" t="s">
        <v>133</v>
      </c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27"/>
      <c r="UXZ1" s="477"/>
      <c r="UYA1" s="477"/>
      <c r="UYB1" s="427" t="s">
        <v>133</v>
      </c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27"/>
      <c r="UYP1" s="477"/>
      <c r="UYQ1" s="477"/>
      <c r="UYR1" s="427" t="s">
        <v>133</v>
      </c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27"/>
      <c r="UZF1" s="477"/>
      <c r="UZG1" s="477"/>
      <c r="UZH1" s="427" t="s">
        <v>133</v>
      </c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27"/>
      <c r="UZV1" s="477"/>
      <c r="UZW1" s="477"/>
      <c r="UZX1" s="427" t="s">
        <v>133</v>
      </c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27"/>
      <c r="VAL1" s="477"/>
      <c r="VAM1" s="477"/>
      <c r="VAN1" s="427" t="s">
        <v>133</v>
      </c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27"/>
      <c r="VBB1" s="477"/>
      <c r="VBC1" s="477"/>
      <c r="VBD1" s="427" t="s">
        <v>133</v>
      </c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27"/>
      <c r="VBR1" s="477"/>
      <c r="VBS1" s="477"/>
      <c r="VBT1" s="427" t="s">
        <v>133</v>
      </c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27"/>
      <c r="VCH1" s="477"/>
      <c r="VCI1" s="477"/>
      <c r="VCJ1" s="427" t="s">
        <v>133</v>
      </c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27"/>
      <c r="VCX1" s="477"/>
      <c r="VCY1" s="477"/>
      <c r="VCZ1" s="427" t="s">
        <v>133</v>
      </c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27"/>
      <c r="VDN1" s="477"/>
      <c r="VDO1" s="477"/>
      <c r="VDP1" s="427" t="s">
        <v>133</v>
      </c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27"/>
      <c r="VED1" s="477"/>
      <c r="VEE1" s="477"/>
      <c r="VEF1" s="427" t="s">
        <v>133</v>
      </c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27"/>
      <c r="VET1" s="477"/>
      <c r="VEU1" s="477"/>
      <c r="VEV1" s="427" t="s">
        <v>133</v>
      </c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27"/>
      <c r="VFJ1" s="477"/>
      <c r="VFK1" s="477"/>
      <c r="VFL1" s="427" t="s">
        <v>133</v>
      </c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27"/>
      <c r="VFZ1" s="477"/>
      <c r="VGA1" s="477"/>
      <c r="VGB1" s="427" t="s">
        <v>133</v>
      </c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27"/>
      <c r="VGP1" s="477"/>
      <c r="VGQ1" s="477"/>
      <c r="VGR1" s="427" t="s">
        <v>133</v>
      </c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27"/>
      <c r="VHF1" s="477"/>
      <c r="VHG1" s="477"/>
      <c r="VHH1" s="427" t="s">
        <v>133</v>
      </c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27"/>
      <c r="VHV1" s="477"/>
      <c r="VHW1" s="477"/>
      <c r="VHX1" s="427" t="s">
        <v>133</v>
      </c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27"/>
      <c r="VIL1" s="477"/>
      <c r="VIM1" s="477"/>
      <c r="VIN1" s="427" t="s">
        <v>133</v>
      </c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27"/>
      <c r="VJB1" s="477"/>
      <c r="VJC1" s="477"/>
      <c r="VJD1" s="427" t="s">
        <v>133</v>
      </c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27"/>
      <c r="VJR1" s="477"/>
      <c r="VJS1" s="477"/>
      <c r="VJT1" s="427" t="s">
        <v>133</v>
      </c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27"/>
      <c r="VKH1" s="477"/>
      <c r="VKI1" s="477"/>
      <c r="VKJ1" s="427" t="s">
        <v>133</v>
      </c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27"/>
      <c r="VKX1" s="477"/>
      <c r="VKY1" s="477"/>
      <c r="VKZ1" s="427" t="s">
        <v>133</v>
      </c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27"/>
      <c r="VLN1" s="477"/>
      <c r="VLO1" s="477"/>
      <c r="VLP1" s="427" t="s">
        <v>133</v>
      </c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27"/>
      <c r="VMD1" s="477"/>
      <c r="VME1" s="477"/>
      <c r="VMF1" s="427" t="s">
        <v>133</v>
      </c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27"/>
      <c r="VMT1" s="477"/>
      <c r="VMU1" s="477"/>
      <c r="VMV1" s="427" t="s">
        <v>133</v>
      </c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27"/>
      <c r="VNJ1" s="477"/>
      <c r="VNK1" s="477"/>
      <c r="VNL1" s="427" t="s">
        <v>133</v>
      </c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27"/>
      <c r="VNZ1" s="477"/>
      <c r="VOA1" s="477"/>
      <c r="VOB1" s="427" t="s">
        <v>133</v>
      </c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27"/>
      <c r="VOP1" s="477"/>
      <c r="VOQ1" s="477"/>
      <c r="VOR1" s="427" t="s">
        <v>133</v>
      </c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27"/>
      <c r="VPF1" s="477"/>
      <c r="VPG1" s="477"/>
      <c r="VPH1" s="427" t="s">
        <v>133</v>
      </c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27"/>
      <c r="VPV1" s="477"/>
      <c r="VPW1" s="477"/>
      <c r="VPX1" s="427" t="s">
        <v>133</v>
      </c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27"/>
      <c r="VQL1" s="477"/>
      <c r="VQM1" s="477"/>
      <c r="VQN1" s="427" t="s">
        <v>133</v>
      </c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27"/>
      <c r="VRB1" s="477"/>
      <c r="VRC1" s="477"/>
      <c r="VRD1" s="427" t="s">
        <v>133</v>
      </c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27"/>
      <c r="VRR1" s="477"/>
      <c r="VRS1" s="477"/>
      <c r="VRT1" s="427" t="s">
        <v>133</v>
      </c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27"/>
      <c r="VSH1" s="477"/>
      <c r="VSI1" s="477"/>
      <c r="VSJ1" s="427" t="s">
        <v>133</v>
      </c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27"/>
      <c r="VSX1" s="477"/>
      <c r="VSY1" s="477"/>
      <c r="VSZ1" s="427" t="s">
        <v>133</v>
      </c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27"/>
      <c r="VTN1" s="477"/>
      <c r="VTO1" s="477"/>
      <c r="VTP1" s="427" t="s">
        <v>133</v>
      </c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27"/>
      <c r="VUD1" s="477"/>
      <c r="VUE1" s="477"/>
      <c r="VUF1" s="427" t="s">
        <v>133</v>
      </c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27"/>
      <c r="VUT1" s="477"/>
      <c r="VUU1" s="477"/>
      <c r="VUV1" s="427" t="s">
        <v>133</v>
      </c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27"/>
      <c r="VVJ1" s="477"/>
      <c r="VVK1" s="477"/>
      <c r="VVL1" s="427" t="s">
        <v>133</v>
      </c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27"/>
      <c r="VVZ1" s="477"/>
      <c r="VWA1" s="477"/>
      <c r="VWB1" s="427" t="s">
        <v>133</v>
      </c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27"/>
      <c r="VWP1" s="477"/>
      <c r="VWQ1" s="477"/>
      <c r="VWR1" s="427" t="s">
        <v>133</v>
      </c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27"/>
      <c r="VXF1" s="477"/>
      <c r="VXG1" s="477"/>
      <c r="VXH1" s="427" t="s">
        <v>133</v>
      </c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27"/>
      <c r="VXV1" s="477"/>
      <c r="VXW1" s="477"/>
      <c r="VXX1" s="427" t="s">
        <v>133</v>
      </c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27"/>
      <c r="VYL1" s="477"/>
      <c r="VYM1" s="477"/>
      <c r="VYN1" s="427" t="s">
        <v>133</v>
      </c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27"/>
      <c r="VZB1" s="477"/>
      <c r="VZC1" s="477"/>
      <c r="VZD1" s="427" t="s">
        <v>133</v>
      </c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27"/>
      <c r="VZR1" s="477"/>
      <c r="VZS1" s="477"/>
      <c r="VZT1" s="427" t="s">
        <v>133</v>
      </c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27"/>
      <c r="WAH1" s="477"/>
      <c r="WAI1" s="477"/>
      <c r="WAJ1" s="427" t="s">
        <v>133</v>
      </c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27"/>
      <c r="WAX1" s="477"/>
      <c r="WAY1" s="477"/>
      <c r="WAZ1" s="427" t="s">
        <v>133</v>
      </c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27"/>
      <c r="WBN1" s="477"/>
      <c r="WBO1" s="477"/>
      <c r="WBP1" s="427" t="s">
        <v>133</v>
      </c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27"/>
      <c r="WCD1" s="477"/>
      <c r="WCE1" s="477"/>
      <c r="WCF1" s="427" t="s">
        <v>133</v>
      </c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27"/>
      <c r="WCT1" s="477"/>
      <c r="WCU1" s="477"/>
      <c r="WCV1" s="427" t="s">
        <v>133</v>
      </c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27"/>
      <c r="WDJ1" s="477"/>
      <c r="WDK1" s="477"/>
      <c r="WDL1" s="427" t="s">
        <v>133</v>
      </c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27"/>
      <c r="WDZ1" s="477"/>
      <c r="WEA1" s="477"/>
      <c r="WEB1" s="427" t="s">
        <v>133</v>
      </c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27"/>
      <c r="WEP1" s="477"/>
      <c r="WEQ1" s="477"/>
      <c r="WER1" s="427" t="s">
        <v>133</v>
      </c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27"/>
      <c r="WFF1" s="477"/>
      <c r="WFG1" s="477"/>
      <c r="WFH1" s="427" t="s">
        <v>133</v>
      </c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27"/>
      <c r="WFV1" s="477"/>
      <c r="WFW1" s="477"/>
      <c r="WFX1" s="427" t="s">
        <v>133</v>
      </c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27"/>
      <c r="WGL1" s="477"/>
      <c r="WGM1" s="477"/>
      <c r="WGN1" s="427" t="s">
        <v>133</v>
      </c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27"/>
      <c r="WHB1" s="477"/>
      <c r="WHC1" s="477"/>
      <c r="WHD1" s="427" t="s">
        <v>133</v>
      </c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27"/>
      <c r="WHR1" s="477"/>
      <c r="WHS1" s="477"/>
      <c r="WHT1" s="427" t="s">
        <v>133</v>
      </c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27"/>
      <c r="WIH1" s="477"/>
      <c r="WII1" s="477"/>
      <c r="WIJ1" s="427" t="s">
        <v>133</v>
      </c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27"/>
      <c r="WIX1" s="477"/>
      <c r="WIY1" s="477"/>
      <c r="WIZ1" s="427" t="s">
        <v>133</v>
      </c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27"/>
      <c r="WJN1" s="477"/>
      <c r="WJO1" s="477"/>
      <c r="WJP1" s="427" t="s">
        <v>133</v>
      </c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27"/>
      <c r="WKD1" s="477"/>
      <c r="WKE1" s="477"/>
      <c r="WKF1" s="427" t="s">
        <v>133</v>
      </c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27"/>
      <c r="WKT1" s="477"/>
      <c r="WKU1" s="477"/>
      <c r="WKV1" s="427" t="s">
        <v>133</v>
      </c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27"/>
      <c r="WLJ1" s="477"/>
      <c r="WLK1" s="477"/>
      <c r="WLL1" s="427" t="s">
        <v>133</v>
      </c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27"/>
      <c r="WLZ1" s="477"/>
      <c r="WMA1" s="477"/>
      <c r="WMB1" s="427" t="s">
        <v>133</v>
      </c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27"/>
      <c r="WMP1" s="477"/>
      <c r="WMQ1" s="477"/>
      <c r="WMR1" s="427" t="s">
        <v>133</v>
      </c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27"/>
      <c r="WNF1" s="477"/>
      <c r="WNG1" s="477"/>
      <c r="WNH1" s="427" t="s">
        <v>133</v>
      </c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27"/>
      <c r="WNV1" s="477"/>
      <c r="WNW1" s="477"/>
      <c r="WNX1" s="427" t="s">
        <v>133</v>
      </c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27"/>
      <c r="WOL1" s="477"/>
      <c r="WOM1" s="477"/>
      <c r="WON1" s="427" t="s">
        <v>133</v>
      </c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27"/>
      <c r="WPB1" s="477"/>
      <c r="WPC1" s="477"/>
      <c r="WPD1" s="427" t="s">
        <v>133</v>
      </c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27"/>
      <c r="WPR1" s="477"/>
      <c r="WPS1" s="477"/>
      <c r="WPT1" s="427" t="s">
        <v>133</v>
      </c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27"/>
      <c r="WQH1" s="477"/>
      <c r="WQI1" s="477"/>
      <c r="WQJ1" s="427" t="s">
        <v>133</v>
      </c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27"/>
      <c r="WQX1" s="477"/>
      <c r="WQY1" s="477"/>
      <c r="WQZ1" s="427" t="s">
        <v>133</v>
      </c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27"/>
      <c r="WRN1" s="477"/>
      <c r="WRO1" s="477"/>
      <c r="WRP1" s="427" t="s">
        <v>133</v>
      </c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27"/>
      <c r="WSD1" s="477"/>
      <c r="WSE1" s="477"/>
      <c r="WSF1" s="427" t="s">
        <v>133</v>
      </c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27"/>
      <c r="WST1" s="477"/>
      <c r="WSU1" s="477"/>
      <c r="WSV1" s="427" t="s">
        <v>133</v>
      </c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27"/>
      <c r="WTJ1" s="477"/>
      <c r="WTK1" s="477"/>
      <c r="WTL1" s="427" t="s">
        <v>133</v>
      </c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27"/>
      <c r="WTZ1" s="477"/>
      <c r="WUA1" s="477"/>
      <c r="WUB1" s="427" t="s">
        <v>133</v>
      </c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27"/>
      <c r="WUP1" s="477"/>
      <c r="WUQ1" s="477"/>
      <c r="WUR1" s="427" t="s">
        <v>133</v>
      </c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27"/>
      <c r="WVF1" s="477"/>
      <c r="WVG1" s="477"/>
      <c r="WVH1" s="427" t="s">
        <v>133</v>
      </c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27"/>
      <c r="WVV1" s="477"/>
      <c r="WVW1" s="477"/>
      <c r="WVX1" s="427" t="s">
        <v>133</v>
      </c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27"/>
      <c r="WWL1" s="477"/>
      <c r="WWM1" s="477"/>
      <c r="WWN1" s="427" t="s">
        <v>133</v>
      </c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27"/>
      <c r="WXB1" s="477"/>
      <c r="WXC1" s="477"/>
      <c r="WXD1" s="427" t="s">
        <v>133</v>
      </c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27"/>
      <c r="WXR1" s="477"/>
      <c r="WXS1" s="477"/>
      <c r="WXT1" s="427" t="s">
        <v>133</v>
      </c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27"/>
      <c r="WYH1" s="477"/>
      <c r="WYI1" s="477"/>
      <c r="WYJ1" s="427" t="s">
        <v>133</v>
      </c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27"/>
      <c r="WYX1" s="477"/>
      <c r="WYY1" s="477"/>
      <c r="WYZ1" s="427" t="s">
        <v>133</v>
      </c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27"/>
      <c r="WZN1" s="477"/>
      <c r="WZO1" s="477"/>
      <c r="WZP1" s="427" t="s">
        <v>133</v>
      </c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27"/>
      <c r="XAD1" s="477"/>
      <c r="XAE1" s="477"/>
      <c r="XAF1" s="427" t="s">
        <v>133</v>
      </c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27"/>
      <c r="XAT1" s="477"/>
      <c r="XAU1" s="477"/>
      <c r="XAV1" s="427" t="s">
        <v>133</v>
      </c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27"/>
      <c r="XBJ1" s="477"/>
      <c r="XBK1" s="477"/>
      <c r="XBL1" s="427" t="s">
        <v>133</v>
      </c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27"/>
      <c r="XBZ1" s="477"/>
      <c r="XCA1" s="477"/>
      <c r="XCB1" s="427" t="s">
        <v>133</v>
      </c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27"/>
      <c r="XCP1" s="477"/>
      <c r="XCQ1" s="477"/>
      <c r="XCR1" s="427" t="s">
        <v>133</v>
      </c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27"/>
      <c r="XDF1" s="477"/>
      <c r="XDG1" s="477"/>
      <c r="XDH1" s="427" t="s">
        <v>133</v>
      </c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27"/>
      <c r="XDV1" s="477"/>
      <c r="XDW1" s="477"/>
      <c r="XDX1" s="427" t="s">
        <v>133</v>
      </c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27"/>
      <c r="XEL1" s="477"/>
      <c r="XEM1" s="477"/>
      <c r="XEN1" s="427" t="s">
        <v>133</v>
      </c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27"/>
      <c r="XFB1" s="477"/>
      <c r="XFC1" s="477"/>
    </row>
    <row r="2" spans="1:16383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28" t="s">
        <v>135</v>
      </c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 t="s">
        <v>135</v>
      </c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 t="s">
        <v>135</v>
      </c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 t="s">
        <v>135</v>
      </c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 t="s">
        <v>135</v>
      </c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 t="s">
        <v>135</v>
      </c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/>
      <c r="EN2" s="428" t="s">
        <v>135</v>
      </c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/>
      <c r="FD2" s="428" t="s">
        <v>135</v>
      </c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/>
      <c r="FT2" s="428" t="s">
        <v>135</v>
      </c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/>
      <c r="GJ2" s="428" t="s">
        <v>135</v>
      </c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/>
      <c r="GZ2" s="428" t="s">
        <v>135</v>
      </c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/>
      <c r="HP2" s="428" t="s">
        <v>135</v>
      </c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/>
      <c r="IF2" s="428" t="s">
        <v>135</v>
      </c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/>
      <c r="IV2" s="428" t="s">
        <v>135</v>
      </c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 t="s">
        <v>135</v>
      </c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/>
      <c r="KB2" s="428" t="s">
        <v>135</v>
      </c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/>
      <c r="KR2" s="428" t="s">
        <v>135</v>
      </c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/>
      <c r="LH2" s="428" t="s">
        <v>135</v>
      </c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/>
      <c r="LX2" s="428" t="s">
        <v>135</v>
      </c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/>
      <c r="MN2" s="428" t="s">
        <v>135</v>
      </c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/>
      <c r="ND2" s="428" t="s">
        <v>135</v>
      </c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/>
      <c r="NT2" s="428" t="s">
        <v>135</v>
      </c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/>
      <c r="OJ2" s="428" t="s">
        <v>135</v>
      </c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/>
      <c r="OZ2" s="428" t="s">
        <v>135</v>
      </c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/>
      <c r="PP2" s="428" t="s">
        <v>135</v>
      </c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/>
      <c r="QF2" s="428" t="s">
        <v>135</v>
      </c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/>
      <c r="QV2" s="428" t="s">
        <v>135</v>
      </c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/>
      <c r="RL2" s="428" t="s">
        <v>135</v>
      </c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/>
      <c r="SB2" s="428" t="s">
        <v>135</v>
      </c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/>
      <c r="SR2" s="428" t="s">
        <v>135</v>
      </c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/>
      <c r="TH2" s="428" t="s">
        <v>135</v>
      </c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/>
      <c r="TX2" s="428" t="s">
        <v>135</v>
      </c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/>
      <c r="UN2" s="428" t="s">
        <v>135</v>
      </c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/>
      <c r="VD2" s="428" t="s">
        <v>135</v>
      </c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/>
      <c r="VT2" s="428" t="s">
        <v>135</v>
      </c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/>
      <c r="WJ2" s="428" t="s">
        <v>135</v>
      </c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/>
      <c r="WZ2" s="428" t="s">
        <v>135</v>
      </c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/>
      <c r="XP2" s="428" t="s">
        <v>135</v>
      </c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/>
      <c r="YF2" s="428" t="s">
        <v>135</v>
      </c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/>
      <c r="YV2" s="428" t="s">
        <v>135</v>
      </c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/>
      <c r="ZL2" s="428" t="s">
        <v>135</v>
      </c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/>
      <c r="AAB2" s="428" t="s">
        <v>135</v>
      </c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/>
      <c r="AAR2" s="428" t="s">
        <v>135</v>
      </c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/>
      <c r="ABH2" s="428" t="s">
        <v>135</v>
      </c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/>
      <c r="ABX2" s="428" t="s">
        <v>135</v>
      </c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/>
      <c r="ACN2" s="428" t="s">
        <v>135</v>
      </c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/>
      <c r="ADD2" s="428" t="s">
        <v>135</v>
      </c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/>
      <c r="ADT2" s="428" t="s">
        <v>135</v>
      </c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/>
      <c r="AEJ2" s="428" t="s">
        <v>135</v>
      </c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/>
      <c r="AEZ2" s="428" t="s">
        <v>135</v>
      </c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/>
      <c r="AFP2" s="428" t="s">
        <v>135</v>
      </c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/>
      <c r="AGF2" s="428" t="s">
        <v>135</v>
      </c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/>
      <c r="AGV2" s="428" t="s">
        <v>135</v>
      </c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/>
      <c r="AHL2" s="428" t="s">
        <v>135</v>
      </c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/>
      <c r="AIB2" s="428" t="s">
        <v>135</v>
      </c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/>
      <c r="AIR2" s="428" t="s">
        <v>135</v>
      </c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/>
      <c r="AJH2" s="428" t="s">
        <v>135</v>
      </c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/>
      <c r="AJX2" s="428" t="s">
        <v>135</v>
      </c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/>
      <c r="AKN2" s="428" t="s">
        <v>135</v>
      </c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/>
      <c r="ALD2" s="428" t="s">
        <v>135</v>
      </c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/>
      <c r="ALT2" s="428" t="s">
        <v>135</v>
      </c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/>
      <c r="AMJ2" s="428" t="s">
        <v>135</v>
      </c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/>
      <c r="AMZ2" s="428" t="s">
        <v>135</v>
      </c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/>
      <c r="ANP2" s="428" t="s">
        <v>135</v>
      </c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/>
      <c r="AOF2" s="428" t="s">
        <v>135</v>
      </c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/>
      <c r="AOV2" s="428" t="s">
        <v>135</v>
      </c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/>
      <c r="APL2" s="428" t="s">
        <v>135</v>
      </c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/>
      <c r="AQB2" s="428" t="s">
        <v>135</v>
      </c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/>
      <c r="AQR2" s="428" t="s">
        <v>135</v>
      </c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/>
      <c r="ARH2" s="428" t="s">
        <v>135</v>
      </c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/>
      <c r="ARX2" s="428" t="s">
        <v>135</v>
      </c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/>
      <c r="ASN2" s="428" t="s">
        <v>135</v>
      </c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/>
      <c r="ATD2" s="428" t="s">
        <v>135</v>
      </c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/>
      <c r="ATT2" s="428" t="s">
        <v>135</v>
      </c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/>
      <c r="AUJ2" s="428" t="s">
        <v>135</v>
      </c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/>
      <c r="AUZ2" s="428" t="s">
        <v>135</v>
      </c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/>
      <c r="AVP2" s="428" t="s">
        <v>135</v>
      </c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/>
      <c r="AWF2" s="428" t="s">
        <v>135</v>
      </c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/>
      <c r="AWV2" s="428" t="s">
        <v>135</v>
      </c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/>
      <c r="AXL2" s="428" t="s">
        <v>135</v>
      </c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/>
      <c r="AYB2" s="428" t="s">
        <v>135</v>
      </c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/>
      <c r="AYR2" s="428" t="s">
        <v>135</v>
      </c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/>
      <c r="AZH2" s="428" t="s">
        <v>135</v>
      </c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/>
      <c r="AZX2" s="428" t="s">
        <v>135</v>
      </c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/>
      <c r="BAN2" s="428" t="s">
        <v>135</v>
      </c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/>
      <c r="BBD2" s="428" t="s">
        <v>135</v>
      </c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/>
      <c r="BBT2" s="428" t="s">
        <v>135</v>
      </c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/>
      <c r="BCJ2" s="428" t="s">
        <v>135</v>
      </c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/>
      <c r="BCZ2" s="428" t="s">
        <v>135</v>
      </c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/>
      <c r="BDP2" s="428" t="s">
        <v>135</v>
      </c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/>
      <c r="BEF2" s="428" t="s">
        <v>135</v>
      </c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/>
      <c r="BEV2" s="428" t="s">
        <v>135</v>
      </c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/>
      <c r="BFL2" s="428" t="s">
        <v>135</v>
      </c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/>
      <c r="BGB2" s="428" t="s">
        <v>135</v>
      </c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/>
      <c r="BGR2" s="428" t="s">
        <v>135</v>
      </c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/>
      <c r="BHH2" s="428" t="s">
        <v>135</v>
      </c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/>
      <c r="BHX2" s="428" t="s">
        <v>135</v>
      </c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/>
      <c r="BIN2" s="428" t="s">
        <v>135</v>
      </c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/>
      <c r="BJD2" s="428" t="s">
        <v>135</v>
      </c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/>
      <c r="BJT2" s="428" t="s">
        <v>135</v>
      </c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/>
      <c r="BKJ2" s="428" t="s">
        <v>135</v>
      </c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/>
      <c r="BKZ2" s="428" t="s">
        <v>135</v>
      </c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/>
      <c r="BLP2" s="428" t="s">
        <v>135</v>
      </c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/>
      <c r="BMF2" s="428" t="s">
        <v>135</v>
      </c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/>
      <c r="BMV2" s="428" t="s">
        <v>135</v>
      </c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/>
      <c r="BNL2" s="428" t="s">
        <v>135</v>
      </c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/>
      <c r="BOB2" s="428" t="s">
        <v>135</v>
      </c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/>
      <c r="BOR2" s="428" t="s">
        <v>135</v>
      </c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/>
      <c r="BPH2" s="428" t="s">
        <v>135</v>
      </c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/>
      <c r="BPX2" s="428" t="s">
        <v>135</v>
      </c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/>
      <c r="BQN2" s="428" t="s">
        <v>135</v>
      </c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/>
      <c r="BRD2" s="428" t="s">
        <v>135</v>
      </c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/>
      <c r="BRT2" s="428" t="s">
        <v>135</v>
      </c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/>
      <c r="BSJ2" s="428" t="s">
        <v>135</v>
      </c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/>
      <c r="BSZ2" s="428" t="s">
        <v>135</v>
      </c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/>
      <c r="BTP2" s="428" t="s">
        <v>135</v>
      </c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/>
      <c r="BUF2" s="428" t="s">
        <v>135</v>
      </c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/>
      <c r="BUV2" s="428" t="s">
        <v>135</v>
      </c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/>
      <c r="BVL2" s="428" t="s">
        <v>135</v>
      </c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/>
      <c r="BWB2" s="428" t="s">
        <v>135</v>
      </c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/>
      <c r="BWR2" s="428" t="s">
        <v>135</v>
      </c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/>
      <c r="BXH2" s="428" t="s">
        <v>135</v>
      </c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/>
      <c r="BXX2" s="428" t="s">
        <v>135</v>
      </c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/>
      <c r="BYN2" s="428" t="s">
        <v>135</v>
      </c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/>
      <c r="BZD2" s="428" t="s">
        <v>135</v>
      </c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/>
      <c r="BZT2" s="428" t="s">
        <v>135</v>
      </c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/>
      <c r="CAJ2" s="428" t="s">
        <v>135</v>
      </c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/>
      <c r="CAZ2" s="428" t="s">
        <v>135</v>
      </c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/>
      <c r="CBP2" s="428" t="s">
        <v>135</v>
      </c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/>
      <c r="CCF2" s="428" t="s">
        <v>135</v>
      </c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/>
      <c r="CCV2" s="428" t="s">
        <v>135</v>
      </c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/>
      <c r="CDL2" s="428" t="s">
        <v>135</v>
      </c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/>
      <c r="CEB2" s="428" t="s">
        <v>135</v>
      </c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/>
      <c r="CER2" s="428" t="s">
        <v>135</v>
      </c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/>
      <c r="CFH2" s="428" t="s">
        <v>135</v>
      </c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/>
      <c r="CFX2" s="428" t="s">
        <v>135</v>
      </c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/>
      <c r="CGN2" s="428" t="s">
        <v>135</v>
      </c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/>
      <c r="CHD2" s="428" t="s">
        <v>135</v>
      </c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/>
      <c r="CHT2" s="428" t="s">
        <v>135</v>
      </c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/>
      <c r="CIJ2" s="428" t="s">
        <v>135</v>
      </c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/>
      <c r="CIZ2" s="428" t="s">
        <v>135</v>
      </c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/>
      <c r="CJP2" s="428" t="s">
        <v>135</v>
      </c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/>
      <c r="CKF2" s="428" t="s">
        <v>135</v>
      </c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/>
      <c r="CKV2" s="428" t="s">
        <v>135</v>
      </c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/>
      <c r="CLL2" s="428" t="s">
        <v>135</v>
      </c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/>
      <c r="CMB2" s="428" t="s">
        <v>135</v>
      </c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/>
      <c r="CMR2" s="428" t="s">
        <v>135</v>
      </c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/>
      <c r="CNH2" s="428" t="s">
        <v>135</v>
      </c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/>
      <c r="CNX2" s="428" t="s">
        <v>135</v>
      </c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/>
      <c r="CON2" s="428" t="s">
        <v>135</v>
      </c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/>
      <c r="CPD2" s="428" t="s">
        <v>135</v>
      </c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/>
      <c r="CPT2" s="428" t="s">
        <v>135</v>
      </c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/>
      <c r="CQJ2" s="428" t="s">
        <v>135</v>
      </c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/>
      <c r="CQZ2" s="428" t="s">
        <v>135</v>
      </c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/>
      <c r="CRP2" s="428" t="s">
        <v>135</v>
      </c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/>
      <c r="CSF2" s="428" t="s">
        <v>135</v>
      </c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/>
      <c r="CSV2" s="428" t="s">
        <v>135</v>
      </c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/>
      <c r="CTL2" s="428" t="s">
        <v>135</v>
      </c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/>
      <c r="CUB2" s="428" t="s">
        <v>135</v>
      </c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/>
      <c r="CUR2" s="428" t="s">
        <v>135</v>
      </c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/>
      <c r="CVH2" s="428" t="s">
        <v>135</v>
      </c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/>
      <c r="CVX2" s="428" t="s">
        <v>135</v>
      </c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/>
      <c r="CWN2" s="428" t="s">
        <v>135</v>
      </c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/>
      <c r="CXD2" s="428" t="s">
        <v>135</v>
      </c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/>
      <c r="CXT2" s="428" t="s">
        <v>135</v>
      </c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/>
      <c r="CYJ2" s="428" t="s">
        <v>135</v>
      </c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/>
      <c r="CYZ2" s="428" t="s">
        <v>135</v>
      </c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/>
      <c r="CZP2" s="428" t="s">
        <v>135</v>
      </c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/>
      <c r="DAF2" s="428" t="s">
        <v>135</v>
      </c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/>
      <c r="DAV2" s="428" t="s">
        <v>135</v>
      </c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/>
      <c r="DBL2" s="428" t="s">
        <v>135</v>
      </c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/>
      <c r="DCB2" s="428" t="s">
        <v>135</v>
      </c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/>
      <c r="DCR2" s="428" t="s">
        <v>135</v>
      </c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/>
      <c r="DDH2" s="428" t="s">
        <v>135</v>
      </c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/>
      <c r="DDX2" s="428" t="s">
        <v>135</v>
      </c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/>
      <c r="DEN2" s="428" t="s">
        <v>135</v>
      </c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/>
      <c r="DFD2" s="428" t="s">
        <v>135</v>
      </c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/>
      <c r="DFT2" s="428" t="s">
        <v>135</v>
      </c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/>
      <c r="DGJ2" s="428" t="s">
        <v>135</v>
      </c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/>
      <c r="DGZ2" s="428" t="s">
        <v>135</v>
      </c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/>
      <c r="DHP2" s="428" t="s">
        <v>135</v>
      </c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/>
      <c r="DIF2" s="428" t="s">
        <v>135</v>
      </c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/>
      <c r="DIV2" s="428" t="s">
        <v>135</v>
      </c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/>
      <c r="DJL2" s="428" t="s">
        <v>135</v>
      </c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/>
      <c r="DKB2" s="428" t="s">
        <v>135</v>
      </c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/>
      <c r="DKR2" s="428" t="s">
        <v>135</v>
      </c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/>
      <c r="DLH2" s="428" t="s">
        <v>135</v>
      </c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/>
      <c r="DLX2" s="428" t="s">
        <v>135</v>
      </c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/>
      <c r="DMN2" s="428" t="s">
        <v>135</v>
      </c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/>
      <c r="DND2" s="428" t="s">
        <v>135</v>
      </c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/>
      <c r="DNT2" s="428" t="s">
        <v>135</v>
      </c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/>
      <c r="DOJ2" s="428" t="s">
        <v>135</v>
      </c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/>
      <c r="DOZ2" s="428" t="s">
        <v>135</v>
      </c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/>
      <c r="DPP2" s="428" t="s">
        <v>135</v>
      </c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/>
      <c r="DQF2" s="428" t="s">
        <v>135</v>
      </c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/>
      <c r="DQV2" s="428" t="s">
        <v>135</v>
      </c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/>
      <c r="DRL2" s="428" t="s">
        <v>135</v>
      </c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/>
      <c r="DSB2" s="428" t="s">
        <v>135</v>
      </c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/>
      <c r="DSR2" s="428" t="s">
        <v>135</v>
      </c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/>
      <c r="DTH2" s="428" t="s">
        <v>135</v>
      </c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/>
      <c r="DTX2" s="428" t="s">
        <v>135</v>
      </c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/>
      <c r="DUN2" s="428" t="s">
        <v>135</v>
      </c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/>
      <c r="DVD2" s="428" t="s">
        <v>135</v>
      </c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/>
      <c r="DVT2" s="428" t="s">
        <v>135</v>
      </c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/>
      <c r="DWJ2" s="428" t="s">
        <v>135</v>
      </c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/>
      <c r="DWZ2" s="428" t="s">
        <v>135</v>
      </c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/>
      <c r="DXP2" s="428" t="s">
        <v>135</v>
      </c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/>
      <c r="DYF2" s="428" t="s">
        <v>135</v>
      </c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/>
      <c r="DYV2" s="428" t="s">
        <v>135</v>
      </c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/>
      <c r="DZL2" s="428" t="s">
        <v>135</v>
      </c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/>
      <c r="EAB2" s="428" t="s">
        <v>135</v>
      </c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/>
      <c r="EAR2" s="428" t="s">
        <v>135</v>
      </c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/>
      <c r="EBH2" s="428" t="s">
        <v>135</v>
      </c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/>
      <c r="EBX2" s="428" t="s">
        <v>135</v>
      </c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/>
      <c r="ECN2" s="428" t="s">
        <v>135</v>
      </c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/>
      <c r="EDD2" s="428" t="s">
        <v>135</v>
      </c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/>
      <c r="EDT2" s="428" t="s">
        <v>135</v>
      </c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/>
      <c r="EEJ2" s="428" t="s">
        <v>135</v>
      </c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/>
      <c r="EEZ2" s="428" t="s">
        <v>135</v>
      </c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/>
      <c r="EFP2" s="428" t="s">
        <v>135</v>
      </c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/>
      <c r="EGF2" s="428" t="s">
        <v>135</v>
      </c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/>
      <c r="EGV2" s="428" t="s">
        <v>135</v>
      </c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/>
      <c r="EHL2" s="428" t="s">
        <v>135</v>
      </c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/>
      <c r="EIB2" s="428" t="s">
        <v>135</v>
      </c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/>
      <c r="EIR2" s="428" t="s">
        <v>135</v>
      </c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/>
      <c r="EJH2" s="428" t="s">
        <v>135</v>
      </c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/>
      <c r="EJX2" s="428" t="s">
        <v>135</v>
      </c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/>
      <c r="EKN2" s="428" t="s">
        <v>135</v>
      </c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/>
      <c r="ELD2" s="428" t="s">
        <v>135</v>
      </c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/>
      <c r="ELT2" s="428" t="s">
        <v>135</v>
      </c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/>
      <c r="EMJ2" s="428" t="s">
        <v>135</v>
      </c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/>
      <c r="EMZ2" s="428" t="s">
        <v>135</v>
      </c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/>
      <c r="ENP2" s="428" t="s">
        <v>135</v>
      </c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/>
      <c r="EOF2" s="428" t="s">
        <v>135</v>
      </c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/>
      <c r="EOV2" s="428" t="s">
        <v>135</v>
      </c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/>
      <c r="EPL2" s="428" t="s">
        <v>135</v>
      </c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/>
      <c r="EQB2" s="428" t="s">
        <v>135</v>
      </c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/>
      <c r="EQR2" s="428" t="s">
        <v>135</v>
      </c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/>
      <c r="ERH2" s="428" t="s">
        <v>135</v>
      </c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/>
      <c r="ERX2" s="428" t="s">
        <v>135</v>
      </c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/>
      <c r="ESN2" s="428" t="s">
        <v>135</v>
      </c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/>
      <c r="ETD2" s="428" t="s">
        <v>135</v>
      </c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/>
      <c r="ETT2" s="428" t="s">
        <v>135</v>
      </c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/>
      <c r="EUJ2" s="428" t="s">
        <v>135</v>
      </c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/>
      <c r="EUZ2" s="428" t="s">
        <v>135</v>
      </c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/>
      <c r="EVP2" s="428" t="s">
        <v>135</v>
      </c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/>
      <c r="EWF2" s="428" t="s">
        <v>135</v>
      </c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/>
      <c r="EWV2" s="428" t="s">
        <v>135</v>
      </c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/>
      <c r="EXL2" s="428" t="s">
        <v>135</v>
      </c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/>
      <c r="EYB2" s="428" t="s">
        <v>135</v>
      </c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/>
      <c r="EYR2" s="428" t="s">
        <v>135</v>
      </c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/>
      <c r="EZH2" s="428" t="s">
        <v>135</v>
      </c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/>
      <c r="EZX2" s="428" t="s">
        <v>135</v>
      </c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/>
      <c r="FAN2" s="428" t="s">
        <v>135</v>
      </c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/>
      <c r="FBD2" s="428" t="s">
        <v>135</v>
      </c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/>
      <c r="FBT2" s="428" t="s">
        <v>135</v>
      </c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/>
      <c r="FCJ2" s="428" t="s">
        <v>135</v>
      </c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/>
      <c r="FCZ2" s="428" t="s">
        <v>135</v>
      </c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/>
      <c r="FDP2" s="428" t="s">
        <v>135</v>
      </c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/>
      <c r="FEF2" s="428" t="s">
        <v>135</v>
      </c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/>
      <c r="FEV2" s="428" t="s">
        <v>135</v>
      </c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/>
      <c r="FFL2" s="428" t="s">
        <v>135</v>
      </c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/>
      <c r="FGB2" s="428" t="s">
        <v>135</v>
      </c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/>
      <c r="FGR2" s="428" t="s">
        <v>135</v>
      </c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/>
      <c r="FHH2" s="428" t="s">
        <v>135</v>
      </c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/>
      <c r="FHX2" s="428" t="s">
        <v>135</v>
      </c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/>
      <c r="FIN2" s="428" t="s">
        <v>135</v>
      </c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/>
      <c r="FJD2" s="428" t="s">
        <v>135</v>
      </c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/>
      <c r="FJT2" s="428" t="s">
        <v>135</v>
      </c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/>
      <c r="FKJ2" s="428" t="s">
        <v>135</v>
      </c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/>
      <c r="FKZ2" s="428" t="s">
        <v>135</v>
      </c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/>
      <c r="FLP2" s="428" t="s">
        <v>135</v>
      </c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/>
      <c r="FMF2" s="428" t="s">
        <v>135</v>
      </c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/>
      <c r="FMV2" s="428" t="s">
        <v>135</v>
      </c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/>
      <c r="FNL2" s="428" t="s">
        <v>135</v>
      </c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/>
      <c r="FOB2" s="428" t="s">
        <v>135</v>
      </c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/>
      <c r="FOR2" s="428" t="s">
        <v>135</v>
      </c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/>
      <c r="FPH2" s="428" t="s">
        <v>135</v>
      </c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/>
      <c r="FPX2" s="428" t="s">
        <v>135</v>
      </c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/>
      <c r="FQN2" s="428" t="s">
        <v>135</v>
      </c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/>
      <c r="FRD2" s="428" t="s">
        <v>135</v>
      </c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/>
      <c r="FRT2" s="428" t="s">
        <v>135</v>
      </c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/>
      <c r="FSJ2" s="428" t="s">
        <v>135</v>
      </c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/>
      <c r="FSZ2" s="428" t="s">
        <v>135</v>
      </c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/>
      <c r="FTP2" s="428" t="s">
        <v>135</v>
      </c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/>
      <c r="FUF2" s="428" t="s">
        <v>135</v>
      </c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/>
      <c r="FUV2" s="428" t="s">
        <v>135</v>
      </c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/>
      <c r="FVL2" s="428" t="s">
        <v>135</v>
      </c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/>
      <c r="FWB2" s="428" t="s">
        <v>135</v>
      </c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/>
      <c r="FWR2" s="428" t="s">
        <v>135</v>
      </c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/>
      <c r="FXH2" s="428" t="s">
        <v>135</v>
      </c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/>
      <c r="FXX2" s="428" t="s">
        <v>135</v>
      </c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/>
      <c r="FYN2" s="428" t="s">
        <v>135</v>
      </c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/>
      <c r="FZD2" s="428" t="s">
        <v>135</v>
      </c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/>
      <c r="FZT2" s="428" t="s">
        <v>135</v>
      </c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/>
      <c r="GAJ2" s="428" t="s">
        <v>135</v>
      </c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/>
      <c r="GAZ2" s="428" t="s">
        <v>135</v>
      </c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/>
      <c r="GBP2" s="428" t="s">
        <v>135</v>
      </c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/>
      <c r="GCF2" s="428" t="s">
        <v>135</v>
      </c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/>
      <c r="GCV2" s="428" t="s">
        <v>135</v>
      </c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/>
      <c r="GDL2" s="428" t="s">
        <v>135</v>
      </c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/>
      <c r="GEB2" s="428" t="s">
        <v>135</v>
      </c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/>
      <c r="GER2" s="428" t="s">
        <v>135</v>
      </c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/>
      <c r="GFH2" s="428" t="s">
        <v>135</v>
      </c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/>
      <c r="GFX2" s="428" t="s">
        <v>135</v>
      </c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/>
      <c r="GGN2" s="428" t="s">
        <v>135</v>
      </c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/>
      <c r="GHD2" s="428" t="s">
        <v>135</v>
      </c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/>
      <c r="GHT2" s="428" t="s">
        <v>135</v>
      </c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/>
      <c r="GIJ2" s="428" t="s">
        <v>135</v>
      </c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/>
      <c r="GIZ2" s="428" t="s">
        <v>135</v>
      </c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/>
      <c r="GJP2" s="428" t="s">
        <v>135</v>
      </c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/>
      <c r="GKF2" s="428" t="s">
        <v>135</v>
      </c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/>
      <c r="GKV2" s="428" t="s">
        <v>135</v>
      </c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/>
      <c r="GLL2" s="428" t="s">
        <v>135</v>
      </c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/>
      <c r="GMB2" s="428" t="s">
        <v>135</v>
      </c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/>
      <c r="GMR2" s="428" t="s">
        <v>135</v>
      </c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/>
      <c r="GNH2" s="428" t="s">
        <v>135</v>
      </c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/>
      <c r="GNX2" s="428" t="s">
        <v>135</v>
      </c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/>
      <c r="GON2" s="428" t="s">
        <v>135</v>
      </c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/>
      <c r="GPD2" s="428" t="s">
        <v>135</v>
      </c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/>
      <c r="GPT2" s="428" t="s">
        <v>135</v>
      </c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/>
      <c r="GQJ2" s="428" t="s">
        <v>135</v>
      </c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/>
      <c r="GQZ2" s="428" t="s">
        <v>135</v>
      </c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/>
      <c r="GRP2" s="428" t="s">
        <v>135</v>
      </c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/>
      <c r="GSF2" s="428" t="s">
        <v>135</v>
      </c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/>
      <c r="GSV2" s="428" t="s">
        <v>135</v>
      </c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/>
      <c r="GTL2" s="428" t="s">
        <v>135</v>
      </c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/>
      <c r="GUB2" s="428" t="s">
        <v>135</v>
      </c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/>
      <c r="GUR2" s="428" t="s">
        <v>135</v>
      </c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/>
      <c r="GVH2" s="428" t="s">
        <v>135</v>
      </c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/>
      <c r="GVX2" s="428" t="s">
        <v>135</v>
      </c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/>
      <c r="GWN2" s="428" t="s">
        <v>135</v>
      </c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/>
      <c r="GXD2" s="428" t="s">
        <v>135</v>
      </c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/>
      <c r="GXT2" s="428" t="s">
        <v>135</v>
      </c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/>
      <c r="GYJ2" s="428" t="s">
        <v>135</v>
      </c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/>
      <c r="GYZ2" s="428" t="s">
        <v>135</v>
      </c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/>
      <c r="GZP2" s="428" t="s">
        <v>135</v>
      </c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/>
      <c r="HAF2" s="428" t="s">
        <v>135</v>
      </c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/>
      <c r="HAV2" s="428" t="s">
        <v>135</v>
      </c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/>
      <c r="HBL2" s="428" t="s">
        <v>135</v>
      </c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/>
      <c r="HCB2" s="428" t="s">
        <v>135</v>
      </c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/>
      <c r="HCR2" s="428" t="s">
        <v>135</v>
      </c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/>
      <c r="HDH2" s="428" t="s">
        <v>135</v>
      </c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/>
      <c r="HDX2" s="428" t="s">
        <v>135</v>
      </c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/>
      <c r="HEN2" s="428" t="s">
        <v>135</v>
      </c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/>
      <c r="HFD2" s="428" t="s">
        <v>135</v>
      </c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/>
      <c r="HFT2" s="428" t="s">
        <v>135</v>
      </c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/>
      <c r="HGJ2" s="428" t="s">
        <v>135</v>
      </c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/>
      <c r="HGZ2" s="428" t="s">
        <v>135</v>
      </c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/>
      <c r="HHP2" s="428" t="s">
        <v>135</v>
      </c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/>
      <c r="HIF2" s="428" t="s">
        <v>135</v>
      </c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/>
      <c r="HIV2" s="428" t="s">
        <v>135</v>
      </c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/>
      <c r="HJL2" s="428" t="s">
        <v>135</v>
      </c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/>
      <c r="HKB2" s="428" t="s">
        <v>135</v>
      </c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/>
      <c r="HKR2" s="428" t="s">
        <v>135</v>
      </c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/>
      <c r="HLH2" s="428" t="s">
        <v>135</v>
      </c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/>
      <c r="HLX2" s="428" t="s">
        <v>135</v>
      </c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/>
      <c r="HMN2" s="428" t="s">
        <v>135</v>
      </c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/>
      <c r="HND2" s="428" t="s">
        <v>135</v>
      </c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/>
      <c r="HNT2" s="428" t="s">
        <v>135</v>
      </c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/>
      <c r="HOJ2" s="428" t="s">
        <v>135</v>
      </c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/>
      <c r="HOZ2" s="428" t="s">
        <v>135</v>
      </c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/>
      <c r="HPP2" s="428" t="s">
        <v>135</v>
      </c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/>
      <c r="HQF2" s="428" t="s">
        <v>135</v>
      </c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/>
      <c r="HQV2" s="428" t="s">
        <v>135</v>
      </c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/>
      <c r="HRL2" s="428" t="s">
        <v>135</v>
      </c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/>
      <c r="HSB2" s="428" t="s">
        <v>135</v>
      </c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/>
      <c r="HSR2" s="428" t="s">
        <v>135</v>
      </c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/>
      <c r="HTH2" s="428" t="s">
        <v>135</v>
      </c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/>
      <c r="HTX2" s="428" t="s">
        <v>135</v>
      </c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/>
      <c r="HUN2" s="428" t="s">
        <v>135</v>
      </c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/>
      <c r="HVD2" s="428" t="s">
        <v>135</v>
      </c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/>
      <c r="HVT2" s="428" t="s">
        <v>135</v>
      </c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/>
      <c r="HWJ2" s="428" t="s">
        <v>135</v>
      </c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/>
      <c r="HWZ2" s="428" t="s">
        <v>135</v>
      </c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/>
      <c r="HXP2" s="428" t="s">
        <v>135</v>
      </c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/>
      <c r="HYF2" s="428" t="s">
        <v>135</v>
      </c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/>
      <c r="HYV2" s="428" t="s">
        <v>135</v>
      </c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/>
      <c r="HZL2" s="428" t="s">
        <v>135</v>
      </c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/>
      <c r="IAB2" s="428" t="s">
        <v>135</v>
      </c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/>
      <c r="IAR2" s="428" t="s">
        <v>135</v>
      </c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/>
      <c r="IBH2" s="428" t="s">
        <v>135</v>
      </c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/>
      <c r="IBX2" s="428" t="s">
        <v>135</v>
      </c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/>
      <c r="ICN2" s="428" t="s">
        <v>135</v>
      </c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/>
      <c r="IDD2" s="428" t="s">
        <v>135</v>
      </c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/>
      <c r="IDT2" s="428" t="s">
        <v>135</v>
      </c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/>
      <c r="IEJ2" s="428" t="s">
        <v>135</v>
      </c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/>
      <c r="IEZ2" s="428" t="s">
        <v>135</v>
      </c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/>
      <c r="IFP2" s="428" t="s">
        <v>135</v>
      </c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/>
      <c r="IGF2" s="428" t="s">
        <v>135</v>
      </c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/>
      <c r="IGV2" s="428" t="s">
        <v>135</v>
      </c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/>
      <c r="IHL2" s="428" t="s">
        <v>135</v>
      </c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/>
      <c r="IIB2" s="428" t="s">
        <v>135</v>
      </c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/>
      <c r="IIR2" s="428" t="s">
        <v>135</v>
      </c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/>
      <c r="IJH2" s="428" t="s">
        <v>135</v>
      </c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/>
      <c r="IJX2" s="428" t="s">
        <v>135</v>
      </c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/>
      <c r="IKN2" s="428" t="s">
        <v>135</v>
      </c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/>
      <c r="ILD2" s="428" t="s">
        <v>135</v>
      </c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/>
      <c r="ILT2" s="428" t="s">
        <v>135</v>
      </c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/>
      <c r="IMJ2" s="428" t="s">
        <v>135</v>
      </c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/>
      <c r="IMZ2" s="428" t="s">
        <v>135</v>
      </c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/>
      <c r="INP2" s="428" t="s">
        <v>135</v>
      </c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/>
      <c r="IOF2" s="428" t="s">
        <v>135</v>
      </c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/>
      <c r="IOV2" s="428" t="s">
        <v>135</v>
      </c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/>
      <c r="IPL2" s="428" t="s">
        <v>135</v>
      </c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/>
      <c r="IQB2" s="428" t="s">
        <v>135</v>
      </c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/>
      <c r="IQR2" s="428" t="s">
        <v>135</v>
      </c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/>
      <c r="IRH2" s="428" t="s">
        <v>135</v>
      </c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/>
      <c r="IRX2" s="428" t="s">
        <v>135</v>
      </c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/>
      <c r="ISN2" s="428" t="s">
        <v>135</v>
      </c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/>
      <c r="ITD2" s="428" t="s">
        <v>135</v>
      </c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/>
      <c r="ITT2" s="428" t="s">
        <v>135</v>
      </c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/>
      <c r="IUJ2" s="428" t="s">
        <v>135</v>
      </c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/>
      <c r="IUZ2" s="428" t="s">
        <v>135</v>
      </c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/>
      <c r="IVP2" s="428" t="s">
        <v>135</v>
      </c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/>
      <c r="IWF2" s="428" t="s">
        <v>135</v>
      </c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/>
      <c r="IWV2" s="428" t="s">
        <v>135</v>
      </c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/>
      <c r="IXL2" s="428" t="s">
        <v>135</v>
      </c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/>
      <c r="IYB2" s="428" t="s">
        <v>135</v>
      </c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/>
      <c r="IYR2" s="428" t="s">
        <v>135</v>
      </c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/>
      <c r="IZH2" s="428" t="s">
        <v>135</v>
      </c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/>
      <c r="IZX2" s="428" t="s">
        <v>135</v>
      </c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/>
      <c r="JAN2" s="428" t="s">
        <v>135</v>
      </c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/>
      <c r="JBD2" s="428" t="s">
        <v>135</v>
      </c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/>
      <c r="JBT2" s="428" t="s">
        <v>135</v>
      </c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/>
      <c r="JCJ2" s="428" t="s">
        <v>135</v>
      </c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/>
      <c r="JCZ2" s="428" t="s">
        <v>135</v>
      </c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/>
      <c r="JDP2" s="428" t="s">
        <v>135</v>
      </c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/>
      <c r="JEF2" s="428" t="s">
        <v>135</v>
      </c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/>
      <c r="JEV2" s="428" t="s">
        <v>135</v>
      </c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/>
      <c r="JFL2" s="428" t="s">
        <v>135</v>
      </c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/>
      <c r="JGB2" s="428" t="s">
        <v>135</v>
      </c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/>
      <c r="JGR2" s="428" t="s">
        <v>135</v>
      </c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/>
      <c r="JHH2" s="428" t="s">
        <v>135</v>
      </c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/>
      <c r="JHX2" s="428" t="s">
        <v>135</v>
      </c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/>
      <c r="JIN2" s="428" t="s">
        <v>135</v>
      </c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/>
      <c r="JJD2" s="428" t="s">
        <v>135</v>
      </c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/>
      <c r="JJT2" s="428" t="s">
        <v>135</v>
      </c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/>
      <c r="JKJ2" s="428" t="s">
        <v>135</v>
      </c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/>
      <c r="JKZ2" s="428" t="s">
        <v>135</v>
      </c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/>
      <c r="JLP2" s="428" t="s">
        <v>135</v>
      </c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/>
      <c r="JMF2" s="428" t="s">
        <v>135</v>
      </c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/>
      <c r="JMV2" s="428" t="s">
        <v>135</v>
      </c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/>
      <c r="JNL2" s="428" t="s">
        <v>135</v>
      </c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/>
      <c r="JOB2" s="428" t="s">
        <v>135</v>
      </c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/>
      <c r="JOR2" s="428" t="s">
        <v>135</v>
      </c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/>
      <c r="JPH2" s="428" t="s">
        <v>135</v>
      </c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/>
      <c r="JPX2" s="428" t="s">
        <v>135</v>
      </c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/>
      <c r="JQN2" s="428" t="s">
        <v>135</v>
      </c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/>
      <c r="JRD2" s="428" t="s">
        <v>135</v>
      </c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/>
      <c r="JRT2" s="428" t="s">
        <v>135</v>
      </c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/>
      <c r="JSJ2" s="428" t="s">
        <v>135</v>
      </c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/>
      <c r="JSZ2" s="428" t="s">
        <v>135</v>
      </c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/>
      <c r="JTP2" s="428" t="s">
        <v>135</v>
      </c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/>
      <c r="JUF2" s="428" t="s">
        <v>135</v>
      </c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/>
      <c r="JUV2" s="428" t="s">
        <v>135</v>
      </c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/>
      <c r="JVL2" s="428" t="s">
        <v>135</v>
      </c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/>
      <c r="JWB2" s="428" t="s">
        <v>135</v>
      </c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/>
      <c r="JWR2" s="428" t="s">
        <v>135</v>
      </c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/>
      <c r="JXH2" s="428" t="s">
        <v>135</v>
      </c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/>
      <c r="JXX2" s="428" t="s">
        <v>135</v>
      </c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/>
      <c r="JYN2" s="428" t="s">
        <v>135</v>
      </c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/>
      <c r="JZD2" s="428" t="s">
        <v>135</v>
      </c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/>
      <c r="JZT2" s="428" t="s">
        <v>135</v>
      </c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/>
      <c r="KAJ2" s="428" t="s">
        <v>135</v>
      </c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/>
      <c r="KAZ2" s="428" t="s">
        <v>135</v>
      </c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/>
      <c r="KBP2" s="428" t="s">
        <v>135</v>
      </c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/>
      <c r="KCF2" s="428" t="s">
        <v>135</v>
      </c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/>
      <c r="KCV2" s="428" t="s">
        <v>135</v>
      </c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/>
      <c r="KDL2" s="428" t="s">
        <v>135</v>
      </c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/>
      <c r="KEB2" s="428" t="s">
        <v>135</v>
      </c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/>
      <c r="KER2" s="428" t="s">
        <v>135</v>
      </c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/>
      <c r="KFH2" s="428" t="s">
        <v>135</v>
      </c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/>
      <c r="KFX2" s="428" t="s">
        <v>135</v>
      </c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/>
      <c r="KGN2" s="428" t="s">
        <v>135</v>
      </c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/>
      <c r="KHD2" s="428" t="s">
        <v>135</v>
      </c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/>
      <c r="KHT2" s="428" t="s">
        <v>135</v>
      </c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/>
      <c r="KIJ2" s="428" t="s">
        <v>135</v>
      </c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/>
      <c r="KIZ2" s="428" t="s">
        <v>135</v>
      </c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/>
      <c r="KJP2" s="428" t="s">
        <v>135</v>
      </c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/>
      <c r="KKF2" s="428" t="s">
        <v>135</v>
      </c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/>
      <c r="KKV2" s="428" t="s">
        <v>135</v>
      </c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/>
      <c r="KLL2" s="428" t="s">
        <v>135</v>
      </c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/>
      <c r="KMB2" s="428" t="s">
        <v>135</v>
      </c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/>
      <c r="KMR2" s="428" t="s">
        <v>135</v>
      </c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/>
      <c r="KNH2" s="428" t="s">
        <v>135</v>
      </c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/>
      <c r="KNX2" s="428" t="s">
        <v>135</v>
      </c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/>
      <c r="KON2" s="428" t="s">
        <v>135</v>
      </c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/>
      <c r="KPD2" s="428" t="s">
        <v>135</v>
      </c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/>
      <c r="KPT2" s="428" t="s">
        <v>135</v>
      </c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/>
      <c r="KQJ2" s="428" t="s">
        <v>135</v>
      </c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/>
      <c r="KQZ2" s="428" t="s">
        <v>135</v>
      </c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/>
      <c r="KRP2" s="428" t="s">
        <v>135</v>
      </c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/>
      <c r="KSF2" s="428" t="s">
        <v>135</v>
      </c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/>
      <c r="KSV2" s="428" t="s">
        <v>135</v>
      </c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/>
      <c r="KTL2" s="428" t="s">
        <v>135</v>
      </c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/>
      <c r="KUB2" s="428" t="s">
        <v>135</v>
      </c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/>
      <c r="KUR2" s="428" t="s">
        <v>135</v>
      </c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/>
      <c r="KVH2" s="428" t="s">
        <v>135</v>
      </c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/>
      <c r="KVX2" s="428" t="s">
        <v>135</v>
      </c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/>
      <c r="KWN2" s="428" t="s">
        <v>135</v>
      </c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/>
      <c r="KXD2" s="428" t="s">
        <v>135</v>
      </c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/>
      <c r="KXT2" s="428" t="s">
        <v>135</v>
      </c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/>
      <c r="KYJ2" s="428" t="s">
        <v>135</v>
      </c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/>
      <c r="KYZ2" s="428" t="s">
        <v>135</v>
      </c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/>
      <c r="KZP2" s="428" t="s">
        <v>135</v>
      </c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/>
      <c r="LAF2" s="428" t="s">
        <v>135</v>
      </c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/>
      <c r="LAV2" s="428" t="s">
        <v>135</v>
      </c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/>
      <c r="LBL2" s="428" t="s">
        <v>135</v>
      </c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/>
      <c r="LCB2" s="428" t="s">
        <v>135</v>
      </c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/>
      <c r="LCR2" s="428" t="s">
        <v>135</v>
      </c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/>
      <c r="LDH2" s="428" t="s">
        <v>135</v>
      </c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/>
      <c r="LDX2" s="428" t="s">
        <v>135</v>
      </c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/>
      <c r="LEN2" s="428" t="s">
        <v>135</v>
      </c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/>
      <c r="LFD2" s="428" t="s">
        <v>135</v>
      </c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/>
      <c r="LFT2" s="428" t="s">
        <v>135</v>
      </c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/>
      <c r="LGJ2" s="428" t="s">
        <v>135</v>
      </c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/>
      <c r="LGZ2" s="428" t="s">
        <v>135</v>
      </c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/>
      <c r="LHP2" s="428" t="s">
        <v>135</v>
      </c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/>
      <c r="LIF2" s="428" t="s">
        <v>135</v>
      </c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/>
      <c r="LIV2" s="428" t="s">
        <v>135</v>
      </c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/>
      <c r="LJL2" s="428" t="s">
        <v>135</v>
      </c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/>
      <c r="LKB2" s="428" t="s">
        <v>135</v>
      </c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/>
      <c r="LKR2" s="428" t="s">
        <v>135</v>
      </c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/>
      <c r="LLH2" s="428" t="s">
        <v>135</v>
      </c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/>
      <c r="LLX2" s="428" t="s">
        <v>135</v>
      </c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/>
      <c r="LMN2" s="428" t="s">
        <v>135</v>
      </c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/>
      <c r="LND2" s="428" t="s">
        <v>135</v>
      </c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/>
      <c r="LNT2" s="428" t="s">
        <v>135</v>
      </c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/>
      <c r="LOJ2" s="428" t="s">
        <v>135</v>
      </c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/>
      <c r="LOZ2" s="428" t="s">
        <v>135</v>
      </c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/>
      <c r="LPP2" s="428" t="s">
        <v>135</v>
      </c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/>
      <c r="LQF2" s="428" t="s">
        <v>135</v>
      </c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/>
      <c r="LQV2" s="428" t="s">
        <v>135</v>
      </c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/>
      <c r="LRL2" s="428" t="s">
        <v>135</v>
      </c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/>
      <c r="LSB2" s="428" t="s">
        <v>135</v>
      </c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/>
      <c r="LSR2" s="428" t="s">
        <v>135</v>
      </c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/>
      <c r="LTH2" s="428" t="s">
        <v>135</v>
      </c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/>
      <c r="LTX2" s="428" t="s">
        <v>135</v>
      </c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/>
      <c r="LUN2" s="428" t="s">
        <v>135</v>
      </c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/>
      <c r="LVD2" s="428" t="s">
        <v>135</v>
      </c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/>
      <c r="LVT2" s="428" t="s">
        <v>135</v>
      </c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/>
      <c r="LWJ2" s="428" t="s">
        <v>135</v>
      </c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/>
      <c r="LWZ2" s="428" t="s">
        <v>135</v>
      </c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/>
      <c r="LXP2" s="428" t="s">
        <v>135</v>
      </c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/>
      <c r="LYF2" s="428" t="s">
        <v>135</v>
      </c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/>
      <c r="LYV2" s="428" t="s">
        <v>135</v>
      </c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/>
      <c r="LZL2" s="428" t="s">
        <v>135</v>
      </c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/>
      <c r="MAB2" s="428" t="s">
        <v>135</v>
      </c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/>
      <c r="MAR2" s="428" t="s">
        <v>135</v>
      </c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/>
      <c r="MBH2" s="428" t="s">
        <v>135</v>
      </c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/>
      <c r="MBX2" s="428" t="s">
        <v>135</v>
      </c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/>
      <c r="MCN2" s="428" t="s">
        <v>135</v>
      </c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/>
      <c r="MDD2" s="428" t="s">
        <v>135</v>
      </c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/>
      <c r="MDT2" s="428" t="s">
        <v>135</v>
      </c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/>
      <c r="MEJ2" s="428" t="s">
        <v>135</v>
      </c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/>
      <c r="MEZ2" s="428" t="s">
        <v>135</v>
      </c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/>
      <c r="MFP2" s="428" t="s">
        <v>135</v>
      </c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/>
      <c r="MGF2" s="428" t="s">
        <v>135</v>
      </c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/>
      <c r="MGV2" s="428" t="s">
        <v>135</v>
      </c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/>
      <c r="MHL2" s="428" t="s">
        <v>135</v>
      </c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/>
      <c r="MIB2" s="428" t="s">
        <v>135</v>
      </c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/>
      <c r="MIR2" s="428" t="s">
        <v>135</v>
      </c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/>
      <c r="MJH2" s="428" t="s">
        <v>135</v>
      </c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/>
      <c r="MJX2" s="428" t="s">
        <v>135</v>
      </c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/>
      <c r="MKN2" s="428" t="s">
        <v>135</v>
      </c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/>
      <c r="MLD2" s="428" t="s">
        <v>135</v>
      </c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/>
      <c r="MLT2" s="428" t="s">
        <v>135</v>
      </c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/>
      <c r="MMJ2" s="428" t="s">
        <v>135</v>
      </c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/>
      <c r="MMZ2" s="428" t="s">
        <v>135</v>
      </c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/>
      <c r="MNP2" s="428" t="s">
        <v>135</v>
      </c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/>
      <c r="MOF2" s="428" t="s">
        <v>135</v>
      </c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/>
      <c r="MOV2" s="428" t="s">
        <v>135</v>
      </c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/>
      <c r="MPL2" s="428" t="s">
        <v>135</v>
      </c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/>
      <c r="MQB2" s="428" t="s">
        <v>135</v>
      </c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/>
      <c r="MQR2" s="428" t="s">
        <v>135</v>
      </c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/>
      <c r="MRH2" s="428" t="s">
        <v>135</v>
      </c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/>
      <c r="MRX2" s="428" t="s">
        <v>135</v>
      </c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/>
      <c r="MSN2" s="428" t="s">
        <v>135</v>
      </c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/>
      <c r="MTD2" s="428" t="s">
        <v>135</v>
      </c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/>
      <c r="MTT2" s="428" t="s">
        <v>135</v>
      </c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/>
      <c r="MUJ2" s="428" t="s">
        <v>135</v>
      </c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/>
      <c r="MUZ2" s="428" t="s">
        <v>135</v>
      </c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/>
      <c r="MVP2" s="428" t="s">
        <v>135</v>
      </c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/>
      <c r="MWF2" s="428" t="s">
        <v>135</v>
      </c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/>
      <c r="MWV2" s="428" t="s">
        <v>135</v>
      </c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/>
      <c r="MXL2" s="428" t="s">
        <v>135</v>
      </c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/>
      <c r="MYB2" s="428" t="s">
        <v>135</v>
      </c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/>
      <c r="MYR2" s="428" t="s">
        <v>135</v>
      </c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/>
      <c r="MZH2" s="428" t="s">
        <v>135</v>
      </c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/>
      <c r="MZX2" s="428" t="s">
        <v>135</v>
      </c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/>
      <c r="NAN2" s="428" t="s">
        <v>135</v>
      </c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/>
      <c r="NBD2" s="428" t="s">
        <v>135</v>
      </c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/>
      <c r="NBT2" s="428" t="s">
        <v>135</v>
      </c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/>
      <c r="NCJ2" s="428" t="s">
        <v>135</v>
      </c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/>
      <c r="NCZ2" s="428" t="s">
        <v>135</v>
      </c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/>
      <c r="NDP2" s="428" t="s">
        <v>135</v>
      </c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/>
      <c r="NEF2" s="428" t="s">
        <v>135</v>
      </c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/>
      <c r="NEV2" s="428" t="s">
        <v>135</v>
      </c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/>
      <c r="NFL2" s="428" t="s">
        <v>135</v>
      </c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/>
      <c r="NGB2" s="428" t="s">
        <v>135</v>
      </c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/>
      <c r="NGR2" s="428" t="s">
        <v>135</v>
      </c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/>
      <c r="NHH2" s="428" t="s">
        <v>135</v>
      </c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/>
      <c r="NHX2" s="428" t="s">
        <v>135</v>
      </c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/>
      <c r="NIN2" s="428" t="s">
        <v>135</v>
      </c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/>
      <c r="NJD2" s="428" t="s">
        <v>135</v>
      </c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/>
      <c r="NJT2" s="428" t="s">
        <v>135</v>
      </c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/>
      <c r="NKJ2" s="428" t="s">
        <v>135</v>
      </c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/>
      <c r="NKZ2" s="428" t="s">
        <v>135</v>
      </c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/>
      <c r="NLP2" s="428" t="s">
        <v>135</v>
      </c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/>
      <c r="NMF2" s="428" t="s">
        <v>135</v>
      </c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/>
      <c r="NMV2" s="428" t="s">
        <v>135</v>
      </c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/>
      <c r="NNL2" s="428" t="s">
        <v>135</v>
      </c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/>
      <c r="NOB2" s="428" t="s">
        <v>135</v>
      </c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/>
      <c r="NOR2" s="428" t="s">
        <v>135</v>
      </c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/>
      <c r="NPH2" s="428" t="s">
        <v>135</v>
      </c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/>
      <c r="NPX2" s="428" t="s">
        <v>135</v>
      </c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/>
      <c r="NQN2" s="428" t="s">
        <v>135</v>
      </c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/>
      <c r="NRD2" s="428" t="s">
        <v>135</v>
      </c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/>
      <c r="NRT2" s="428" t="s">
        <v>135</v>
      </c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/>
      <c r="NSJ2" s="428" t="s">
        <v>135</v>
      </c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/>
      <c r="NSZ2" s="428" t="s">
        <v>135</v>
      </c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/>
      <c r="NTP2" s="428" t="s">
        <v>135</v>
      </c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/>
      <c r="NUF2" s="428" t="s">
        <v>135</v>
      </c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/>
      <c r="NUV2" s="428" t="s">
        <v>135</v>
      </c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/>
      <c r="NVL2" s="428" t="s">
        <v>135</v>
      </c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/>
      <c r="NWB2" s="428" t="s">
        <v>135</v>
      </c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/>
      <c r="NWR2" s="428" t="s">
        <v>135</v>
      </c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/>
      <c r="NXH2" s="428" t="s">
        <v>135</v>
      </c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/>
      <c r="NXX2" s="428" t="s">
        <v>135</v>
      </c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/>
      <c r="NYN2" s="428" t="s">
        <v>135</v>
      </c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/>
      <c r="NZD2" s="428" t="s">
        <v>135</v>
      </c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/>
      <c r="NZT2" s="428" t="s">
        <v>135</v>
      </c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/>
      <c r="OAJ2" s="428" t="s">
        <v>135</v>
      </c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/>
      <c r="OAZ2" s="428" t="s">
        <v>135</v>
      </c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/>
      <c r="OBP2" s="428" t="s">
        <v>135</v>
      </c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/>
      <c r="OCF2" s="428" t="s">
        <v>135</v>
      </c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/>
      <c r="OCV2" s="428" t="s">
        <v>135</v>
      </c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/>
      <c r="ODL2" s="428" t="s">
        <v>135</v>
      </c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/>
      <c r="OEB2" s="428" t="s">
        <v>135</v>
      </c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/>
      <c r="OER2" s="428" t="s">
        <v>135</v>
      </c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/>
      <c r="OFH2" s="428" t="s">
        <v>135</v>
      </c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/>
      <c r="OFX2" s="428" t="s">
        <v>135</v>
      </c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/>
      <c r="OGN2" s="428" t="s">
        <v>135</v>
      </c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/>
      <c r="OHD2" s="428" t="s">
        <v>135</v>
      </c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/>
      <c r="OHT2" s="428" t="s">
        <v>135</v>
      </c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/>
      <c r="OIJ2" s="428" t="s">
        <v>135</v>
      </c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/>
      <c r="OIZ2" s="428" t="s">
        <v>135</v>
      </c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/>
      <c r="OJP2" s="428" t="s">
        <v>135</v>
      </c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/>
      <c r="OKF2" s="428" t="s">
        <v>135</v>
      </c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/>
      <c r="OKV2" s="428" t="s">
        <v>135</v>
      </c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/>
      <c r="OLL2" s="428" t="s">
        <v>135</v>
      </c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/>
      <c r="OMB2" s="428" t="s">
        <v>135</v>
      </c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/>
      <c r="OMR2" s="428" t="s">
        <v>135</v>
      </c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/>
      <c r="ONH2" s="428" t="s">
        <v>135</v>
      </c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/>
      <c r="ONX2" s="428" t="s">
        <v>135</v>
      </c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/>
      <c r="OON2" s="428" t="s">
        <v>135</v>
      </c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/>
      <c r="OPD2" s="428" t="s">
        <v>135</v>
      </c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/>
      <c r="OPT2" s="428" t="s">
        <v>135</v>
      </c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/>
      <c r="OQJ2" s="428" t="s">
        <v>135</v>
      </c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/>
      <c r="OQZ2" s="428" t="s">
        <v>135</v>
      </c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/>
      <c r="ORP2" s="428" t="s">
        <v>135</v>
      </c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/>
      <c r="OSF2" s="428" t="s">
        <v>135</v>
      </c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/>
      <c r="OSV2" s="428" t="s">
        <v>135</v>
      </c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/>
      <c r="OTL2" s="428" t="s">
        <v>135</v>
      </c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/>
      <c r="OUB2" s="428" t="s">
        <v>135</v>
      </c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/>
      <c r="OUR2" s="428" t="s">
        <v>135</v>
      </c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/>
      <c r="OVH2" s="428" t="s">
        <v>135</v>
      </c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/>
      <c r="OVX2" s="428" t="s">
        <v>135</v>
      </c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/>
      <c r="OWN2" s="428" t="s">
        <v>135</v>
      </c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/>
      <c r="OXD2" s="428" t="s">
        <v>135</v>
      </c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/>
      <c r="OXT2" s="428" t="s">
        <v>135</v>
      </c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/>
      <c r="OYJ2" s="428" t="s">
        <v>135</v>
      </c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/>
      <c r="OYZ2" s="428" t="s">
        <v>135</v>
      </c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/>
      <c r="OZP2" s="428" t="s">
        <v>135</v>
      </c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/>
      <c r="PAF2" s="428" t="s">
        <v>135</v>
      </c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/>
      <c r="PAV2" s="428" t="s">
        <v>135</v>
      </c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/>
      <c r="PBL2" s="428" t="s">
        <v>135</v>
      </c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/>
      <c r="PCB2" s="428" t="s">
        <v>135</v>
      </c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/>
      <c r="PCR2" s="428" t="s">
        <v>135</v>
      </c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/>
      <c r="PDH2" s="428" t="s">
        <v>135</v>
      </c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/>
      <c r="PDX2" s="428" t="s">
        <v>135</v>
      </c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/>
      <c r="PEN2" s="428" t="s">
        <v>135</v>
      </c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/>
      <c r="PFD2" s="428" t="s">
        <v>135</v>
      </c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/>
      <c r="PFT2" s="428" t="s">
        <v>135</v>
      </c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/>
      <c r="PGJ2" s="428" t="s">
        <v>135</v>
      </c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/>
      <c r="PGZ2" s="428" t="s">
        <v>135</v>
      </c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/>
      <c r="PHP2" s="428" t="s">
        <v>135</v>
      </c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/>
      <c r="PIF2" s="428" t="s">
        <v>135</v>
      </c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/>
      <c r="PIV2" s="428" t="s">
        <v>135</v>
      </c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/>
      <c r="PJL2" s="428" t="s">
        <v>135</v>
      </c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/>
      <c r="PKB2" s="428" t="s">
        <v>135</v>
      </c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/>
      <c r="PKR2" s="428" t="s">
        <v>135</v>
      </c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/>
      <c r="PLH2" s="428" t="s">
        <v>135</v>
      </c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/>
      <c r="PLX2" s="428" t="s">
        <v>135</v>
      </c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/>
      <c r="PMN2" s="428" t="s">
        <v>135</v>
      </c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/>
      <c r="PND2" s="428" t="s">
        <v>135</v>
      </c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/>
      <c r="PNT2" s="428" t="s">
        <v>135</v>
      </c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/>
      <c r="POJ2" s="428" t="s">
        <v>135</v>
      </c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/>
      <c r="POZ2" s="428" t="s">
        <v>135</v>
      </c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/>
      <c r="PPP2" s="428" t="s">
        <v>135</v>
      </c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/>
      <c r="PQF2" s="428" t="s">
        <v>135</v>
      </c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/>
      <c r="PQV2" s="428" t="s">
        <v>135</v>
      </c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/>
      <c r="PRL2" s="428" t="s">
        <v>135</v>
      </c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/>
      <c r="PSB2" s="428" t="s">
        <v>135</v>
      </c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/>
      <c r="PSR2" s="428" t="s">
        <v>135</v>
      </c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/>
      <c r="PTH2" s="428" t="s">
        <v>135</v>
      </c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/>
      <c r="PTX2" s="428" t="s">
        <v>135</v>
      </c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/>
      <c r="PUN2" s="428" t="s">
        <v>135</v>
      </c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/>
      <c r="PVD2" s="428" t="s">
        <v>135</v>
      </c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/>
      <c r="PVT2" s="428" t="s">
        <v>135</v>
      </c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/>
      <c r="PWJ2" s="428" t="s">
        <v>135</v>
      </c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/>
      <c r="PWZ2" s="428" t="s">
        <v>135</v>
      </c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/>
      <c r="PXP2" s="428" t="s">
        <v>135</v>
      </c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/>
      <c r="PYF2" s="428" t="s">
        <v>135</v>
      </c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/>
      <c r="PYV2" s="428" t="s">
        <v>135</v>
      </c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/>
      <c r="PZL2" s="428" t="s">
        <v>135</v>
      </c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/>
      <c r="QAB2" s="428" t="s">
        <v>135</v>
      </c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/>
      <c r="QAR2" s="428" t="s">
        <v>135</v>
      </c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/>
      <c r="QBH2" s="428" t="s">
        <v>135</v>
      </c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/>
      <c r="QBX2" s="428" t="s">
        <v>135</v>
      </c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/>
      <c r="QCN2" s="428" t="s">
        <v>135</v>
      </c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/>
      <c r="QDD2" s="428" t="s">
        <v>135</v>
      </c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/>
      <c r="QDT2" s="428" t="s">
        <v>135</v>
      </c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/>
      <c r="QEJ2" s="428" t="s">
        <v>135</v>
      </c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/>
      <c r="QEZ2" s="428" t="s">
        <v>135</v>
      </c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/>
      <c r="QFP2" s="428" t="s">
        <v>135</v>
      </c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/>
      <c r="QGF2" s="428" t="s">
        <v>135</v>
      </c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/>
      <c r="QGV2" s="428" t="s">
        <v>135</v>
      </c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/>
      <c r="QHL2" s="428" t="s">
        <v>135</v>
      </c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/>
      <c r="QIB2" s="428" t="s">
        <v>135</v>
      </c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/>
      <c r="QIR2" s="428" t="s">
        <v>135</v>
      </c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/>
      <c r="QJH2" s="428" t="s">
        <v>135</v>
      </c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/>
      <c r="QJX2" s="428" t="s">
        <v>135</v>
      </c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/>
      <c r="QKN2" s="428" t="s">
        <v>135</v>
      </c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/>
      <c r="QLD2" s="428" t="s">
        <v>135</v>
      </c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/>
      <c r="QLT2" s="428" t="s">
        <v>135</v>
      </c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/>
      <c r="QMJ2" s="428" t="s">
        <v>135</v>
      </c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/>
      <c r="QMZ2" s="428" t="s">
        <v>135</v>
      </c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/>
      <c r="QNP2" s="428" t="s">
        <v>135</v>
      </c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/>
      <c r="QOF2" s="428" t="s">
        <v>135</v>
      </c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/>
      <c r="QOV2" s="428" t="s">
        <v>135</v>
      </c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/>
      <c r="QPL2" s="428" t="s">
        <v>135</v>
      </c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/>
      <c r="QQB2" s="428" t="s">
        <v>135</v>
      </c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/>
      <c r="QQR2" s="428" t="s">
        <v>135</v>
      </c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/>
      <c r="QRH2" s="428" t="s">
        <v>135</v>
      </c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/>
      <c r="QRX2" s="428" t="s">
        <v>135</v>
      </c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/>
      <c r="QSN2" s="428" t="s">
        <v>135</v>
      </c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/>
      <c r="QTD2" s="428" t="s">
        <v>135</v>
      </c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/>
      <c r="QTT2" s="428" t="s">
        <v>135</v>
      </c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/>
      <c r="QUJ2" s="428" t="s">
        <v>135</v>
      </c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/>
      <c r="QUZ2" s="428" t="s">
        <v>135</v>
      </c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/>
      <c r="QVP2" s="428" t="s">
        <v>135</v>
      </c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/>
      <c r="QWF2" s="428" t="s">
        <v>135</v>
      </c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/>
      <c r="QWV2" s="428" t="s">
        <v>135</v>
      </c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/>
      <c r="QXL2" s="428" t="s">
        <v>135</v>
      </c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/>
      <c r="QYB2" s="428" t="s">
        <v>135</v>
      </c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/>
      <c r="QYR2" s="428" t="s">
        <v>135</v>
      </c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/>
      <c r="QZH2" s="428" t="s">
        <v>135</v>
      </c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/>
      <c r="QZX2" s="428" t="s">
        <v>135</v>
      </c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/>
      <c r="RAN2" s="428" t="s">
        <v>135</v>
      </c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/>
      <c r="RBD2" s="428" t="s">
        <v>135</v>
      </c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/>
      <c r="RBT2" s="428" t="s">
        <v>135</v>
      </c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/>
      <c r="RCJ2" s="428" t="s">
        <v>135</v>
      </c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/>
      <c r="RCZ2" s="428" t="s">
        <v>135</v>
      </c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/>
      <c r="RDP2" s="428" t="s">
        <v>135</v>
      </c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/>
      <c r="REF2" s="428" t="s">
        <v>135</v>
      </c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/>
      <c r="REV2" s="428" t="s">
        <v>135</v>
      </c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/>
      <c r="RFL2" s="428" t="s">
        <v>135</v>
      </c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/>
      <c r="RGB2" s="428" t="s">
        <v>135</v>
      </c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/>
      <c r="RGR2" s="428" t="s">
        <v>135</v>
      </c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/>
      <c r="RHH2" s="428" t="s">
        <v>135</v>
      </c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/>
      <c r="RHX2" s="428" t="s">
        <v>135</v>
      </c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/>
      <c r="RIN2" s="428" t="s">
        <v>135</v>
      </c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/>
      <c r="RJD2" s="428" t="s">
        <v>135</v>
      </c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/>
      <c r="RJT2" s="428" t="s">
        <v>135</v>
      </c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/>
      <c r="RKJ2" s="428" t="s">
        <v>135</v>
      </c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/>
      <c r="RKZ2" s="428" t="s">
        <v>135</v>
      </c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/>
      <c r="RLP2" s="428" t="s">
        <v>135</v>
      </c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/>
      <c r="RMF2" s="428" t="s">
        <v>135</v>
      </c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/>
      <c r="RMV2" s="428" t="s">
        <v>135</v>
      </c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/>
      <c r="RNL2" s="428" t="s">
        <v>135</v>
      </c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/>
      <c r="ROB2" s="428" t="s">
        <v>135</v>
      </c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/>
      <c r="ROR2" s="428" t="s">
        <v>135</v>
      </c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/>
      <c r="RPH2" s="428" t="s">
        <v>135</v>
      </c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/>
      <c r="RPX2" s="428" t="s">
        <v>135</v>
      </c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/>
      <c r="RQN2" s="428" t="s">
        <v>135</v>
      </c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/>
      <c r="RRD2" s="428" t="s">
        <v>135</v>
      </c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/>
      <c r="RRT2" s="428" t="s">
        <v>135</v>
      </c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/>
      <c r="RSJ2" s="428" t="s">
        <v>135</v>
      </c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/>
      <c r="RSZ2" s="428" t="s">
        <v>135</v>
      </c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/>
      <c r="RTP2" s="428" t="s">
        <v>135</v>
      </c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/>
      <c r="RUF2" s="428" t="s">
        <v>135</v>
      </c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/>
      <c r="RUV2" s="428" t="s">
        <v>135</v>
      </c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/>
      <c r="RVL2" s="428" t="s">
        <v>135</v>
      </c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/>
      <c r="RWB2" s="428" t="s">
        <v>135</v>
      </c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/>
      <c r="RWR2" s="428" t="s">
        <v>135</v>
      </c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/>
      <c r="RXH2" s="428" t="s">
        <v>135</v>
      </c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/>
      <c r="RXX2" s="428" t="s">
        <v>135</v>
      </c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/>
      <c r="RYN2" s="428" t="s">
        <v>135</v>
      </c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/>
      <c r="RZD2" s="428" t="s">
        <v>135</v>
      </c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/>
      <c r="RZT2" s="428" t="s">
        <v>135</v>
      </c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/>
      <c r="SAJ2" s="428" t="s">
        <v>135</v>
      </c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/>
      <c r="SAZ2" s="428" t="s">
        <v>135</v>
      </c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/>
      <c r="SBP2" s="428" t="s">
        <v>135</v>
      </c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/>
      <c r="SCF2" s="428" t="s">
        <v>135</v>
      </c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/>
      <c r="SCV2" s="428" t="s">
        <v>135</v>
      </c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/>
      <c r="SDL2" s="428" t="s">
        <v>135</v>
      </c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/>
      <c r="SEB2" s="428" t="s">
        <v>135</v>
      </c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/>
      <c r="SER2" s="428" t="s">
        <v>135</v>
      </c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/>
      <c r="SFH2" s="428" t="s">
        <v>135</v>
      </c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/>
      <c r="SFX2" s="428" t="s">
        <v>135</v>
      </c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/>
      <c r="SGN2" s="428" t="s">
        <v>135</v>
      </c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/>
      <c r="SHD2" s="428" t="s">
        <v>135</v>
      </c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/>
      <c r="SHT2" s="428" t="s">
        <v>135</v>
      </c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/>
      <c r="SIJ2" s="428" t="s">
        <v>135</v>
      </c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/>
      <c r="SIZ2" s="428" t="s">
        <v>135</v>
      </c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/>
      <c r="SJP2" s="428" t="s">
        <v>135</v>
      </c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/>
      <c r="SKF2" s="428" t="s">
        <v>135</v>
      </c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/>
      <c r="SKV2" s="428" t="s">
        <v>135</v>
      </c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/>
      <c r="SLL2" s="428" t="s">
        <v>135</v>
      </c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/>
      <c r="SMB2" s="428" t="s">
        <v>135</v>
      </c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/>
      <c r="SMR2" s="428" t="s">
        <v>135</v>
      </c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/>
      <c r="SNH2" s="428" t="s">
        <v>135</v>
      </c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/>
      <c r="SNX2" s="428" t="s">
        <v>135</v>
      </c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/>
      <c r="SON2" s="428" t="s">
        <v>135</v>
      </c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/>
      <c r="SPD2" s="428" t="s">
        <v>135</v>
      </c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/>
      <c r="SPT2" s="428" t="s">
        <v>135</v>
      </c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/>
      <c r="SQJ2" s="428" t="s">
        <v>135</v>
      </c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/>
      <c r="SQZ2" s="428" t="s">
        <v>135</v>
      </c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/>
      <c r="SRP2" s="428" t="s">
        <v>135</v>
      </c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/>
      <c r="SSF2" s="428" t="s">
        <v>135</v>
      </c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/>
      <c r="SSV2" s="428" t="s">
        <v>135</v>
      </c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/>
      <c r="STL2" s="428" t="s">
        <v>135</v>
      </c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/>
      <c r="SUB2" s="428" t="s">
        <v>135</v>
      </c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/>
      <c r="SUR2" s="428" t="s">
        <v>135</v>
      </c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/>
      <c r="SVH2" s="428" t="s">
        <v>135</v>
      </c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/>
      <c r="SVX2" s="428" t="s">
        <v>135</v>
      </c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/>
      <c r="SWN2" s="428" t="s">
        <v>135</v>
      </c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/>
      <c r="SXD2" s="428" t="s">
        <v>135</v>
      </c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/>
      <c r="SXT2" s="428" t="s">
        <v>135</v>
      </c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/>
      <c r="SYJ2" s="428" t="s">
        <v>135</v>
      </c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/>
      <c r="SYZ2" s="428" t="s">
        <v>135</v>
      </c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/>
      <c r="SZP2" s="428" t="s">
        <v>135</v>
      </c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/>
      <c r="TAF2" s="428" t="s">
        <v>135</v>
      </c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/>
      <c r="TAV2" s="428" t="s">
        <v>135</v>
      </c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/>
      <c r="TBL2" s="428" t="s">
        <v>135</v>
      </c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/>
      <c r="TCB2" s="428" t="s">
        <v>135</v>
      </c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/>
      <c r="TCR2" s="428" t="s">
        <v>135</v>
      </c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/>
      <c r="TDH2" s="428" t="s">
        <v>135</v>
      </c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/>
      <c r="TDX2" s="428" t="s">
        <v>135</v>
      </c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/>
      <c r="TEN2" s="428" t="s">
        <v>135</v>
      </c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/>
      <c r="TFD2" s="428" t="s">
        <v>135</v>
      </c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/>
      <c r="TFT2" s="428" t="s">
        <v>135</v>
      </c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/>
      <c r="TGJ2" s="428" t="s">
        <v>135</v>
      </c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/>
      <c r="TGZ2" s="428" t="s">
        <v>135</v>
      </c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/>
      <c r="THP2" s="428" t="s">
        <v>135</v>
      </c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/>
      <c r="TIF2" s="428" t="s">
        <v>135</v>
      </c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/>
      <c r="TIV2" s="428" t="s">
        <v>135</v>
      </c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/>
      <c r="TJL2" s="428" t="s">
        <v>135</v>
      </c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/>
      <c r="TKB2" s="428" t="s">
        <v>135</v>
      </c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/>
      <c r="TKR2" s="428" t="s">
        <v>135</v>
      </c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/>
      <c r="TLH2" s="428" t="s">
        <v>135</v>
      </c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/>
      <c r="TLX2" s="428" t="s">
        <v>135</v>
      </c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/>
      <c r="TMN2" s="428" t="s">
        <v>135</v>
      </c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/>
      <c r="TND2" s="428" t="s">
        <v>135</v>
      </c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/>
      <c r="TNT2" s="428" t="s">
        <v>135</v>
      </c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/>
      <c r="TOJ2" s="428" t="s">
        <v>135</v>
      </c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/>
      <c r="TOZ2" s="428" t="s">
        <v>135</v>
      </c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/>
      <c r="TPP2" s="428" t="s">
        <v>135</v>
      </c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/>
      <c r="TQF2" s="428" t="s">
        <v>135</v>
      </c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/>
      <c r="TQV2" s="428" t="s">
        <v>135</v>
      </c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/>
      <c r="TRL2" s="428" t="s">
        <v>135</v>
      </c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/>
      <c r="TSB2" s="428" t="s">
        <v>135</v>
      </c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/>
      <c r="TSR2" s="428" t="s">
        <v>135</v>
      </c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/>
      <c r="TTH2" s="428" t="s">
        <v>135</v>
      </c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/>
      <c r="TTX2" s="428" t="s">
        <v>135</v>
      </c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/>
      <c r="TUN2" s="428" t="s">
        <v>135</v>
      </c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/>
      <c r="TVD2" s="428" t="s">
        <v>135</v>
      </c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/>
      <c r="TVT2" s="428" t="s">
        <v>135</v>
      </c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/>
      <c r="TWJ2" s="428" t="s">
        <v>135</v>
      </c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/>
      <c r="TWZ2" s="428" t="s">
        <v>135</v>
      </c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/>
      <c r="TXP2" s="428" t="s">
        <v>135</v>
      </c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/>
      <c r="TYF2" s="428" t="s">
        <v>135</v>
      </c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/>
      <c r="TYV2" s="428" t="s">
        <v>135</v>
      </c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/>
      <c r="TZL2" s="428" t="s">
        <v>135</v>
      </c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/>
      <c r="UAB2" s="428" t="s">
        <v>135</v>
      </c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/>
      <c r="UAR2" s="428" t="s">
        <v>135</v>
      </c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/>
      <c r="UBH2" s="428" t="s">
        <v>135</v>
      </c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/>
      <c r="UBX2" s="428" t="s">
        <v>135</v>
      </c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/>
      <c r="UCN2" s="428" t="s">
        <v>135</v>
      </c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/>
      <c r="UDD2" s="428" t="s">
        <v>135</v>
      </c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/>
      <c r="UDT2" s="428" t="s">
        <v>135</v>
      </c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/>
      <c r="UEJ2" s="428" t="s">
        <v>135</v>
      </c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/>
      <c r="UEZ2" s="428" t="s">
        <v>135</v>
      </c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/>
      <c r="UFP2" s="428" t="s">
        <v>135</v>
      </c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/>
      <c r="UGF2" s="428" t="s">
        <v>135</v>
      </c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/>
      <c r="UGV2" s="428" t="s">
        <v>135</v>
      </c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/>
      <c r="UHL2" s="428" t="s">
        <v>135</v>
      </c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/>
      <c r="UIB2" s="428" t="s">
        <v>135</v>
      </c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/>
      <c r="UIR2" s="428" t="s">
        <v>135</v>
      </c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/>
      <c r="UJH2" s="428" t="s">
        <v>135</v>
      </c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/>
      <c r="UJX2" s="428" t="s">
        <v>135</v>
      </c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/>
      <c r="UKN2" s="428" t="s">
        <v>135</v>
      </c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/>
      <c r="ULD2" s="428" t="s">
        <v>135</v>
      </c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/>
      <c r="ULT2" s="428" t="s">
        <v>135</v>
      </c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/>
      <c r="UMJ2" s="428" t="s">
        <v>135</v>
      </c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/>
      <c r="UMZ2" s="428" t="s">
        <v>135</v>
      </c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/>
      <c r="UNP2" s="428" t="s">
        <v>135</v>
      </c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/>
      <c r="UOF2" s="428" t="s">
        <v>135</v>
      </c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/>
      <c r="UOV2" s="428" t="s">
        <v>135</v>
      </c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/>
      <c r="UPL2" s="428" t="s">
        <v>135</v>
      </c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/>
      <c r="UQB2" s="428" t="s">
        <v>135</v>
      </c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/>
      <c r="UQR2" s="428" t="s">
        <v>135</v>
      </c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/>
      <c r="URH2" s="428" t="s">
        <v>135</v>
      </c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/>
      <c r="URX2" s="428" t="s">
        <v>135</v>
      </c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/>
      <c r="USN2" s="428" t="s">
        <v>135</v>
      </c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/>
      <c r="UTD2" s="428" t="s">
        <v>135</v>
      </c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/>
      <c r="UTT2" s="428" t="s">
        <v>135</v>
      </c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/>
      <c r="UUJ2" s="428" t="s">
        <v>135</v>
      </c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/>
      <c r="UUZ2" s="428" t="s">
        <v>135</v>
      </c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/>
      <c r="UVP2" s="428" t="s">
        <v>135</v>
      </c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/>
      <c r="UWF2" s="428" t="s">
        <v>135</v>
      </c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/>
      <c r="UWV2" s="428" t="s">
        <v>135</v>
      </c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/>
      <c r="UXL2" s="428" t="s">
        <v>135</v>
      </c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/>
      <c r="UYB2" s="428" t="s">
        <v>135</v>
      </c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/>
      <c r="UYR2" s="428" t="s">
        <v>135</v>
      </c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/>
      <c r="UZH2" s="428" t="s">
        <v>135</v>
      </c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/>
      <c r="UZX2" s="428" t="s">
        <v>135</v>
      </c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/>
      <c r="VAN2" s="428" t="s">
        <v>135</v>
      </c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/>
      <c r="VBD2" s="428" t="s">
        <v>135</v>
      </c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/>
      <c r="VBT2" s="428" t="s">
        <v>135</v>
      </c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/>
      <c r="VCJ2" s="428" t="s">
        <v>135</v>
      </c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/>
      <c r="VCZ2" s="428" t="s">
        <v>135</v>
      </c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/>
      <c r="VDP2" s="428" t="s">
        <v>135</v>
      </c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/>
      <c r="VEF2" s="428" t="s">
        <v>135</v>
      </c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/>
      <c r="VEV2" s="428" t="s">
        <v>135</v>
      </c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/>
      <c r="VFL2" s="428" t="s">
        <v>135</v>
      </c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/>
      <c r="VGB2" s="428" t="s">
        <v>135</v>
      </c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/>
      <c r="VGR2" s="428" t="s">
        <v>135</v>
      </c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/>
      <c r="VHH2" s="428" t="s">
        <v>135</v>
      </c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/>
      <c r="VHX2" s="428" t="s">
        <v>135</v>
      </c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/>
      <c r="VIN2" s="428" t="s">
        <v>135</v>
      </c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/>
      <c r="VJD2" s="428" t="s">
        <v>135</v>
      </c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/>
      <c r="VJT2" s="428" t="s">
        <v>135</v>
      </c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/>
      <c r="VKJ2" s="428" t="s">
        <v>135</v>
      </c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/>
      <c r="VKZ2" s="428" t="s">
        <v>135</v>
      </c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/>
      <c r="VLP2" s="428" t="s">
        <v>135</v>
      </c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/>
      <c r="VMF2" s="428" t="s">
        <v>135</v>
      </c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/>
      <c r="VMV2" s="428" t="s">
        <v>135</v>
      </c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/>
      <c r="VNL2" s="428" t="s">
        <v>135</v>
      </c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/>
      <c r="VOB2" s="428" t="s">
        <v>135</v>
      </c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/>
      <c r="VOR2" s="428" t="s">
        <v>135</v>
      </c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/>
      <c r="VPH2" s="428" t="s">
        <v>135</v>
      </c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/>
      <c r="VPX2" s="428" t="s">
        <v>135</v>
      </c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/>
      <c r="VQN2" s="428" t="s">
        <v>135</v>
      </c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/>
      <c r="VRD2" s="428" t="s">
        <v>135</v>
      </c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/>
      <c r="VRT2" s="428" t="s">
        <v>135</v>
      </c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/>
      <c r="VSJ2" s="428" t="s">
        <v>135</v>
      </c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/>
      <c r="VSZ2" s="428" t="s">
        <v>135</v>
      </c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/>
      <c r="VTP2" s="428" t="s">
        <v>135</v>
      </c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/>
      <c r="VUF2" s="428" t="s">
        <v>135</v>
      </c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/>
      <c r="VUV2" s="428" t="s">
        <v>135</v>
      </c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/>
      <c r="VVL2" s="428" t="s">
        <v>135</v>
      </c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/>
      <c r="VWB2" s="428" t="s">
        <v>135</v>
      </c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/>
      <c r="VWR2" s="428" t="s">
        <v>135</v>
      </c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/>
      <c r="VXH2" s="428" t="s">
        <v>135</v>
      </c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/>
      <c r="VXX2" s="428" t="s">
        <v>135</v>
      </c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/>
      <c r="VYN2" s="428" t="s">
        <v>135</v>
      </c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/>
      <c r="VZD2" s="428" t="s">
        <v>135</v>
      </c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/>
      <c r="VZT2" s="428" t="s">
        <v>135</v>
      </c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/>
      <c r="WAJ2" s="428" t="s">
        <v>135</v>
      </c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/>
      <c r="WAZ2" s="428" t="s">
        <v>135</v>
      </c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/>
      <c r="WBP2" s="428" t="s">
        <v>135</v>
      </c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/>
      <c r="WCF2" s="428" t="s">
        <v>135</v>
      </c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/>
      <c r="WCV2" s="428" t="s">
        <v>135</v>
      </c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/>
      <c r="WDL2" s="428" t="s">
        <v>135</v>
      </c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/>
      <c r="WEB2" s="428" t="s">
        <v>135</v>
      </c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/>
      <c r="WER2" s="428" t="s">
        <v>135</v>
      </c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/>
      <c r="WFH2" s="428" t="s">
        <v>135</v>
      </c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/>
      <c r="WFX2" s="428" t="s">
        <v>135</v>
      </c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/>
      <c r="WGN2" s="428" t="s">
        <v>135</v>
      </c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/>
      <c r="WHD2" s="428" t="s">
        <v>135</v>
      </c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/>
      <c r="WHT2" s="428" t="s">
        <v>135</v>
      </c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/>
      <c r="WIJ2" s="428" t="s">
        <v>135</v>
      </c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/>
      <c r="WIZ2" s="428" t="s">
        <v>135</v>
      </c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/>
      <c r="WJP2" s="428" t="s">
        <v>135</v>
      </c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/>
      <c r="WKF2" s="428" t="s">
        <v>135</v>
      </c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/>
      <c r="WKV2" s="428" t="s">
        <v>135</v>
      </c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/>
      <c r="WLL2" s="428" t="s">
        <v>135</v>
      </c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/>
      <c r="WMB2" s="428" t="s">
        <v>135</v>
      </c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/>
      <c r="WMR2" s="428" t="s">
        <v>135</v>
      </c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/>
      <c r="WNH2" s="428" t="s">
        <v>135</v>
      </c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/>
      <c r="WNX2" s="428" t="s">
        <v>135</v>
      </c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/>
      <c r="WON2" s="428" t="s">
        <v>135</v>
      </c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/>
      <c r="WPD2" s="428" t="s">
        <v>135</v>
      </c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/>
      <c r="WPT2" s="428" t="s">
        <v>135</v>
      </c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/>
      <c r="WQJ2" s="428" t="s">
        <v>135</v>
      </c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/>
      <c r="WQZ2" s="428" t="s">
        <v>135</v>
      </c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/>
      <c r="WRP2" s="428" t="s">
        <v>135</v>
      </c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/>
      <c r="WSF2" s="428" t="s">
        <v>135</v>
      </c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/>
      <c r="WSV2" s="428" t="s">
        <v>135</v>
      </c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/>
      <c r="WTL2" s="428" t="s">
        <v>135</v>
      </c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/>
      <c r="WUB2" s="428" t="s">
        <v>135</v>
      </c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/>
      <c r="WUR2" s="428" t="s">
        <v>135</v>
      </c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/>
      <c r="WVH2" s="428" t="s">
        <v>135</v>
      </c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/>
      <c r="WVX2" s="428" t="s">
        <v>135</v>
      </c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/>
      <c r="WWN2" s="428" t="s">
        <v>135</v>
      </c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/>
      <c r="WXD2" s="428" t="s">
        <v>135</v>
      </c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/>
      <c r="WXT2" s="428" t="s">
        <v>135</v>
      </c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/>
      <c r="WYJ2" s="428" t="s">
        <v>135</v>
      </c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/>
      <c r="WYZ2" s="428" t="s">
        <v>135</v>
      </c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/>
      <c r="WZP2" s="428" t="s">
        <v>135</v>
      </c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/>
      <c r="XAF2" s="428" t="s">
        <v>135</v>
      </c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/>
      <c r="XAV2" s="428" t="s">
        <v>135</v>
      </c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/>
      <c r="XBL2" s="428" t="s">
        <v>135</v>
      </c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/>
      <c r="XCB2" s="428" t="s">
        <v>135</v>
      </c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/>
      <c r="XCR2" s="428" t="s">
        <v>135</v>
      </c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/>
      <c r="XDH2" s="428" t="s">
        <v>135</v>
      </c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/>
      <c r="XDX2" s="428" t="s">
        <v>135</v>
      </c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/>
      <c r="XEN2" s="428" t="s">
        <v>135</v>
      </c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  <c r="XFC2" s="428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4" t="s">
        <v>186</v>
      </c>
      <c r="D4" s="493"/>
      <c r="E4" s="493"/>
      <c r="F4" s="78"/>
      <c r="H4" s="492" t="s">
        <v>6</v>
      </c>
      <c r="I4" s="493"/>
      <c r="J4" s="493"/>
      <c r="K4" s="78"/>
      <c r="M4" s="492" t="s">
        <v>122</v>
      </c>
      <c r="N4" s="493"/>
      <c r="O4" s="493"/>
      <c r="P4" s="78"/>
    </row>
    <row r="5" spans="1:16383" ht="30" customHeight="1">
      <c r="B5" s="487" t="s">
        <v>0</v>
      </c>
      <c r="C5" s="489" t="s">
        <v>114</v>
      </c>
      <c r="D5" s="490"/>
      <c r="E5" s="490"/>
      <c r="F5" s="79"/>
      <c r="G5" s="487" t="s">
        <v>0</v>
      </c>
      <c r="H5" s="491" t="s">
        <v>115</v>
      </c>
      <c r="I5" s="468"/>
      <c r="J5" s="468"/>
      <c r="K5" s="79"/>
      <c r="L5" s="487" t="s">
        <v>0</v>
      </c>
      <c r="M5" s="489" t="s">
        <v>187</v>
      </c>
      <c r="N5" s="468"/>
      <c r="O5" s="468"/>
      <c r="P5" s="80"/>
    </row>
    <row r="6" spans="1:16383" ht="35.1" customHeight="1">
      <c r="B6" s="488"/>
      <c r="C6" s="126" t="s">
        <v>1</v>
      </c>
      <c r="D6" s="127" t="s">
        <v>2</v>
      </c>
      <c r="E6" s="126" t="s">
        <v>3</v>
      </c>
      <c r="F6" s="79"/>
      <c r="G6" s="488"/>
      <c r="H6" s="126" t="s">
        <v>4</v>
      </c>
      <c r="I6" s="127" t="s">
        <v>5</v>
      </c>
      <c r="J6" s="126" t="s">
        <v>7</v>
      </c>
      <c r="K6" s="79"/>
      <c r="L6" s="488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 ht="16.5" thickBot="1">
      <c r="B35" s="183">
        <v>44378</v>
      </c>
      <c r="C35" s="375">
        <v>7.5160999999999998</v>
      </c>
      <c r="D35" s="375">
        <v>8.7776999999999994</v>
      </c>
      <c r="E35" s="375">
        <v>9.1669</v>
      </c>
      <c r="G35" s="183">
        <v>44378</v>
      </c>
      <c r="H35" s="391">
        <v>1.9079999999999999</v>
      </c>
      <c r="I35" s="210">
        <v>3.7688000000000001</v>
      </c>
      <c r="J35" s="210">
        <v>4.1097999999999999</v>
      </c>
      <c r="L35" s="183">
        <v>44378</v>
      </c>
      <c r="M35" s="210">
        <v>5.5030999999999999</v>
      </c>
      <c r="N35" s="210">
        <v>4.8269000000000002</v>
      </c>
      <c r="O35" s="210">
        <v>4.8574000000000002</v>
      </c>
      <c r="P35" s="80"/>
    </row>
    <row r="36" spans="2:16" ht="16.5" thickBot="1">
      <c r="B36" s="183">
        <v>44409</v>
      </c>
      <c r="C36" s="211">
        <v>8.2383000000000006</v>
      </c>
      <c r="D36" s="211">
        <v>9.5908999999999995</v>
      </c>
      <c r="E36" s="211">
        <v>10.127000000000001</v>
      </c>
      <c r="G36" s="183">
        <v>44409</v>
      </c>
      <c r="H36" s="390">
        <v>2.7084999999999999</v>
      </c>
      <c r="I36" s="211">
        <v>4.1920000000000002</v>
      </c>
      <c r="J36" s="211">
        <v>4.4589999999999996</v>
      </c>
      <c r="L36" s="183">
        <v>44409</v>
      </c>
      <c r="M36" s="211">
        <v>5.3838999999999997</v>
      </c>
      <c r="N36" s="211">
        <v>5.1816000000000004</v>
      </c>
      <c r="O36" s="211">
        <v>5.4260000000000002</v>
      </c>
      <c r="P36" s="80"/>
    </row>
    <row r="37" spans="2:16" ht="16.5" thickBot="1">
      <c r="B37" s="183">
        <v>44440</v>
      </c>
      <c r="C37" s="375">
        <v>8.9648000000000003</v>
      </c>
      <c r="D37" s="375">
        <v>10.311299999999999</v>
      </c>
      <c r="E37" s="375">
        <v>10.765499999999999</v>
      </c>
      <c r="G37" s="183">
        <v>44440</v>
      </c>
      <c r="H37" s="391">
        <v>2.9984999999999999</v>
      </c>
      <c r="I37" s="210">
        <v>4.4482999999999997</v>
      </c>
      <c r="J37" s="210">
        <v>4.7381000000000002</v>
      </c>
      <c r="L37" s="183">
        <v>44440</v>
      </c>
      <c r="M37" s="210">
        <v>5.7926000000000002</v>
      </c>
      <c r="N37" s="210">
        <v>5.6132999999999997</v>
      </c>
      <c r="O37" s="210">
        <v>5.7546999999999997</v>
      </c>
      <c r="P37" s="80"/>
    </row>
    <row r="38" spans="2:16" ht="16.5" thickBot="1">
      <c r="B38" s="183">
        <v>44470</v>
      </c>
      <c r="C38" s="211">
        <v>11.954800000000001</v>
      </c>
      <c r="D38" s="211">
        <v>12.2281</v>
      </c>
      <c r="E38" s="211">
        <v>12.145099999999999</v>
      </c>
      <c r="G38" s="183">
        <v>44470</v>
      </c>
      <c r="H38" s="390">
        <v>5.2019000000000002</v>
      </c>
      <c r="I38" s="211">
        <v>5.5183999999999997</v>
      </c>
      <c r="J38" s="211">
        <v>5.4482999999999997</v>
      </c>
      <c r="L38" s="183">
        <v>44470</v>
      </c>
      <c r="M38" s="211">
        <v>6.4188999999999998</v>
      </c>
      <c r="N38" s="211">
        <v>6.3586999999999998</v>
      </c>
      <c r="O38" s="211">
        <v>6.3506999999999998</v>
      </c>
      <c r="P38" s="80"/>
    </row>
    <row r="39" spans="2:16">
      <c r="B39" s="82" t="s">
        <v>243</v>
      </c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  <row r="49" spans="16:16">
      <c r="P49" s="80"/>
    </row>
    <row r="50" spans="16:16">
      <c r="P50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0"/>
  <sheetViews>
    <sheetView showGridLines="0" zoomScale="85" zoomScaleNormal="85" workbookViewId="0">
      <selection activeCell="K14" sqref="K14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160"/>
      <c r="N1" s="160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7" t="s">
        <v>133</v>
      </c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77"/>
      <c r="DF1" s="477"/>
      <c r="DG1" s="427" t="s">
        <v>133</v>
      </c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77"/>
      <c r="DV1" s="477"/>
      <c r="DW1" s="427" t="s">
        <v>133</v>
      </c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77"/>
      <c r="EL1" s="477"/>
      <c r="EM1" s="427" t="s">
        <v>133</v>
      </c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77"/>
      <c r="FB1" s="477"/>
      <c r="FC1" s="427" t="s">
        <v>133</v>
      </c>
      <c r="FD1" s="427"/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77"/>
      <c r="FR1" s="477"/>
      <c r="FS1" s="427" t="s">
        <v>133</v>
      </c>
      <c r="FT1" s="427"/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77"/>
      <c r="GH1" s="477"/>
      <c r="GI1" s="427" t="s">
        <v>133</v>
      </c>
      <c r="GJ1" s="427"/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77"/>
      <c r="GX1" s="477"/>
      <c r="GY1" s="427" t="s">
        <v>133</v>
      </c>
      <c r="GZ1" s="427"/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77"/>
      <c r="HN1" s="477"/>
      <c r="HO1" s="427" t="s">
        <v>133</v>
      </c>
      <c r="HP1" s="427"/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77"/>
      <c r="ID1" s="477"/>
      <c r="IE1" s="427" t="s">
        <v>133</v>
      </c>
      <c r="IF1" s="427"/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77"/>
      <c r="IT1" s="477"/>
      <c r="IU1" s="427" t="s">
        <v>133</v>
      </c>
      <c r="IV1" s="427"/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77"/>
      <c r="JJ1" s="477"/>
      <c r="JK1" s="427" t="s">
        <v>133</v>
      </c>
      <c r="JL1" s="427"/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77"/>
      <c r="JZ1" s="477"/>
      <c r="KA1" s="427" t="s">
        <v>133</v>
      </c>
      <c r="KB1" s="427"/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77"/>
      <c r="KP1" s="477"/>
      <c r="KQ1" s="427" t="s">
        <v>133</v>
      </c>
      <c r="KR1" s="427"/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77"/>
      <c r="LF1" s="477"/>
      <c r="LG1" s="427" t="s">
        <v>133</v>
      </c>
      <c r="LH1" s="427"/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77"/>
      <c r="LV1" s="477"/>
      <c r="LW1" s="427" t="s">
        <v>133</v>
      </c>
      <c r="LX1" s="427"/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77"/>
      <c r="ML1" s="477"/>
      <c r="MM1" s="427" t="s">
        <v>133</v>
      </c>
      <c r="MN1" s="427"/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77"/>
      <c r="NB1" s="477"/>
      <c r="NC1" s="427" t="s">
        <v>133</v>
      </c>
      <c r="ND1" s="427"/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77"/>
      <c r="NR1" s="477"/>
      <c r="NS1" s="427" t="s">
        <v>133</v>
      </c>
      <c r="NT1" s="427"/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77"/>
      <c r="OH1" s="477"/>
      <c r="OI1" s="427" t="s">
        <v>133</v>
      </c>
      <c r="OJ1" s="427"/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77"/>
      <c r="OX1" s="477"/>
      <c r="OY1" s="427" t="s">
        <v>133</v>
      </c>
      <c r="OZ1" s="427"/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77"/>
      <c r="PN1" s="477"/>
      <c r="PO1" s="427" t="s">
        <v>133</v>
      </c>
      <c r="PP1" s="427"/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77"/>
      <c r="QD1" s="477"/>
      <c r="QE1" s="427" t="s">
        <v>133</v>
      </c>
      <c r="QF1" s="427"/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77"/>
      <c r="QT1" s="477"/>
      <c r="QU1" s="427" t="s">
        <v>133</v>
      </c>
      <c r="QV1" s="427"/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77"/>
      <c r="RJ1" s="477"/>
      <c r="RK1" s="427" t="s">
        <v>133</v>
      </c>
      <c r="RL1" s="427"/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77"/>
      <c r="RZ1" s="477"/>
      <c r="SA1" s="427" t="s">
        <v>133</v>
      </c>
      <c r="SB1" s="427"/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77"/>
      <c r="SP1" s="477"/>
      <c r="SQ1" s="427" t="s">
        <v>133</v>
      </c>
      <c r="SR1" s="427"/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77"/>
      <c r="TF1" s="477"/>
      <c r="TG1" s="427" t="s">
        <v>133</v>
      </c>
      <c r="TH1" s="427"/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77"/>
      <c r="TV1" s="477"/>
      <c r="TW1" s="427" t="s">
        <v>133</v>
      </c>
      <c r="TX1" s="427"/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77"/>
      <c r="UL1" s="477"/>
      <c r="UM1" s="427" t="s">
        <v>133</v>
      </c>
      <c r="UN1" s="427"/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77"/>
      <c r="VB1" s="477"/>
      <c r="VC1" s="427" t="s">
        <v>133</v>
      </c>
      <c r="VD1" s="427"/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77"/>
      <c r="VR1" s="477"/>
      <c r="VS1" s="427" t="s">
        <v>133</v>
      </c>
      <c r="VT1" s="427"/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77"/>
      <c r="WH1" s="477"/>
      <c r="WI1" s="427" t="s">
        <v>133</v>
      </c>
      <c r="WJ1" s="427"/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77"/>
      <c r="WX1" s="477"/>
      <c r="WY1" s="427" t="s">
        <v>133</v>
      </c>
      <c r="WZ1" s="427"/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77"/>
      <c r="XN1" s="477"/>
      <c r="XO1" s="427" t="s">
        <v>133</v>
      </c>
      <c r="XP1" s="427"/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77"/>
      <c r="YD1" s="477"/>
      <c r="YE1" s="427" t="s">
        <v>133</v>
      </c>
      <c r="YF1" s="427"/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77"/>
      <c r="YT1" s="477"/>
      <c r="YU1" s="427" t="s">
        <v>133</v>
      </c>
      <c r="YV1" s="427"/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77"/>
      <c r="ZJ1" s="477"/>
      <c r="ZK1" s="427" t="s">
        <v>133</v>
      </c>
      <c r="ZL1" s="427"/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77"/>
      <c r="ZZ1" s="477"/>
      <c r="AAA1" s="427" t="s">
        <v>133</v>
      </c>
      <c r="AAB1" s="427"/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77"/>
      <c r="AAP1" s="477"/>
      <c r="AAQ1" s="427" t="s">
        <v>133</v>
      </c>
      <c r="AAR1" s="427"/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77"/>
      <c r="ABF1" s="477"/>
      <c r="ABG1" s="427" t="s">
        <v>133</v>
      </c>
      <c r="ABH1" s="427"/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77"/>
      <c r="ABV1" s="477"/>
      <c r="ABW1" s="427" t="s">
        <v>133</v>
      </c>
      <c r="ABX1" s="427"/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77"/>
      <c r="ACL1" s="477"/>
      <c r="ACM1" s="427" t="s">
        <v>133</v>
      </c>
      <c r="ACN1" s="427"/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77"/>
      <c r="ADB1" s="477"/>
      <c r="ADC1" s="427" t="s">
        <v>133</v>
      </c>
      <c r="ADD1" s="427"/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77"/>
      <c r="ADR1" s="477"/>
      <c r="ADS1" s="427" t="s">
        <v>133</v>
      </c>
      <c r="ADT1" s="427"/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77"/>
      <c r="AEH1" s="477"/>
      <c r="AEI1" s="427" t="s">
        <v>133</v>
      </c>
      <c r="AEJ1" s="427"/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77"/>
      <c r="AEX1" s="477"/>
      <c r="AEY1" s="427" t="s">
        <v>133</v>
      </c>
      <c r="AEZ1" s="427"/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77"/>
      <c r="AFN1" s="477"/>
      <c r="AFO1" s="427" t="s">
        <v>133</v>
      </c>
      <c r="AFP1" s="427"/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77"/>
      <c r="AGD1" s="477"/>
      <c r="AGE1" s="427" t="s">
        <v>133</v>
      </c>
      <c r="AGF1" s="427"/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77"/>
      <c r="AGT1" s="477"/>
      <c r="AGU1" s="427" t="s">
        <v>133</v>
      </c>
      <c r="AGV1" s="427"/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77"/>
      <c r="AHJ1" s="477"/>
      <c r="AHK1" s="427" t="s">
        <v>133</v>
      </c>
      <c r="AHL1" s="427"/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77"/>
      <c r="AHZ1" s="477"/>
      <c r="AIA1" s="427" t="s">
        <v>133</v>
      </c>
      <c r="AIB1" s="427"/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77"/>
      <c r="AIP1" s="477"/>
      <c r="AIQ1" s="427" t="s">
        <v>133</v>
      </c>
      <c r="AIR1" s="427"/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77"/>
      <c r="AJF1" s="477"/>
      <c r="AJG1" s="427" t="s">
        <v>133</v>
      </c>
      <c r="AJH1" s="427"/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77"/>
      <c r="AJV1" s="477"/>
      <c r="AJW1" s="427" t="s">
        <v>133</v>
      </c>
      <c r="AJX1" s="427"/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77"/>
      <c r="AKL1" s="477"/>
      <c r="AKM1" s="427" t="s">
        <v>133</v>
      </c>
      <c r="AKN1" s="427"/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77"/>
      <c r="ALB1" s="477"/>
      <c r="ALC1" s="427" t="s">
        <v>133</v>
      </c>
      <c r="ALD1" s="427"/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77"/>
      <c r="ALR1" s="477"/>
      <c r="ALS1" s="427" t="s">
        <v>133</v>
      </c>
      <c r="ALT1" s="427"/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77"/>
      <c r="AMH1" s="477"/>
      <c r="AMI1" s="427" t="s">
        <v>133</v>
      </c>
      <c r="AMJ1" s="427"/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77"/>
      <c r="AMX1" s="477"/>
      <c r="AMY1" s="427" t="s">
        <v>133</v>
      </c>
      <c r="AMZ1" s="427"/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77"/>
      <c r="ANN1" s="477"/>
      <c r="ANO1" s="427" t="s">
        <v>133</v>
      </c>
      <c r="ANP1" s="427"/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77"/>
      <c r="AOD1" s="477"/>
      <c r="AOE1" s="427" t="s">
        <v>133</v>
      </c>
      <c r="AOF1" s="427"/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77"/>
      <c r="AOT1" s="477"/>
      <c r="AOU1" s="427" t="s">
        <v>133</v>
      </c>
      <c r="AOV1" s="427"/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77"/>
      <c r="APJ1" s="477"/>
      <c r="APK1" s="427" t="s">
        <v>133</v>
      </c>
      <c r="APL1" s="427"/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77"/>
      <c r="APZ1" s="477"/>
      <c r="AQA1" s="427" t="s">
        <v>133</v>
      </c>
      <c r="AQB1" s="427"/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77"/>
      <c r="AQP1" s="477"/>
      <c r="AQQ1" s="427" t="s">
        <v>133</v>
      </c>
      <c r="AQR1" s="427"/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77"/>
      <c r="ARF1" s="477"/>
      <c r="ARG1" s="427" t="s">
        <v>133</v>
      </c>
      <c r="ARH1" s="427"/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77"/>
      <c r="ARV1" s="477"/>
      <c r="ARW1" s="427" t="s">
        <v>133</v>
      </c>
      <c r="ARX1" s="427"/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77"/>
      <c r="ASL1" s="477"/>
      <c r="ASM1" s="427" t="s">
        <v>133</v>
      </c>
      <c r="ASN1" s="427"/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77"/>
      <c r="ATB1" s="477"/>
      <c r="ATC1" s="427" t="s">
        <v>133</v>
      </c>
      <c r="ATD1" s="427"/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77"/>
      <c r="ATR1" s="477"/>
      <c r="ATS1" s="427" t="s">
        <v>133</v>
      </c>
      <c r="ATT1" s="427"/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77"/>
      <c r="AUH1" s="477"/>
      <c r="AUI1" s="427" t="s">
        <v>133</v>
      </c>
      <c r="AUJ1" s="427"/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77"/>
      <c r="AUX1" s="477"/>
      <c r="AUY1" s="427" t="s">
        <v>133</v>
      </c>
      <c r="AUZ1" s="427"/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77"/>
      <c r="AVN1" s="477"/>
      <c r="AVO1" s="427" t="s">
        <v>133</v>
      </c>
      <c r="AVP1" s="427"/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77"/>
      <c r="AWD1" s="477"/>
      <c r="AWE1" s="427" t="s">
        <v>133</v>
      </c>
      <c r="AWF1" s="427"/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77"/>
      <c r="AWT1" s="477"/>
      <c r="AWU1" s="427" t="s">
        <v>133</v>
      </c>
      <c r="AWV1" s="427"/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77"/>
      <c r="AXJ1" s="477"/>
      <c r="AXK1" s="427" t="s">
        <v>133</v>
      </c>
      <c r="AXL1" s="427"/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77"/>
      <c r="AXZ1" s="477"/>
      <c r="AYA1" s="427" t="s">
        <v>133</v>
      </c>
      <c r="AYB1" s="427"/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77"/>
      <c r="AYP1" s="477"/>
      <c r="AYQ1" s="427" t="s">
        <v>133</v>
      </c>
      <c r="AYR1" s="427"/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77"/>
      <c r="AZF1" s="477"/>
      <c r="AZG1" s="427" t="s">
        <v>133</v>
      </c>
      <c r="AZH1" s="427"/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77"/>
      <c r="AZV1" s="477"/>
      <c r="AZW1" s="427" t="s">
        <v>133</v>
      </c>
      <c r="AZX1" s="427"/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77"/>
      <c r="BAL1" s="477"/>
      <c r="BAM1" s="427" t="s">
        <v>133</v>
      </c>
      <c r="BAN1" s="427"/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77"/>
      <c r="BBB1" s="477"/>
      <c r="BBC1" s="427" t="s">
        <v>133</v>
      </c>
      <c r="BBD1" s="427"/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77"/>
      <c r="BBR1" s="477"/>
      <c r="BBS1" s="427" t="s">
        <v>133</v>
      </c>
      <c r="BBT1" s="427"/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77"/>
      <c r="BCH1" s="477"/>
      <c r="BCI1" s="427" t="s">
        <v>133</v>
      </c>
      <c r="BCJ1" s="427"/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77"/>
      <c r="BCX1" s="477"/>
      <c r="BCY1" s="427" t="s">
        <v>133</v>
      </c>
      <c r="BCZ1" s="427"/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77"/>
      <c r="BDN1" s="477"/>
      <c r="BDO1" s="427" t="s">
        <v>133</v>
      </c>
      <c r="BDP1" s="427"/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77"/>
      <c r="BED1" s="477"/>
      <c r="BEE1" s="427" t="s">
        <v>133</v>
      </c>
      <c r="BEF1" s="427"/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77"/>
      <c r="BET1" s="477"/>
      <c r="BEU1" s="427" t="s">
        <v>133</v>
      </c>
      <c r="BEV1" s="427"/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77"/>
      <c r="BFJ1" s="477"/>
      <c r="BFK1" s="427" t="s">
        <v>133</v>
      </c>
      <c r="BFL1" s="427"/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77"/>
      <c r="BFZ1" s="477"/>
      <c r="BGA1" s="427" t="s">
        <v>133</v>
      </c>
      <c r="BGB1" s="427"/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77"/>
      <c r="BGP1" s="477"/>
      <c r="BGQ1" s="427" t="s">
        <v>133</v>
      </c>
      <c r="BGR1" s="427"/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77"/>
      <c r="BHF1" s="477"/>
      <c r="BHG1" s="427" t="s">
        <v>133</v>
      </c>
      <c r="BHH1" s="427"/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77"/>
      <c r="BHV1" s="477"/>
      <c r="BHW1" s="427" t="s">
        <v>133</v>
      </c>
      <c r="BHX1" s="427"/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77"/>
      <c r="BIL1" s="477"/>
      <c r="BIM1" s="427" t="s">
        <v>133</v>
      </c>
      <c r="BIN1" s="427"/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77"/>
      <c r="BJB1" s="477"/>
      <c r="BJC1" s="427" t="s">
        <v>133</v>
      </c>
      <c r="BJD1" s="427"/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77"/>
      <c r="BJR1" s="477"/>
      <c r="BJS1" s="427" t="s">
        <v>133</v>
      </c>
      <c r="BJT1" s="427"/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77"/>
      <c r="BKH1" s="477"/>
      <c r="BKI1" s="427" t="s">
        <v>133</v>
      </c>
      <c r="BKJ1" s="427"/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77"/>
      <c r="BKX1" s="477"/>
      <c r="BKY1" s="427" t="s">
        <v>133</v>
      </c>
      <c r="BKZ1" s="427"/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77"/>
      <c r="BLN1" s="477"/>
      <c r="BLO1" s="427" t="s">
        <v>133</v>
      </c>
      <c r="BLP1" s="427"/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77"/>
      <c r="BMD1" s="477"/>
      <c r="BME1" s="427" t="s">
        <v>133</v>
      </c>
      <c r="BMF1" s="427"/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77"/>
      <c r="BMT1" s="477"/>
      <c r="BMU1" s="427" t="s">
        <v>133</v>
      </c>
      <c r="BMV1" s="427"/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77"/>
      <c r="BNJ1" s="477"/>
      <c r="BNK1" s="427" t="s">
        <v>133</v>
      </c>
      <c r="BNL1" s="427"/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77"/>
      <c r="BNZ1" s="477"/>
      <c r="BOA1" s="427" t="s">
        <v>133</v>
      </c>
      <c r="BOB1" s="427"/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77"/>
      <c r="BOP1" s="477"/>
      <c r="BOQ1" s="427" t="s">
        <v>133</v>
      </c>
      <c r="BOR1" s="427"/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77"/>
      <c r="BPF1" s="477"/>
      <c r="BPG1" s="427" t="s">
        <v>133</v>
      </c>
      <c r="BPH1" s="427"/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77"/>
      <c r="BPV1" s="477"/>
      <c r="BPW1" s="427" t="s">
        <v>133</v>
      </c>
      <c r="BPX1" s="427"/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77"/>
      <c r="BQL1" s="477"/>
      <c r="BQM1" s="427" t="s">
        <v>133</v>
      </c>
      <c r="BQN1" s="427"/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77"/>
      <c r="BRB1" s="477"/>
      <c r="BRC1" s="427" t="s">
        <v>133</v>
      </c>
      <c r="BRD1" s="427"/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77"/>
      <c r="BRR1" s="477"/>
      <c r="BRS1" s="427" t="s">
        <v>133</v>
      </c>
      <c r="BRT1" s="427"/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77"/>
      <c r="BSH1" s="477"/>
      <c r="BSI1" s="427" t="s">
        <v>133</v>
      </c>
      <c r="BSJ1" s="427"/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77"/>
      <c r="BSX1" s="477"/>
      <c r="BSY1" s="427" t="s">
        <v>133</v>
      </c>
      <c r="BSZ1" s="427"/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77"/>
      <c r="BTN1" s="477"/>
      <c r="BTO1" s="427" t="s">
        <v>133</v>
      </c>
      <c r="BTP1" s="427"/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77"/>
      <c r="BUD1" s="477"/>
      <c r="BUE1" s="427" t="s">
        <v>133</v>
      </c>
      <c r="BUF1" s="427"/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77"/>
      <c r="BUT1" s="477"/>
      <c r="BUU1" s="427" t="s">
        <v>133</v>
      </c>
      <c r="BUV1" s="427"/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77"/>
      <c r="BVJ1" s="477"/>
      <c r="BVK1" s="427" t="s">
        <v>133</v>
      </c>
      <c r="BVL1" s="427"/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77"/>
      <c r="BVZ1" s="477"/>
      <c r="BWA1" s="427" t="s">
        <v>133</v>
      </c>
      <c r="BWB1" s="427"/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77"/>
      <c r="BWP1" s="477"/>
      <c r="BWQ1" s="427" t="s">
        <v>133</v>
      </c>
      <c r="BWR1" s="427"/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77"/>
      <c r="BXF1" s="477"/>
      <c r="BXG1" s="427" t="s">
        <v>133</v>
      </c>
      <c r="BXH1" s="427"/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77"/>
      <c r="BXV1" s="477"/>
      <c r="BXW1" s="427" t="s">
        <v>133</v>
      </c>
      <c r="BXX1" s="427"/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77"/>
      <c r="BYL1" s="477"/>
      <c r="BYM1" s="427" t="s">
        <v>133</v>
      </c>
      <c r="BYN1" s="427"/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77"/>
      <c r="BZB1" s="477"/>
      <c r="BZC1" s="427" t="s">
        <v>133</v>
      </c>
      <c r="BZD1" s="427"/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77"/>
      <c r="BZR1" s="477"/>
      <c r="BZS1" s="427" t="s">
        <v>133</v>
      </c>
      <c r="BZT1" s="427"/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77"/>
      <c r="CAH1" s="477"/>
      <c r="CAI1" s="427" t="s">
        <v>133</v>
      </c>
      <c r="CAJ1" s="427"/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77"/>
      <c r="CAX1" s="477"/>
      <c r="CAY1" s="427" t="s">
        <v>133</v>
      </c>
      <c r="CAZ1" s="427"/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77"/>
      <c r="CBN1" s="477"/>
      <c r="CBO1" s="427" t="s">
        <v>133</v>
      </c>
      <c r="CBP1" s="427"/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77"/>
      <c r="CCD1" s="477"/>
      <c r="CCE1" s="427" t="s">
        <v>133</v>
      </c>
      <c r="CCF1" s="427"/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77"/>
      <c r="CCT1" s="477"/>
      <c r="CCU1" s="427" t="s">
        <v>133</v>
      </c>
      <c r="CCV1" s="427"/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77"/>
      <c r="CDJ1" s="477"/>
      <c r="CDK1" s="427" t="s">
        <v>133</v>
      </c>
      <c r="CDL1" s="427"/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77"/>
      <c r="CDZ1" s="477"/>
      <c r="CEA1" s="427" t="s">
        <v>133</v>
      </c>
      <c r="CEB1" s="427"/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77"/>
      <c r="CEP1" s="477"/>
      <c r="CEQ1" s="427" t="s">
        <v>133</v>
      </c>
      <c r="CER1" s="427"/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77"/>
      <c r="CFF1" s="477"/>
      <c r="CFG1" s="427" t="s">
        <v>133</v>
      </c>
      <c r="CFH1" s="427"/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77"/>
      <c r="CFV1" s="477"/>
      <c r="CFW1" s="427" t="s">
        <v>133</v>
      </c>
      <c r="CFX1" s="427"/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77"/>
      <c r="CGL1" s="477"/>
      <c r="CGM1" s="427" t="s">
        <v>133</v>
      </c>
      <c r="CGN1" s="427"/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77"/>
      <c r="CHB1" s="477"/>
      <c r="CHC1" s="427" t="s">
        <v>133</v>
      </c>
      <c r="CHD1" s="427"/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77"/>
      <c r="CHR1" s="477"/>
      <c r="CHS1" s="427" t="s">
        <v>133</v>
      </c>
      <c r="CHT1" s="427"/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77"/>
      <c r="CIH1" s="477"/>
      <c r="CII1" s="427" t="s">
        <v>133</v>
      </c>
      <c r="CIJ1" s="427"/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77"/>
      <c r="CIX1" s="477"/>
      <c r="CIY1" s="427" t="s">
        <v>133</v>
      </c>
      <c r="CIZ1" s="427"/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77"/>
      <c r="CJN1" s="477"/>
      <c r="CJO1" s="427" t="s">
        <v>133</v>
      </c>
      <c r="CJP1" s="427"/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77"/>
      <c r="CKD1" s="477"/>
      <c r="CKE1" s="427" t="s">
        <v>133</v>
      </c>
      <c r="CKF1" s="427"/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77"/>
      <c r="CKT1" s="477"/>
      <c r="CKU1" s="427" t="s">
        <v>133</v>
      </c>
      <c r="CKV1" s="427"/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77"/>
      <c r="CLJ1" s="477"/>
      <c r="CLK1" s="427" t="s">
        <v>133</v>
      </c>
      <c r="CLL1" s="427"/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77"/>
      <c r="CLZ1" s="477"/>
      <c r="CMA1" s="427" t="s">
        <v>133</v>
      </c>
      <c r="CMB1" s="427"/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77"/>
      <c r="CMP1" s="477"/>
      <c r="CMQ1" s="427" t="s">
        <v>133</v>
      </c>
      <c r="CMR1" s="427"/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77"/>
      <c r="CNF1" s="477"/>
      <c r="CNG1" s="427" t="s">
        <v>133</v>
      </c>
      <c r="CNH1" s="427"/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77"/>
      <c r="CNV1" s="477"/>
      <c r="CNW1" s="427" t="s">
        <v>133</v>
      </c>
      <c r="CNX1" s="427"/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77"/>
      <c r="COL1" s="477"/>
      <c r="COM1" s="427" t="s">
        <v>133</v>
      </c>
      <c r="CON1" s="427"/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77"/>
      <c r="CPB1" s="477"/>
      <c r="CPC1" s="427" t="s">
        <v>133</v>
      </c>
      <c r="CPD1" s="427"/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77"/>
      <c r="CPR1" s="477"/>
      <c r="CPS1" s="427" t="s">
        <v>133</v>
      </c>
      <c r="CPT1" s="427"/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77"/>
      <c r="CQH1" s="477"/>
      <c r="CQI1" s="427" t="s">
        <v>133</v>
      </c>
      <c r="CQJ1" s="427"/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77"/>
      <c r="CQX1" s="477"/>
      <c r="CQY1" s="427" t="s">
        <v>133</v>
      </c>
      <c r="CQZ1" s="427"/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77"/>
      <c r="CRN1" s="477"/>
      <c r="CRO1" s="427" t="s">
        <v>133</v>
      </c>
      <c r="CRP1" s="427"/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77"/>
      <c r="CSD1" s="477"/>
      <c r="CSE1" s="427" t="s">
        <v>133</v>
      </c>
      <c r="CSF1" s="427"/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77"/>
      <c r="CST1" s="477"/>
      <c r="CSU1" s="427" t="s">
        <v>133</v>
      </c>
      <c r="CSV1" s="427"/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77"/>
      <c r="CTJ1" s="477"/>
      <c r="CTK1" s="427" t="s">
        <v>133</v>
      </c>
      <c r="CTL1" s="427"/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77"/>
      <c r="CTZ1" s="477"/>
      <c r="CUA1" s="427" t="s">
        <v>133</v>
      </c>
      <c r="CUB1" s="427"/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77"/>
      <c r="CUP1" s="477"/>
      <c r="CUQ1" s="427" t="s">
        <v>133</v>
      </c>
      <c r="CUR1" s="427"/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77"/>
      <c r="CVF1" s="477"/>
      <c r="CVG1" s="427" t="s">
        <v>133</v>
      </c>
      <c r="CVH1" s="427"/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77"/>
      <c r="CVV1" s="477"/>
      <c r="CVW1" s="427" t="s">
        <v>133</v>
      </c>
      <c r="CVX1" s="427"/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77"/>
      <c r="CWL1" s="477"/>
      <c r="CWM1" s="427" t="s">
        <v>133</v>
      </c>
      <c r="CWN1" s="427"/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77"/>
      <c r="CXB1" s="477"/>
      <c r="CXC1" s="427" t="s">
        <v>133</v>
      </c>
      <c r="CXD1" s="427"/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77"/>
      <c r="CXR1" s="477"/>
      <c r="CXS1" s="427" t="s">
        <v>133</v>
      </c>
      <c r="CXT1" s="427"/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77"/>
      <c r="CYH1" s="477"/>
      <c r="CYI1" s="427" t="s">
        <v>133</v>
      </c>
      <c r="CYJ1" s="427"/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77"/>
      <c r="CYX1" s="477"/>
      <c r="CYY1" s="427" t="s">
        <v>133</v>
      </c>
      <c r="CYZ1" s="427"/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77"/>
      <c r="CZN1" s="477"/>
      <c r="CZO1" s="427" t="s">
        <v>133</v>
      </c>
      <c r="CZP1" s="427"/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77"/>
      <c r="DAD1" s="477"/>
      <c r="DAE1" s="427" t="s">
        <v>133</v>
      </c>
      <c r="DAF1" s="427"/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77"/>
      <c r="DAT1" s="477"/>
      <c r="DAU1" s="427" t="s">
        <v>133</v>
      </c>
      <c r="DAV1" s="427"/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77"/>
      <c r="DBJ1" s="477"/>
      <c r="DBK1" s="427" t="s">
        <v>133</v>
      </c>
      <c r="DBL1" s="427"/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77"/>
      <c r="DBZ1" s="477"/>
      <c r="DCA1" s="427" t="s">
        <v>133</v>
      </c>
      <c r="DCB1" s="427"/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77"/>
      <c r="DCP1" s="477"/>
      <c r="DCQ1" s="427" t="s">
        <v>133</v>
      </c>
      <c r="DCR1" s="427"/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77"/>
      <c r="DDF1" s="477"/>
      <c r="DDG1" s="427" t="s">
        <v>133</v>
      </c>
      <c r="DDH1" s="427"/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77"/>
      <c r="DDV1" s="477"/>
      <c r="DDW1" s="427" t="s">
        <v>133</v>
      </c>
      <c r="DDX1" s="427"/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77"/>
      <c r="DEL1" s="477"/>
      <c r="DEM1" s="427" t="s">
        <v>133</v>
      </c>
      <c r="DEN1" s="427"/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77"/>
      <c r="DFB1" s="477"/>
      <c r="DFC1" s="427" t="s">
        <v>133</v>
      </c>
      <c r="DFD1" s="427"/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77"/>
      <c r="DFR1" s="477"/>
      <c r="DFS1" s="427" t="s">
        <v>133</v>
      </c>
      <c r="DFT1" s="427"/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77"/>
      <c r="DGH1" s="477"/>
      <c r="DGI1" s="427" t="s">
        <v>133</v>
      </c>
      <c r="DGJ1" s="427"/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77"/>
      <c r="DGX1" s="477"/>
      <c r="DGY1" s="427" t="s">
        <v>133</v>
      </c>
      <c r="DGZ1" s="427"/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77"/>
      <c r="DHN1" s="477"/>
      <c r="DHO1" s="427" t="s">
        <v>133</v>
      </c>
      <c r="DHP1" s="427"/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77"/>
      <c r="DID1" s="477"/>
      <c r="DIE1" s="427" t="s">
        <v>133</v>
      </c>
      <c r="DIF1" s="427"/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77"/>
      <c r="DIT1" s="477"/>
      <c r="DIU1" s="427" t="s">
        <v>133</v>
      </c>
      <c r="DIV1" s="427"/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77"/>
      <c r="DJJ1" s="477"/>
      <c r="DJK1" s="427" t="s">
        <v>133</v>
      </c>
      <c r="DJL1" s="427"/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77"/>
      <c r="DJZ1" s="477"/>
      <c r="DKA1" s="427" t="s">
        <v>133</v>
      </c>
      <c r="DKB1" s="427"/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77"/>
      <c r="DKP1" s="477"/>
      <c r="DKQ1" s="427" t="s">
        <v>133</v>
      </c>
      <c r="DKR1" s="427"/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77"/>
      <c r="DLF1" s="477"/>
      <c r="DLG1" s="427" t="s">
        <v>133</v>
      </c>
      <c r="DLH1" s="427"/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77"/>
      <c r="DLV1" s="477"/>
      <c r="DLW1" s="427" t="s">
        <v>133</v>
      </c>
      <c r="DLX1" s="427"/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77"/>
      <c r="DML1" s="477"/>
      <c r="DMM1" s="427" t="s">
        <v>133</v>
      </c>
      <c r="DMN1" s="427"/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77"/>
      <c r="DNB1" s="477"/>
      <c r="DNC1" s="427" t="s">
        <v>133</v>
      </c>
      <c r="DND1" s="427"/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77"/>
      <c r="DNR1" s="477"/>
      <c r="DNS1" s="427" t="s">
        <v>133</v>
      </c>
      <c r="DNT1" s="427"/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77"/>
      <c r="DOH1" s="477"/>
      <c r="DOI1" s="427" t="s">
        <v>133</v>
      </c>
      <c r="DOJ1" s="427"/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77"/>
      <c r="DOX1" s="477"/>
      <c r="DOY1" s="427" t="s">
        <v>133</v>
      </c>
      <c r="DOZ1" s="427"/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77"/>
      <c r="DPN1" s="477"/>
      <c r="DPO1" s="427" t="s">
        <v>133</v>
      </c>
      <c r="DPP1" s="427"/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77"/>
      <c r="DQD1" s="477"/>
      <c r="DQE1" s="427" t="s">
        <v>133</v>
      </c>
      <c r="DQF1" s="427"/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77"/>
      <c r="DQT1" s="477"/>
      <c r="DQU1" s="427" t="s">
        <v>133</v>
      </c>
      <c r="DQV1" s="427"/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77"/>
      <c r="DRJ1" s="477"/>
      <c r="DRK1" s="427" t="s">
        <v>133</v>
      </c>
      <c r="DRL1" s="427"/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77"/>
      <c r="DRZ1" s="477"/>
      <c r="DSA1" s="427" t="s">
        <v>133</v>
      </c>
      <c r="DSB1" s="427"/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77"/>
      <c r="DSP1" s="477"/>
      <c r="DSQ1" s="427" t="s">
        <v>133</v>
      </c>
      <c r="DSR1" s="427"/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77"/>
      <c r="DTF1" s="477"/>
      <c r="DTG1" s="427" t="s">
        <v>133</v>
      </c>
      <c r="DTH1" s="427"/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77"/>
      <c r="DTV1" s="477"/>
      <c r="DTW1" s="427" t="s">
        <v>133</v>
      </c>
      <c r="DTX1" s="427"/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77"/>
      <c r="DUL1" s="477"/>
      <c r="DUM1" s="427" t="s">
        <v>133</v>
      </c>
      <c r="DUN1" s="427"/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77"/>
      <c r="DVB1" s="477"/>
      <c r="DVC1" s="427" t="s">
        <v>133</v>
      </c>
      <c r="DVD1" s="427"/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77"/>
      <c r="DVR1" s="477"/>
      <c r="DVS1" s="427" t="s">
        <v>133</v>
      </c>
      <c r="DVT1" s="427"/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77"/>
      <c r="DWH1" s="477"/>
      <c r="DWI1" s="427" t="s">
        <v>133</v>
      </c>
      <c r="DWJ1" s="427"/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77"/>
      <c r="DWX1" s="477"/>
      <c r="DWY1" s="427" t="s">
        <v>133</v>
      </c>
      <c r="DWZ1" s="427"/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77"/>
      <c r="DXN1" s="477"/>
      <c r="DXO1" s="427" t="s">
        <v>133</v>
      </c>
      <c r="DXP1" s="427"/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77"/>
      <c r="DYD1" s="477"/>
      <c r="DYE1" s="427" t="s">
        <v>133</v>
      </c>
      <c r="DYF1" s="427"/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77"/>
      <c r="DYT1" s="477"/>
      <c r="DYU1" s="427" t="s">
        <v>133</v>
      </c>
      <c r="DYV1" s="427"/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77"/>
      <c r="DZJ1" s="477"/>
      <c r="DZK1" s="427" t="s">
        <v>133</v>
      </c>
      <c r="DZL1" s="427"/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77"/>
      <c r="DZZ1" s="477"/>
      <c r="EAA1" s="427" t="s">
        <v>133</v>
      </c>
      <c r="EAB1" s="427"/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77"/>
      <c r="EAP1" s="477"/>
      <c r="EAQ1" s="427" t="s">
        <v>133</v>
      </c>
      <c r="EAR1" s="427"/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77"/>
      <c r="EBF1" s="477"/>
      <c r="EBG1" s="427" t="s">
        <v>133</v>
      </c>
      <c r="EBH1" s="427"/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77"/>
      <c r="EBV1" s="477"/>
      <c r="EBW1" s="427" t="s">
        <v>133</v>
      </c>
      <c r="EBX1" s="427"/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77"/>
      <c r="ECL1" s="477"/>
      <c r="ECM1" s="427" t="s">
        <v>133</v>
      </c>
      <c r="ECN1" s="427"/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77"/>
      <c r="EDB1" s="477"/>
      <c r="EDC1" s="427" t="s">
        <v>133</v>
      </c>
      <c r="EDD1" s="427"/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77"/>
      <c r="EDR1" s="477"/>
      <c r="EDS1" s="427" t="s">
        <v>133</v>
      </c>
      <c r="EDT1" s="427"/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77"/>
      <c r="EEH1" s="477"/>
      <c r="EEI1" s="427" t="s">
        <v>133</v>
      </c>
      <c r="EEJ1" s="427"/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77"/>
      <c r="EEX1" s="477"/>
      <c r="EEY1" s="427" t="s">
        <v>133</v>
      </c>
      <c r="EEZ1" s="427"/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77"/>
      <c r="EFN1" s="477"/>
      <c r="EFO1" s="427" t="s">
        <v>133</v>
      </c>
      <c r="EFP1" s="427"/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77"/>
      <c r="EGD1" s="477"/>
      <c r="EGE1" s="427" t="s">
        <v>133</v>
      </c>
      <c r="EGF1" s="427"/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77"/>
      <c r="EGT1" s="477"/>
      <c r="EGU1" s="427" t="s">
        <v>133</v>
      </c>
      <c r="EGV1" s="427"/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77"/>
      <c r="EHJ1" s="477"/>
      <c r="EHK1" s="427" t="s">
        <v>133</v>
      </c>
      <c r="EHL1" s="427"/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77"/>
      <c r="EHZ1" s="477"/>
      <c r="EIA1" s="427" t="s">
        <v>133</v>
      </c>
      <c r="EIB1" s="427"/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77"/>
      <c r="EIP1" s="477"/>
      <c r="EIQ1" s="427" t="s">
        <v>133</v>
      </c>
      <c r="EIR1" s="427"/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77"/>
      <c r="EJF1" s="477"/>
      <c r="EJG1" s="427" t="s">
        <v>133</v>
      </c>
      <c r="EJH1" s="427"/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77"/>
      <c r="EJV1" s="477"/>
      <c r="EJW1" s="427" t="s">
        <v>133</v>
      </c>
      <c r="EJX1" s="427"/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77"/>
      <c r="EKL1" s="477"/>
      <c r="EKM1" s="427" t="s">
        <v>133</v>
      </c>
      <c r="EKN1" s="427"/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77"/>
      <c r="ELB1" s="477"/>
      <c r="ELC1" s="427" t="s">
        <v>133</v>
      </c>
      <c r="ELD1" s="427"/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77"/>
      <c r="ELR1" s="477"/>
      <c r="ELS1" s="427" t="s">
        <v>133</v>
      </c>
      <c r="ELT1" s="427"/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77"/>
      <c r="EMH1" s="477"/>
      <c r="EMI1" s="427" t="s">
        <v>133</v>
      </c>
      <c r="EMJ1" s="427"/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77"/>
      <c r="EMX1" s="477"/>
      <c r="EMY1" s="427" t="s">
        <v>133</v>
      </c>
      <c r="EMZ1" s="427"/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77"/>
      <c r="ENN1" s="477"/>
      <c r="ENO1" s="427" t="s">
        <v>133</v>
      </c>
      <c r="ENP1" s="427"/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77"/>
      <c r="EOD1" s="477"/>
      <c r="EOE1" s="427" t="s">
        <v>133</v>
      </c>
      <c r="EOF1" s="427"/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77"/>
      <c r="EOT1" s="477"/>
      <c r="EOU1" s="427" t="s">
        <v>133</v>
      </c>
      <c r="EOV1" s="427"/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77"/>
      <c r="EPJ1" s="477"/>
      <c r="EPK1" s="427" t="s">
        <v>133</v>
      </c>
      <c r="EPL1" s="427"/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77"/>
      <c r="EPZ1" s="477"/>
      <c r="EQA1" s="427" t="s">
        <v>133</v>
      </c>
      <c r="EQB1" s="427"/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77"/>
      <c r="EQP1" s="477"/>
      <c r="EQQ1" s="427" t="s">
        <v>133</v>
      </c>
      <c r="EQR1" s="427"/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77"/>
      <c r="ERF1" s="477"/>
      <c r="ERG1" s="427" t="s">
        <v>133</v>
      </c>
      <c r="ERH1" s="427"/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77"/>
      <c r="ERV1" s="477"/>
      <c r="ERW1" s="427" t="s">
        <v>133</v>
      </c>
      <c r="ERX1" s="427"/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77"/>
      <c r="ESL1" s="477"/>
      <c r="ESM1" s="427" t="s">
        <v>133</v>
      </c>
      <c r="ESN1" s="427"/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77"/>
      <c r="ETB1" s="477"/>
      <c r="ETC1" s="427" t="s">
        <v>133</v>
      </c>
      <c r="ETD1" s="427"/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77"/>
      <c r="ETR1" s="477"/>
      <c r="ETS1" s="427" t="s">
        <v>133</v>
      </c>
      <c r="ETT1" s="427"/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77"/>
      <c r="EUH1" s="477"/>
      <c r="EUI1" s="427" t="s">
        <v>133</v>
      </c>
      <c r="EUJ1" s="427"/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77"/>
      <c r="EUX1" s="477"/>
      <c r="EUY1" s="427" t="s">
        <v>133</v>
      </c>
      <c r="EUZ1" s="427"/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77"/>
      <c r="EVN1" s="477"/>
      <c r="EVO1" s="427" t="s">
        <v>133</v>
      </c>
      <c r="EVP1" s="427"/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77"/>
      <c r="EWD1" s="477"/>
      <c r="EWE1" s="427" t="s">
        <v>133</v>
      </c>
      <c r="EWF1" s="427"/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77"/>
      <c r="EWT1" s="477"/>
      <c r="EWU1" s="427" t="s">
        <v>133</v>
      </c>
      <c r="EWV1" s="427"/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77"/>
      <c r="EXJ1" s="477"/>
      <c r="EXK1" s="427" t="s">
        <v>133</v>
      </c>
      <c r="EXL1" s="427"/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77"/>
      <c r="EXZ1" s="477"/>
      <c r="EYA1" s="427" t="s">
        <v>133</v>
      </c>
      <c r="EYB1" s="427"/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77"/>
      <c r="EYP1" s="477"/>
      <c r="EYQ1" s="427" t="s">
        <v>133</v>
      </c>
      <c r="EYR1" s="427"/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77"/>
      <c r="EZF1" s="477"/>
      <c r="EZG1" s="427" t="s">
        <v>133</v>
      </c>
      <c r="EZH1" s="427"/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77"/>
      <c r="EZV1" s="477"/>
      <c r="EZW1" s="427" t="s">
        <v>133</v>
      </c>
      <c r="EZX1" s="427"/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77"/>
      <c r="FAL1" s="477"/>
      <c r="FAM1" s="427" t="s">
        <v>133</v>
      </c>
      <c r="FAN1" s="427"/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77"/>
      <c r="FBB1" s="477"/>
      <c r="FBC1" s="427" t="s">
        <v>133</v>
      </c>
      <c r="FBD1" s="427"/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77"/>
      <c r="FBR1" s="477"/>
      <c r="FBS1" s="427" t="s">
        <v>133</v>
      </c>
      <c r="FBT1" s="427"/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77"/>
      <c r="FCH1" s="477"/>
      <c r="FCI1" s="427" t="s">
        <v>133</v>
      </c>
      <c r="FCJ1" s="427"/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77"/>
      <c r="FCX1" s="477"/>
      <c r="FCY1" s="427" t="s">
        <v>133</v>
      </c>
      <c r="FCZ1" s="427"/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77"/>
      <c r="FDN1" s="477"/>
      <c r="FDO1" s="427" t="s">
        <v>133</v>
      </c>
      <c r="FDP1" s="427"/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77"/>
      <c r="FED1" s="477"/>
      <c r="FEE1" s="427" t="s">
        <v>133</v>
      </c>
      <c r="FEF1" s="427"/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77"/>
      <c r="FET1" s="477"/>
      <c r="FEU1" s="427" t="s">
        <v>133</v>
      </c>
      <c r="FEV1" s="427"/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77"/>
      <c r="FFJ1" s="477"/>
      <c r="FFK1" s="427" t="s">
        <v>133</v>
      </c>
      <c r="FFL1" s="427"/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77"/>
      <c r="FFZ1" s="477"/>
      <c r="FGA1" s="427" t="s">
        <v>133</v>
      </c>
      <c r="FGB1" s="427"/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77"/>
      <c r="FGP1" s="477"/>
      <c r="FGQ1" s="427" t="s">
        <v>133</v>
      </c>
      <c r="FGR1" s="427"/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77"/>
      <c r="FHF1" s="477"/>
      <c r="FHG1" s="427" t="s">
        <v>133</v>
      </c>
      <c r="FHH1" s="427"/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77"/>
      <c r="FHV1" s="477"/>
      <c r="FHW1" s="427" t="s">
        <v>133</v>
      </c>
      <c r="FHX1" s="427"/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77"/>
      <c r="FIL1" s="477"/>
      <c r="FIM1" s="427" t="s">
        <v>133</v>
      </c>
      <c r="FIN1" s="427"/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77"/>
      <c r="FJB1" s="477"/>
      <c r="FJC1" s="427" t="s">
        <v>133</v>
      </c>
      <c r="FJD1" s="427"/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77"/>
      <c r="FJR1" s="477"/>
      <c r="FJS1" s="427" t="s">
        <v>133</v>
      </c>
      <c r="FJT1" s="427"/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77"/>
      <c r="FKH1" s="477"/>
      <c r="FKI1" s="427" t="s">
        <v>133</v>
      </c>
      <c r="FKJ1" s="427"/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77"/>
      <c r="FKX1" s="477"/>
      <c r="FKY1" s="427" t="s">
        <v>133</v>
      </c>
      <c r="FKZ1" s="427"/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77"/>
      <c r="FLN1" s="477"/>
      <c r="FLO1" s="427" t="s">
        <v>133</v>
      </c>
      <c r="FLP1" s="427"/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77"/>
      <c r="FMD1" s="477"/>
      <c r="FME1" s="427" t="s">
        <v>133</v>
      </c>
      <c r="FMF1" s="427"/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77"/>
      <c r="FMT1" s="477"/>
      <c r="FMU1" s="427" t="s">
        <v>133</v>
      </c>
      <c r="FMV1" s="427"/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77"/>
      <c r="FNJ1" s="477"/>
      <c r="FNK1" s="427" t="s">
        <v>133</v>
      </c>
      <c r="FNL1" s="427"/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77"/>
      <c r="FNZ1" s="477"/>
      <c r="FOA1" s="427" t="s">
        <v>133</v>
      </c>
      <c r="FOB1" s="427"/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77"/>
      <c r="FOP1" s="477"/>
      <c r="FOQ1" s="427" t="s">
        <v>133</v>
      </c>
      <c r="FOR1" s="427"/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77"/>
      <c r="FPF1" s="477"/>
      <c r="FPG1" s="427" t="s">
        <v>133</v>
      </c>
      <c r="FPH1" s="427"/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77"/>
      <c r="FPV1" s="477"/>
      <c r="FPW1" s="427" t="s">
        <v>133</v>
      </c>
      <c r="FPX1" s="427"/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77"/>
      <c r="FQL1" s="477"/>
      <c r="FQM1" s="427" t="s">
        <v>133</v>
      </c>
      <c r="FQN1" s="427"/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77"/>
      <c r="FRB1" s="477"/>
      <c r="FRC1" s="427" t="s">
        <v>133</v>
      </c>
      <c r="FRD1" s="427"/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77"/>
      <c r="FRR1" s="477"/>
      <c r="FRS1" s="427" t="s">
        <v>133</v>
      </c>
      <c r="FRT1" s="427"/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77"/>
      <c r="FSH1" s="477"/>
      <c r="FSI1" s="427" t="s">
        <v>133</v>
      </c>
      <c r="FSJ1" s="427"/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77"/>
      <c r="FSX1" s="477"/>
      <c r="FSY1" s="427" t="s">
        <v>133</v>
      </c>
      <c r="FSZ1" s="427"/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77"/>
      <c r="FTN1" s="477"/>
      <c r="FTO1" s="427" t="s">
        <v>133</v>
      </c>
      <c r="FTP1" s="427"/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77"/>
      <c r="FUD1" s="477"/>
      <c r="FUE1" s="427" t="s">
        <v>133</v>
      </c>
      <c r="FUF1" s="427"/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77"/>
      <c r="FUT1" s="477"/>
      <c r="FUU1" s="427" t="s">
        <v>133</v>
      </c>
      <c r="FUV1" s="427"/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77"/>
      <c r="FVJ1" s="477"/>
      <c r="FVK1" s="427" t="s">
        <v>133</v>
      </c>
      <c r="FVL1" s="427"/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77"/>
      <c r="FVZ1" s="477"/>
      <c r="FWA1" s="427" t="s">
        <v>133</v>
      </c>
      <c r="FWB1" s="427"/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77"/>
      <c r="FWP1" s="477"/>
      <c r="FWQ1" s="427" t="s">
        <v>133</v>
      </c>
      <c r="FWR1" s="427"/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77"/>
      <c r="FXF1" s="477"/>
      <c r="FXG1" s="427" t="s">
        <v>133</v>
      </c>
      <c r="FXH1" s="427"/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77"/>
      <c r="FXV1" s="477"/>
      <c r="FXW1" s="427" t="s">
        <v>133</v>
      </c>
      <c r="FXX1" s="427"/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77"/>
      <c r="FYL1" s="477"/>
      <c r="FYM1" s="427" t="s">
        <v>133</v>
      </c>
      <c r="FYN1" s="427"/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77"/>
      <c r="FZB1" s="477"/>
      <c r="FZC1" s="427" t="s">
        <v>133</v>
      </c>
      <c r="FZD1" s="427"/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77"/>
      <c r="FZR1" s="477"/>
      <c r="FZS1" s="427" t="s">
        <v>133</v>
      </c>
      <c r="FZT1" s="427"/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77"/>
      <c r="GAH1" s="477"/>
      <c r="GAI1" s="427" t="s">
        <v>133</v>
      </c>
      <c r="GAJ1" s="427"/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77"/>
      <c r="GAX1" s="477"/>
      <c r="GAY1" s="427" t="s">
        <v>133</v>
      </c>
      <c r="GAZ1" s="427"/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77"/>
      <c r="GBN1" s="477"/>
      <c r="GBO1" s="427" t="s">
        <v>133</v>
      </c>
      <c r="GBP1" s="427"/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77"/>
      <c r="GCD1" s="477"/>
      <c r="GCE1" s="427" t="s">
        <v>133</v>
      </c>
      <c r="GCF1" s="427"/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77"/>
      <c r="GCT1" s="477"/>
      <c r="GCU1" s="427" t="s">
        <v>133</v>
      </c>
      <c r="GCV1" s="427"/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77"/>
      <c r="GDJ1" s="477"/>
      <c r="GDK1" s="427" t="s">
        <v>133</v>
      </c>
      <c r="GDL1" s="427"/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77"/>
      <c r="GDZ1" s="477"/>
      <c r="GEA1" s="427" t="s">
        <v>133</v>
      </c>
      <c r="GEB1" s="427"/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77"/>
      <c r="GEP1" s="477"/>
      <c r="GEQ1" s="427" t="s">
        <v>133</v>
      </c>
      <c r="GER1" s="427"/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77"/>
      <c r="GFF1" s="477"/>
      <c r="GFG1" s="427" t="s">
        <v>133</v>
      </c>
      <c r="GFH1" s="427"/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77"/>
      <c r="GFV1" s="477"/>
      <c r="GFW1" s="427" t="s">
        <v>133</v>
      </c>
      <c r="GFX1" s="427"/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77"/>
      <c r="GGL1" s="477"/>
      <c r="GGM1" s="427" t="s">
        <v>133</v>
      </c>
      <c r="GGN1" s="427"/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77"/>
      <c r="GHB1" s="477"/>
      <c r="GHC1" s="427" t="s">
        <v>133</v>
      </c>
      <c r="GHD1" s="427"/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77"/>
      <c r="GHR1" s="477"/>
      <c r="GHS1" s="427" t="s">
        <v>133</v>
      </c>
      <c r="GHT1" s="427"/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77"/>
      <c r="GIH1" s="477"/>
      <c r="GII1" s="427" t="s">
        <v>133</v>
      </c>
      <c r="GIJ1" s="427"/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77"/>
      <c r="GIX1" s="477"/>
      <c r="GIY1" s="427" t="s">
        <v>133</v>
      </c>
      <c r="GIZ1" s="427"/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77"/>
      <c r="GJN1" s="477"/>
      <c r="GJO1" s="427" t="s">
        <v>133</v>
      </c>
      <c r="GJP1" s="427"/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77"/>
      <c r="GKD1" s="477"/>
      <c r="GKE1" s="427" t="s">
        <v>133</v>
      </c>
      <c r="GKF1" s="427"/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77"/>
      <c r="GKT1" s="477"/>
      <c r="GKU1" s="427" t="s">
        <v>133</v>
      </c>
      <c r="GKV1" s="427"/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77"/>
      <c r="GLJ1" s="477"/>
      <c r="GLK1" s="427" t="s">
        <v>133</v>
      </c>
      <c r="GLL1" s="427"/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77"/>
      <c r="GLZ1" s="477"/>
      <c r="GMA1" s="427" t="s">
        <v>133</v>
      </c>
      <c r="GMB1" s="427"/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77"/>
      <c r="GMP1" s="477"/>
      <c r="GMQ1" s="427" t="s">
        <v>133</v>
      </c>
      <c r="GMR1" s="427"/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77"/>
      <c r="GNF1" s="477"/>
      <c r="GNG1" s="427" t="s">
        <v>133</v>
      </c>
      <c r="GNH1" s="427"/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77"/>
      <c r="GNV1" s="477"/>
      <c r="GNW1" s="427" t="s">
        <v>133</v>
      </c>
      <c r="GNX1" s="427"/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77"/>
      <c r="GOL1" s="477"/>
      <c r="GOM1" s="427" t="s">
        <v>133</v>
      </c>
      <c r="GON1" s="427"/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77"/>
      <c r="GPB1" s="477"/>
      <c r="GPC1" s="427" t="s">
        <v>133</v>
      </c>
      <c r="GPD1" s="427"/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77"/>
      <c r="GPR1" s="477"/>
      <c r="GPS1" s="427" t="s">
        <v>133</v>
      </c>
      <c r="GPT1" s="427"/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77"/>
      <c r="GQH1" s="477"/>
      <c r="GQI1" s="427" t="s">
        <v>133</v>
      </c>
      <c r="GQJ1" s="427"/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77"/>
      <c r="GQX1" s="477"/>
      <c r="GQY1" s="427" t="s">
        <v>133</v>
      </c>
      <c r="GQZ1" s="427"/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77"/>
      <c r="GRN1" s="477"/>
      <c r="GRO1" s="427" t="s">
        <v>133</v>
      </c>
      <c r="GRP1" s="427"/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77"/>
      <c r="GSD1" s="477"/>
      <c r="GSE1" s="427" t="s">
        <v>133</v>
      </c>
      <c r="GSF1" s="427"/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77"/>
      <c r="GST1" s="477"/>
      <c r="GSU1" s="427" t="s">
        <v>133</v>
      </c>
      <c r="GSV1" s="427"/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77"/>
      <c r="GTJ1" s="477"/>
      <c r="GTK1" s="427" t="s">
        <v>133</v>
      </c>
      <c r="GTL1" s="427"/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77"/>
      <c r="GTZ1" s="477"/>
      <c r="GUA1" s="427" t="s">
        <v>133</v>
      </c>
      <c r="GUB1" s="427"/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77"/>
      <c r="GUP1" s="477"/>
      <c r="GUQ1" s="427" t="s">
        <v>133</v>
      </c>
      <c r="GUR1" s="427"/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77"/>
      <c r="GVF1" s="477"/>
      <c r="GVG1" s="427" t="s">
        <v>133</v>
      </c>
      <c r="GVH1" s="427"/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77"/>
      <c r="GVV1" s="477"/>
      <c r="GVW1" s="427" t="s">
        <v>133</v>
      </c>
      <c r="GVX1" s="427"/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77"/>
      <c r="GWL1" s="477"/>
      <c r="GWM1" s="427" t="s">
        <v>133</v>
      </c>
      <c r="GWN1" s="427"/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77"/>
      <c r="GXB1" s="477"/>
      <c r="GXC1" s="427" t="s">
        <v>133</v>
      </c>
      <c r="GXD1" s="427"/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77"/>
      <c r="GXR1" s="477"/>
      <c r="GXS1" s="427" t="s">
        <v>133</v>
      </c>
      <c r="GXT1" s="427"/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77"/>
      <c r="GYH1" s="477"/>
      <c r="GYI1" s="427" t="s">
        <v>133</v>
      </c>
      <c r="GYJ1" s="427"/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77"/>
      <c r="GYX1" s="477"/>
      <c r="GYY1" s="427" t="s">
        <v>133</v>
      </c>
      <c r="GYZ1" s="427"/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77"/>
      <c r="GZN1" s="477"/>
      <c r="GZO1" s="427" t="s">
        <v>133</v>
      </c>
      <c r="GZP1" s="427"/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77"/>
      <c r="HAD1" s="477"/>
      <c r="HAE1" s="427" t="s">
        <v>133</v>
      </c>
      <c r="HAF1" s="427"/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77"/>
      <c r="HAT1" s="477"/>
      <c r="HAU1" s="427" t="s">
        <v>133</v>
      </c>
      <c r="HAV1" s="427"/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77"/>
      <c r="HBJ1" s="477"/>
      <c r="HBK1" s="427" t="s">
        <v>133</v>
      </c>
      <c r="HBL1" s="427"/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77"/>
      <c r="HBZ1" s="477"/>
      <c r="HCA1" s="427" t="s">
        <v>133</v>
      </c>
      <c r="HCB1" s="427"/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77"/>
      <c r="HCP1" s="477"/>
      <c r="HCQ1" s="427" t="s">
        <v>133</v>
      </c>
      <c r="HCR1" s="427"/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77"/>
      <c r="HDF1" s="477"/>
      <c r="HDG1" s="427" t="s">
        <v>133</v>
      </c>
      <c r="HDH1" s="427"/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77"/>
      <c r="HDV1" s="477"/>
      <c r="HDW1" s="427" t="s">
        <v>133</v>
      </c>
      <c r="HDX1" s="427"/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77"/>
      <c r="HEL1" s="477"/>
      <c r="HEM1" s="427" t="s">
        <v>133</v>
      </c>
      <c r="HEN1" s="427"/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77"/>
      <c r="HFB1" s="477"/>
      <c r="HFC1" s="427" t="s">
        <v>133</v>
      </c>
      <c r="HFD1" s="427"/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77"/>
      <c r="HFR1" s="477"/>
      <c r="HFS1" s="427" t="s">
        <v>133</v>
      </c>
      <c r="HFT1" s="427"/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77"/>
      <c r="HGH1" s="477"/>
      <c r="HGI1" s="427" t="s">
        <v>133</v>
      </c>
      <c r="HGJ1" s="427"/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77"/>
      <c r="HGX1" s="477"/>
      <c r="HGY1" s="427" t="s">
        <v>133</v>
      </c>
      <c r="HGZ1" s="427"/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77"/>
      <c r="HHN1" s="477"/>
      <c r="HHO1" s="427" t="s">
        <v>133</v>
      </c>
      <c r="HHP1" s="427"/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77"/>
      <c r="HID1" s="477"/>
      <c r="HIE1" s="427" t="s">
        <v>133</v>
      </c>
      <c r="HIF1" s="427"/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77"/>
      <c r="HIT1" s="477"/>
      <c r="HIU1" s="427" t="s">
        <v>133</v>
      </c>
      <c r="HIV1" s="427"/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77"/>
      <c r="HJJ1" s="477"/>
      <c r="HJK1" s="427" t="s">
        <v>133</v>
      </c>
      <c r="HJL1" s="427"/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77"/>
      <c r="HJZ1" s="477"/>
      <c r="HKA1" s="427" t="s">
        <v>133</v>
      </c>
      <c r="HKB1" s="427"/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77"/>
      <c r="HKP1" s="477"/>
      <c r="HKQ1" s="427" t="s">
        <v>133</v>
      </c>
      <c r="HKR1" s="427"/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77"/>
      <c r="HLF1" s="477"/>
      <c r="HLG1" s="427" t="s">
        <v>133</v>
      </c>
      <c r="HLH1" s="427"/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77"/>
      <c r="HLV1" s="477"/>
      <c r="HLW1" s="427" t="s">
        <v>133</v>
      </c>
      <c r="HLX1" s="427"/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77"/>
      <c r="HML1" s="477"/>
      <c r="HMM1" s="427" t="s">
        <v>133</v>
      </c>
      <c r="HMN1" s="427"/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77"/>
      <c r="HNB1" s="477"/>
      <c r="HNC1" s="427" t="s">
        <v>133</v>
      </c>
      <c r="HND1" s="427"/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77"/>
      <c r="HNR1" s="477"/>
      <c r="HNS1" s="427" t="s">
        <v>133</v>
      </c>
      <c r="HNT1" s="427"/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77"/>
      <c r="HOH1" s="477"/>
      <c r="HOI1" s="427" t="s">
        <v>133</v>
      </c>
      <c r="HOJ1" s="427"/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77"/>
      <c r="HOX1" s="477"/>
      <c r="HOY1" s="427" t="s">
        <v>133</v>
      </c>
      <c r="HOZ1" s="427"/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77"/>
      <c r="HPN1" s="477"/>
      <c r="HPO1" s="427" t="s">
        <v>133</v>
      </c>
      <c r="HPP1" s="427"/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77"/>
      <c r="HQD1" s="477"/>
      <c r="HQE1" s="427" t="s">
        <v>133</v>
      </c>
      <c r="HQF1" s="427"/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77"/>
      <c r="HQT1" s="477"/>
      <c r="HQU1" s="427" t="s">
        <v>133</v>
      </c>
      <c r="HQV1" s="427"/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77"/>
      <c r="HRJ1" s="477"/>
      <c r="HRK1" s="427" t="s">
        <v>133</v>
      </c>
      <c r="HRL1" s="427"/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77"/>
      <c r="HRZ1" s="477"/>
      <c r="HSA1" s="427" t="s">
        <v>133</v>
      </c>
      <c r="HSB1" s="427"/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77"/>
      <c r="HSP1" s="477"/>
      <c r="HSQ1" s="427" t="s">
        <v>133</v>
      </c>
      <c r="HSR1" s="427"/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77"/>
      <c r="HTF1" s="477"/>
      <c r="HTG1" s="427" t="s">
        <v>133</v>
      </c>
      <c r="HTH1" s="427"/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77"/>
      <c r="HTV1" s="477"/>
      <c r="HTW1" s="427" t="s">
        <v>133</v>
      </c>
      <c r="HTX1" s="427"/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77"/>
      <c r="HUL1" s="477"/>
      <c r="HUM1" s="427" t="s">
        <v>133</v>
      </c>
      <c r="HUN1" s="427"/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77"/>
      <c r="HVB1" s="477"/>
      <c r="HVC1" s="427" t="s">
        <v>133</v>
      </c>
      <c r="HVD1" s="427"/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77"/>
      <c r="HVR1" s="477"/>
      <c r="HVS1" s="427" t="s">
        <v>133</v>
      </c>
      <c r="HVT1" s="427"/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77"/>
      <c r="HWH1" s="477"/>
      <c r="HWI1" s="427" t="s">
        <v>133</v>
      </c>
      <c r="HWJ1" s="427"/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77"/>
      <c r="HWX1" s="477"/>
      <c r="HWY1" s="427" t="s">
        <v>133</v>
      </c>
      <c r="HWZ1" s="427"/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77"/>
      <c r="HXN1" s="477"/>
      <c r="HXO1" s="427" t="s">
        <v>133</v>
      </c>
      <c r="HXP1" s="427"/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77"/>
      <c r="HYD1" s="477"/>
      <c r="HYE1" s="427" t="s">
        <v>133</v>
      </c>
      <c r="HYF1" s="427"/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77"/>
      <c r="HYT1" s="477"/>
      <c r="HYU1" s="427" t="s">
        <v>133</v>
      </c>
      <c r="HYV1" s="427"/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77"/>
      <c r="HZJ1" s="477"/>
      <c r="HZK1" s="427" t="s">
        <v>133</v>
      </c>
      <c r="HZL1" s="427"/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77"/>
      <c r="HZZ1" s="477"/>
      <c r="IAA1" s="427" t="s">
        <v>133</v>
      </c>
      <c r="IAB1" s="427"/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77"/>
      <c r="IAP1" s="477"/>
      <c r="IAQ1" s="427" t="s">
        <v>133</v>
      </c>
      <c r="IAR1" s="427"/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77"/>
      <c r="IBF1" s="477"/>
      <c r="IBG1" s="427" t="s">
        <v>133</v>
      </c>
      <c r="IBH1" s="427"/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77"/>
      <c r="IBV1" s="477"/>
      <c r="IBW1" s="427" t="s">
        <v>133</v>
      </c>
      <c r="IBX1" s="427"/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77"/>
      <c r="ICL1" s="477"/>
      <c r="ICM1" s="427" t="s">
        <v>133</v>
      </c>
      <c r="ICN1" s="427"/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77"/>
      <c r="IDB1" s="477"/>
      <c r="IDC1" s="427" t="s">
        <v>133</v>
      </c>
      <c r="IDD1" s="427"/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77"/>
      <c r="IDR1" s="477"/>
      <c r="IDS1" s="427" t="s">
        <v>133</v>
      </c>
      <c r="IDT1" s="427"/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77"/>
      <c r="IEH1" s="477"/>
      <c r="IEI1" s="427" t="s">
        <v>133</v>
      </c>
      <c r="IEJ1" s="427"/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77"/>
      <c r="IEX1" s="477"/>
      <c r="IEY1" s="427" t="s">
        <v>133</v>
      </c>
      <c r="IEZ1" s="427"/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77"/>
      <c r="IFN1" s="477"/>
      <c r="IFO1" s="427" t="s">
        <v>133</v>
      </c>
      <c r="IFP1" s="427"/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77"/>
      <c r="IGD1" s="477"/>
      <c r="IGE1" s="427" t="s">
        <v>133</v>
      </c>
      <c r="IGF1" s="427"/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77"/>
      <c r="IGT1" s="477"/>
      <c r="IGU1" s="427" t="s">
        <v>133</v>
      </c>
      <c r="IGV1" s="427"/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77"/>
      <c r="IHJ1" s="477"/>
      <c r="IHK1" s="427" t="s">
        <v>133</v>
      </c>
      <c r="IHL1" s="427"/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77"/>
      <c r="IHZ1" s="477"/>
      <c r="IIA1" s="427" t="s">
        <v>133</v>
      </c>
      <c r="IIB1" s="427"/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77"/>
      <c r="IIP1" s="477"/>
      <c r="IIQ1" s="427" t="s">
        <v>133</v>
      </c>
      <c r="IIR1" s="427"/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77"/>
      <c r="IJF1" s="477"/>
      <c r="IJG1" s="427" t="s">
        <v>133</v>
      </c>
      <c r="IJH1" s="427"/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77"/>
      <c r="IJV1" s="477"/>
      <c r="IJW1" s="427" t="s">
        <v>133</v>
      </c>
      <c r="IJX1" s="427"/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77"/>
      <c r="IKL1" s="477"/>
      <c r="IKM1" s="427" t="s">
        <v>133</v>
      </c>
      <c r="IKN1" s="427"/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77"/>
      <c r="ILB1" s="477"/>
      <c r="ILC1" s="427" t="s">
        <v>133</v>
      </c>
      <c r="ILD1" s="427"/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77"/>
      <c r="ILR1" s="477"/>
      <c r="ILS1" s="427" t="s">
        <v>133</v>
      </c>
      <c r="ILT1" s="427"/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77"/>
      <c r="IMH1" s="477"/>
      <c r="IMI1" s="427" t="s">
        <v>133</v>
      </c>
      <c r="IMJ1" s="427"/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77"/>
      <c r="IMX1" s="477"/>
      <c r="IMY1" s="427" t="s">
        <v>133</v>
      </c>
      <c r="IMZ1" s="427"/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77"/>
      <c r="INN1" s="477"/>
      <c r="INO1" s="427" t="s">
        <v>133</v>
      </c>
      <c r="INP1" s="427"/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77"/>
      <c r="IOD1" s="477"/>
      <c r="IOE1" s="427" t="s">
        <v>133</v>
      </c>
      <c r="IOF1" s="427"/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77"/>
      <c r="IOT1" s="477"/>
      <c r="IOU1" s="427" t="s">
        <v>133</v>
      </c>
      <c r="IOV1" s="427"/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77"/>
      <c r="IPJ1" s="477"/>
      <c r="IPK1" s="427" t="s">
        <v>133</v>
      </c>
      <c r="IPL1" s="427"/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77"/>
      <c r="IPZ1" s="477"/>
      <c r="IQA1" s="427" t="s">
        <v>133</v>
      </c>
      <c r="IQB1" s="427"/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77"/>
      <c r="IQP1" s="477"/>
      <c r="IQQ1" s="427" t="s">
        <v>133</v>
      </c>
      <c r="IQR1" s="427"/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77"/>
      <c r="IRF1" s="477"/>
      <c r="IRG1" s="427" t="s">
        <v>133</v>
      </c>
      <c r="IRH1" s="427"/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77"/>
      <c r="IRV1" s="477"/>
      <c r="IRW1" s="427" t="s">
        <v>133</v>
      </c>
      <c r="IRX1" s="427"/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77"/>
      <c r="ISL1" s="477"/>
      <c r="ISM1" s="427" t="s">
        <v>133</v>
      </c>
      <c r="ISN1" s="427"/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77"/>
      <c r="ITB1" s="477"/>
      <c r="ITC1" s="427" t="s">
        <v>133</v>
      </c>
      <c r="ITD1" s="427"/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77"/>
      <c r="ITR1" s="477"/>
      <c r="ITS1" s="427" t="s">
        <v>133</v>
      </c>
      <c r="ITT1" s="427"/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77"/>
      <c r="IUH1" s="477"/>
      <c r="IUI1" s="427" t="s">
        <v>133</v>
      </c>
      <c r="IUJ1" s="427"/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77"/>
      <c r="IUX1" s="477"/>
      <c r="IUY1" s="427" t="s">
        <v>133</v>
      </c>
      <c r="IUZ1" s="427"/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77"/>
      <c r="IVN1" s="477"/>
      <c r="IVO1" s="427" t="s">
        <v>133</v>
      </c>
      <c r="IVP1" s="427"/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77"/>
      <c r="IWD1" s="477"/>
      <c r="IWE1" s="427" t="s">
        <v>133</v>
      </c>
      <c r="IWF1" s="427"/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77"/>
      <c r="IWT1" s="477"/>
      <c r="IWU1" s="427" t="s">
        <v>133</v>
      </c>
      <c r="IWV1" s="427"/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77"/>
      <c r="IXJ1" s="477"/>
      <c r="IXK1" s="427" t="s">
        <v>133</v>
      </c>
      <c r="IXL1" s="427"/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77"/>
      <c r="IXZ1" s="477"/>
      <c r="IYA1" s="427" t="s">
        <v>133</v>
      </c>
      <c r="IYB1" s="427"/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77"/>
      <c r="IYP1" s="477"/>
      <c r="IYQ1" s="427" t="s">
        <v>133</v>
      </c>
      <c r="IYR1" s="427"/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77"/>
      <c r="IZF1" s="477"/>
      <c r="IZG1" s="427" t="s">
        <v>133</v>
      </c>
      <c r="IZH1" s="427"/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77"/>
      <c r="IZV1" s="477"/>
      <c r="IZW1" s="427" t="s">
        <v>133</v>
      </c>
      <c r="IZX1" s="427"/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77"/>
      <c r="JAL1" s="477"/>
      <c r="JAM1" s="427" t="s">
        <v>133</v>
      </c>
      <c r="JAN1" s="427"/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77"/>
      <c r="JBB1" s="477"/>
      <c r="JBC1" s="427" t="s">
        <v>133</v>
      </c>
      <c r="JBD1" s="427"/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77"/>
      <c r="JBR1" s="477"/>
      <c r="JBS1" s="427" t="s">
        <v>133</v>
      </c>
      <c r="JBT1" s="427"/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77"/>
      <c r="JCH1" s="477"/>
      <c r="JCI1" s="427" t="s">
        <v>133</v>
      </c>
      <c r="JCJ1" s="427"/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77"/>
      <c r="JCX1" s="477"/>
      <c r="JCY1" s="427" t="s">
        <v>133</v>
      </c>
      <c r="JCZ1" s="427"/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77"/>
      <c r="JDN1" s="477"/>
      <c r="JDO1" s="427" t="s">
        <v>133</v>
      </c>
      <c r="JDP1" s="427"/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77"/>
      <c r="JED1" s="477"/>
      <c r="JEE1" s="427" t="s">
        <v>133</v>
      </c>
      <c r="JEF1" s="427"/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77"/>
      <c r="JET1" s="477"/>
      <c r="JEU1" s="427" t="s">
        <v>133</v>
      </c>
      <c r="JEV1" s="427"/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77"/>
      <c r="JFJ1" s="477"/>
      <c r="JFK1" s="427" t="s">
        <v>133</v>
      </c>
      <c r="JFL1" s="427"/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77"/>
      <c r="JFZ1" s="477"/>
      <c r="JGA1" s="427" t="s">
        <v>133</v>
      </c>
      <c r="JGB1" s="427"/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77"/>
      <c r="JGP1" s="477"/>
      <c r="JGQ1" s="427" t="s">
        <v>133</v>
      </c>
      <c r="JGR1" s="427"/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77"/>
      <c r="JHF1" s="477"/>
      <c r="JHG1" s="427" t="s">
        <v>133</v>
      </c>
      <c r="JHH1" s="427"/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77"/>
      <c r="JHV1" s="477"/>
      <c r="JHW1" s="427" t="s">
        <v>133</v>
      </c>
      <c r="JHX1" s="427"/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77"/>
      <c r="JIL1" s="477"/>
      <c r="JIM1" s="427" t="s">
        <v>133</v>
      </c>
      <c r="JIN1" s="427"/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77"/>
      <c r="JJB1" s="477"/>
      <c r="JJC1" s="427" t="s">
        <v>133</v>
      </c>
      <c r="JJD1" s="427"/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77"/>
      <c r="JJR1" s="477"/>
      <c r="JJS1" s="427" t="s">
        <v>133</v>
      </c>
      <c r="JJT1" s="427"/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77"/>
      <c r="JKH1" s="477"/>
      <c r="JKI1" s="427" t="s">
        <v>133</v>
      </c>
      <c r="JKJ1" s="427"/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77"/>
      <c r="JKX1" s="477"/>
      <c r="JKY1" s="427" t="s">
        <v>133</v>
      </c>
      <c r="JKZ1" s="427"/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77"/>
      <c r="JLN1" s="477"/>
      <c r="JLO1" s="427" t="s">
        <v>133</v>
      </c>
      <c r="JLP1" s="427"/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77"/>
      <c r="JMD1" s="477"/>
      <c r="JME1" s="427" t="s">
        <v>133</v>
      </c>
      <c r="JMF1" s="427"/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77"/>
      <c r="JMT1" s="477"/>
      <c r="JMU1" s="427" t="s">
        <v>133</v>
      </c>
      <c r="JMV1" s="427"/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77"/>
      <c r="JNJ1" s="477"/>
      <c r="JNK1" s="427" t="s">
        <v>133</v>
      </c>
      <c r="JNL1" s="427"/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77"/>
      <c r="JNZ1" s="477"/>
      <c r="JOA1" s="427" t="s">
        <v>133</v>
      </c>
      <c r="JOB1" s="427"/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77"/>
      <c r="JOP1" s="477"/>
      <c r="JOQ1" s="427" t="s">
        <v>133</v>
      </c>
      <c r="JOR1" s="427"/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77"/>
      <c r="JPF1" s="477"/>
      <c r="JPG1" s="427" t="s">
        <v>133</v>
      </c>
      <c r="JPH1" s="427"/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77"/>
      <c r="JPV1" s="477"/>
      <c r="JPW1" s="427" t="s">
        <v>133</v>
      </c>
      <c r="JPX1" s="427"/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77"/>
      <c r="JQL1" s="477"/>
      <c r="JQM1" s="427" t="s">
        <v>133</v>
      </c>
      <c r="JQN1" s="427"/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77"/>
      <c r="JRB1" s="477"/>
      <c r="JRC1" s="427" t="s">
        <v>133</v>
      </c>
      <c r="JRD1" s="427"/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77"/>
      <c r="JRR1" s="477"/>
      <c r="JRS1" s="427" t="s">
        <v>133</v>
      </c>
      <c r="JRT1" s="427"/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77"/>
      <c r="JSH1" s="477"/>
      <c r="JSI1" s="427" t="s">
        <v>133</v>
      </c>
      <c r="JSJ1" s="427"/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77"/>
      <c r="JSX1" s="477"/>
      <c r="JSY1" s="427" t="s">
        <v>133</v>
      </c>
      <c r="JSZ1" s="427"/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77"/>
      <c r="JTN1" s="477"/>
      <c r="JTO1" s="427" t="s">
        <v>133</v>
      </c>
      <c r="JTP1" s="427"/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77"/>
      <c r="JUD1" s="477"/>
      <c r="JUE1" s="427" t="s">
        <v>133</v>
      </c>
      <c r="JUF1" s="427"/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77"/>
      <c r="JUT1" s="477"/>
      <c r="JUU1" s="427" t="s">
        <v>133</v>
      </c>
      <c r="JUV1" s="427"/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77"/>
      <c r="JVJ1" s="477"/>
      <c r="JVK1" s="427" t="s">
        <v>133</v>
      </c>
      <c r="JVL1" s="427"/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77"/>
      <c r="JVZ1" s="477"/>
      <c r="JWA1" s="427" t="s">
        <v>133</v>
      </c>
      <c r="JWB1" s="427"/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77"/>
      <c r="JWP1" s="477"/>
      <c r="JWQ1" s="427" t="s">
        <v>133</v>
      </c>
      <c r="JWR1" s="427"/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77"/>
      <c r="JXF1" s="477"/>
      <c r="JXG1" s="427" t="s">
        <v>133</v>
      </c>
      <c r="JXH1" s="427"/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77"/>
      <c r="JXV1" s="477"/>
      <c r="JXW1" s="427" t="s">
        <v>133</v>
      </c>
      <c r="JXX1" s="427"/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77"/>
      <c r="JYL1" s="477"/>
      <c r="JYM1" s="427" t="s">
        <v>133</v>
      </c>
      <c r="JYN1" s="427"/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77"/>
      <c r="JZB1" s="477"/>
      <c r="JZC1" s="427" t="s">
        <v>133</v>
      </c>
      <c r="JZD1" s="427"/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77"/>
      <c r="JZR1" s="477"/>
      <c r="JZS1" s="427" t="s">
        <v>133</v>
      </c>
      <c r="JZT1" s="427"/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77"/>
      <c r="KAH1" s="477"/>
      <c r="KAI1" s="427" t="s">
        <v>133</v>
      </c>
      <c r="KAJ1" s="427"/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77"/>
      <c r="KAX1" s="477"/>
      <c r="KAY1" s="427" t="s">
        <v>133</v>
      </c>
      <c r="KAZ1" s="427"/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77"/>
      <c r="KBN1" s="477"/>
      <c r="KBO1" s="427" t="s">
        <v>133</v>
      </c>
      <c r="KBP1" s="427"/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77"/>
      <c r="KCD1" s="477"/>
      <c r="KCE1" s="427" t="s">
        <v>133</v>
      </c>
      <c r="KCF1" s="427"/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77"/>
      <c r="KCT1" s="477"/>
      <c r="KCU1" s="427" t="s">
        <v>133</v>
      </c>
      <c r="KCV1" s="427"/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77"/>
      <c r="KDJ1" s="477"/>
      <c r="KDK1" s="427" t="s">
        <v>133</v>
      </c>
      <c r="KDL1" s="427"/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77"/>
      <c r="KDZ1" s="477"/>
      <c r="KEA1" s="427" t="s">
        <v>133</v>
      </c>
      <c r="KEB1" s="427"/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77"/>
      <c r="KEP1" s="477"/>
      <c r="KEQ1" s="427" t="s">
        <v>133</v>
      </c>
      <c r="KER1" s="427"/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77"/>
      <c r="KFF1" s="477"/>
      <c r="KFG1" s="427" t="s">
        <v>133</v>
      </c>
      <c r="KFH1" s="427"/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77"/>
      <c r="KFV1" s="477"/>
      <c r="KFW1" s="427" t="s">
        <v>133</v>
      </c>
      <c r="KFX1" s="427"/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77"/>
      <c r="KGL1" s="477"/>
      <c r="KGM1" s="427" t="s">
        <v>133</v>
      </c>
      <c r="KGN1" s="427"/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77"/>
      <c r="KHB1" s="477"/>
      <c r="KHC1" s="427" t="s">
        <v>133</v>
      </c>
      <c r="KHD1" s="427"/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77"/>
      <c r="KHR1" s="477"/>
      <c r="KHS1" s="427" t="s">
        <v>133</v>
      </c>
      <c r="KHT1" s="427"/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77"/>
      <c r="KIH1" s="477"/>
      <c r="KII1" s="427" t="s">
        <v>133</v>
      </c>
      <c r="KIJ1" s="427"/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77"/>
      <c r="KIX1" s="477"/>
      <c r="KIY1" s="427" t="s">
        <v>133</v>
      </c>
      <c r="KIZ1" s="427"/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77"/>
      <c r="KJN1" s="477"/>
      <c r="KJO1" s="427" t="s">
        <v>133</v>
      </c>
      <c r="KJP1" s="427"/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77"/>
      <c r="KKD1" s="477"/>
      <c r="KKE1" s="427" t="s">
        <v>133</v>
      </c>
      <c r="KKF1" s="427"/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77"/>
      <c r="KKT1" s="477"/>
      <c r="KKU1" s="427" t="s">
        <v>133</v>
      </c>
      <c r="KKV1" s="427"/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77"/>
      <c r="KLJ1" s="477"/>
      <c r="KLK1" s="427" t="s">
        <v>133</v>
      </c>
      <c r="KLL1" s="427"/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77"/>
      <c r="KLZ1" s="477"/>
      <c r="KMA1" s="427" t="s">
        <v>133</v>
      </c>
      <c r="KMB1" s="427"/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77"/>
      <c r="KMP1" s="477"/>
      <c r="KMQ1" s="427" t="s">
        <v>133</v>
      </c>
      <c r="KMR1" s="427"/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77"/>
      <c r="KNF1" s="477"/>
      <c r="KNG1" s="427" t="s">
        <v>133</v>
      </c>
      <c r="KNH1" s="427"/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77"/>
      <c r="KNV1" s="477"/>
      <c r="KNW1" s="427" t="s">
        <v>133</v>
      </c>
      <c r="KNX1" s="427"/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77"/>
      <c r="KOL1" s="477"/>
      <c r="KOM1" s="427" t="s">
        <v>133</v>
      </c>
      <c r="KON1" s="427"/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77"/>
      <c r="KPB1" s="477"/>
      <c r="KPC1" s="427" t="s">
        <v>133</v>
      </c>
      <c r="KPD1" s="427"/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77"/>
      <c r="KPR1" s="477"/>
      <c r="KPS1" s="427" t="s">
        <v>133</v>
      </c>
      <c r="KPT1" s="427"/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77"/>
      <c r="KQH1" s="477"/>
      <c r="KQI1" s="427" t="s">
        <v>133</v>
      </c>
      <c r="KQJ1" s="427"/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77"/>
      <c r="KQX1" s="477"/>
      <c r="KQY1" s="427" t="s">
        <v>133</v>
      </c>
      <c r="KQZ1" s="427"/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77"/>
      <c r="KRN1" s="477"/>
      <c r="KRO1" s="427" t="s">
        <v>133</v>
      </c>
      <c r="KRP1" s="427"/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77"/>
      <c r="KSD1" s="477"/>
      <c r="KSE1" s="427" t="s">
        <v>133</v>
      </c>
      <c r="KSF1" s="427"/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77"/>
      <c r="KST1" s="477"/>
      <c r="KSU1" s="427" t="s">
        <v>133</v>
      </c>
      <c r="KSV1" s="427"/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77"/>
      <c r="KTJ1" s="477"/>
      <c r="KTK1" s="427" t="s">
        <v>133</v>
      </c>
      <c r="KTL1" s="427"/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77"/>
      <c r="KTZ1" s="477"/>
      <c r="KUA1" s="427" t="s">
        <v>133</v>
      </c>
      <c r="KUB1" s="427"/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77"/>
      <c r="KUP1" s="477"/>
      <c r="KUQ1" s="427" t="s">
        <v>133</v>
      </c>
      <c r="KUR1" s="427"/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77"/>
      <c r="KVF1" s="477"/>
      <c r="KVG1" s="427" t="s">
        <v>133</v>
      </c>
      <c r="KVH1" s="427"/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77"/>
      <c r="KVV1" s="477"/>
      <c r="KVW1" s="427" t="s">
        <v>133</v>
      </c>
      <c r="KVX1" s="427"/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77"/>
      <c r="KWL1" s="477"/>
      <c r="KWM1" s="427" t="s">
        <v>133</v>
      </c>
      <c r="KWN1" s="427"/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77"/>
      <c r="KXB1" s="477"/>
      <c r="KXC1" s="427" t="s">
        <v>133</v>
      </c>
      <c r="KXD1" s="427"/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77"/>
      <c r="KXR1" s="477"/>
      <c r="KXS1" s="427" t="s">
        <v>133</v>
      </c>
      <c r="KXT1" s="427"/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77"/>
      <c r="KYH1" s="477"/>
      <c r="KYI1" s="427" t="s">
        <v>133</v>
      </c>
      <c r="KYJ1" s="427"/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77"/>
      <c r="KYX1" s="477"/>
      <c r="KYY1" s="427" t="s">
        <v>133</v>
      </c>
      <c r="KYZ1" s="427"/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77"/>
      <c r="KZN1" s="477"/>
      <c r="KZO1" s="427" t="s">
        <v>133</v>
      </c>
      <c r="KZP1" s="427"/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77"/>
      <c r="LAD1" s="477"/>
      <c r="LAE1" s="427" t="s">
        <v>133</v>
      </c>
      <c r="LAF1" s="427"/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77"/>
      <c r="LAT1" s="477"/>
      <c r="LAU1" s="427" t="s">
        <v>133</v>
      </c>
      <c r="LAV1" s="427"/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77"/>
      <c r="LBJ1" s="477"/>
      <c r="LBK1" s="427" t="s">
        <v>133</v>
      </c>
      <c r="LBL1" s="427"/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77"/>
      <c r="LBZ1" s="477"/>
      <c r="LCA1" s="427" t="s">
        <v>133</v>
      </c>
      <c r="LCB1" s="427"/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77"/>
      <c r="LCP1" s="477"/>
      <c r="LCQ1" s="427" t="s">
        <v>133</v>
      </c>
      <c r="LCR1" s="427"/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77"/>
      <c r="LDF1" s="477"/>
      <c r="LDG1" s="427" t="s">
        <v>133</v>
      </c>
      <c r="LDH1" s="427"/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77"/>
      <c r="LDV1" s="477"/>
      <c r="LDW1" s="427" t="s">
        <v>133</v>
      </c>
      <c r="LDX1" s="427"/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77"/>
      <c r="LEL1" s="477"/>
      <c r="LEM1" s="427" t="s">
        <v>133</v>
      </c>
      <c r="LEN1" s="427"/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77"/>
      <c r="LFB1" s="477"/>
      <c r="LFC1" s="427" t="s">
        <v>133</v>
      </c>
      <c r="LFD1" s="427"/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77"/>
      <c r="LFR1" s="477"/>
      <c r="LFS1" s="427" t="s">
        <v>133</v>
      </c>
      <c r="LFT1" s="427"/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77"/>
      <c r="LGH1" s="477"/>
      <c r="LGI1" s="427" t="s">
        <v>133</v>
      </c>
      <c r="LGJ1" s="427"/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77"/>
      <c r="LGX1" s="477"/>
      <c r="LGY1" s="427" t="s">
        <v>133</v>
      </c>
      <c r="LGZ1" s="427"/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77"/>
      <c r="LHN1" s="477"/>
      <c r="LHO1" s="427" t="s">
        <v>133</v>
      </c>
      <c r="LHP1" s="427"/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77"/>
      <c r="LID1" s="477"/>
      <c r="LIE1" s="427" t="s">
        <v>133</v>
      </c>
      <c r="LIF1" s="427"/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77"/>
      <c r="LIT1" s="477"/>
      <c r="LIU1" s="427" t="s">
        <v>133</v>
      </c>
      <c r="LIV1" s="427"/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77"/>
      <c r="LJJ1" s="477"/>
      <c r="LJK1" s="427" t="s">
        <v>133</v>
      </c>
      <c r="LJL1" s="427"/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77"/>
      <c r="LJZ1" s="477"/>
      <c r="LKA1" s="427" t="s">
        <v>133</v>
      </c>
      <c r="LKB1" s="427"/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77"/>
      <c r="LKP1" s="477"/>
      <c r="LKQ1" s="427" t="s">
        <v>133</v>
      </c>
      <c r="LKR1" s="427"/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77"/>
      <c r="LLF1" s="477"/>
      <c r="LLG1" s="427" t="s">
        <v>133</v>
      </c>
      <c r="LLH1" s="427"/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77"/>
      <c r="LLV1" s="477"/>
      <c r="LLW1" s="427" t="s">
        <v>133</v>
      </c>
      <c r="LLX1" s="427"/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77"/>
      <c r="LML1" s="477"/>
      <c r="LMM1" s="427" t="s">
        <v>133</v>
      </c>
      <c r="LMN1" s="427"/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77"/>
      <c r="LNB1" s="477"/>
      <c r="LNC1" s="427" t="s">
        <v>133</v>
      </c>
      <c r="LND1" s="427"/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77"/>
      <c r="LNR1" s="477"/>
      <c r="LNS1" s="427" t="s">
        <v>133</v>
      </c>
      <c r="LNT1" s="427"/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77"/>
      <c r="LOH1" s="477"/>
      <c r="LOI1" s="427" t="s">
        <v>133</v>
      </c>
      <c r="LOJ1" s="427"/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77"/>
      <c r="LOX1" s="477"/>
      <c r="LOY1" s="427" t="s">
        <v>133</v>
      </c>
      <c r="LOZ1" s="427"/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77"/>
      <c r="LPN1" s="477"/>
      <c r="LPO1" s="427" t="s">
        <v>133</v>
      </c>
      <c r="LPP1" s="427"/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77"/>
      <c r="LQD1" s="477"/>
      <c r="LQE1" s="427" t="s">
        <v>133</v>
      </c>
      <c r="LQF1" s="427"/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77"/>
      <c r="LQT1" s="477"/>
      <c r="LQU1" s="427" t="s">
        <v>133</v>
      </c>
      <c r="LQV1" s="427"/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77"/>
      <c r="LRJ1" s="477"/>
      <c r="LRK1" s="427" t="s">
        <v>133</v>
      </c>
      <c r="LRL1" s="427"/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77"/>
      <c r="LRZ1" s="477"/>
      <c r="LSA1" s="427" t="s">
        <v>133</v>
      </c>
      <c r="LSB1" s="427"/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77"/>
      <c r="LSP1" s="477"/>
      <c r="LSQ1" s="427" t="s">
        <v>133</v>
      </c>
      <c r="LSR1" s="427"/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77"/>
      <c r="LTF1" s="477"/>
      <c r="LTG1" s="427" t="s">
        <v>133</v>
      </c>
      <c r="LTH1" s="427"/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77"/>
      <c r="LTV1" s="477"/>
      <c r="LTW1" s="427" t="s">
        <v>133</v>
      </c>
      <c r="LTX1" s="427"/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77"/>
      <c r="LUL1" s="477"/>
      <c r="LUM1" s="427" t="s">
        <v>133</v>
      </c>
      <c r="LUN1" s="427"/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77"/>
      <c r="LVB1" s="477"/>
      <c r="LVC1" s="427" t="s">
        <v>133</v>
      </c>
      <c r="LVD1" s="427"/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77"/>
      <c r="LVR1" s="477"/>
      <c r="LVS1" s="427" t="s">
        <v>133</v>
      </c>
      <c r="LVT1" s="427"/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77"/>
      <c r="LWH1" s="477"/>
      <c r="LWI1" s="427" t="s">
        <v>133</v>
      </c>
      <c r="LWJ1" s="427"/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77"/>
      <c r="LWX1" s="477"/>
      <c r="LWY1" s="427" t="s">
        <v>133</v>
      </c>
      <c r="LWZ1" s="427"/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77"/>
      <c r="LXN1" s="477"/>
      <c r="LXO1" s="427" t="s">
        <v>133</v>
      </c>
      <c r="LXP1" s="427"/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77"/>
      <c r="LYD1" s="477"/>
      <c r="LYE1" s="427" t="s">
        <v>133</v>
      </c>
      <c r="LYF1" s="427"/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77"/>
      <c r="LYT1" s="477"/>
      <c r="LYU1" s="427" t="s">
        <v>133</v>
      </c>
      <c r="LYV1" s="427"/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77"/>
      <c r="LZJ1" s="477"/>
      <c r="LZK1" s="427" t="s">
        <v>133</v>
      </c>
      <c r="LZL1" s="427"/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77"/>
      <c r="LZZ1" s="477"/>
      <c r="MAA1" s="427" t="s">
        <v>133</v>
      </c>
      <c r="MAB1" s="427"/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77"/>
      <c r="MAP1" s="477"/>
      <c r="MAQ1" s="427" t="s">
        <v>133</v>
      </c>
      <c r="MAR1" s="427"/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77"/>
      <c r="MBF1" s="477"/>
      <c r="MBG1" s="427" t="s">
        <v>133</v>
      </c>
      <c r="MBH1" s="427"/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77"/>
      <c r="MBV1" s="477"/>
      <c r="MBW1" s="427" t="s">
        <v>133</v>
      </c>
      <c r="MBX1" s="427"/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77"/>
      <c r="MCL1" s="477"/>
      <c r="MCM1" s="427" t="s">
        <v>133</v>
      </c>
      <c r="MCN1" s="427"/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77"/>
      <c r="MDB1" s="477"/>
      <c r="MDC1" s="427" t="s">
        <v>133</v>
      </c>
      <c r="MDD1" s="427"/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77"/>
      <c r="MDR1" s="477"/>
      <c r="MDS1" s="427" t="s">
        <v>133</v>
      </c>
      <c r="MDT1" s="427"/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77"/>
      <c r="MEH1" s="477"/>
      <c r="MEI1" s="427" t="s">
        <v>133</v>
      </c>
      <c r="MEJ1" s="427"/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77"/>
      <c r="MEX1" s="477"/>
      <c r="MEY1" s="427" t="s">
        <v>133</v>
      </c>
      <c r="MEZ1" s="427"/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77"/>
      <c r="MFN1" s="477"/>
      <c r="MFO1" s="427" t="s">
        <v>133</v>
      </c>
      <c r="MFP1" s="427"/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77"/>
      <c r="MGD1" s="477"/>
      <c r="MGE1" s="427" t="s">
        <v>133</v>
      </c>
      <c r="MGF1" s="427"/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77"/>
      <c r="MGT1" s="477"/>
      <c r="MGU1" s="427" t="s">
        <v>133</v>
      </c>
      <c r="MGV1" s="427"/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77"/>
      <c r="MHJ1" s="477"/>
      <c r="MHK1" s="427" t="s">
        <v>133</v>
      </c>
      <c r="MHL1" s="427"/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77"/>
      <c r="MHZ1" s="477"/>
      <c r="MIA1" s="427" t="s">
        <v>133</v>
      </c>
      <c r="MIB1" s="427"/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77"/>
      <c r="MIP1" s="477"/>
      <c r="MIQ1" s="427" t="s">
        <v>133</v>
      </c>
      <c r="MIR1" s="427"/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77"/>
      <c r="MJF1" s="477"/>
      <c r="MJG1" s="427" t="s">
        <v>133</v>
      </c>
      <c r="MJH1" s="427"/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77"/>
      <c r="MJV1" s="477"/>
      <c r="MJW1" s="427" t="s">
        <v>133</v>
      </c>
      <c r="MJX1" s="427"/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77"/>
      <c r="MKL1" s="477"/>
      <c r="MKM1" s="427" t="s">
        <v>133</v>
      </c>
      <c r="MKN1" s="427"/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77"/>
      <c r="MLB1" s="477"/>
      <c r="MLC1" s="427" t="s">
        <v>133</v>
      </c>
      <c r="MLD1" s="427"/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77"/>
      <c r="MLR1" s="477"/>
      <c r="MLS1" s="427" t="s">
        <v>133</v>
      </c>
      <c r="MLT1" s="427"/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77"/>
      <c r="MMH1" s="477"/>
      <c r="MMI1" s="427" t="s">
        <v>133</v>
      </c>
      <c r="MMJ1" s="427"/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77"/>
      <c r="MMX1" s="477"/>
      <c r="MMY1" s="427" t="s">
        <v>133</v>
      </c>
      <c r="MMZ1" s="427"/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77"/>
      <c r="MNN1" s="477"/>
      <c r="MNO1" s="427" t="s">
        <v>133</v>
      </c>
      <c r="MNP1" s="427"/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77"/>
      <c r="MOD1" s="477"/>
      <c r="MOE1" s="427" t="s">
        <v>133</v>
      </c>
      <c r="MOF1" s="427"/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77"/>
      <c r="MOT1" s="477"/>
      <c r="MOU1" s="427" t="s">
        <v>133</v>
      </c>
      <c r="MOV1" s="427"/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77"/>
      <c r="MPJ1" s="477"/>
      <c r="MPK1" s="427" t="s">
        <v>133</v>
      </c>
      <c r="MPL1" s="427"/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77"/>
      <c r="MPZ1" s="477"/>
      <c r="MQA1" s="427" t="s">
        <v>133</v>
      </c>
      <c r="MQB1" s="427"/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77"/>
      <c r="MQP1" s="477"/>
      <c r="MQQ1" s="427" t="s">
        <v>133</v>
      </c>
      <c r="MQR1" s="427"/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77"/>
      <c r="MRF1" s="477"/>
      <c r="MRG1" s="427" t="s">
        <v>133</v>
      </c>
      <c r="MRH1" s="427"/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77"/>
      <c r="MRV1" s="477"/>
      <c r="MRW1" s="427" t="s">
        <v>133</v>
      </c>
      <c r="MRX1" s="427"/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77"/>
      <c r="MSL1" s="477"/>
      <c r="MSM1" s="427" t="s">
        <v>133</v>
      </c>
      <c r="MSN1" s="427"/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77"/>
      <c r="MTB1" s="477"/>
      <c r="MTC1" s="427" t="s">
        <v>133</v>
      </c>
      <c r="MTD1" s="427"/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77"/>
      <c r="MTR1" s="477"/>
      <c r="MTS1" s="427" t="s">
        <v>133</v>
      </c>
      <c r="MTT1" s="427"/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77"/>
      <c r="MUH1" s="477"/>
      <c r="MUI1" s="427" t="s">
        <v>133</v>
      </c>
      <c r="MUJ1" s="427"/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77"/>
      <c r="MUX1" s="477"/>
      <c r="MUY1" s="427" t="s">
        <v>133</v>
      </c>
      <c r="MUZ1" s="427"/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77"/>
      <c r="MVN1" s="477"/>
      <c r="MVO1" s="427" t="s">
        <v>133</v>
      </c>
      <c r="MVP1" s="427"/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77"/>
      <c r="MWD1" s="477"/>
      <c r="MWE1" s="427" t="s">
        <v>133</v>
      </c>
      <c r="MWF1" s="427"/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77"/>
      <c r="MWT1" s="477"/>
      <c r="MWU1" s="427" t="s">
        <v>133</v>
      </c>
      <c r="MWV1" s="427"/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77"/>
      <c r="MXJ1" s="477"/>
      <c r="MXK1" s="427" t="s">
        <v>133</v>
      </c>
      <c r="MXL1" s="427"/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77"/>
      <c r="MXZ1" s="477"/>
      <c r="MYA1" s="427" t="s">
        <v>133</v>
      </c>
      <c r="MYB1" s="427"/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77"/>
      <c r="MYP1" s="477"/>
      <c r="MYQ1" s="427" t="s">
        <v>133</v>
      </c>
      <c r="MYR1" s="427"/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77"/>
      <c r="MZF1" s="477"/>
      <c r="MZG1" s="427" t="s">
        <v>133</v>
      </c>
      <c r="MZH1" s="427"/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77"/>
      <c r="MZV1" s="477"/>
      <c r="MZW1" s="427" t="s">
        <v>133</v>
      </c>
      <c r="MZX1" s="427"/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77"/>
      <c r="NAL1" s="477"/>
      <c r="NAM1" s="427" t="s">
        <v>133</v>
      </c>
      <c r="NAN1" s="427"/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77"/>
      <c r="NBB1" s="477"/>
      <c r="NBC1" s="427" t="s">
        <v>133</v>
      </c>
      <c r="NBD1" s="427"/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77"/>
      <c r="NBR1" s="477"/>
      <c r="NBS1" s="427" t="s">
        <v>133</v>
      </c>
      <c r="NBT1" s="427"/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77"/>
      <c r="NCH1" s="477"/>
      <c r="NCI1" s="427" t="s">
        <v>133</v>
      </c>
      <c r="NCJ1" s="427"/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77"/>
      <c r="NCX1" s="477"/>
      <c r="NCY1" s="427" t="s">
        <v>133</v>
      </c>
      <c r="NCZ1" s="427"/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77"/>
      <c r="NDN1" s="477"/>
      <c r="NDO1" s="427" t="s">
        <v>133</v>
      </c>
      <c r="NDP1" s="427"/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77"/>
      <c r="NED1" s="477"/>
      <c r="NEE1" s="427" t="s">
        <v>133</v>
      </c>
      <c r="NEF1" s="427"/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77"/>
      <c r="NET1" s="477"/>
      <c r="NEU1" s="427" t="s">
        <v>133</v>
      </c>
      <c r="NEV1" s="427"/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77"/>
      <c r="NFJ1" s="477"/>
      <c r="NFK1" s="427" t="s">
        <v>133</v>
      </c>
      <c r="NFL1" s="427"/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77"/>
      <c r="NFZ1" s="477"/>
      <c r="NGA1" s="427" t="s">
        <v>133</v>
      </c>
      <c r="NGB1" s="427"/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77"/>
      <c r="NGP1" s="477"/>
      <c r="NGQ1" s="427" t="s">
        <v>133</v>
      </c>
      <c r="NGR1" s="427"/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77"/>
      <c r="NHF1" s="477"/>
      <c r="NHG1" s="427" t="s">
        <v>133</v>
      </c>
      <c r="NHH1" s="427"/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77"/>
      <c r="NHV1" s="477"/>
      <c r="NHW1" s="427" t="s">
        <v>133</v>
      </c>
      <c r="NHX1" s="427"/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77"/>
      <c r="NIL1" s="477"/>
      <c r="NIM1" s="427" t="s">
        <v>133</v>
      </c>
      <c r="NIN1" s="427"/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77"/>
      <c r="NJB1" s="477"/>
      <c r="NJC1" s="427" t="s">
        <v>133</v>
      </c>
      <c r="NJD1" s="427"/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77"/>
      <c r="NJR1" s="477"/>
      <c r="NJS1" s="427" t="s">
        <v>133</v>
      </c>
      <c r="NJT1" s="427"/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77"/>
      <c r="NKH1" s="477"/>
      <c r="NKI1" s="427" t="s">
        <v>133</v>
      </c>
      <c r="NKJ1" s="427"/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77"/>
      <c r="NKX1" s="477"/>
      <c r="NKY1" s="427" t="s">
        <v>133</v>
      </c>
      <c r="NKZ1" s="427"/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77"/>
      <c r="NLN1" s="477"/>
      <c r="NLO1" s="427" t="s">
        <v>133</v>
      </c>
      <c r="NLP1" s="427"/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77"/>
      <c r="NMD1" s="477"/>
      <c r="NME1" s="427" t="s">
        <v>133</v>
      </c>
      <c r="NMF1" s="427"/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77"/>
      <c r="NMT1" s="477"/>
      <c r="NMU1" s="427" t="s">
        <v>133</v>
      </c>
      <c r="NMV1" s="427"/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77"/>
      <c r="NNJ1" s="477"/>
      <c r="NNK1" s="427" t="s">
        <v>133</v>
      </c>
      <c r="NNL1" s="427"/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77"/>
      <c r="NNZ1" s="477"/>
      <c r="NOA1" s="427" t="s">
        <v>133</v>
      </c>
      <c r="NOB1" s="427"/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77"/>
      <c r="NOP1" s="477"/>
      <c r="NOQ1" s="427" t="s">
        <v>133</v>
      </c>
      <c r="NOR1" s="427"/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77"/>
      <c r="NPF1" s="477"/>
      <c r="NPG1" s="427" t="s">
        <v>133</v>
      </c>
      <c r="NPH1" s="427"/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77"/>
      <c r="NPV1" s="477"/>
      <c r="NPW1" s="427" t="s">
        <v>133</v>
      </c>
      <c r="NPX1" s="427"/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77"/>
      <c r="NQL1" s="477"/>
      <c r="NQM1" s="427" t="s">
        <v>133</v>
      </c>
      <c r="NQN1" s="427"/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77"/>
      <c r="NRB1" s="477"/>
      <c r="NRC1" s="427" t="s">
        <v>133</v>
      </c>
      <c r="NRD1" s="427"/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77"/>
      <c r="NRR1" s="477"/>
      <c r="NRS1" s="427" t="s">
        <v>133</v>
      </c>
      <c r="NRT1" s="427"/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77"/>
      <c r="NSH1" s="477"/>
      <c r="NSI1" s="427" t="s">
        <v>133</v>
      </c>
      <c r="NSJ1" s="427"/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77"/>
      <c r="NSX1" s="477"/>
      <c r="NSY1" s="427" t="s">
        <v>133</v>
      </c>
      <c r="NSZ1" s="427"/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77"/>
      <c r="NTN1" s="477"/>
      <c r="NTO1" s="427" t="s">
        <v>133</v>
      </c>
      <c r="NTP1" s="427"/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77"/>
      <c r="NUD1" s="477"/>
      <c r="NUE1" s="427" t="s">
        <v>133</v>
      </c>
      <c r="NUF1" s="427"/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77"/>
      <c r="NUT1" s="477"/>
      <c r="NUU1" s="427" t="s">
        <v>133</v>
      </c>
      <c r="NUV1" s="427"/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77"/>
      <c r="NVJ1" s="477"/>
      <c r="NVK1" s="427" t="s">
        <v>133</v>
      </c>
      <c r="NVL1" s="427"/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77"/>
      <c r="NVZ1" s="477"/>
      <c r="NWA1" s="427" t="s">
        <v>133</v>
      </c>
      <c r="NWB1" s="427"/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77"/>
      <c r="NWP1" s="477"/>
      <c r="NWQ1" s="427" t="s">
        <v>133</v>
      </c>
      <c r="NWR1" s="427"/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77"/>
      <c r="NXF1" s="477"/>
      <c r="NXG1" s="427" t="s">
        <v>133</v>
      </c>
      <c r="NXH1" s="427"/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77"/>
      <c r="NXV1" s="477"/>
      <c r="NXW1" s="427" t="s">
        <v>133</v>
      </c>
      <c r="NXX1" s="427"/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77"/>
      <c r="NYL1" s="477"/>
      <c r="NYM1" s="427" t="s">
        <v>133</v>
      </c>
      <c r="NYN1" s="427"/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77"/>
      <c r="NZB1" s="477"/>
      <c r="NZC1" s="427" t="s">
        <v>133</v>
      </c>
      <c r="NZD1" s="427"/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77"/>
      <c r="NZR1" s="477"/>
      <c r="NZS1" s="427" t="s">
        <v>133</v>
      </c>
      <c r="NZT1" s="427"/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77"/>
      <c r="OAH1" s="477"/>
      <c r="OAI1" s="427" t="s">
        <v>133</v>
      </c>
      <c r="OAJ1" s="427"/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77"/>
      <c r="OAX1" s="477"/>
      <c r="OAY1" s="427" t="s">
        <v>133</v>
      </c>
      <c r="OAZ1" s="427"/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77"/>
      <c r="OBN1" s="477"/>
      <c r="OBO1" s="427" t="s">
        <v>133</v>
      </c>
      <c r="OBP1" s="427"/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77"/>
      <c r="OCD1" s="477"/>
      <c r="OCE1" s="427" t="s">
        <v>133</v>
      </c>
      <c r="OCF1" s="427"/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77"/>
      <c r="OCT1" s="477"/>
      <c r="OCU1" s="427" t="s">
        <v>133</v>
      </c>
      <c r="OCV1" s="427"/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77"/>
      <c r="ODJ1" s="477"/>
      <c r="ODK1" s="427" t="s">
        <v>133</v>
      </c>
      <c r="ODL1" s="427"/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77"/>
      <c r="ODZ1" s="477"/>
      <c r="OEA1" s="427" t="s">
        <v>133</v>
      </c>
      <c r="OEB1" s="427"/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77"/>
      <c r="OEP1" s="477"/>
      <c r="OEQ1" s="427" t="s">
        <v>133</v>
      </c>
      <c r="OER1" s="427"/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77"/>
      <c r="OFF1" s="477"/>
      <c r="OFG1" s="427" t="s">
        <v>133</v>
      </c>
      <c r="OFH1" s="427"/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77"/>
      <c r="OFV1" s="477"/>
      <c r="OFW1" s="427" t="s">
        <v>133</v>
      </c>
      <c r="OFX1" s="427"/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77"/>
      <c r="OGL1" s="477"/>
      <c r="OGM1" s="427" t="s">
        <v>133</v>
      </c>
      <c r="OGN1" s="427"/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77"/>
      <c r="OHB1" s="477"/>
      <c r="OHC1" s="427" t="s">
        <v>133</v>
      </c>
      <c r="OHD1" s="427"/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77"/>
      <c r="OHR1" s="477"/>
      <c r="OHS1" s="427" t="s">
        <v>133</v>
      </c>
      <c r="OHT1" s="427"/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77"/>
      <c r="OIH1" s="477"/>
      <c r="OII1" s="427" t="s">
        <v>133</v>
      </c>
      <c r="OIJ1" s="427"/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77"/>
      <c r="OIX1" s="477"/>
      <c r="OIY1" s="427" t="s">
        <v>133</v>
      </c>
      <c r="OIZ1" s="427"/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77"/>
      <c r="OJN1" s="477"/>
      <c r="OJO1" s="427" t="s">
        <v>133</v>
      </c>
      <c r="OJP1" s="427"/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77"/>
      <c r="OKD1" s="477"/>
      <c r="OKE1" s="427" t="s">
        <v>133</v>
      </c>
      <c r="OKF1" s="427"/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77"/>
      <c r="OKT1" s="477"/>
      <c r="OKU1" s="427" t="s">
        <v>133</v>
      </c>
      <c r="OKV1" s="427"/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77"/>
      <c r="OLJ1" s="477"/>
      <c r="OLK1" s="427" t="s">
        <v>133</v>
      </c>
      <c r="OLL1" s="427"/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77"/>
      <c r="OLZ1" s="477"/>
      <c r="OMA1" s="427" t="s">
        <v>133</v>
      </c>
      <c r="OMB1" s="427"/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77"/>
      <c r="OMP1" s="477"/>
      <c r="OMQ1" s="427" t="s">
        <v>133</v>
      </c>
      <c r="OMR1" s="427"/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77"/>
      <c r="ONF1" s="477"/>
      <c r="ONG1" s="427" t="s">
        <v>133</v>
      </c>
      <c r="ONH1" s="427"/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77"/>
      <c r="ONV1" s="477"/>
      <c r="ONW1" s="427" t="s">
        <v>133</v>
      </c>
      <c r="ONX1" s="427"/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77"/>
      <c r="OOL1" s="477"/>
      <c r="OOM1" s="427" t="s">
        <v>133</v>
      </c>
      <c r="OON1" s="427"/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77"/>
      <c r="OPB1" s="477"/>
      <c r="OPC1" s="427" t="s">
        <v>133</v>
      </c>
      <c r="OPD1" s="427"/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77"/>
      <c r="OPR1" s="477"/>
      <c r="OPS1" s="427" t="s">
        <v>133</v>
      </c>
      <c r="OPT1" s="427"/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77"/>
      <c r="OQH1" s="477"/>
      <c r="OQI1" s="427" t="s">
        <v>133</v>
      </c>
      <c r="OQJ1" s="427"/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77"/>
      <c r="OQX1" s="477"/>
      <c r="OQY1" s="427" t="s">
        <v>133</v>
      </c>
      <c r="OQZ1" s="427"/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77"/>
      <c r="ORN1" s="477"/>
      <c r="ORO1" s="427" t="s">
        <v>133</v>
      </c>
      <c r="ORP1" s="427"/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77"/>
      <c r="OSD1" s="477"/>
      <c r="OSE1" s="427" t="s">
        <v>133</v>
      </c>
      <c r="OSF1" s="427"/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77"/>
      <c r="OST1" s="477"/>
      <c r="OSU1" s="427" t="s">
        <v>133</v>
      </c>
      <c r="OSV1" s="427"/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77"/>
      <c r="OTJ1" s="477"/>
      <c r="OTK1" s="427" t="s">
        <v>133</v>
      </c>
      <c r="OTL1" s="427"/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77"/>
      <c r="OTZ1" s="477"/>
      <c r="OUA1" s="427" t="s">
        <v>133</v>
      </c>
      <c r="OUB1" s="427"/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77"/>
      <c r="OUP1" s="477"/>
      <c r="OUQ1" s="427" t="s">
        <v>133</v>
      </c>
      <c r="OUR1" s="427"/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77"/>
      <c r="OVF1" s="477"/>
      <c r="OVG1" s="427" t="s">
        <v>133</v>
      </c>
      <c r="OVH1" s="427"/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77"/>
      <c r="OVV1" s="477"/>
      <c r="OVW1" s="427" t="s">
        <v>133</v>
      </c>
      <c r="OVX1" s="427"/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77"/>
      <c r="OWL1" s="477"/>
      <c r="OWM1" s="427" t="s">
        <v>133</v>
      </c>
      <c r="OWN1" s="427"/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77"/>
      <c r="OXB1" s="477"/>
      <c r="OXC1" s="427" t="s">
        <v>133</v>
      </c>
      <c r="OXD1" s="427"/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77"/>
      <c r="OXR1" s="477"/>
      <c r="OXS1" s="427" t="s">
        <v>133</v>
      </c>
      <c r="OXT1" s="427"/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77"/>
      <c r="OYH1" s="477"/>
      <c r="OYI1" s="427" t="s">
        <v>133</v>
      </c>
      <c r="OYJ1" s="427"/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77"/>
      <c r="OYX1" s="477"/>
      <c r="OYY1" s="427" t="s">
        <v>133</v>
      </c>
      <c r="OYZ1" s="427"/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77"/>
      <c r="OZN1" s="477"/>
      <c r="OZO1" s="427" t="s">
        <v>133</v>
      </c>
      <c r="OZP1" s="427"/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77"/>
      <c r="PAD1" s="477"/>
      <c r="PAE1" s="427" t="s">
        <v>133</v>
      </c>
      <c r="PAF1" s="427"/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77"/>
      <c r="PAT1" s="477"/>
      <c r="PAU1" s="427" t="s">
        <v>133</v>
      </c>
      <c r="PAV1" s="427"/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77"/>
      <c r="PBJ1" s="477"/>
      <c r="PBK1" s="427" t="s">
        <v>133</v>
      </c>
      <c r="PBL1" s="427"/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77"/>
      <c r="PBZ1" s="477"/>
      <c r="PCA1" s="427" t="s">
        <v>133</v>
      </c>
      <c r="PCB1" s="427"/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77"/>
      <c r="PCP1" s="477"/>
      <c r="PCQ1" s="427" t="s">
        <v>133</v>
      </c>
      <c r="PCR1" s="427"/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77"/>
      <c r="PDF1" s="477"/>
      <c r="PDG1" s="427" t="s">
        <v>133</v>
      </c>
      <c r="PDH1" s="427"/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77"/>
      <c r="PDV1" s="477"/>
      <c r="PDW1" s="427" t="s">
        <v>133</v>
      </c>
      <c r="PDX1" s="427"/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77"/>
      <c r="PEL1" s="477"/>
      <c r="PEM1" s="427" t="s">
        <v>133</v>
      </c>
      <c r="PEN1" s="427"/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77"/>
      <c r="PFB1" s="477"/>
      <c r="PFC1" s="427" t="s">
        <v>133</v>
      </c>
      <c r="PFD1" s="427"/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77"/>
      <c r="PFR1" s="477"/>
      <c r="PFS1" s="427" t="s">
        <v>133</v>
      </c>
      <c r="PFT1" s="427"/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77"/>
      <c r="PGH1" s="477"/>
      <c r="PGI1" s="427" t="s">
        <v>133</v>
      </c>
      <c r="PGJ1" s="427"/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77"/>
      <c r="PGX1" s="477"/>
      <c r="PGY1" s="427" t="s">
        <v>133</v>
      </c>
      <c r="PGZ1" s="427"/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77"/>
      <c r="PHN1" s="477"/>
      <c r="PHO1" s="427" t="s">
        <v>133</v>
      </c>
      <c r="PHP1" s="427"/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77"/>
      <c r="PID1" s="477"/>
      <c r="PIE1" s="427" t="s">
        <v>133</v>
      </c>
      <c r="PIF1" s="427"/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77"/>
      <c r="PIT1" s="477"/>
      <c r="PIU1" s="427" t="s">
        <v>133</v>
      </c>
      <c r="PIV1" s="427"/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77"/>
      <c r="PJJ1" s="477"/>
      <c r="PJK1" s="427" t="s">
        <v>133</v>
      </c>
      <c r="PJL1" s="427"/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77"/>
      <c r="PJZ1" s="477"/>
      <c r="PKA1" s="427" t="s">
        <v>133</v>
      </c>
      <c r="PKB1" s="427"/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77"/>
      <c r="PKP1" s="477"/>
      <c r="PKQ1" s="427" t="s">
        <v>133</v>
      </c>
      <c r="PKR1" s="427"/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77"/>
      <c r="PLF1" s="477"/>
      <c r="PLG1" s="427" t="s">
        <v>133</v>
      </c>
      <c r="PLH1" s="427"/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77"/>
      <c r="PLV1" s="477"/>
      <c r="PLW1" s="427" t="s">
        <v>133</v>
      </c>
      <c r="PLX1" s="427"/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77"/>
      <c r="PML1" s="477"/>
      <c r="PMM1" s="427" t="s">
        <v>133</v>
      </c>
      <c r="PMN1" s="427"/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77"/>
      <c r="PNB1" s="477"/>
      <c r="PNC1" s="427" t="s">
        <v>133</v>
      </c>
      <c r="PND1" s="427"/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77"/>
      <c r="PNR1" s="477"/>
      <c r="PNS1" s="427" t="s">
        <v>133</v>
      </c>
      <c r="PNT1" s="427"/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77"/>
      <c r="POH1" s="477"/>
      <c r="POI1" s="427" t="s">
        <v>133</v>
      </c>
      <c r="POJ1" s="427"/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77"/>
      <c r="POX1" s="477"/>
      <c r="POY1" s="427" t="s">
        <v>133</v>
      </c>
      <c r="POZ1" s="427"/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77"/>
      <c r="PPN1" s="477"/>
      <c r="PPO1" s="427" t="s">
        <v>133</v>
      </c>
      <c r="PPP1" s="427"/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77"/>
      <c r="PQD1" s="477"/>
      <c r="PQE1" s="427" t="s">
        <v>133</v>
      </c>
      <c r="PQF1" s="427"/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77"/>
      <c r="PQT1" s="477"/>
      <c r="PQU1" s="427" t="s">
        <v>133</v>
      </c>
      <c r="PQV1" s="427"/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77"/>
      <c r="PRJ1" s="477"/>
      <c r="PRK1" s="427" t="s">
        <v>133</v>
      </c>
      <c r="PRL1" s="427"/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77"/>
      <c r="PRZ1" s="477"/>
      <c r="PSA1" s="427" t="s">
        <v>133</v>
      </c>
      <c r="PSB1" s="427"/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77"/>
      <c r="PSP1" s="477"/>
      <c r="PSQ1" s="427" t="s">
        <v>133</v>
      </c>
      <c r="PSR1" s="427"/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77"/>
      <c r="PTF1" s="477"/>
      <c r="PTG1" s="427" t="s">
        <v>133</v>
      </c>
      <c r="PTH1" s="427"/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77"/>
      <c r="PTV1" s="477"/>
      <c r="PTW1" s="427" t="s">
        <v>133</v>
      </c>
      <c r="PTX1" s="427"/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77"/>
      <c r="PUL1" s="477"/>
      <c r="PUM1" s="427" t="s">
        <v>133</v>
      </c>
      <c r="PUN1" s="427"/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77"/>
      <c r="PVB1" s="477"/>
      <c r="PVC1" s="427" t="s">
        <v>133</v>
      </c>
      <c r="PVD1" s="427"/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77"/>
      <c r="PVR1" s="477"/>
      <c r="PVS1" s="427" t="s">
        <v>133</v>
      </c>
      <c r="PVT1" s="427"/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77"/>
      <c r="PWH1" s="477"/>
      <c r="PWI1" s="427" t="s">
        <v>133</v>
      </c>
      <c r="PWJ1" s="427"/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77"/>
      <c r="PWX1" s="477"/>
      <c r="PWY1" s="427" t="s">
        <v>133</v>
      </c>
      <c r="PWZ1" s="427"/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77"/>
      <c r="PXN1" s="477"/>
      <c r="PXO1" s="427" t="s">
        <v>133</v>
      </c>
      <c r="PXP1" s="427"/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77"/>
      <c r="PYD1" s="477"/>
      <c r="PYE1" s="427" t="s">
        <v>133</v>
      </c>
      <c r="PYF1" s="427"/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77"/>
      <c r="PYT1" s="477"/>
      <c r="PYU1" s="427" t="s">
        <v>133</v>
      </c>
      <c r="PYV1" s="427"/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77"/>
      <c r="PZJ1" s="477"/>
      <c r="PZK1" s="427" t="s">
        <v>133</v>
      </c>
      <c r="PZL1" s="427"/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77"/>
      <c r="PZZ1" s="477"/>
      <c r="QAA1" s="427" t="s">
        <v>133</v>
      </c>
      <c r="QAB1" s="427"/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77"/>
      <c r="QAP1" s="477"/>
      <c r="QAQ1" s="427" t="s">
        <v>133</v>
      </c>
      <c r="QAR1" s="427"/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77"/>
      <c r="QBF1" s="477"/>
      <c r="QBG1" s="427" t="s">
        <v>133</v>
      </c>
      <c r="QBH1" s="427"/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77"/>
      <c r="QBV1" s="477"/>
      <c r="QBW1" s="427" t="s">
        <v>133</v>
      </c>
      <c r="QBX1" s="427"/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77"/>
      <c r="QCL1" s="477"/>
      <c r="QCM1" s="427" t="s">
        <v>133</v>
      </c>
      <c r="QCN1" s="427"/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77"/>
      <c r="QDB1" s="477"/>
      <c r="QDC1" s="427" t="s">
        <v>133</v>
      </c>
      <c r="QDD1" s="427"/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77"/>
      <c r="QDR1" s="477"/>
      <c r="QDS1" s="427" t="s">
        <v>133</v>
      </c>
      <c r="QDT1" s="427"/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77"/>
      <c r="QEH1" s="477"/>
      <c r="QEI1" s="427" t="s">
        <v>133</v>
      </c>
      <c r="QEJ1" s="427"/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77"/>
      <c r="QEX1" s="477"/>
      <c r="QEY1" s="427" t="s">
        <v>133</v>
      </c>
      <c r="QEZ1" s="427"/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77"/>
      <c r="QFN1" s="477"/>
      <c r="QFO1" s="427" t="s">
        <v>133</v>
      </c>
      <c r="QFP1" s="427"/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77"/>
      <c r="QGD1" s="477"/>
      <c r="QGE1" s="427" t="s">
        <v>133</v>
      </c>
      <c r="QGF1" s="427"/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77"/>
      <c r="QGT1" s="477"/>
      <c r="QGU1" s="427" t="s">
        <v>133</v>
      </c>
      <c r="QGV1" s="427"/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77"/>
      <c r="QHJ1" s="477"/>
      <c r="QHK1" s="427" t="s">
        <v>133</v>
      </c>
      <c r="QHL1" s="427"/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77"/>
      <c r="QHZ1" s="477"/>
      <c r="QIA1" s="427" t="s">
        <v>133</v>
      </c>
      <c r="QIB1" s="427"/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77"/>
      <c r="QIP1" s="477"/>
      <c r="QIQ1" s="427" t="s">
        <v>133</v>
      </c>
      <c r="QIR1" s="427"/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77"/>
      <c r="QJF1" s="477"/>
      <c r="QJG1" s="427" t="s">
        <v>133</v>
      </c>
      <c r="QJH1" s="427"/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77"/>
      <c r="QJV1" s="477"/>
      <c r="QJW1" s="427" t="s">
        <v>133</v>
      </c>
      <c r="QJX1" s="427"/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77"/>
      <c r="QKL1" s="477"/>
      <c r="QKM1" s="427" t="s">
        <v>133</v>
      </c>
      <c r="QKN1" s="427"/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77"/>
      <c r="QLB1" s="477"/>
      <c r="QLC1" s="427" t="s">
        <v>133</v>
      </c>
      <c r="QLD1" s="427"/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77"/>
      <c r="QLR1" s="477"/>
      <c r="QLS1" s="427" t="s">
        <v>133</v>
      </c>
      <c r="QLT1" s="427"/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77"/>
      <c r="QMH1" s="477"/>
      <c r="QMI1" s="427" t="s">
        <v>133</v>
      </c>
      <c r="QMJ1" s="427"/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77"/>
      <c r="QMX1" s="477"/>
      <c r="QMY1" s="427" t="s">
        <v>133</v>
      </c>
      <c r="QMZ1" s="427"/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77"/>
      <c r="QNN1" s="477"/>
      <c r="QNO1" s="427" t="s">
        <v>133</v>
      </c>
      <c r="QNP1" s="427"/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77"/>
      <c r="QOD1" s="477"/>
      <c r="QOE1" s="427" t="s">
        <v>133</v>
      </c>
      <c r="QOF1" s="427"/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77"/>
      <c r="QOT1" s="477"/>
      <c r="QOU1" s="427" t="s">
        <v>133</v>
      </c>
      <c r="QOV1" s="427"/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77"/>
      <c r="QPJ1" s="477"/>
      <c r="QPK1" s="427" t="s">
        <v>133</v>
      </c>
      <c r="QPL1" s="427"/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77"/>
      <c r="QPZ1" s="477"/>
      <c r="QQA1" s="427" t="s">
        <v>133</v>
      </c>
      <c r="QQB1" s="427"/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77"/>
      <c r="QQP1" s="477"/>
      <c r="QQQ1" s="427" t="s">
        <v>133</v>
      </c>
      <c r="QQR1" s="427"/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77"/>
      <c r="QRF1" s="477"/>
      <c r="QRG1" s="427" t="s">
        <v>133</v>
      </c>
      <c r="QRH1" s="427"/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77"/>
      <c r="QRV1" s="477"/>
      <c r="QRW1" s="427" t="s">
        <v>133</v>
      </c>
      <c r="QRX1" s="427"/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77"/>
      <c r="QSL1" s="477"/>
      <c r="QSM1" s="427" t="s">
        <v>133</v>
      </c>
      <c r="QSN1" s="427"/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77"/>
      <c r="QTB1" s="477"/>
      <c r="QTC1" s="427" t="s">
        <v>133</v>
      </c>
      <c r="QTD1" s="427"/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77"/>
      <c r="QTR1" s="477"/>
      <c r="QTS1" s="427" t="s">
        <v>133</v>
      </c>
      <c r="QTT1" s="427"/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77"/>
      <c r="QUH1" s="477"/>
      <c r="QUI1" s="427" t="s">
        <v>133</v>
      </c>
      <c r="QUJ1" s="427"/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77"/>
      <c r="QUX1" s="477"/>
      <c r="QUY1" s="427" t="s">
        <v>133</v>
      </c>
      <c r="QUZ1" s="427"/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77"/>
      <c r="QVN1" s="477"/>
      <c r="QVO1" s="427" t="s">
        <v>133</v>
      </c>
      <c r="QVP1" s="427"/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77"/>
      <c r="QWD1" s="477"/>
      <c r="QWE1" s="427" t="s">
        <v>133</v>
      </c>
      <c r="QWF1" s="427"/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77"/>
      <c r="QWT1" s="477"/>
      <c r="QWU1" s="427" t="s">
        <v>133</v>
      </c>
      <c r="QWV1" s="427"/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77"/>
      <c r="QXJ1" s="477"/>
      <c r="QXK1" s="427" t="s">
        <v>133</v>
      </c>
      <c r="QXL1" s="427"/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77"/>
      <c r="QXZ1" s="477"/>
      <c r="QYA1" s="427" t="s">
        <v>133</v>
      </c>
      <c r="QYB1" s="427"/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77"/>
      <c r="QYP1" s="477"/>
      <c r="QYQ1" s="427" t="s">
        <v>133</v>
      </c>
      <c r="QYR1" s="427"/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77"/>
      <c r="QZF1" s="477"/>
      <c r="QZG1" s="427" t="s">
        <v>133</v>
      </c>
      <c r="QZH1" s="427"/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77"/>
      <c r="QZV1" s="477"/>
      <c r="QZW1" s="427" t="s">
        <v>133</v>
      </c>
      <c r="QZX1" s="427"/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77"/>
      <c r="RAL1" s="477"/>
      <c r="RAM1" s="427" t="s">
        <v>133</v>
      </c>
      <c r="RAN1" s="427"/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77"/>
      <c r="RBB1" s="477"/>
      <c r="RBC1" s="427" t="s">
        <v>133</v>
      </c>
      <c r="RBD1" s="427"/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77"/>
      <c r="RBR1" s="477"/>
      <c r="RBS1" s="427" t="s">
        <v>133</v>
      </c>
      <c r="RBT1" s="427"/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77"/>
      <c r="RCH1" s="477"/>
      <c r="RCI1" s="427" t="s">
        <v>133</v>
      </c>
      <c r="RCJ1" s="427"/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77"/>
      <c r="RCX1" s="477"/>
      <c r="RCY1" s="427" t="s">
        <v>133</v>
      </c>
      <c r="RCZ1" s="427"/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77"/>
      <c r="RDN1" s="477"/>
      <c r="RDO1" s="427" t="s">
        <v>133</v>
      </c>
      <c r="RDP1" s="427"/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77"/>
      <c r="RED1" s="477"/>
      <c r="REE1" s="427" t="s">
        <v>133</v>
      </c>
      <c r="REF1" s="427"/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77"/>
      <c r="RET1" s="477"/>
      <c r="REU1" s="427" t="s">
        <v>133</v>
      </c>
      <c r="REV1" s="427"/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77"/>
      <c r="RFJ1" s="477"/>
      <c r="RFK1" s="427" t="s">
        <v>133</v>
      </c>
      <c r="RFL1" s="427"/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77"/>
      <c r="RFZ1" s="477"/>
      <c r="RGA1" s="427" t="s">
        <v>133</v>
      </c>
      <c r="RGB1" s="427"/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77"/>
      <c r="RGP1" s="477"/>
      <c r="RGQ1" s="427" t="s">
        <v>133</v>
      </c>
      <c r="RGR1" s="427"/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77"/>
      <c r="RHF1" s="477"/>
      <c r="RHG1" s="427" t="s">
        <v>133</v>
      </c>
      <c r="RHH1" s="427"/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77"/>
      <c r="RHV1" s="477"/>
      <c r="RHW1" s="427" t="s">
        <v>133</v>
      </c>
      <c r="RHX1" s="427"/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77"/>
      <c r="RIL1" s="477"/>
      <c r="RIM1" s="427" t="s">
        <v>133</v>
      </c>
      <c r="RIN1" s="427"/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77"/>
      <c r="RJB1" s="477"/>
      <c r="RJC1" s="427" t="s">
        <v>133</v>
      </c>
      <c r="RJD1" s="427"/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77"/>
      <c r="RJR1" s="477"/>
      <c r="RJS1" s="427" t="s">
        <v>133</v>
      </c>
      <c r="RJT1" s="427"/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77"/>
      <c r="RKH1" s="477"/>
      <c r="RKI1" s="427" t="s">
        <v>133</v>
      </c>
      <c r="RKJ1" s="427"/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77"/>
      <c r="RKX1" s="477"/>
      <c r="RKY1" s="427" t="s">
        <v>133</v>
      </c>
      <c r="RKZ1" s="427"/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77"/>
      <c r="RLN1" s="477"/>
      <c r="RLO1" s="427" t="s">
        <v>133</v>
      </c>
      <c r="RLP1" s="427"/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77"/>
      <c r="RMD1" s="477"/>
      <c r="RME1" s="427" t="s">
        <v>133</v>
      </c>
      <c r="RMF1" s="427"/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77"/>
      <c r="RMT1" s="477"/>
      <c r="RMU1" s="427" t="s">
        <v>133</v>
      </c>
      <c r="RMV1" s="427"/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77"/>
      <c r="RNJ1" s="477"/>
      <c r="RNK1" s="427" t="s">
        <v>133</v>
      </c>
      <c r="RNL1" s="427"/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77"/>
      <c r="RNZ1" s="477"/>
      <c r="ROA1" s="427" t="s">
        <v>133</v>
      </c>
      <c r="ROB1" s="427"/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77"/>
      <c r="ROP1" s="477"/>
      <c r="ROQ1" s="427" t="s">
        <v>133</v>
      </c>
      <c r="ROR1" s="427"/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77"/>
      <c r="RPF1" s="477"/>
      <c r="RPG1" s="427" t="s">
        <v>133</v>
      </c>
      <c r="RPH1" s="427"/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77"/>
      <c r="RPV1" s="477"/>
      <c r="RPW1" s="427" t="s">
        <v>133</v>
      </c>
      <c r="RPX1" s="427"/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77"/>
      <c r="RQL1" s="477"/>
      <c r="RQM1" s="427" t="s">
        <v>133</v>
      </c>
      <c r="RQN1" s="427"/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77"/>
      <c r="RRB1" s="477"/>
      <c r="RRC1" s="427" t="s">
        <v>133</v>
      </c>
      <c r="RRD1" s="427"/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77"/>
      <c r="RRR1" s="477"/>
      <c r="RRS1" s="427" t="s">
        <v>133</v>
      </c>
      <c r="RRT1" s="427"/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77"/>
      <c r="RSH1" s="477"/>
      <c r="RSI1" s="427" t="s">
        <v>133</v>
      </c>
      <c r="RSJ1" s="427"/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77"/>
      <c r="RSX1" s="477"/>
      <c r="RSY1" s="427" t="s">
        <v>133</v>
      </c>
      <c r="RSZ1" s="427"/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77"/>
      <c r="RTN1" s="477"/>
      <c r="RTO1" s="427" t="s">
        <v>133</v>
      </c>
      <c r="RTP1" s="427"/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77"/>
      <c r="RUD1" s="477"/>
      <c r="RUE1" s="427" t="s">
        <v>133</v>
      </c>
      <c r="RUF1" s="427"/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77"/>
      <c r="RUT1" s="477"/>
      <c r="RUU1" s="427" t="s">
        <v>133</v>
      </c>
      <c r="RUV1" s="427"/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77"/>
      <c r="RVJ1" s="477"/>
      <c r="RVK1" s="427" t="s">
        <v>133</v>
      </c>
      <c r="RVL1" s="427"/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77"/>
      <c r="RVZ1" s="477"/>
      <c r="RWA1" s="427" t="s">
        <v>133</v>
      </c>
      <c r="RWB1" s="427"/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77"/>
      <c r="RWP1" s="477"/>
      <c r="RWQ1" s="427" t="s">
        <v>133</v>
      </c>
      <c r="RWR1" s="427"/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77"/>
      <c r="RXF1" s="477"/>
      <c r="RXG1" s="427" t="s">
        <v>133</v>
      </c>
      <c r="RXH1" s="427"/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77"/>
      <c r="RXV1" s="477"/>
      <c r="RXW1" s="427" t="s">
        <v>133</v>
      </c>
      <c r="RXX1" s="427"/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77"/>
      <c r="RYL1" s="477"/>
      <c r="RYM1" s="427" t="s">
        <v>133</v>
      </c>
      <c r="RYN1" s="427"/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77"/>
      <c r="RZB1" s="477"/>
      <c r="RZC1" s="427" t="s">
        <v>133</v>
      </c>
      <c r="RZD1" s="427"/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77"/>
      <c r="RZR1" s="477"/>
      <c r="RZS1" s="427" t="s">
        <v>133</v>
      </c>
      <c r="RZT1" s="427"/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77"/>
      <c r="SAH1" s="477"/>
      <c r="SAI1" s="427" t="s">
        <v>133</v>
      </c>
      <c r="SAJ1" s="427"/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77"/>
      <c r="SAX1" s="477"/>
      <c r="SAY1" s="427" t="s">
        <v>133</v>
      </c>
      <c r="SAZ1" s="427"/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77"/>
      <c r="SBN1" s="477"/>
      <c r="SBO1" s="427" t="s">
        <v>133</v>
      </c>
      <c r="SBP1" s="427"/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77"/>
      <c r="SCD1" s="477"/>
      <c r="SCE1" s="427" t="s">
        <v>133</v>
      </c>
      <c r="SCF1" s="427"/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77"/>
      <c r="SCT1" s="477"/>
      <c r="SCU1" s="427" t="s">
        <v>133</v>
      </c>
      <c r="SCV1" s="427"/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77"/>
      <c r="SDJ1" s="477"/>
      <c r="SDK1" s="427" t="s">
        <v>133</v>
      </c>
      <c r="SDL1" s="427"/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77"/>
      <c r="SDZ1" s="477"/>
      <c r="SEA1" s="427" t="s">
        <v>133</v>
      </c>
      <c r="SEB1" s="427"/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77"/>
      <c r="SEP1" s="477"/>
      <c r="SEQ1" s="427" t="s">
        <v>133</v>
      </c>
      <c r="SER1" s="427"/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77"/>
      <c r="SFF1" s="477"/>
      <c r="SFG1" s="427" t="s">
        <v>133</v>
      </c>
      <c r="SFH1" s="427"/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77"/>
      <c r="SFV1" s="477"/>
      <c r="SFW1" s="427" t="s">
        <v>133</v>
      </c>
      <c r="SFX1" s="427"/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77"/>
      <c r="SGL1" s="477"/>
      <c r="SGM1" s="427" t="s">
        <v>133</v>
      </c>
      <c r="SGN1" s="427"/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77"/>
      <c r="SHB1" s="477"/>
      <c r="SHC1" s="427" t="s">
        <v>133</v>
      </c>
      <c r="SHD1" s="427"/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77"/>
      <c r="SHR1" s="477"/>
      <c r="SHS1" s="427" t="s">
        <v>133</v>
      </c>
      <c r="SHT1" s="427"/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77"/>
      <c r="SIH1" s="477"/>
      <c r="SII1" s="427" t="s">
        <v>133</v>
      </c>
      <c r="SIJ1" s="427"/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77"/>
      <c r="SIX1" s="477"/>
      <c r="SIY1" s="427" t="s">
        <v>133</v>
      </c>
      <c r="SIZ1" s="427"/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77"/>
      <c r="SJN1" s="477"/>
      <c r="SJO1" s="427" t="s">
        <v>133</v>
      </c>
      <c r="SJP1" s="427"/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77"/>
      <c r="SKD1" s="477"/>
      <c r="SKE1" s="427" t="s">
        <v>133</v>
      </c>
      <c r="SKF1" s="427"/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77"/>
      <c r="SKT1" s="477"/>
      <c r="SKU1" s="427" t="s">
        <v>133</v>
      </c>
      <c r="SKV1" s="427"/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77"/>
      <c r="SLJ1" s="477"/>
      <c r="SLK1" s="427" t="s">
        <v>133</v>
      </c>
      <c r="SLL1" s="427"/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77"/>
      <c r="SLZ1" s="477"/>
      <c r="SMA1" s="427" t="s">
        <v>133</v>
      </c>
      <c r="SMB1" s="427"/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77"/>
      <c r="SMP1" s="477"/>
      <c r="SMQ1" s="427" t="s">
        <v>133</v>
      </c>
      <c r="SMR1" s="427"/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77"/>
      <c r="SNF1" s="477"/>
      <c r="SNG1" s="427" t="s">
        <v>133</v>
      </c>
      <c r="SNH1" s="427"/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77"/>
      <c r="SNV1" s="477"/>
      <c r="SNW1" s="427" t="s">
        <v>133</v>
      </c>
      <c r="SNX1" s="427"/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77"/>
      <c r="SOL1" s="477"/>
      <c r="SOM1" s="427" t="s">
        <v>133</v>
      </c>
      <c r="SON1" s="427"/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77"/>
      <c r="SPB1" s="477"/>
      <c r="SPC1" s="427" t="s">
        <v>133</v>
      </c>
      <c r="SPD1" s="427"/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77"/>
      <c r="SPR1" s="477"/>
      <c r="SPS1" s="427" t="s">
        <v>133</v>
      </c>
      <c r="SPT1" s="427"/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77"/>
      <c r="SQH1" s="477"/>
      <c r="SQI1" s="427" t="s">
        <v>133</v>
      </c>
      <c r="SQJ1" s="427"/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77"/>
      <c r="SQX1" s="477"/>
      <c r="SQY1" s="427" t="s">
        <v>133</v>
      </c>
      <c r="SQZ1" s="427"/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77"/>
      <c r="SRN1" s="477"/>
      <c r="SRO1" s="427" t="s">
        <v>133</v>
      </c>
      <c r="SRP1" s="427"/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77"/>
      <c r="SSD1" s="477"/>
      <c r="SSE1" s="427" t="s">
        <v>133</v>
      </c>
      <c r="SSF1" s="427"/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77"/>
      <c r="SST1" s="477"/>
      <c r="SSU1" s="427" t="s">
        <v>133</v>
      </c>
      <c r="SSV1" s="427"/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77"/>
      <c r="STJ1" s="477"/>
      <c r="STK1" s="427" t="s">
        <v>133</v>
      </c>
      <c r="STL1" s="427"/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77"/>
      <c r="STZ1" s="477"/>
      <c r="SUA1" s="427" t="s">
        <v>133</v>
      </c>
      <c r="SUB1" s="427"/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77"/>
      <c r="SUP1" s="477"/>
      <c r="SUQ1" s="427" t="s">
        <v>133</v>
      </c>
      <c r="SUR1" s="427"/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77"/>
      <c r="SVF1" s="477"/>
      <c r="SVG1" s="427" t="s">
        <v>133</v>
      </c>
      <c r="SVH1" s="427"/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77"/>
      <c r="SVV1" s="477"/>
      <c r="SVW1" s="427" t="s">
        <v>133</v>
      </c>
      <c r="SVX1" s="427"/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77"/>
      <c r="SWL1" s="477"/>
      <c r="SWM1" s="427" t="s">
        <v>133</v>
      </c>
      <c r="SWN1" s="427"/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77"/>
      <c r="SXB1" s="477"/>
      <c r="SXC1" s="427" t="s">
        <v>133</v>
      </c>
      <c r="SXD1" s="427"/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77"/>
      <c r="SXR1" s="477"/>
      <c r="SXS1" s="427" t="s">
        <v>133</v>
      </c>
      <c r="SXT1" s="427"/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77"/>
      <c r="SYH1" s="477"/>
      <c r="SYI1" s="427" t="s">
        <v>133</v>
      </c>
      <c r="SYJ1" s="427"/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77"/>
      <c r="SYX1" s="477"/>
      <c r="SYY1" s="427" t="s">
        <v>133</v>
      </c>
      <c r="SYZ1" s="427"/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77"/>
      <c r="SZN1" s="477"/>
      <c r="SZO1" s="427" t="s">
        <v>133</v>
      </c>
      <c r="SZP1" s="427"/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77"/>
      <c r="TAD1" s="477"/>
      <c r="TAE1" s="427" t="s">
        <v>133</v>
      </c>
      <c r="TAF1" s="427"/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77"/>
      <c r="TAT1" s="477"/>
      <c r="TAU1" s="427" t="s">
        <v>133</v>
      </c>
      <c r="TAV1" s="427"/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77"/>
      <c r="TBJ1" s="477"/>
      <c r="TBK1" s="427" t="s">
        <v>133</v>
      </c>
      <c r="TBL1" s="427"/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77"/>
      <c r="TBZ1" s="477"/>
      <c r="TCA1" s="427" t="s">
        <v>133</v>
      </c>
      <c r="TCB1" s="427"/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77"/>
      <c r="TCP1" s="477"/>
      <c r="TCQ1" s="427" t="s">
        <v>133</v>
      </c>
      <c r="TCR1" s="427"/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77"/>
      <c r="TDF1" s="477"/>
      <c r="TDG1" s="427" t="s">
        <v>133</v>
      </c>
      <c r="TDH1" s="427"/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77"/>
      <c r="TDV1" s="477"/>
      <c r="TDW1" s="427" t="s">
        <v>133</v>
      </c>
      <c r="TDX1" s="427"/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77"/>
      <c r="TEL1" s="477"/>
      <c r="TEM1" s="427" t="s">
        <v>133</v>
      </c>
      <c r="TEN1" s="427"/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77"/>
      <c r="TFB1" s="477"/>
      <c r="TFC1" s="427" t="s">
        <v>133</v>
      </c>
      <c r="TFD1" s="427"/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77"/>
      <c r="TFR1" s="477"/>
      <c r="TFS1" s="427" t="s">
        <v>133</v>
      </c>
      <c r="TFT1" s="427"/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77"/>
      <c r="TGH1" s="477"/>
      <c r="TGI1" s="427" t="s">
        <v>133</v>
      </c>
      <c r="TGJ1" s="427"/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77"/>
      <c r="TGX1" s="477"/>
      <c r="TGY1" s="427" t="s">
        <v>133</v>
      </c>
      <c r="TGZ1" s="427"/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77"/>
      <c r="THN1" s="477"/>
      <c r="THO1" s="427" t="s">
        <v>133</v>
      </c>
      <c r="THP1" s="427"/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77"/>
      <c r="TID1" s="477"/>
      <c r="TIE1" s="427" t="s">
        <v>133</v>
      </c>
      <c r="TIF1" s="427"/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77"/>
      <c r="TIT1" s="477"/>
      <c r="TIU1" s="427" t="s">
        <v>133</v>
      </c>
      <c r="TIV1" s="427"/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77"/>
      <c r="TJJ1" s="477"/>
      <c r="TJK1" s="427" t="s">
        <v>133</v>
      </c>
      <c r="TJL1" s="427"/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77"/>
      <c r="TJZ1" s="477"/>
      <c r="TKA1" s="427" t="s">
        <v>133</v>
      </c>
      <c r="TKB1" s="427"/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77"/>
      <c r="TKP1" s="477"/>
      <c r="TKQ1" s="427" t="s">
        <v>133</v>
      </c>
      <c r="TKR1" s="427"/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77"/>
      <c r="TLF1" s="477"/>
      <c r="TLG1" s="427" t="s">
        <v>133</v>
      </c>
      <c r="TLH1" s="427"/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77"/>
      <c r="TLV1" s="477"/>
      <c r="TLW1" s="427" t="s">
        <v>133</v>
      </c>
      <c r="TLX1" s="427"/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77"/>
      <c r="TML1" s="477"/>
      <c r="TMM1" s="427" t="s">
        <v>133</v>
      </c>
      <c r="TMN1" s="427"/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77"/>
      <c r="TNB1" s="477"/>
      <c r="TNC1" s="427" t="s">
        <v>133</v>
      </c>
      <c r="TND1" s="427"/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77"/>
      <c r="TNR1" s="477"/>
      <c r="TNS1" s="427" t="s">
        <v>133</v>
      </c>
      <c r="TNT1" s="427"/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77"/>
      <c r="TOH1" s="477"/>
      <c r="TOI1" s="427" t="s">
        <v>133</v>
      </c>
      <c r="TOJ1" s="427"/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77"/>
      <c r="TOX1" s="477"/>
      <c r="TOY1" s="427" t="s">
        <v>133</v>
      </c>
      <c r="TOZ1" s="427"/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77"/>
      <c r="TPN1" s="477"/>
      <c r="TPO1" s="427" t="s">
        <v>133</v>
      </c>
      <c r="TPP1" s="427"/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77"/>
      <c r="TQD1" s="477"/>
      <c r="TQE1" s="427" t="s">
        <v>133</v>
      </c>
      <c r="TQF1" s="427"/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77"/>
      <c r="TQT1" s="477"/>
      <c r="TQU1" s="427" t="s">
        <v>133</v>
      </c>
      <c r="TQV1" s="427"/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77"/>
      <c r="TRJ1" s="477"/>
      <c r="TRK1" s="427" t="s">
        <v>133</v>
      </c>
      <c r="TRL1" s="427"/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77"/>
      <c r="TRZ1" s="477"/>
      <c r="TSA1" s="427" t="s">
        <v>133</v>
      </c>
      <c r="TSB1" s="427"/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77"/>
      <c r="TSP1" s="477"/>
      <c r="TSQ1" s="427" t="s">
        <v>133</v>
      </c>
      <c r="TSR1" s="427"/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77"/>
      <c r="TTF1" s="477"/>
      <c r="TTG1" s="427" t="s">
        <v>133</v>
      </c>
      <c r="TTH1" s="427"/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77"/>
      <c r="TTV1" s="477"/>
      <c r="TTW1" s="427" t="s">
        <v>133</v>
      </c>
      <c r="TTX1" s="427"/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77"/>
      <c r="TUL1" s="477"/>
      <c r="TUM1" s="427" t="s">
        <v>133</v>
      </c>
      <c r="TUN1" s="427"/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77"/>
      <c r="TVB1" s="477"/>
      <c r="TVC1" s="427" t="s">
        <v>133</v>
      </c>
      <c r="TVD1" s="427"/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77"/>
      <c r="TVR1" s="477"/>
      <c r="TVS1" s="427" t="s">
        <v>133</v>
      </c>
      <c r="TVT1" s="427"/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77"/>
      <c r="TWH1" s="477"/>
      <c r="TWI1" s="427" t="s">
        <v>133</v>
      </c>
      <c r="TWJ1" s="427"/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77"/>
      <c r="TWX1" s="477"/>
      <c r="TWY1" s="427" t="s">
        <v>133</v>
      </c>
      <c r="TWZ1" s="427"/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77"/>
      <c r="TXN1" s="477"/>
      <c r="TXO1" s="427" t="s">
        <v>133</v>
      </c>
      <c r="TXP1" s="427"/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77"/>
      <c r="TYD1" s="477"/>
      <c r="TYE1" s="427" t="s">
        <v>133</v>
      </c>
      <c r="TYF1" s="427"/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77"/>
      <c r="TYT1" s="477"/>
      <c r="TYU1" s="427" t="s">
        <v>133</v>
      </c>
      <c r="TYV1" s="427"/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77"/>
      <c r="TZJ1" s="477"/>
      <c r="TZK1" s="427" t="s">
        <v>133</v>
      </c>
      <c r="TZL1" s="427"/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77"/>
      <c r="TZZ1" s="477"/>
      <c r="UAA1" s="427" t="s">
        <v>133</v>
      </c>
      <c r="UAB1" s="427"/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77"/>
      <c r="UAP1" s="477"/>
      <c r="UAQ1" s="427" t="s">
        <v>133</v>
      </c>
      <c r="UAR1" s="427"/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77"/>
      <c r="UBF1" s="477"/>
      <c r="UBG1" s="427" t="s">
        <v>133</v>
      </c>
      <c r="UBH1" s="427"/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77"/>
      <c r="UBV1" s="477"/>
      <c r="UBW1" s="427" t="s">
        <v>133</v>
      </c>
      <c r="UBX1" s="427"/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77"/>
      <c r="UCL1" s="477"/>
      <c r="UCM1" s="427" t="s">
        <v>133</v>
      </c>
      <c r="UCN1" s="427"/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77"/>
      <c r="UDB1" s="477"/>
      <c r="UDC1" s="427" t="s">
        <v>133</v>
      </c>
      <c r="UDD1" s="427"/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77"/>
      <c r="UDR1" s="477"/>
      <c r="UDS1" s="427" t="s">
        <v>133</v>
      </c>
      <c r="UDT1" s="427"/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77"/>
      <c r="UEH1" s="477"/>
      <c r="UEI1" s="427" t="s">
        <v>133</v>
      </c>
      <c r="UEJ1" s="427"/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77"/>
      <c r="UEX1" s="477"/>
      <c r="UEY1" s="427" t="s">
        <v>133</v>
      </c>
      <c r="UEZ1" s="427"/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77"/>
      <c r="UFN1" s="477"/>
      <c r="UFO1" s="427" t="s">
        <v>133</v>
      </c>
      <c r="UFP1" s="427"/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77"/>
      <c r="UGD1" s="477"/>
      <c r="UGE1" s="427" t="s">
        <v>133</v>
      </c>
      <c r="UGF1" s="427"/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77"/>
      <c r="UGT1" s="477"/>
      <c r="UGU1" s="427" t="s">
        <v>133</v>
      </c>
      <c r="UGV1" s="427"/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77"/>
      <c r="UHJ1" s="477"/>
      <c r="UHK1" s="427" t="s">
        <v>133</v>
      </c>
      <c r="UHL1" s="427"/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77"/>
      <c r="UHZ1" s="477"/>
      <c r="UIA1" s="427" t="s">
        <v>133</v>
      </c>
      <c r="UIB1" s="427"/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77"/>
      <c r="UIP1" s="477"/>
      <c r="UIQ1" s="427" t="s">
        <v>133</v>
      </c>
      <c r="UIR1" s="427"/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77"/>
      <c r="UJF1" s="477"/>
      <c r="UJG1" s="427" t="s">
        <v>133</v>
      </c>
      <c r="UJH1" s="427"/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77"/>
      <c r="UJV1" s="477"/>
      <c r="UJW1" s="427" t="s">
        <v>133</v>
      </c>
      <c r="UJX1" s="427"/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77"/>
      <c r="UKL1" s="477"/>
      <c r="UKM1" s="427" t="s">
        <v>133</v>
      </c>
      <c r="UKN1" s="427"/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77"/>
      <c r="ULB1" s="477"/>
      <c r="ULC1" s="427" t="s">
        <v>133</v>
      </c>
      <c r="ULD1" s="427"/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77"/>
      <c r="ULR1" s="477"/>
      <c r="ULS1" s="427" t="s">
        <v>133</v>
      </c>
      <c r="ULT1" s="427"/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77"/>
      <c r="UMH1" s="477"/>
      <c r="UMI1" s="427" t="s">
        <v>133</v>
      </c>
      <c r="UMJ1" s="427"/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77"/>
      <c r="UMX1" s="477"/>
      <c r="UMY1" s="427" t="s">
        <v>133</v>
      </c>
      <c r="UMZ1" s="427"/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77"/>
      <c r="UNN1" s="477"/>
      <c r="UNO1" s="427" t="s">
        <v>133</v>
      </c>
      <c r="UNP1" s="427"/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77"/>
      <c r="UOD1" s="477"/>
      <c r="UOE1" s="427" t="s">
        <v>133</v>
      </c>
      <c r="UOF1" s="427"/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77"/>
      <c r="UOT1" s="477"/>
      <c r="UOU1" s="427" t="s">
        <v>133</v>
      </c>
      <c r="UOV1" s="427"/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77"/>
      <c r="UPJ1" s="477"/>
      <c r="UPK1" s="427" t="s">
        <v>133</v>
      </c>
      <c r="UPL1" s="427"/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77"/>
      <c r="UPZ1" s="477"/>
      <c r="UQA1" s="427" t="s">
        <v>133</v>
      </c>
      <c r="UQB1" s="427"/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77"/>
      <c r="UQP1" s="477"/>
      <c r="UQQ1" s="427" t="s">
        <v>133</v>
      </c>
      <c r="UQR1" s="427"/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77"/>
      <c r="URF1" s="477"/>
      <c r="URG1" s="427" t="s">
        <v>133</v>
      </c>
      <c r="URH1" s="427"/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77"/>
      <c r="URV1" s="477"/>
      <c r="URW1" s="427" t="s">
        <v>133</v>
      </c>
      <c r="URX1" s="427"/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77"/>
      <c r="USL1" s="477"/>
      <c r="USM1" s="427" t="s">
        <v>133</v>
      </c>
      <c r="USN1" s="427"/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77"/>
      <c r="UTB1" s="477"/>
      <c r="UTC1" s="427" t="s">
        <v>133</v>
      </c>
      <c r="UTD1" s="427"/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77"/>
      <c r="UTR1" s="477"/>
      <c r="UTS1" s="427" t="s">
        <v>133</v>
      </c>
      <c r="UTT1" s="427"/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77"/>
      <c r="UUH1" s="477"/>
      <c r="UUI1" s="427" t="s">
        <v>133</v>
      </c>
      <c r="UUJ1" s="427"/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77"/>
      <c r="UUX1" s="477"/>
      <c r="UUY1" s="427" t="s">
        <v>133</v>
      </c>
      <c r="UUZ1" s="427"/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77"/>
      <c r="UVN1" s="477"/>
      <c r="UVO1" s="427" t="s">
        <v>133</v>
      </c>
      <c r="UVP1" s="427"/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77"/>
      <c r="UWD1" s="477"/>
      <c r="UWE1" s="427" t="s">
        <v>133</v>
      </c>
      <c r="UWF1" s="427"/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77"/>
      <c r="UWT1" s="477"/>
      <c r="UWU1" s="427" t="s">
        <v>133</v>
      </c>
      <c r="UWV1" s="427"/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77"/>
      <c r="UXJ1" s="477"/>
      <c r="UXK1" s="427" t="s">
        <v>133</v>
      </c>
      <c r="UXL1" s="427"/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77"/>
      <c r="UXZ1" s="477"/>
      <c r="UYA1" s="427" t="s">
        <v>133</v>
      </c>
      <c r="UYB1" s="427"/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77"/>
      <c r="UYP1" s="477"/>
      <c r="UYQ1" s="427" t="s">
        <v>133</v>
      </c>
      <c r="UYR1" s="427"/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77"/>
      <c r="UZF1" s="477"/>
      <c r="UZG1" s="427" t="s">
        <v>133</v>
      </c>
      <c r="UZH1" s="427"/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77"/>
      <c r="UZV1" s="477"/>
      <c r="UZW1" s="427" t="s">
        <v>133</v>
      </c>
      <c r="UZX1" s="427"/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77"/>
      <c r="VAL1" s="477"/>
      <c r="VAM1" s="427" t="s">
        <v>133</v>
      </c>
      <c r="VAN1" s="427"/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77"/>
      <c r="VBB1" s="477"/>
      <c r="VBC1" s="427" t="s">
        <v>133</v>
      </c>
      <c r="VBD1" s="427"/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77"/>
      <c r="VBR1" s="477"/>
      <c r="VBS1" s="427" t="s">
        <v>133</v>
      </c>
      <c r="VBT1" s="427"/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77"/>
      <c r="VCH1" s="477"/>
      <c r="VCI1" s="427" t="s">
        <v>133</v>
      </c>
      <c r="VCJ1" s="427"/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77"/>
      <c r="VCX1" s="477"/>
      <c r="VCY1" s="427" t="s">
        <v>133</v>
      </c>
      <c r="VCZ1" s="427"/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77"/>
      <c r="VDN1" s="477"/>
      <c r="VDO1" s="427" t="s">
        <v>133</v>
      </c>
      <c r="VDP1" s="427"/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77"/>
      <c r="VED1" s="477"/>
      <c r="VEE1" s="427" t="s">
        <v>133</v>
      </c>
      <c r="VEF1" s="427"/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77"/>
      <c r="VET1" s="477"/>
      <c r="VEU1" s="427" t="s">
        <v>133</v>
      </c>
      <c r="VEV1" s="427"/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77"/>
      <c r="VFJ1" s="477"/>
      <c r="VFK1" s="427" t="s">
        <v>133</v>
      </c>
      <c r="VFL1" s="427"/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77"/>
      <c r="VFZ1" s="477"/>
      <c r="VGA1" s="427" t="s">
        <v>133</v>
      </c>
      <c r="VGB1" s="427"/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77"/>
      <c r="VGP1" s="477"/>
      <c r="VGQ1" s="427" t="s">
        <v>133</v>
      </c>
      <c r="VGR1" s="427"/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77"/>
      <c r="VHF1" s="477"/>
      <c r="VHG1" s="427" t="s">
        <v>133</v>
      </c>
      <c r="VHH1" s="427"/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77"/>
      <c r="VHV1" s="477"/>
      <c r="VHW1" s="427" t="s">
        <v>133</v>
      </c>
      <c r="VHX1" s="427"/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77"/>
      <c r="VIL1" s="477"/>
      <c r="VIM1" s="427" t="s">
        <v>133</v>
      </c>
      <c r="VIN1" s="427"/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77"/>
      <c r="VJB1" s="477"/>
      <c r="VJC1" s="427" t="s">
        <v>133</v>
      </c>
      <c r="VJD1" s="427"/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77"/>
      <c r="VJR1" s="477"/>
      <c r="VJS1" s="427" t="s">
        <v>133</v>
      </c>
      <c r="VJT1" s="427"/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77"/>
      <c r="VKH1" s="477"/>
      <c r="VKI1" s="427" t="s">
        <v>133</v>
      </c>
      <c r="VKJ1" s="427"/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77"/>
      <c r="VKX1" s="477"/>
      <c r="VKY1" s="427" t="s">
        <v>133</v>
      </c>
      <c r="VKZ1" s="427"/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77"/>
      <c r="VLN1" s="477"/>
      <c r="VLO1" s="427" t="s">
        <v>133</v>
      </c>
      <c r="VLP1" s="427"/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77"/>
      <c r="VMD1" s="477"/>
      <c r="VME1" s="427" t="s">
        <v>133</v>
      </c>
      <c r="VMF1" s="427"/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77"/>
      <c r="VMT1" s="477"/>
      <c r="VMU1" s="427" t="s">
        <v>133</v>
      </c>
      <c r="VMV1" s="427"/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77"/>
      <c r="VNJ1" s="477"/>
      <c r="VNK1" s="427" t="s">
        <v>133</v>
      </c>
      <c r="VNL1" s="427"/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77"/>
      <c r="VNZ1" s="477"/>
      <c r="VOA1" s="427" t="s">
        <v>133</v>
      </c>
      <c r="VOB1" s="427"/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77"/>
      <c r="VOP1" s="477"/>
      <c r="VOQ1" s="427" t="s">
        <v>133</v>
      </c>
      <c r="VOR1" s="427"/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77"/>
      <c r="VPF1" s="477"/>
      <c r="VPG1" s="427" t="s">
        <v>133</v>
      </c>
      <c r="VPH1" s="427"/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77"/>
      <c r="VPV1" s="477"/>
      <c r="VPW1" s="427" t="s">
        <v>133</v>
      </c>
      <c r="VPX1" s="427"/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77"/>
      <c r="VQL1" s="477"/>
      <c r="VQM1" s="427" t="s">
        <v>133</v>
      </c>
      <c r="VQN1" s="427"/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77"/>
      <c r="VRB1" s="477"/>
      <c r="VRC1" s="427" t="s">
        <v>133</v>
      </c>
      <c r="VRD1" s="427"/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77"/>
      <c r="VRR1" s="477"/>
      <c r="VRS1" s="427" t="s">
        <v>133</v>
      </c>
      <c r="VRT1" s="427"/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77"/>
      <c r="VSH1" s="477"/>
      <c r="VSI1" s="427" t="s">
        <v>133</v>
      </c>
      <c r="VSJ1" s="427"/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77"/>
      <c r="VSX1" s="477"/>
      <c r="VSY1" s="427" t="s">
        <v>133</v>
      </c>
      <c r="VSZ1" s="427"/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77"/>
      <c r="VTN1" s="477"/>
      <c r="VTO1" s="427" t="s">
        <v>133</v>
      </c>
      <c r="VTP1" s="427"/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77"/>
      <c r="VUD1" s="477"/>
      <c r="VUE1" s="427" t="s">
        <v>133</v>
      </c>
      <c r="VUF1" s="427"/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77"/>
      <c r="VUT1" s="477"/>
      <c r="VUU1" s="427" t="s">
        <v>133</v>
      </c>
      <c r="VUV1" s="427"/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77"/>
      <c r="VVJ1" s="477"/>
      <c r="VVK1" s="427" t="s">
        <v>133</v>
      </c>
      <c r="VVL1" s="427"/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77"/>
      <c r="VVZ1" s="477"/>
      <c r="VWA1" s="427" t="s">
        <v>133</v>
      </c>
      <c r="VWB1" s="427"/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77"/>
      <c r="VWP1" s="477"/>
      <c r="VWQ1" s="427" t="s">
        <v>133</v>
      </c>
      <c r="VWR1" s="427"/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77"/>
      <c r="VXF1" s="477"/>
      <c r="VXG1" s="427" t="s">
        <v>133</v>
      </c>
      <c r="VXH1" s="427"/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77"/>
      <c r="VXV1" s="477"/>
      <c r="VXW1" s="427" t="s">
        <v>133</v>
      </c>
      <c r="VXX1" s="427"/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77"/>
      <c r="VYL1" s="477"/>
      <c r="VYM1" s="427" t="s">
        <v>133</v>
      </c>
      <c r="VYN1" s="427"/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77"/>
      <c r="VZB1" s="477"/>
      <c r="VZC1" s="427" t="s">
        <v>133</v>
      </c>
      <c r="VZD1" s="427"/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77"/>
      <c r="VZR1" s="477"/>
      <c r="VZS1" s="427" t="s">
        <v>133</v>
      </c>
      <c r="VZT1" s="427"/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77"/>
      <c r="WAH1" s="477"/>
      <c r="WAI1" s="427" t="s">
        <v>133</v>
      </c>
      <c r="WAJ1" s="427"/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77"/>
      <c r="WAX1" s="477"/>
      <c r="WAY1" s="427" t="s">
        <v>133</v>
      </c>
      <c r="WAZ1" s="427"/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77"/>
      <c r="WBN1" s="477"/>
      <c r="WBO1" s="427" t="s">
        <v>133</v>
      </c>
      <c r="WBP1" s="427"/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77"/>
      <c r="WCD1" s="477"/>
      <c r="WCE1" s="427" t="s">
        <v>133</v>
      </c>
      <c r="WCF1" s="427"/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77"/>
      <c r="WCT1" s="477"/>
      <c r="WCU1" s="427" t="s">
        <v>133</v>
      </c>
      <c r="WCV1" s="427"/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77"/>
      <c r="WDJ1" s="477"/>
      <c r="WDK1" s="427" t="s">
        <v>133</v>
      </c>
      <c r="WDL1" s="427"/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77"/>
      <c r="WDZ1" s="477"/>
      <c r="WEA1" s="427" t="s">
        <v>133</v>
      </c>
      <c r="WEB1" s="427"/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77"/>
      <c r="WEP1" s="477"/>
      <c r="WEQ1" s="427" t="s">
        <v>133</v>
      </c>
      <c r="WER1" s="427"/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77"/>
      <c r="WFF1" s="477"/>
      <c r="WFG1" s="427" t="s">
        <v>133</v>
      </c>
      <c r="WFH1" s="427"/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77"/>
      <c r="WFV1" s="477"/>
      <c r="WFW1" s="427" t="s">
        <v>133</v>
      </c>
      <c r="WFX1" s="427"/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77"/>
      <c r="WGL1" s="477"/>
      <c r="WGM1" s="427" t="s">
        <v>133</v>
      </c>
      <c r="WGN1" s="427"/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77"/>
      <c r="WHB1" s="477"/>
      <c r="WHC1" s="427" t="s">
        <v>133</v>
      </c>
      <c r="WHD1" s="427"/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77"/>
      <c r="WHR1" s="477"/>
      <c r="WHS1" s="427" t="s">
        <v>133</v>
      </c>
      <c r="WHT1" s="427"/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77"/>
      <c r="WIH1" s="477"/>
      <c r="WII1" s="427" t="s">
        <v>133</v>
      </c>
      <c r="WIJ1" s="427"/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77"/>
      <c r="WIX1" s="477"/>
      <c r="WIY1" s="427" t="s">
        <v>133</v>
      </c>
      <c r="WIZ1" s="427"/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77"/>
      <c r="WJN1" s="477"/>
      <c r="WJO1" s="427" t="s">
        <v>133</v>
      </c>
      <c r="WJP1" s="427"/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77"/>
      <c r="WKD1" s="477"/>
      <c r="WKE1" s="427" t="s">
        <v>133</v>
      </c>
      <c r="WKF1" s="427"/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77"/>
      <c r="WKT1" s="477"/>
      <c r="WKU1" s="427" t="s">
        <v>133</v>
      </c>
      <c r="WKV1" s="427"/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77"/>
      <c r="WLJ1" s="477"/>
      <c r="WLK1" s="427" t="s">
        <v>133</v>
      </c>
      <c r="WLL1" s="427"/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77"/>
      <c r="WLZ1" s="477"/>
      <c r="WMA1" s="427" t="s">
        <v>133</v>
      </c>
      <c r="WMB1" s="427"/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77"/>
      <c r="WMP1" s="477"/>
      <c r="WMQ1" s="427" t="s">
        <v>133</v>
      </c>
      <c r="WMR1" s="427"/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77"/>
      <c r="WNF1" s="477"/>
      <c r="WNG1" s="427" t="s">
        <v>133</v>
      </c>
      <c r="WNH1" s="427"/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77"/>
      <c r="WNV1" s="477"/>
      <c r="WNW1" s="427" t="s">
        <v>133</v>
      </c>
      <c r="WNX1" s="427"/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77"/>
      <c r="WOL1" s="477"/>
      <c r="WOM1" s="427" t="s">
        <v>133</v>
      </c>
      <c r="WON1" s="427"/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77"/>
      <c r="WPB1" s="477"/>
      <c r="WPC1" s="427" t="s">
        <v>133</v>
      </c>
      <c r="WPD1" s="427"/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77"/>
      <c r="WPR1" s="477"/>
      <c r="WPS1" s="427" t="s">
        <v>133</v>
      </c>
      <c r="WPT1" s="427"/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77"/>
      <c r="WQH1" s="477"/>
      <c r="WQI1" s="427" t="s">
        <v>133</v>
      </c>
      <c r="WQJ1" s="427"/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77"/>
      <c r="WQX1" s="477"/>
      <c r="WQY1" s="427" t="s">
        <v>133</v>
      </c>
      <c r="WQZ1" s="427"/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77"/>
      <c r="WRN1" s="477"/>
      <c r="WRO1" s="427" t="s">
        <v>133</v>
      </c>
      <c r="WRP1" s="427"/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77"/>
      <c r="WSD1" s="477"/>
      <c r="WSE1" s="427" t="s">
        <v>133</v>
      </c>
      <c r="WSF1" s="427"/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77"/>
      <c r="WST1" s="477"/>
      <c r="WSU1" s="427" t="s">
        <v>133</v>
      </c>
      <c r="WSV1" s="427"/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77"/>
      <c r="WTJ1" s="477"/>
      <c r="WTK1" s="427" t="s">
        <v>133</v>
      </c>
      <c r="WTL1" s="427"/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77"/>
      <c r="WTZ1" s="477"/>
      <c r="WUA1" s="427" t="s">
        <v>133</v>
      </c>
      <c r="WUB1" s="427"/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77"/>
      <c r="WUP1" s="477"/>
      <c r="WUQ1" s="427" t="s">
        <v>133</v>
      </c>
      <c r="WUR1" s="427"/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77"/>
      <c r="WVF1" s="477"/>
      <c r="WVG1" s="427" t="s">
        <v>133</v>
      </c>
      <c r="WVH1" s="427"/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77"/>
      <c r="WVV1" s="477"/>
      <c r="WVW1" s="427" t="s">
        <v>133</v>
      </c>
      <c r="WVX1" s="427"/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77"/>
      <c r="WWL1" s="477"/>
      <c r="WWM1" s="427" t="s">
        <v>133</v>
      </c>
      <c r="WWN1" s="427"/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77"/>
      <c r="WXB1" s="477"/>
      <c r="WXC1" s="427" t="s">
        <v>133</v>
      </c>
      <c r="WXD1" s="427"/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77"/>
      <c r="WXR1" s="477"/>
      <c r="WXS1" s="427" t="s">
        <v>133</v>
      </c>
      <c r="WXT1" s="427"/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77"/>
      <c r="WYH1" s="477"/>
      <c r="WYI1" s="427" t="s">
        <v>133</v>
      </c>
      <c r="WYJ1" s="427"/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77"/>
      <c r="WYX1" s="477"/>
      <c r="WYY1" s="427" t="s">
        <v>133</v>
      </c>
      <c r="WYZ1" s="427"/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77"/>
      <c r="WZN1" s="477"/>
      <c r="WZO1" s="427" t="s">
        <v>133</v>
      </c>
      <c r="WZP1" s="427"/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77"/>
      <c r="XAD1" s="477"/>
      <c r="XAE1" s="427" t="s">
        <v>133</v>
      </c>
      <c r="XAF1" s="427"/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77"/>
      <c r="XAT1" s="477"/>
      <c r="XAU1" s="427" t="s">
        <v>133</v>
      </c>
      <c r="XAV1" s="427"/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77"/>
      <c r="XBJ1" s="477"/>
      <c r="XBK1" s="427" t="s">
        <v>133</v>
      </c>
      <c r="XBL1" s="427"/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77"/>
      <c r="XBZ1" s="477"/>
      <c r="XCA1" s="427" t="s">
        <v>133</v>
      </c>
      <c r="XCB1" s="427"/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77"/>
      <c r="XCP1" s="477"/>
      <c r="XCQ1" s="427" t="s">
        <v>133</v>
      </c>
      <c r="XCR1" s="427"/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77"/>
      <c r="XDF1" s="477"/>
      <c r="XDG1" s="427" t="s">
        <v>133</v>
      </c>
      <c r="XDH1" s="427"/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77"/>
      <c r="XDV1" s="477"/>
      <c r="XDW1" s="427" t="s">
        <v>133</v>
      </c>
      <c r="XDX1" s="427"/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77"/>
      <c r="XEL1" s="477"/>
      <c r="XEM1" s="427" t="s">
        <v>133</v>
      </c>
      <c r="XEN1" s="427"/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77"/>
      <c r="XFB1" s="477"/>
    </row>
    <row r="2" spans="1:16382" s="80" customFormat="1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28" t="s">
        <v>135</v>
      </c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 t="s">
        <v>135</v>
      </c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 t="s">
        <v>135</v>
      </c>
      <c r="DX2" s="428"/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 t="s">
        <v>135</v>
      </c>
      <c r="EN2" s="428"/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 t="s">
        <v>135</v>
      </c>
      <c r="FD2" s="428"/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 t="s">
        <v>135</v>
      </c>
      <c r="FT2" s="428"/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 t="s">
        <v>135</v>
      </c>
      <c r="GJ2" s="428"/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 t="s">
        <v>135</v>
      </c>
      <c r="GZ2" s="428"/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 t="s">
        <v>135</v>
      </c>
      <c r="HP2" s="428"/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 t="s">
        <v>135</v>
      </c>
      <c r="IF2" s="428"/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 t="s">
        <v>135</v>
      </c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 t="s">
        <v>135</v>
      </c>
      <c r="JL2" s="428"/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 t="s">
        <v>135</v>
      </c>
      <c r="KB2" s="428"/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 t="s">
        <v>135</v>
      </c>
      <c r="KR2" s="428"/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 t="s">
        <v>135</v>
      </c>
      <c r="LH2" s="428"/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 t="s">
        <v>135</v>
      </c>
      <c r="LX2" s="428"/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 t="s">
        <v>135</v>
      </c>
      <c r="MN2" s="428"/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 t="s">
        <v>135</v>
      </c>
      <c r="ND2" s="428"/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 t="s">
        <v>135</v>
      </c>
      <c r="NT2" s="428"/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 t="s">
        <v>135</v>
      </c>
      <c r="OJ2" s="428"/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 t="s">
        <v>135</v>
      </c>
      <c r="OZ2" s="428"/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 t="s">
        <v>135</v>
      </c>
      <c r="PP2" s="428"/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 t="s">
        <v>135</v>
      </c>
      <c r="QF2" s="428"/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 t="s">
        <v>135</v>
      </c>
      <c r="QV2" s="428"/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 t="s">
        <v>135</v>
      </c>
      <c r="RL2" s="428"/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 t="s">
        <v>135</v>
      </c>
      <c r="SB2" s="428"/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 t="s">
        <v>135</v>
      </c>
      <c r="SR2" s="428"/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 t="s">
        <v>135</v>
      </c>
      <c r="TH2" s="428"/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 t="s">
        <v>135</v>
      </c>
      <c r="TX2" s="428"/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 t="s">
        <v>135</v>
      </c>
      <c r="UN2" s="428"/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 t="s">
        <v>135</v>
      </c>
      <c r="VD2" s="428"/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 t="s">
        <v>135</v>
      </c>
      <c r="VT2" s="428"/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 t="s">
        <v>135</v>
      </c>
      <c r="WJ2" s="428"/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 t="s">
        <v>135</v>
      </c>
      <c r="WZ2" s="428"/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 t="s">
        <v>135</v>
      </c>
      <c r="XP2" s="428"/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 t="s">
        <v>135</v>
      </c>
      <c r="YF2" s="428"/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 t="s">
        <v>135</v>
      </c>
      <c r="YV2" s="428"/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 t="s">
        <v>135</v>
      </c>
      <c r="ZL2" s="428"/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 t="s">
        <v>135</v>
      </c>
      <c r="AAB2" s="428"/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 t="s">
        <v>135</v>
      </c>
      <c r="AAR2" s="428"/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 t="s">
        <v>135</v>
      </c>
      <c r="ABH2" s="428"/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 t="s">
        <v>135</v>
      </c>
      <c r="ABX2" s="428"/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 t="s">
        <v>135</v>
      </c>
      <c r="ACN2" s="428"/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 t="s">
        <v>135</v>
      </c>
      <c r="ADD2" s="428"/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 t="s">
        <v>135</v>
      </c>
      <c r="ADT2" s="428"/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 t="s">
        <v>135</v>
      </c>
      <c r="AEJ2" s="428"/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 t="s">
        <v>135</v>
      </c>
      <c r="AEZ2" s="428"/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 t="s">
        <v>135</v>
      </c>
      <c r="AFP2" s="428"/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 t="s">
        <v>135</v>
      </c>
      <c r="AGF2" s="428"/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 t="s">
        <v>135</v>
      </c>
      <c r="AGV2" s="428"/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 t="s">
        <v>135</v>
      </c>
      <c r="AHL2" s="428"/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 t="s">
        <v>135</v>
      </c>
      <c r="AIB2" s="428"/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 t="s">
        <v>135</v>
      </c>
      <c r="AIR2" s="428"/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 t="s">
        <v>135</v>
      </c>
      <c r="AJH2" s="428"/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 t="s">
        <v>135</v>
      </c>
      <c r="AJX2" s="428"/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 t="s">
        <v>135</v>
      </c>
      <c r="AKN2" s="428"/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 t="s">
        <v>135</v>
      </c>
      <c r="ALD2" s="428"/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 t="s">
        <v>135</v>
      </c>
      <c r="ALT2" s="428"/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 t="s">
        <v>135</v>
      </c>
      <c r="AMJ2" s="428"/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 t="s">
        <v>135</v>
      </c>
      <c r="AMZ2" s="428"/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 t="s">
        <v>135</v>
      </c>
      <c r="ANP2" s="428"/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 t="s">
        <v>135</v>
      </c>
      <c r="AOF2" s="428"/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 t="s">
        <v>135</v>
      </c>
      <c r="AOV2" s="428"/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 t="s">
        <v>135</v>
      </c>
      <c r="APL2" s="428"/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 t="s">
        <v>135</v>
      </c>
      <c r="AQB2" s="428"/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 t="s">
        <v>135</v>
      </c>
      <c r="AQR2" s="428"/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 t="s">
        <v>135</v>
      </c>
      <c r="ARH2" s="428"/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 t="s">
        <v>135</v>
      </c>
      <c r="ARX2" s="428"/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 t="s">
        <v>135</v>
      </c>
      <c r="ASN2" s="428"/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 t="s">
        <v>135</v>
      </c>
      <c r="ATD2" s="428"/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 t="s">
        <v>135</v>
      </c>
      <c r="ATT2" s="428"/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 t="s">
        <v>135</v>
      </c>
      <c r="AUJ2" s="428"/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 t="s">
        <v>135</v>
      </c>
      <c r="AUZ2" s="428"/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 t="s">
        <v>135</v>
      </c>
      <c r="AVP2" s="428"/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 t="s">
        <v>135</v>
      </c>
      <c r="AWF2" s="428"/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 t="s">
        <v>135</v>
      </c>
      <c r="AWV2" s="428"/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 t="s">
        <v>135</v>
      </c>
      <c r="AXL2" s="428"/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 t="s">
        <v>135</v>
      </c>
      <c r="AYB2" s="428"/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 t="s">
        <v>135</v>
      </c>
      <c r="AYR2" s="428"/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 t="s">
        <v>135</v>
      </c>
      <c r="AZH2" s="428"/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 t="s">
        <v>135</v>
      </c>
      <c r="AZX2" s="428"/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 t="s">
        <v>135</v>
      </c>
      <c r="BAN2" s="428"/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 t="s">
        <v>135</v>
      </c>
      <c r="BBD2" s="428"/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 t="s">
        <v>135</v>
      </c>
      <c r="BBT2" s="428"/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 t="s">
        <v>135</v>
      </c>
      <c r="BCJ2" s="428"/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 t="s">
        <v>135</v>
      </c>
      <c r="BCZ2" s="428"/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 t="s">
        <v>135</v>
      </c>
      <c r="BDP2" s="428"/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 t="s">
        <v>135</v>
      </c>
      <c r="BEF2" s="428"/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 t="s">
        <v>135</v>
      </c>
      <c r="BEV2" s="428"/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 t="s">
        <v>135</v>
      </c>
      <c r="BFL2" s="428"/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 t="s">
        <v>135</v>
      </c>
      <c r="BGB2" s="428"/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 t="s">
        <v>135</v>
      </c>
      <c r="BGR2" s="428"/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 t="s">
        <v>135</v>
      </c>
      <c r="BHH2" s="428"/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 t="s">
        <v>135</v>
      </c>
      <c r="BHX2" s="428"/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 t="s">
        <v>135</v>
      </c>
      <c r="BIN2" s="428"/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 t="s">
        <v>135</v>
      </c>
      <c r="BJD2" s="428"/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 t="s">
        <v>135</v>
      </c>
      <c r="BJT2" s="428"/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 t="s">
        <v>135</v>
      </c>
      <c r="BKJ2" s="428"/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 t="s">
        <v>135</v>
      </c>
      <c r="BKZ2" s="428"/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 t="s">
        <v>135</v>
      </c>
      <c r="BLP2" s="428"/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 t="s">
        <v>135</v>
      </c>
      <c r="BMF2" s="428"/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 t="s">
        <v>135</v>
      </c>
      <c r="BMV2" s="428"/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 t="s">
        <v>135</v>
      </c>
      <c r="BNL2" s="428"/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 t="s">
        <v>135</v>
      </c>
      <c r="BOB2" s="428"/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 t="s">
        <v>135</v>
      </c>
      <c r="BOR2" s="428"/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 t="s">
        <v>135</v>
      </c>
      <c r="BPH2" s="428"/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 t="s">
        <v>135</v>
      </c>
      <c r="BPX2" s="428"/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 t="s">
        <v>135</v>
      </c>
      <c r="BQN2" s="428"/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 t="s">
        <v>135</v>
      </c>
      <c r="BRD2" s="428"/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 t="s">
        <v>135</v>
      </c>
      <c r="BRT2" s="428"/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 t="s">
        <v>135</v>
      </c>
      <c r="BSJ2" s="428"/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 t="s">
        <v>135</v>
      </c>
      <c r="BSZ2" s="428"/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 t="s">
        <v>135</v>
      </c>
      <c r="BTP2" s="428"/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 t="s">
        <v>135</v>
      </c>
      <c r="BUF2" s="428"/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 t="s">
        <v>135</v>
      </c>
      <c r="BUV2" s="428"/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 t="s">
        <v>135</v>
      </c>
      <c r="BVL2" s="428"/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 t="s">
        <v>135</v>
      </c>
      <c r="BWB2" s="428"/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 t="s">
        <v>135</v>
      </c>
      <c r="BWR2" s="428"/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 t="s">
        <v>135</v>
      </c>
      <c r="BXH2" s="428"/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 t="s">
        <v>135</v>
      </c>
      <c r="BXX2" s="428"/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 t="s">
        <v>135</v>
      </c>
      <c r="BYN2" s="428"/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 t="s">
        <v>135</v>
      </c>
      <c r="BZD2" s="428"/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 t="s">
        <v>135</v>
      </c>
      <c r="BZT2" s="428"/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 t="s">
        <v>135</v>
      </c>
      <c r="CAJ2" s="428"/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 t="s">
        <v>135</v>
      </c>
      <c r="CAZ2" s="428"/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 t="s">
        <v>135</v>
      </c>
      <c r="CBP2" s="428"/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 t="s">
        <v>135</v>
      </c>
      <c r="CCF2" s="428"/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 t="s">
        <v>135</v>
      </c>
      <c r="CCV2" s="428"/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 t="s">
        <v>135</v>
      </c>
      <c r="CDL2" s="428"/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 t="s">
        <v>135</v>
      </c>
      <c r="CEB2" s="428"/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 t="s">
        <v>135</v>
      </c>
      <c r="CER2" s="428"/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 t="s">
        <v>135</v>
      </c>
      <c r="CFH2" s="428"/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 t="s">
        <v>135</v>
      </c>
      <c r="CFX2" s="428"/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 t="s">
        <v>135</v>
      </c>
      <c r="CGN2" s="428"/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 t="s">
        <v>135</v>
      </c>
      <c r="CHD2" s="428"/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 t="s">
        <v>135</v>
      </c>
      <c r="CHT2" s="428"/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 t="s">
        <v>135</v>
      </c>
      <c r="CIJ2" s="428"/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 t="s">
        <v>135</v>
      </c>
      <c r="CIZ2" s="428"/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 t="s">
        <v>135</v>
      </c>
      <c r="CJP2" s="428"/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 t="s">
        <v>135</v>
      </c>
      <c r="CKF2" s="428"/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 t="s">
        <v>135</v>
      </c>
      <c r="CKV2" s="428"/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 t="s">
        <v>135</v>
      </c>
      <c r="CLL2" s="428"/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 t="s">
        <v>135</v>
      </c>
      <c r="CMB2" s="428"/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 t="s">
        <v>135</v>
      </c>
      <c r="CMR2" s="428"/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 t="s">
        <v>135</v>
      </c>
      <c r="CNH2" s="428"/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 t="s">
        <v>135</v>
      </c>
      <c r="CNX2" s="428"/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 t="s">
        <v>135</v>
      </c>
      <c r="CON2" s="428"/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 t="s">
        <v>135</v>
      </c>
      <c r="CPD2" s="428"/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 t="s">
        <v>135</v>
      </c>
      <c r="CPT2" s="428"/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 t="s">
        <v>135</v>
      </c>
      <c r="CQJ2" s="428"/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 t="s">
        <v>135</v>
      </c>
      <c r="CQZ2" s="428"/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 t="s">
        <v>135</v>
      </c>
      <c r="CRP2" s="428"/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 t="s">
        <v>135</v>
      </c>
      <c r="CSF2" s="428"/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 t="s">
        <v>135</v>
      </c>
      <c r="CSV2" s="428"/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 t="s">
        <v>135</v>
      </c>
      <c r="CTL2" s="428"/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 t="s">
        <v>135</v>
      </c>
      <c r="CUB2" s="428"/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 t="s">
        <v>135</v>
      </c>
      <c r="CUR2" s="428"/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 t="s">
        <v>135</v>
      </c>
      <c r="CVH2" s="428"/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 t="s">
        <v>135</v>
      </c>
      <c r="CVX2" s="428"/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 t="s">
        <v>135</v>
      </c>
      <c r="CWN2" s="428"/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 t="s">
        <v>135</v>
      </c>
      <c r="CXD2" s="428"/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 t="s">
        <v>135</v>
      </c>
      <c r="CXT2" s="428"/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 t="s">
        <v>135</v>
      </c>
      <c r="CYJ2" s="428"/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 t="s">
        <v>135</v>
      </c>
      <c r="CYZ2" s="428"/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 t="s">
        <v>135</v>
      </c>
      <c r="CZP2" s="428"/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 t="s">
        <v>135</v>
      </c>
      <c r="DAF2" s="428"/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 t="s">
        <v>135</v>
      </c>
      <c r="DAV2" s="428"/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 t="s">
        <v>135</v>
      </c>
      <c r="DBL2" s="428"/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 t="s">
        <v>135</v>
      </c>
      <c r="DCB2" s="428"/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 t="s">
        <v>135</v>
      </c>
      <c r="DCR2" s="428"/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 t="s">
        <v>135</v>
      </c>
      <c r="DDH2" s="428"/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 t="s">
        <v>135</v>
      </c>
      <c r="DDX2" s="428"/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 t="s">
        <v>135</v>
      </c>
      <c r="DEN2" s="428"/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 t="s">
        <v>135</v>
      </c>
      <c r="DFD2" s="428"/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 t="s">
        <v>135</v>
      </c>
      <c r="DFT2" s="428"/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 t="s">
        <v>135</v>
      </c>
      <c r="DGJ2" s="428"/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 t="s">
        <v>135</v>
      </c>
      <c r="DGZ2" s="428"/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 t="s">
        <v>135</v>
      </c>
      <c r="DHP2" s="428"/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 t="s">
        <v>135</v>
      </c>
      <c r="DIF2" s="428"/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 t="s">
        <v>135</v>
      </c>
      <c r="DIV2" s="428"/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 t="s">
        <v>135</v>
      </c>
      <c r="DJL2" s="428"/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 t="s">
        <v>135</v>
      </c>
      <c r="DKB2" s="428"/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 t="s">
        <v>135</v>
      </c>
      <c r="DKR2" s="428"/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 t="s">
        <v>135</v>
      </c>
      <c r="DLH2" s="428"/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 t="s">
        <v>135</v>
      </c>
      <c r="DLX2" s="428"/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 t="s">
        <v>135</v>
      </c>
      <c r="DMN2" s="428"/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 t="s">
        <v>135</v>
      </c>
      <c r="DND2" s="428"/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 t="s">
        <v>135</v>
      </c>
      <c r="DNT2" s="428"/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 t="s">
        <v>135</v>
      </c>
      <c r="DOJ2" s="428"/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 t="s">
        <v>135</v>
      </c>
      <c r="DOZ2" s="428"/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 t="s">
        <v>135</v>
      </c>
      <c r="DPP2" s="428"/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 t="s">
        <v>135</v>
      </c>
      <c r="DQF2" s="428"/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 t="s">
        <v>135</v>
      </c>
      <c r="DQV2" s="428"/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 t="s">
        <v>135</v>
      </c>
      <c r="DRL2" s="428"/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 t="s">
        <v>135</v>
      </c>
      <c r="DSB2" s="428"/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 t="s">
        <v>135</v>
      </c>
      <c r="DSR2" s="428"/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 t="s">
        <v>135</v>
      </c>
      <c r="DTH2" s="428"/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 t="s">
        <v>135</v>
      </c>
      <c r="DTX2" s="428"/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 t="s">
        <v>135</v>
      </c>
      <c r="DUN2" s="428"/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 t="s">
        <v>135</v>
      </c>
      <c r="DVD2" s="428"/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 t="s">
        <v>135</v>
      </c>
      <c r="DVT2" s="428"/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 t="s">
        <v>135</v>
      </c>
      <c r="DWJ2" s="428"/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 t="s">
        <v>135</v>
      </c>
      <c r="DWZ2" s="428"/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 t="s">
        <v>135</v>
      </c>
      <c r="DXP2" s="428"/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 t="s">
        <v>135</v>
      </c>
      <c r="DYF2" s="428"/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 t="s">
        <v>135</v>
      </c>
      <c r="DYV2" s="428"/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 t="s">
        <v>135</v>
      </c>
      <c r="DZL2" s="428"/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 t="s">
        <v>135</v>
      </c>
      <c r="EAB2" s="428"/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 t="s">
        <v>135</v>
      </c>
      <c r="EAR2" s="428"/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 t="s">
        <v>135</v>
      </c>
      <c r="EBH2" s="428"/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 t="s">
        <v>135</v>
      </c>
      <c r="EBX2" s="428"/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 t="s">
        <v>135</v>
      </c>
      <c r="ECN2" s="428"/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 t="s">
        <v>135</v>
      </c>
      <c r="EDD2" s="428"/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 t="s">
        <v>135</v>
      </c>
      <c r="EDT2" s="428"/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 t="s">
        <v>135</v>
      </c>
      <c r="EEJ2" s="428"/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 t="s">
        <v>135</v>
      </c>
      <c r="EEZ2" s="428"/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 t="s">
        <v>135</v>
      </c>
      <c r="EFP2" s="428"/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 t="s">
        <v>135</v>
      </c>
      <c r="EGF2" s="428"/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 t="s">
        <v>135</v>
      </c>
      <c r="EGV2" s="428"/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 t="s">
        <v>135</v>
      </c>
      <c r="EHL2" s="428"/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 t="s">
        <v>135</v>
      </c>
      <c r="EIB2" s="428"/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 t="s">
        <v>135</v>
      </c>
      <c r="EIR2" s="428"/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 t="s">
        <v>135</v>
      </c>
      <c r="EJH2" s="428"/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 t="s">
        <v>135</v>
      </c>
      <c r="EJX2" s="428"/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 t="s">
        <v>135</v>
      </c>
      <c r="EKN2" s="428"/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 t="s">
        <v>135</v>
      </c>
      <c r="ELD2" s="428"/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 t="s">
        <v>135</v>
      </c>
      <c r="ELT2" s="428"/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 t="s">
        <v>135</v>
      </c>
      <c r="EMJ2" s="428"/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 t="s">
        <v>135</v>
      </c>
      <c r="EMZ2" s="428"/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 t="s">
        <v>135</v>
      </c>
      <c r="ENP2" s="428"/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 t="s">
        <v>135</v>
      </c>
      <c r="EOF2" s="428"/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 t="s">
        <v>135</v>
      </c>
      <c r="EOV2" s="428"/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 t="s">
        <v>135</v>
      </c>
      <c r="EPL2" s="428"/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 t="s">
        <v>135</v>
      </c>
      <c r="EQB2" s="428"/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 t="s">
        <v>135</v>
      </c>
      <c r="EQR2" s="428"/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 t="s">
        <v>135</v>
      </c>
      <c r="ERH2" s="428"/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 t="s">
        <v>135</v>
      </c>
      <c r="ERX2" s="428"/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 t="s">
        <v>135</v>
      </c>
      <c r="ESN2" s="428"/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 t="s">
        <v>135</v>
      </c>
      <c r="ETD2" s="428"/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 t="s">
        <v>135</v>
      </c>
      <c r="ETT2" s="428"/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 t="s">
        <v>135</v>
      </c>
      <c r="EUJ2" s="428"/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 t="s">
        <v>135</v>
      </c>
      <c r="EUZ2" s="428"/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 t="s">
        <v>135</v>
      </c>
      <c r="EVP2" s="428"/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 t="s">
        <v>135</v>
      </c>
      <c r="EWF2" s="428"/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 t="s">
        <v>135</v>
      </c>
      <c r="EWV2" s="428"/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 t="s">
        <v>135</v>
      </c>
      <c r="EXL2" s="428"/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 t="s">
        <v>135</v>
      </c>
      <c r="EYB2" s="428"/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 t="s">
        <v>135</v>
      </c>
      <c r="EYR2" s="428"/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 t="s">
        <v>135</v>
      </c>
      <c r="EZH2" s="428"/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 t="s">
        <v>135</v>
      </c>
      <c r="EZX2" s="428"/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 t="s">
        <v>135</v>
      </c>
      <c r="FAN2" s="428"/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 t="s">
        <v>135</v>
      </c>
      <c r="FBD2" s="428"/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 t="s">
        <v>135</v>
      </c>
      <c r="FBT2" s="428"/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 t="s">
        <v>135</v>
      </c>
      <c r="FCJ2" s="428"/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 t="s">
        <v>135</v>
      </c>
      <c r="FCZ2" s="428"/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 t="s">
        <v>135</v>
      </c>
      <c r="FDP2" s="428"/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 t="s">
        <v>135</v>
      </c>
      <c r="FEF2" s="428"/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 t="s">
        <v>135</v>
      </c>
      <c r="FEV2" s="428"/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 t="s">
        <v>135</v>
      </c>
      <c r="FFL2" s="428"/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 t="s">
        <v>135</v>
      </c>
      <c r="FGB2" s="428"/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 t="s">
        <v>135</v>
      </c>
      <c r="FGR2" s="428"/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 t="s">
        <v>135</v>
      </c>
      <c r="FHH2" s="428"/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 t="s">
        <v>135</v>
      </c>
      <c r="FHX2" s="428"/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 t="s">
        <v>135</v>
      </c>
      <c r="FIN2" s="428"/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 t="s">
        <v>135</v>
      </c>
      <c r="FJD2" s="428"/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 t="s">
        <v>135</v>
      </c>
      <c r="FJT2" s="428"/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 t="s">
        <v>135</v>
      </c>
      <c r="FKJ2" s="428"/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 t="s">
        <v>135</v>
      </c>
      <c r="FKZ2" s="428"/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 t="s">
        <v>135</v>
      </c>
      <c r="FLP2" s="428"/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 t="s">
        <v>135</v>
      </c>
      <c r="FMF2" s="428"/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 t="s">
        <v>135</v>
      </c>
      <c r="FMV2" s="428"/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 t="s">
        <v>135</v>
      </c>
      <c r="FNL2" s="428"/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 t="s">
        <v>135</v>
      </c>
      <c r="FOB2" s="428"/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 t="s">
        <v>135</v>
      </c>
      <c r="FOR2" s="428"/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 t="s">
        <v>135</v>
      </c>
      <c r="FPH2" s="428"/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 t="s">
        <v>135</v>
      </c>
      <c r="FPX2" s="428"/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 t="s">
        <v>135</v>
      </c>
      <c r="FQN2" s="428"/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 t="s">
        <v>135</v>
      </c>
      <c r="FRD2" s="428"/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 t="s">
        <v>135</v>
      </c>
      <c r="FRT2" s="428"/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 t="s">
        <v>135</v>
      </c>
      <c r="FSJ2" s="428"/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 t="s">
        <v>135</v>
      </c>
      <c r="FSZ2" s="428"/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 t="s">
        <v>135</v>
      </c>
      <c r="FTP2" s="428"/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 t="s">
        <v>135</v>
      </c>
      <c r="FUF2" s="428"/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 t="s">
        <v>135</v>
      </c>
      <c r="FUV2" s="428"/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 t="s">
        <v>135</v>
      </c>
      <c r="FVL2" s="428"/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 t="s">
        <v>135</v>
      </c>
      <c r="FWB2" s="428"/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 t="s">
        <v>135</v>
      </c>
      <c r="FWR2" s="428"/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 t="s">
        <v>135</v>
      </c>
      <c r="FXH2" s="428"/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 t="s">
        <v>135</v>
      </c>
      <c r="FXX2" s="428"/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 t="s">
        <v>135</v>
      </c>
      <c r="FYN2" s="428"/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 t="s">
        <v>135</v>
      </c>
      <c r="FZD2" s="428"/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 t="s">
        <v>135</v>
      </c>
      <c r="FZT2" s="428"/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 t="s">
        <v>135</v>
      </c>
      <c r="GAJ2" s="428"/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 t="s">
        <v>135</v>
      </c>
      <c r="GAZ2" s="428"/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 t="s">
        <v>135</v>
      </c>
      <c r="GBP2" s="428"/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 t="s">
        <v>135</v>
      </c>
      <c r="GCF2" s="428"/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 t="s">
        <v>135</v>
      </c>
      <c r="GCV2" s="428"/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 t="s">
        <v>135</v>
      </c>
      <c r="GDL2" s="428"/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 t="s">
        <v>135</v>
      </c>
      <c r="GEB2" s="428"/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 t="s">
        <v>135</v>
      </c>
      <c r="GER2" s="428"/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 t="s">
        <v>135</v>
      </c>
      <c r="GFH2" s="428"/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 t="s">
        <v>135</v>
      </c>
      <c r="GFX2" s="428"/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 t="s">
        <v>135</v>
      </c>
      <c r="GGN2" s="428"/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 t="s">
        <v>135</v>
      </c>
      <c r="GHD2" s="428"/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 t="s">
        <v>135</v>
      </c>
      <c r="GHT2" s="428"/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 t="s">
        <v>135</v>
      </c>
      <c r="GIJ2" s="428"/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 t="s">
        <v>135</v>
      </c>
      <c r="GIZ2" s="428"/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 t="s">
        <v>135</v>
      </c>
      <c r="GJP2" s="428"/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 t="s">
        <v>135</v>
      </c>
      <c r="GKF2" s="428"/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 t="s">
        <v>135</v>
      </c>
      <c r="GKV2" s="428"/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 t="s">
        <v>135</v>
      </c>
      <c r="GLL2" s="428"/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 t="s">
        <v>135</v>
      </c>
      <c r="GMB2" s="428"/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 t="s">
        <v>135</v>
      </c>
      <c r="GMR2" s="428"/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 t="s">
        <v>135</v>
      </c>
      <c r="GNH2" s="428"/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 t="s">
        <v>135</v>
      </c>
      <c r="GNX2" s="428"/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 t="s">
        <v>135</v>
      </c>
      <c r="GON2" s="428"/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 t="s">
        <v>135</v>
      </c>
      <c r="GPD2" s="428"/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 t="s">
        <v>135</v>
      </c>
      <c r="GPT2" s="428"/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 t="s">
        <v>135</v>
      </c>
      <c r="GQJ2" s="428"/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 t="s">
        <v>135</v>
      </c>
      <c r="GQZ2" s="428"/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 t="s">
        <v>135</v>
      </c>
      <c r="GRP2" s="428"/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 t="s">
        <v>135</v>
      </c>
      <c r="GSF2" s="428"/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 t="s">
        <v>135</v>
      </c>
      <c r="GSV2" s="428"/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 t="s">
        <v>135</v>
      </c>
      <c r="GTL2" s="428"/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 t="s">
        <v>135</v>
      </c>
      <c r="GUB2" s="428"/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 t="s">
        <v>135</v>
      </c>
      <c r="GUR2" s="428"/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 t="s">
        <v>135</v>
      </c>
      <c r="GVH2" s="428"/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 t="s">
        <v>135</v>
      </c>
      <c r="GVX2" s="428"/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 t="s">
        <v>135</v>
      </c>
      <c r="GWN2" s="428"/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 t="s">
        <v>135</v>
      </c>
      <c r="GXD2" s="428"/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 t="s">
        <v>135</v>
      </c>
      <c r="GXT2" s="428"/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 t="s">
        <v>135</v>
      </c>
      <c r="GYJ2" s="428"/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 t="s">
        <v>135</v>
      </c>
      <c r="GYZ2" s="428"/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 t="s">
        <v>135</v>
      </c>
      <c r="GZP2" s="428"/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 t="s">
        <v>135</v>
      </c>
      <c r="HAF2" s="428"/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 t="s">
        <v>135</v>
      </c>
      <c r="HAV2" s="428"/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 t="s">
        <v>135</v>
      </c>
      <c r="HBL2" s="428"/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 t="s">
        <v>135</v>
      </c>
      <c r="HCB2" s="428"/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 t="s">
        <v>135</v>
      </c>
      <c r="HCR2" s="428"/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 t="s">
        <v>135</v>
      </c>
      <c r="HDH2" s="428"/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 t="s">
        <v>135</v>
      </c>
      <c r="HDX2" s="428"/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 t="s">
        <v>135</v>
      </c>
      <c r="HEN2" s="428"/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 t="s">
        <v>135</v>
      </c>
      <c r="HFD2" s="428"/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 t="s">
        <v>135</v>
      </c>
      <c r="HFT2" s="428"/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 t="s">
        <v>135</v>
      </c>
      <c r="HGJ2" s="428"/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 t="s">
        <v>135</v>
      </c>
      <c r="HGZ2" s="428"/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 t="s">
        <v>135</v>
      </c>
      <c r="HHP2" s="428"/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 t="s">
        <v>135</v>
      </c>
      <c r="HIF2" s="428"/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 t="s">
        <v>135</v>
      </c>
      <c r="HIV2" s="428"/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 t="s">
        <v>135</v>
      </c>
      <c r="HJL2" s="428"/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 t="s">
        <v>135</v>
      </c>
      <c r="HKB2" s="428"/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 t="s">
        <v>135</v>
      </c>
      <c r="HKR2" s="428"/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 t="s">
        <v>135</v>
      </c>
      <c r="HLH2" s="428"/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 t="s">
        <v>135</v>
      </c>
      <c r="HLX2" s="428"/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 t="s">
        <v>135</v>
      </c>
      <c r="HMN2" s="428"/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 t="s">
        <v>135</v>
      </c>
      <c r="HND2" s="428"/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 t="s">
        <v>135</v>
      </c>
      <c r="HNT2" s="428"/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 t="s">
        <v>135</v>
      </c>
      <c r="HOJ2" s="428"/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 t="s">
        <v>135</v>
      </c>
      <c r="HOZ2" s="428"/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 t="s">
        <v>135</v>
      </c>
      <c r="HPP2" s="428"/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 t="s">
        <v>135</v>
      </c>
      <c r="HQF2" s="428"/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 t="s">
        <v>135</v>
      </c>
      <c r="HQV2" s="428"/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 t="s">
        <v>135</v>
      </c>
      <c r="HRL2" s="428"/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 t="s">
        <v>135</v>
      </c>
      <c r="HSB2" s="428"/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 t="s">
        <v>135</v>
      </c>
      <c r="HSR2" s="428"/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 t="s">
        <v>135</v>
      </c>
      <c r="HTH2" s="428"/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 t="s">
        <v>135</v>
      </c>
      <c r="HTX2" s="428"/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 t="s">
        <v>135</v>
      </c>
      <c r="HUN2" s="428"/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 t="s">
        <v>135</v>
      </c>
      <c r="HVD2" s="428"/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 t="s">
        <v>135</v>
      </c>
      <c r="HVT2" s="428"/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 t="s">
        <v>135</v>
      </c>
      <c r="HWJ2" s="428"/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 t="s">
        <v>135</v>
      </c>
      <c r="HWZ2" s="428"/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 t="s">
        <v>135</v>
      </c>
      <c r="HXP2" s="428"/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 t="s">
        <v>135</v>
      </c>
      <c r="HYF2" s="428"/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 t="s">
        <v>135</v>
      </c>
      <c r="HYV2" s="428"/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 t="s">
        <v>135</v>
      </c>
      <c r="HZL2" s="428"/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 t="s">
        <v>135</v>
      </c>
      <c r="IAB2" s="428"/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 t="s">
        <v>135</v>
      </c>
      <c r="IAR2" s="428"/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 t="s">
        <v>135</v>
      </c>
      <c r="IBH2" s="428"/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 t="s">
        <v>135</v>
      </c>
      <c r="IBX2" s="428"/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 t="s">
        <v>135</v>
      </c>
      <c r="ICN2" s="428"/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 t="s">
        <v>135</v>
      </c>
      <c r="IDD2" s="428"/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 t="s">
        <v>135</v>
      </c>
      <c r="IDT2" s="428"/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 t="s">
        <v>135</v>
      </c>
      <c r="IEJ2" s="428"/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 t="s">
        <v>135</v>
      </c>
      <c r="IEZ2" s="428"/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 t="s">
        <v>135</v>
      </c>
      <c r="IFP2" s="428"/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 t="s">
        <v>135</v>
      </c>
      <c r="IGF2" s="428"/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 t="s">
        <v>135</v>
      </c>
      <c r="IGV2" s="428"/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 t="s">
        <v>135</v>
      </c>
      <c r="IHL2" s="428"/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 t="s">
        <v>135</v>
      </c>
      <c r="IIB2" s="428"/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 t="s">
        <v>135</v>
      </c>
      <c r="IIR2" s="428"/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 t="s">
        <v>135</v>
      </c>
      <c r="IJH2" s="428"/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 t="s">
        <v>135</v>
      </c>
      <c r="IJX2" s="428"/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 t="s">
        <v>135</v>
      </c>
      <c r="IKN2" s="428"/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 t="s">
        <v>135</v>
      </c>
      <c r="ILD2" s="428"/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 t="s">
        <v>135</v>
      </c>
      <c r="ILT2" s="428"/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 t="s">
        <v>135</v>
      </c>
      <c r="IMJ2" s="428"/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 t="s">
        <v>135</v>
      </c>
      <c r="IMZ2" s="428"/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 t="s">
        <v>135</v>
      </c>
      <c r="INP2" s="428"/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 t="s">
        <v>135</v>
      </c>
      <c r="IOF2" s="428"/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 t="s">
        <v>135</v>
      </c>
      <c r="IOV2" s="428"/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 t="s">
        <v>135</v>
      </c>
      <c r="IPL2" s="428"/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 t="s">
        <v>135</v>
      </c>
      <c r="IQB2" s="428"/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 t="s">
        <v>135</v>
      </c>
      <c r="IQR2" s="428"/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 t="s">
        <v>135</v>
      </c>
      <c r="IRH2" s="428"/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 t="s">
        <v>135</v>
      </c>
      <c r="IRX2" s="428"/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 t="s">
        <v>135</v>
      </c>
      <c r="ISN2" s="428"/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 t="s">
        <v>135</v>
      </c>
      <c r="ITD2" s="428"/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 t="s">
        <v>135</v>
      </c>
      <c r="ITT2" s="428"/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 t="s">
        <v>135</v>
      </c>
      <c r="IUJ2" s="428"/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 t="s">
        <v>135</v>
      </c>
      <c r="IUZ2" s="428"/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 t="s">
        <v>135</v>
      </c>
      <c r="IVP2" s="428"/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 t="s">
        <v>135</v>
      </c>
      <c r="IWF2" s="428"/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 t="s">
        <v>135</v>
      </c>
      <c r="IWV2" s="428"/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 t="s">
        <v>135</v>
      </c>
      <c r="IXL2" s="428"/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 t="s">
        <v>135</v>
      </c>
      <c r="IYB2" s="428"/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 t="s">
        <v>135</v>
      </c>
      <c r="IYR2" s="428"/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 t="s">
        <v>135</v>
      </c>
      <c r="IZH2" s="428"/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 t="s">
        <v>135</v>
      </c>
      <c r="IZX2" s="428"/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 t="s">
        <v>135</v>
      </c>
      <c r="JAN2" s="428"/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 t="s">
        <v>135</v>
      </c>
      <c r="JBD2" s="428"/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 t="s">
        <v>135</v>
      </c>
      <c r="JBT2" s="428"/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 t="s">
        <v>135</v>
      </c>
      <c r="JCJ2" s="428"/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 t="s">
        <v>135</v>
      </c>
      <c r="JCZ2" s="428"/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 t="s">
        <v>135</v>
      </c>
      <c r="JDP2" s="428"/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 t="s">
        <v>135</v>
      </c>
      <c r="JEF2" s="428"/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 t="s">
        <v>135</v>
      </c>
      <c r="JEV2" s="428"/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 t="s">
        <v>135</v>
      </c>
      <c r="JFL2" s="428"/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 t="s">
        <v>135</v>
      </c>
      <c r="JGB2" s="428"/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 t="s">
        <v>135</v>
      </c>
      <c r="JGR2" s="428"/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 t="s">
        <v>135</v>
      </c>
      <c r="JHH2" s="428"/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 t="s">
        <v>135</v>
      </c>
      <c r="JHX2" s="428"/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 t="s">
        <v>135</v>
      </c>
      <c r="JIN2" s="428"/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 t="s">
        <v>135</v>
      </c>
      <c r="JJD2" s="428"/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 t="s">
        <v>135</v>
      </c>
      <c r="JJT2" s="428"/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 t="s">
        <v>135</v>
      </c>
      <c r="JKJ2" s="428"/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 t="s">
        <v>135</v>
      </c>
      <c r="JKZ2" s="428"/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 t="s">
        <v>135</v>
      </c>
      <c r="JLP2" s="428"/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 t="s">
        <v>135</v>
      </c>
      <c r="JMF2" s="428"/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 t="s">
        <v>135</v>
      </c>
      <c r="JMV2" s="428"/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 t="s">
        <v>135</v>
      </c>
      <c r="JNL2" s="428"/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 t="s">
        <v>135</v>
      </c>
      <c r="JOB2" s="428"/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 t="s">
        <v>135</v>
      </c>
      <c r="JOR2" s="428"/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 t="s">
        <v>135</v>
      </c>
      <c r="JPH2" s="428"/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 t="s">
        <v>135</v>
      </c>
      <c r="JPX2" s="428"/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 t="s">
        <v>135</v>
      </c>
      <c r="JQN2" s="428"/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 t="s">
        <v>135</v>
      </c>
      <c r="JRD2" s="428"/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 t="s">
        <v>135</v>
      </c>
      <c r="JRT2" s="428"/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 t="s">
        <v>135</v>
      </c>
      <c r="JSJ2" s="428"/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 t="s">
        <v>135</v>
      </c>
      <c r="JSZ2" s="428"/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 t="s">
        <v>135</v>
      </c>
      <c r="JTP2" s="428"/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 t="s">
        <v>135</v>
      </c>
      <c r="JUF2" s="428"/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 t="s">
        <v>135</v>
      </c>
      <c r="JUV2" s="428"/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 t="s">
        <v>135</v>
      </c>
      <c r="JVL2" s="428"/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 t="s">
        <v>135</v>
      </c>
      <c r="JWB2" s="428"/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 t="s">
        <v>135</v>
      </c>
      <c r="JWR2" s="428"/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 t="s">
        <v>135</v>
      </c>
      <c r="JXH2" s="428"/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 t="s">
        <v>135</v>
      </c>
      <c r="JXX2" s="428"/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 t="s">
        <v>135</v>
      </c>
      <c r="JYN2" s="428"/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 t="s">
        <v>135</v>
      </c>
      <c r="JZD2" s="428"/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 t="s">
        <v>135</v>
      </c>
      <c r="JZT2" s="428"/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 t="s">
        <v>135</v>
      </c>
      <c r="KAJ2" s="428"/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 t="s">
        <v>135</v>
      </c>
      <c r="KAZ2" s="428"/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 t="s">
        <v>135</v>
      </c>
      <c r="KBP2" s="428"/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 t="s">
        <v>135</v>
      </c>
      <c r="KCF2" s="428"/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 t="s">
        <v>135</v>
      </c>
      <c r="KCV2" s="428"/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 t="s">
        <v>135</v>
      </c>
      <c r="KDL2" s="428"/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 t="s">
        <v>135</v>
      </c>
      <c r="KEB2" s="428"/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 t="s">
        <v>135</v>
      </c>
      <c r="KER2" s="428"/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 t="s">
        <v>135</v>
      </c>
      <c r="KFH2" s="428"/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 t="s">
        <v>135</v>
      </c>
      <c r="KFX2" s="428"/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 t="s">
        <v>135</v>
      </c>
      <c r="KGN2" s="428"/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 t="s">
        <v>135</v>
      </c>
      <c r="KHD2" s="428"/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 t="s">
        <v>135</v>
      </c>
      <c r="KHT2" s="428"/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 t="s">
        <v>135</v>
      </c>
      <c r="KIJ2" s="428"/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 t="s">
        <v>135</v>
      </c>
      <c r="KIZ2" s="428"/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 t="s">
        <v>135</v>
      </c>
      <c r="KJP2" s="428"/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 t="s">
        <v>135</v>
      </c>
      <c r="KKF2" s="428"/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 t="s">
        <v>135</v>
      </c>
      <c r="KKV2" s="428"/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 t="s">
        <v>135</v>
      </c>
      <c r="KLL2" s="428"/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 t="s">
        <v>135</v>
      </c>
      <c r="KMB2" s="428"/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 t="s">
        <v>135</v>
      </c>
      <c r="KMR2" s="428"/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 t="s">
        <v>135</v>
      </c>
      <c r="KNH2" s="428"/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 t="s">
        <v>135</v>
      </c>
      <c r="KNX2" s="428"/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 t="s">
        <v>135</v>
      </c>
      <c r="KON2" s="428"/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 t="s">
        <v>135</v>
      </c>
      <c r="KPD2" s="428"/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 t="s">
        <v>135</v>
      </c>
      <c r="KPT2" s="428"/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 t="s">
        <v>135</v>
      </c>
      <c r="KQJ2" s="428"/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 t="s">
        <v>135</v>
      </c>
      <c r="KQZ2" s="428"/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 t="s">
        <v>135</v>
      </c>
      <c r="KRP2" s="428"/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 t="s">
        <v>135</v>
      </c>
      <c r="KSF2" s="428"/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 t="s">
        <v>135</v>
      </c>
      <c r="KSV2" s="428"/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 t="s">
        <v>135</v>
      </c>
      <c r="KTL2" s="428"/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 t="s">
        <v>135</v>
      </c>
      <c r="KUB2" s="428"/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 t="s">
        <v>135</v>
      </c>
      <c r="KUR2" s="428"/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 t="s">
        <v>135</v>
      </c>
      <c r="KVH2" s="428"/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 t="s">
        <v>135</v>
      </c>
      <c r="KVX2" s="428"/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 t="s">
        <v>135</v>
      </c>
      <c r="KWN2" s="428"/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 t="s">
        <v>135</v>
      </c>
      <c r="KXD2" s="428"/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 t="s">
        <v>135</v>
      </c>
      <c r="KXT2" s="428"/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 t="s">
        <v>135</v>
      </c>
      <c r="KYJ2" s="428"/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 t="s">
        <v>135</v>
      </c>
      <c r="KYZ2" s="428"/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 t="s">
        <v>135</v>
      </c>
      <c r="KZP2" s="428"/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 t="s">
        <v>135</v>
      </c>
      <c r="LAF2" s="428"/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 t="s">
        <v>135</v>
      </c>
      <c r="LAV2" s="428"/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 t="s">
        <v>135</v>
      </c>
      <c r="LBL2" s="428"/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 t="s">
        <v>135</v>
      </c>
      <c r="LCB2" s="428"/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 t="s">
        <v>135</v>
      </c>
      <c r="LCR2" s="428"/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 t="s">
        <v>135</v>
      </c>
      <c r="LDH2" s="428"/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 t="s">
        <v>135</v>
      </c>
      <c r="LDX2" s="428"/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 t="s">
        <v>135</v>
      </c>
      <c r="LEN2" s="428"/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 t="s">
        <v>135</v>
      </c>
      <c r="LFD2" s="428"/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 t="s">
        <v>135</v>
      </c>
      <c r="LFT2" s="428"/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 t="s">
        <v>135</v>
      </c>
      <c r="LGJ2" s="428"/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 t="s">
        <v>135</v>
      </c>
      <c r="LGZ2" s="428"/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 t="s">
        <v>135</v>
      </c>
      <c r="LHP2" s="428"/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 t="s">
        <v>135</v>
      </c>
      <c r="LIF2" s="428"/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 t="s">
        <v>135</v>
      </c>
      <c r="LIV2" s="428"/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 t="s">
        <v>135</v>
      </c>
      <c r="LJL2" s="428"/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 t="s">
        <v>135</v>
      </c>
      <c r="LKB2" s="428"/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 t="s">
        <v>135</v>
      </c>
      <c r="LKR2" s="428"/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 t="s">
        <v>135</v>
      </c>
      <c r="LLH2" s="428"/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 t="s">
        <v>135</v>
      </c>
      <c r="LLX2" s="428"/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 t="s">
        <v>135</v>
      </c>
      <c r="LMN2" s="428"/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 t="s">
        <v>135</v>
      </c>
      <c r="LND2" s="428"/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 t="s">
        <v>135</v>
      </c>
      <c r="LNT2" s="428"/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 t="s">
        <v>135</v>
      </c>
      <c r="LOJ2" s="428"/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 t="s">
        <v>135</v>
      </c>
      <c r="LOZ2" s="428"/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 t="s">
        <v>135</v>
      </c>
      <c r="LPP2" s="428"/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 t="s">
        <v>135</v>
      </c>
      <c r="LQF2" s="428"/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 t="s">
        <v>135</v>
      </c>
      <c r="LQV2" s="428"/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 t="s">
        <v>135</v>
      </c>
      <c r="LRL2" s="428"/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 t="s">
        <v>135</v>
      </c>
      <c r="LSB2" s="428"/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 t="s">
        <v>135</v>
      </c>
      <c r="LSR2" s="428"/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 t="s">
        <v>135</v>
      </c>
      <c r="LTH2" s="428"/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 t="s">
        <v>135</v>
      </c>
      <c r="LTX2" s="428"/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 t="s">
        <v>135</v>
      </c>
      <c r="LUN2" s="428"/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 t="s">
        <v>135</v>
      </c>
      <c r="LVD2" s="428"/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 t="s">
        <v>135</v>
      </c>
      <c r="LVT2" s="428"/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 t="s">
        <v>135</v>
      </c>
      <c r="LWJ2" s="428"/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 t="s">
        <v>135</v>
      </c>
      <c r="LWZ2" s="428"/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 t="s">
        <v>135</v>
      </c>
      <c r="LXP2" s="428"/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 t="s">
        <v>135</v>
      </c>
      <c r="LYF2" s="428"/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 t="s">
        <v>135</v>
      </c>
      <c r="LYV2" s="428"/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 t="s">
        <v>135</v>
      </c>
      <c r="LZL2" s="428"/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 t="s">
        <v>135</v>
      </c>
      <c r="MAB2" s="428"/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 t="s">
        <v>135</v>
      </c>
      <c r="MAR2" s="428"/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 t="s">
        <v>135</v>
      </c>
      <c r="MBH2" s="428"/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 t="s">
        <v>135</v>
      </c>
      <c r="MBX2" s="428"/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 t="s">
        <v>135</v>
      </c>
      <c r="MCN2" s="428"/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 t="s">
        <v>135</v>
      </c>
      <c r="MDD2" s="428"/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 t="s">
        <v>135</v>
      </c>
      <c r="MDT2" s="428"/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 t="s">
        <v>135</v>
      </c>
      <c r="MEJ2" s="428"/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 t="s">
        <v>135</v>
      </c>
      <c r="MEZ2" s="428"/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 t="s">
        <v>135</v>
      </c>
      <c r="MFP2" s="428"/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 t="s">
        <v>135</v>
      </c>
      <c r="MGF2" s="428"/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 t="s">
        <v>135</v>
      </c>
      <c r="MGV2" s="428"/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 t="s">
        <v>135</v>
      </c>
      <c r="MHL2" s="428"/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 t="s">
        <v>135</v>
      </c>
      <c r="MIB2" s="428"/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 t="s">
        <v>135</v>
      </c>
      <c r="MIR2" s="428"/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 t="s">
        <v>135</v>
      </c>
      <c r="MJH2" s="428"/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 t="s">
        <v>135</v>
      </c>
      <c r="MJX2" s="428"/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 t="s">
        <v>135</v>
      </c>
      <c r="MKN2" s="428"/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 t="s">
        <v>135</v>
      </c>
      <c r="MLD2" s="428"/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 t="s">
        <v>135</v>
      </c>
      <c r="MLT2" s="428"/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 t="s">
        <v>135</v>
      </c>
      <c r="MMJ2" s="428"/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 t="s">
        <v>135</v>
      </c>
      <c r="MMZ2" s="428"/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 t="s">
        <v>135</v>
      </c>
      <c r="MNP2" s="428"/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 t="s">
        <v>135</v>
      </c>
      <c r="MOF2" s="428"/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 t="s">
        <v>135</v>
      </c>
      <c r="MOV2" s="428"/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 t="s">
        <v>135</v>
      </c>
      <c r="MPL2" s="428"/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 t="s">
        <v>135</v>
      </c>
      <c r="MQB2" s="428"/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 t="s">
        <v>135</v>
      </c>
      <c r="MQR2" s="428"/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 t="s">
        <v>135</v>
      </c>
      <c r="MRH2" s="428"/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 t="s">
        <v>135</v>
      </c>
      <c r="MRX2" s="428"/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 t="s">
        <v>135</v>
      </c>
      <c r="MSN2" s="428"/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 t="s">
        <v>135</v>
      </c>
      <c r="MTD2" s="428"/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 t="s">
        <v>135</v>
      </c>
      <c r="MTT2" s="428"/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 t="s">
        <v>135</v>
      </c>
      <c r="MUJ2" s="428"/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 t="s">
        <v>135</v>
      </c>
      <c r="MUZ2" s="428"/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 t="s">
        <v>135</v>
      </c>
      <c r="MVP2" s="428"/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 t="s">
        <v>135</v>
      </c>
      <c r="MWF2" s="428"/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 t="s">
        <v>135</v>
      </c>
      <c r="MWV2" s="428"/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 t="s">
        <v>135</v>
      </c>
      <c r="MXL2" s="428"/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 t="s">
        <v>135</v>
      </c>
      <c r="MYB2" s="428"/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 t="s">
        <v>135</v>
      </c>
      <c r="MYR2" s="428"/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 t="s">
        <v>135</v>
      </c>
      <c r="MZH2" s="428"/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 t="s">
        <v>135</v>
      </c>
      <c r="MZX2" s="428"/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 t="s">
        <v>135</v>
      </c>
      <c r="NAN2" s="428"/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 t="s">
        <v>135</v>
      </c>
      <c r="NBD2" s="428"/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 t="s">
        <v>135</v>
      </c>
      <c r="NBT2" s="428"/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 t="s">
        <v>135</v>
      </c>
      <c r="NCJ2" s="428"/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 t="s">
        <v>135</v>
      </c>
      <c r="NCZ2" s="428"/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 t="s">
        <v>135</v>
      </c>
      <c r="NDP2" s="428"/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 t="s">
        <v>135</v>
      </c>
      <c r="NEF2" s="428"/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 t="s">
        <v>135</v>
      </c>
      <c r="NEV2" s="428"/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 t="s">
        <v>135</v>
      </c>
      <c r="NFL2" s="428"/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 t="s">
        <v>135</v>
      </c>
      <c r="NGB2" s="428"/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 t="s">
        <v>135</v>
      </c>
      <c r="NGR2" s="428"/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 t="s">
        <v>135</v>
      </c>
      <c r="NHH2" s="428"/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 t="s">
        <v>135</v>
      </c>
      <c r="NHX2" s="428"/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 t="s">
        <v>135</v>
      </c>
      <c r="NIN2" s="428"/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 t="s">
        <v>135</v>
      </c>
      <c r="NJD2" s="428"/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 t="s">
        <v>135</v>
      </c>
      <c r="NJT2" s="428"/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 t="s">
        <v>135</v>
      </c>
      <c r="NKJ2" s="428"/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 t="s">
        <v>135</v>
      </c>
      <c r="NKZ2" s="428"/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 t="s">
        <v>135</v>
      </c>
      <c r="NLP2" s="428"/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 t="s">
        <v>135</v>
      </c>
      <c r="NMF2" s="428"/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 t="s">
        <v>135</v>
      </c>
      <c r="NMV2" s="428"/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 t="s">
        <v>135</v>
      </c>
      <c r="NNL2" s="428"/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 t="s">
        <v>135</v>
      </c>
      <c r="NOB2" s="428"/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 t="s">
        <v>135</v>
      </c>
      <c r="NOR2" s="428"/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 t="s">
        <v>135</v>
      </c>
      <c r="NPH2" s="428"/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 t="s">
        <v>135</v>
      </c>
      <c r="NPX2" s="428"/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 t="s">
        <v>135</v>
      </c>
      <c r="NQN2" s="428"/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 t="s">
        <v>135</v>
      </c>
      <c r="NRD2" s="428"/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 t="s">
        <v>135</v>
      </c>
      <c r="NRT2" s="428"/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 t="s">
        <v>135</v>
      </c>
      <c r="NSJ2" s="428"/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 t="s">
        <v>135</v>
      </c>
      <c r="NSZ2" s="428"/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 t="s">
        <v>135</v>
      </c>
      <c r="NTP2" s="428"/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 t="s">
        <v>135</v>
      </c>
      <c r="NUF2" s="428"/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 t="s">
        <v>135</v>
      </c>
      <c r="NUV2" s="428"/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 t="s">
        <v>135</v>
      </c>
      <c r="NVL2" s="428"/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 t="s">
        <v>135</v>
      </c>
      <c r="NWB2" s="428"/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 t="s">
        <v>135</v>
      </c>
      <c r="NWR2" s="428"/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 t="s">
        <v>135</v>
      </c>
      <c r="NXH2" s="428"/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 t="s">
        <v>135</v>
      </c>
      <c r="NXX2" s="428"/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 t="s">
        <v>135</v>
      </c>
      <c r="NYN2" s="428"/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 t="s">
        <v>135</v>
      </c>
      <c r="NZD2" s="428"/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 t="s">
        <v>135</v>
      </c>
      <c r="NZT2" s="428"/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 t="s">
        <v>135</v>
      </c>
      <c r="OAJ2" s="428"/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 t="s">
        <v>135</v>
      </c>
      <c r="OAZ2" s="428"/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 t="s">
        <v>135</v>
      </c>
      <c r="OBP2" s="428"/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 t="s">
        <v>135</v>
      </c>
      <c r="OCF2" s="428"/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 t="s">
        <v>135</v>
      </c>
      <c r="OCV2" s="428"/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 t="s">
        <v>135</v>
      </c>
      <c r="ODL2" s="428"/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 t="s">
        <v>135</v>
      </c>
      <c r="OEB2" s="428"/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 t="s">
        <v>135</v>
      </c>
      <c r="OER2" s="428"/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 t="s">
        <v>135</v>
      </c>
      <c r="OFH2" s="428"/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 t="s">
        <v>135</v>
      </c>
      <c r="OFX2" s="428"/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 t="s">
        <v>135</v>
      </c>
      <c r="OGN2" s="428"/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 t="s">
        <v>135</v>
      </c>
      <c r="OHD2" s="428"/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 t="s">
        <v>135</v>
      </c>
      <c r="OHT2" s="428"/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 t="s">
        <v>135</v>
      </c>
      <c r="OIJ2" s="428"/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 t="s">
        <v>135</v>
      </c>
      <c r="OIZ2" s="428"/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 t="s">
        <v>135</v>
      </c>
      <c r="OJP2" s="428"/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 t="s">
        <v>135</v>
      </c>
      <c r="OKF2" s="428"/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 t="s">
        <v>135</v>
      </c>
      <c r="OKV2" s="428"/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 t="s">
        <v>135</v>
      </c>
      <c r="OLL2" s="428"/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 t="s">
        <v>135</v>
      </c>
      <c r="OMB2" s="428"/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 t="s">
        <v>135</v>
      </c>
      <c r="OMR2" s="428"/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 t="s">
        <v>135</v>
      </c>
      <c r="ONH2" s="428"/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 t="s">
        <v>135</v>
      </c>
      <c r="ONX2" s="428"/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 t="s">
        <v>135</v>
      </c>
      <c r="OON2" s="428"/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 t="s">
        <v>135</v>
      </c>
      <c r="OPD2" s="428"/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 t="s">
        <v>135</v>
      </c>
      <c r="OPT2" s="428"/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 t="s">
        <v>135</v>
      </c>
      <c r="OQJ2" s="428"/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 t="s">
        <v>135</v>
      </c>
      <c r="OQZ2" s="428"/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 t="s">
        <v>135</v>
      </c>
      <c r="ORP2" s="428"/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 t="s">
        <v>135</v>
      </c>
      <c r="OSF2" s="428"/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 t="s">
        <v>135</v>
      </c>
      <c r="OSV2" s="428"/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 t="s">
        <v>135</v>
      </c>
      <c r="OTL2" s="428"/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 t="s">
        <v>135</v>
      </c>
      <c r="OUB2" s="428"/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 t="s">
        <v>135</v>
      </c>
      <c r="OUR2" s="428"/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 t="s">
        <v>135</v>
      </c>
      <c r="OVH2" s="428"/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 t="s">
        <v>135</v>
      </c>
      <c r="OVX2" s="428"/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 t="s">
        <v>135</v>
      </c>
      <c r="OWN2" s="428"/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 t="s">
        <v>135</v>
      </c>
      <c r="OXD2" s="428"/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 t="s">
        <v>135</v>
      </c>
      <c r="OXT2" s="428"/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 t="s">
        <v>135</v>
      </c>
      <c r="OYJ2" s="428"/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 t="s">
        <v>135</v>
      </c>
      <c r="OYZ2" s="428"/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 t="s">
        <v>135</v>
      </c>
      <c r="OZP2" s="428"/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 t="s">
        <v>135</v>
      </c>
      <c r="PAF2" s="428"/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 t="s">
        <v>135</v>
      </c>
      <c r="PAV2" s="428"/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 t="s">
        <v>135</v>
      </c>
      <c r="PBL2" s="428"/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 t="s">
        <v>135</v>
      </c>
      <c r="PCB2" s="428"/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 t="s">
        <v>135</v>
      </c>
      <c r="PCR2" s="428"/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 t="s">
        <v>135</v>
      </c>
      <c r="PDH2" s="428"/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 t="s">
        <v>135</v>
      </c>
      <c r="PDX2" s="428"/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 t="s">
        <v>135</v>
      </c>
      <c r="PEN2" s="428"/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 t="s">
        <v>135</v>
      </c>
      <c r="PFD2" s="428"/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 t="s">
        <v>135</v>
      </c>
      <c r="PFT2" s="428"/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 t="s">
        <v>135</v>
      </c>
      <c r="PGJ2" s="428"/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 t="s">
        <v>135</v>
      </c>
      <c r="PGZ2" s="428"/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 t="s">
        <v>135</v>
      </c>
      <c r="PHP2" s="428"/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 t="s">
        <v>135</v>
      </c>
      <c r="PIF2" s="428"/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 t="s">
        <v>135</v>
      </c>
      <c r="PIV2" s="428"/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 t="s">
        <v>135</v>
      </c>
      <c r="PJL2" s="428"/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 t="s">
        <v>135</v>
      </c>
      <c r="PKB2" s="428"/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 t="s">
        <v>135</v>
      </c>
      <c r="PKR2" s="428"/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 t="s">
        <v>135</v>
      </c>
      <c r="PLH2" s="428"/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 t="s">
        <v>135</v>
      </c>
      <c r="PLX2" s="428"/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 t="s">
        <v>135</v>
      </c>
      <c r="PMN2" s="428"/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 t="s">
        <v>135</v>
      </c>
      <c r="PND2" s="428"/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 t="s">
        <v>135</v>
      </c>
      <c r="PNT2" s="428"/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 t="s">
        <v>135</v>
      </c>
      <c r="POJ2" s="428"/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 t="s">
        <v>135</v>
      </c>
      <c r="POZ2" s="428"/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 t="s">
        <v>135</v>
      </c>
      <c r="PPP2" s="428"/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 t="s">
        <v>135</v>
      </c>
      <c r="PQF2" s="428"/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 t="s">
        <v>135</v>
      </c>
      <c r="PQV2" s="428"/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 t="s">
        <v>135</v>
      </c>
      <c r="PRL2" s="428"/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 t="s">
        <v>135</v>
      </c>
      <c r="PSB2" s="428"/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 t="s">
        <v>135</v>
      </c>
      <c r="PSR2" s="428"/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 t="s">
        <v>135</v>
      </c>
      <c r="PTH2" s="428"/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 t="s">
        <v>135</v>
      </c>
      <c r="PTX2" s="428"/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 t="s">
        <v>135</v>
      </c>
      <c r="PUN2" s="428"/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 t="s">
        <v>135</v>
      </c>
      <c r="PVD2" s="428"/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 t="s">
        <v>135</v>
      </c>
      <c r="PVT2" s="428"/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 t="s">
        <v>135</v>
      </c>
      <c r="PWJ2" s="428"/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 t="s">
        <v>135</v>
      </c>
      <c r="PWZ2" s="428"/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 t="s">
        <v>135</v>
      </c>
      <c r="PXP2" s="428"/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 t="s">
        <v>135</v>
      </c>
      <c r="PYF2" s="428"/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 t="s">
        <v>135</v>
      </c>
      <c r="PYV2" s="428"/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 t="s">
        <v>135</v>
      </c>
      <c r="PZL2" s="428"/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 t="s">
        <v>135</v>
      </c>
      <c r="QAB2" s="428"/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 t="s">
        <v>135</v>
      </c>
      <c r="QAR2" s="428"/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 t="s">
        <v>135</v>
      </c>
      <c r="QBH2" s="428"/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 t="s">
        <v>135</v>
      </c>
      <c r="QBX2" s="428"/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 t="s">
        <v>135</v>
      </c>
      <c r="QCN2" s="428"/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 t="s">
        <v>135</v>
      </c>
      <c r="QDD2" s="428"/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 t="s">
        <v>135</v>
      </c>
      <c r="QDT2" s="428"/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 t="s">
        <v>135</v>
      </c>
      <c r="QEJ2" s="428"/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 t="s">
        <v>135</v>
      </c>
      <c r="QEZ2" s="428"/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 t="s">
        <v>135</v>
      </c>
      <c r="QFP2" s="428"/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 t="s">
        <v>135</v>
      </c>
      <c r="QGF2" s="428"/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 t="s">
        <v>135</v>
      </c>
      <c r="QGV2" s="428"/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 t="s">
        <v>135</v>
      </c>
      <c r="QHL2" s="428"/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 t="s">
        <v>135</v>
      </c>
      <c r="QIB2" s="428"/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 t="s">
        <v>135</v>
      </c>
      <c r="QIR2" s="428"/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 t="s">
        <v>135</v>
      </c>
      <c r="QJH2" s="428"/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 t="s">
        <v>135</v>
      </c>
      <c r="QJX2" s="428"/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 t="s">
        <v>135</v>
      </c>
      <c r="QKN2" s="428"/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 t="s">
        <v>135</v>
      </c>
      <c r="QLD2" s="428"/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 t="s">
        <v>135</v>
      </c>
      <c r="QLT2" s="428"/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 t="s">
        <v>135</v>
      </c>
      <c r="QMJ2" s="428"/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 t="s">
        <v>135</v>
      </c>
      <c r="QMZ2" s="428"/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 t="s">
        <v>135</v>
      </c>
      <c r="QNP2" s="428"/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 t="s">
        <v>135</v>
      </c>
      <c r="QOF2" s="428"/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 t="s">
        <v>135</v>
      </c>
      <c r="QOV2" s="428"/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 t="s">
        <v>135</v>
      </c>
      <c r="QPL2" s="428"/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 t="s">
        <v>135</v>
      </c>
      <c r="QQB2" s="428"/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 t="s">
        <v>135</v>
      </c>
      <c r="QQR2" s="428"/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 t="s">
        <v>135</v>
      </c>
      <c r="QRH2" s="428"/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 t="s">
        <v>135</v>
      </c>
      <c r="QRX2" s="428"/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 t="s">
        <v>135</v>
      </c>
      <c r="QSN2" s="428"/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 t="s">
        <v>135</v>
      </c>
      <c r="QTD2" s="428"/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 t="s">
        <v>135</v>
      </c>
      <c r="QTT2" s="428"/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 t="s">
        <v>135</v>
      </c>
      <c r="QUJ2" s="428"/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 t="s">
        <v>135</v>
      </c>
      <c r="QUZ2" s="428"/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 t="s">
        <v>135</v>
      </c>
      <c r="QVP2" s="428"/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 t="s">
        <v>135</v>
      </c>
      <c r="QWF2" s="428"/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 t="s">
        <v>135</v>
      </c>
      <c r="QWV2" s="428"/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 t="s">
        <v>135</v>
      </c>
      <c r="QXL2" s="428"/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 t="s">
        <v>135</v>
      </c>
      <c r="QYB2" s="428"/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 t="s">
        <v>135</v>
      </c>
      <c r="QYR2" s="428"/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 t="s">
        <v>135</v>
      </c>
      <c r="QZH2" s="428"/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 t="s">
        <v>135</v>
      </c>
      <c r="QZX2" s="428"/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 t="s">
        <v>135</v>
      </c>
      <c r="RAN2" s="428"/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 t="s">
        <v>135</v>
      </c>
      <c r="RBD2" s="428"/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 t="s">
        <v>135</v>
      </c>
      <c r="RBT2" s="428"/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 t="s">
        <v>135</v>
      </c>
      <c r="RCJ2" s="428"/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 t="s">
        <v>135</v>
      </c>
      <c r="RCZ2" s="428"/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 t="s">
        <v>135</v>
      </c>
      <c r="RDP2" s="428"/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 t="s">
        <v>135</v>
      </c>
      <c r="REF2" s="428"/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 t="s">
        <v>135</v>
      </c>
      <c r="REV2" s="428"/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 t="s">
        <v>135</v>
      </c>
      <c r="RFL2" s="428"/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 t="s">
        <v>135</v>
      </c>
      <c r="RGB2" s="428"/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 t="s">
        <v>135</v>
      </c>
      <c r="RGR2" s="428"/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 t="s">
        <v>135</v>
      </c>
      <c r="RHH2" s="428"/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 t="s">
        <v>135</v>
      </c>
      <c r="RHX2" s="428"/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 t="s">
        <v>135</v>
      </c>
      <c r="RIN2" s="428"/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 t="s">
        <v>135</v>
      </c>
      <c r="RJD2" s="428"/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 t="s">
        <v>135</v>
      </c>
      <c r="RJT2" s="428"/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 t="s">
        <v>135</v>
      </c>
      <c r="RKJ2" s="428"/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 t="s">
        <v>135</v>
      </c>
      <c r="RKZ2" s="428"/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 t="s">
        <v>135</v>
      </c>
      <c r="RLP2" s="428"/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 t="s">
        <v>135</v>
      </c>
      <c r="RMF2" s="428"/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 t="s">
        <v>135</v>
      </c>
      <c r="RMV2" s="428"/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 t="s">
        <v>135</v>
      </c>
      <c r="RNL2" s="428"/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 t="s">
        <v>135</v>
      </c>
      <c r="ROB2" s="428"/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 t="s">
        <v>135</v>
      </c>
      <c r="ROR2" s="428"/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 t="s">
        <v>135</v>
      </c>
      <c r="RPH2" s="428"/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 t="s">
        <v>135</v>
      </c>
      <c r="RPX2" s="428"/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 t="s">
        <v>135</v>
      </c>
      <c r="RQN2" s="428"/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 t="s">
        <v>135</v>
      </c>
      <c r="RRD2" s="428"/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 t="s">
        <v>135</v>
      </c>
      <c r="RRT2" s="428"/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 t="s">
        <v>135</v>
      </c>
      <c r="RSJ2" s="428"/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 t="s">
        <v>135</v>
      </c>
      <c r="RSZ2" s="428"/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 t="s">
        <v>135</v>
      </c>
      <c r="RTP2" s="428"/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 t="s">
        <v>135</v>
      </c>
      <c r="RUF2" s="428"/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 t="s">
        <v>135</v>
      </c>
      <c r="RUV2" s="428"/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 t="s">
        <v>135</v>
      </c>
      <c r="RVL2" s="428"/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 t="s">
        <v>135</v>
      </c>
      <c r="RWB2" s="428"/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 t="s">
        <v>135</v>
      </c>
      <c r="RWR2" s="428"/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 t="s">
        <v>135</v>
      </c>
      <c r="RXH2" s="428"/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 t="s">
        <v>135</v>
      </c>
      <c r="RXX2" s="428"/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 t="s">
        <v>135</v>
      </c>
      <c r="RYN2" s="428"/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 t="s">
        <v>135</v>
      </c>
      <c r="RZD2" s="428"/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 t="s">
        <v>135</v>
      </c>
      <c r="RZT2" s="428"/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 t="s">
        <v>135</v>
      </c>
      <c r="SAJ2" s="428"/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 t="s">
        <v>135</v>
      </c>
      <c r="SAZ2" s="428"/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 t="s">
        <v>135</v>
      </c>
      <c r="SBP2" s="428"/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 t="s">
        <v>135</v>
      </c>
      <c r="SCF2" s="428"/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 t="s">
        <v>135</v>
      </c>
      <c r="SCV2" s="428"/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 t="s">
        <v>135</v>
      </c>
      <c r="SDL2" s="428"/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 t="s">
        <v>135</v>
      </c>
      <c r="SEB2" s="428"/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 t="s">
        <v>135</v>
      </c>
      <c r="SER2" s="428"/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 t="s">
        <v>135</v>
      </c>
      <c r="SFH2" s="428"/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 t="s">
        <v>135</v>
      </c>
      <c r="SFX2" s="428"/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 t="s">
        <v>135</v>
      </c>
      <c r="SGN2" s="428"/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 t="s">
        <v>135</v>
      </c>
      <c r="SHD2" s="428"/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 t="s">
        <v>135</v>
      </c>
      <c r="SHT2" s="428"/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 t="s">
        <v>135</v>
      </c>
      <c r="SIJ2" s="428"/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 t="s">
        <v>135</v>
      </c>
      <c r="SIZ2" s="428"/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 t="s">
        <v>135</v>
      </c>
      <c r="SJP2" s="428"/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 t="s">
        <v>135</v>
      </c>
      <c r="SKF2" s="428"/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 t="s">
        <v>135</v>
      </c>
      <c r="SKV2" s="428"/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 t="s">
        <v>135</v>
      </c>
      <c r="SLL2" s="428"/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 t="s">
        <v>135</v>
      </c>
      <c r="SMB2" s="428"/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 t="s">
        <v>135</v>
      </c>
      <c r="SMR2" s="428"/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 t="s">
        <v>135</v>
      </c>
      <c r="SNH2" s="428"/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 t="s">
        <v>135</v>
      </c>
      <c r="SNX2" s="428"/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 t="s">
        <v>135</v>
      </c>
      <c r="SON2" s="428"/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 t="s">
        <v>135</v>
      </c>
      <c r="SPD2" s="428"/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 t="s">
        <v>135</v>
      </c>
      <c r="SPT2" s="428"/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 t="s">
        <v>135</v>
      </c>
      <c r="SQJ2" s="428"/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 t="s">
        <v>135</v>
      </c>
      <c r="SQZ2" s="428"/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 t="s">
        <v>135</v>
      </c>
      <c r="SRP2" s="428"/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 t="s">
        <v>135</v>
      </c>
      <c r="SSF2" s="428"/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 t="s">
        <v>135</v>
      </c>
      <c r="SSV2" s="428"/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 t="s">
        <v>135</v>
      </c>
      <c r="STL2" s="428"/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 t="s">
        <v>135</v>
      </c>
      <c r="SUB2" s="428"/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 t="s">
        <v>135</v>
      </c>
      <c r="SUR2" s="428"/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 t="s">
        <v>135</v>
      </c>
      <c r="SVH2" s="428"/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 t="s">
        <v>135</v>
      </c>
      <c r="SVX2" s="428"/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 t="s">
        <v>135</v>
      </c>
      <c r="SWN2" s="428"/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 t="s">
        <v>135</v>
      </c>
      <c r="SXD2" s="428"/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 t="s">
        <v>135</v>
      </c>
      <c r="SXT2" s="428"/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 t="s">
        <v>135</v>
      </c>
      <c r="SYJ2" s="428"/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 t="s">
        <v>135</v>
      </c>
      <c r="SYZ2" s="428"/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 t="s">
        <v>135</v>
      </c>
      <c r="SZP2" s="428"/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 t="s">
        <v>135</v>
      </c>
      <c r="TAF2" s="428"/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 t="s">
        <v>135</v>
      </c>
      <c r="TAV2" s="428"/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 t="s">
        <v>135</v>
      </c>
      <c r="TBL2" s="428"/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 t="s">
        <v>135</v>
      </c>
      <c r="TCB2" s="428"/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 t="s">
        <v>135</v>
      </c>
      <c r="TCR2" s="428"/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 t="s">
        <v>135</v>
      </c>
      <c r="TDH2" s="428"/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 t="s">
        <v>135</v>
      </c>
      <c r="TDX2" s="428"/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 t="s">
        <v>135</v>
      </c>
      <c r="TEN2" s="428"/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 t="s">
        <v>135</v>
      </c>
      <c r="TFD2" s="428"/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 t="s">
        <v>135</v>
      </c>
      <c r="TFT2" s="428"/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 t="s">
        <v>135</v>
      </c>
      <c r="TGJ2" s="428"/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 t="s">
        <v>135</v>
      </c>
      <c r="TGZ2" s="428"/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 t="s">
        <v>135</v>
      </c>
      <c r="THP2" s="428"/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 t="s">
        <v>135</v>
      </c>
      <c r="TIF2" s="428"/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 t="s">
        <v>135</v>
      </c>
      <c r="TIV2" s="428"/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 t="s">
        <v>135</v>
      </c>
      <c r="TJL2" s="428"/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 t="s">
        <v>135</v>
      </c>
      <c r="TKB2" s="428"/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 t="s">
        <v>135</v>
      </c>
      <c r="TKR2" s="428"/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 t="s">
        <v>135</v>
      </c>
      <c r="TLH2" s="428"/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 t="s">
        <v>135</v>
      </c>
      <c r="TLX2" s="428"/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 t="s">
        <v>135</v>
      </c>
      <c r="TMN2" s="428"/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 t="s">
        <v>135</v>
      </c>
      <c r="TND2" s="428"/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 t="s">
        <v>135</v>
      </c>
      <c r="TNT2" s="428"/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 t="s">
        <v>135</v>
      </c>
      <c r="TOJ2" s="428"/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 t="s">
        <v>135</v>
      </c>
      <c r="TOZ2" s="428"/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 t="s">
        <v>135</v>
      </c>
      <c r="TPP2" s="428"/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 t="s">
        <v>135</v>
      </c>
      <c r="TQF2" s="428"/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 t="s">
        <v>135</v>
      </c>
      <c r="TQV2" s="428"/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 t="s">
        <v>135</v>
      </c>
      <c r="TRL2" s="428"/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 t="s">
        <v>135</v>
      </c>
      <c r="TSB2" s="428"/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 t="s">
        <v>135</v>
      </c>
      <c r="TSR2" s="428"/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 t="s">
        <v>135</v>
      </c>
      <c r="TTH2" s="428"/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 t="s">
        <v>135</v>
      </c>
      <c r="TTX2" s="428"/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 t="s">
        <v>135</v>
      </c>
      <c r="TUN2" s="428"/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 t="s">
        <v>135</v>
      </c>
      <c r="TVD2" s="428"/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 t="s">
        <v>135</v>
      </c>
      <c r="TVT2" s="428"/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 t="s">
        <v>135</v>
      </c>
      <c r="TWJ2" s="428"/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 t="s">
        <v>135</v>
      </c>
      <c r="TWZ2" s="428"/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 t="s">
        <v>135</v>
      </c>
      <c r="TXP2" s="428"/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 t="s">
        <v>135</v>
      </c>
      <c r="TYF2" s="428"/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 t="s">
        <v>135</v>
      </c>
      <c r="TYV2" s="428"/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 t="s">
        <v>135</v>
      </c>
      <c r="TZL2" s="428"/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 t="s">
        <v>135</v>
      </c>
      <c r="UAB2" s="428"/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 t="s">
        <v>135</v>
      </c>
      <c r="UAR2" s="428"/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 t="s">
        <v>135</v>
      </c>
      <c r="UBH2" s="428"/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 t="s">
        <v>135</v>
      </c>
      <c r="UBX2" s="428"/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 t="s">
        <v>135</v>
      </c>
      <c r="UCN2" s="428"/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 t="s">
        <v>135</v>
      </c>
      <c r="UDD2" s="428"/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 t="s">
        <v>135</v>
      </c>
      <c r="UDT2" s="428"/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 t="s">
        <v>135</v>
      </c>
      <c r="UEJ2" s="428"/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 t="s">
        <v>135</v>
      </c>
      <c r="UEZ2" s="428"/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 t="s">
        <v>135</v>
      </c>
      <c r="UFP2" s="428"/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 t="s">
        <v>135</v>
      </c>
      <c r="UGF2" s="428"/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 t="s">
        <v>135</v>
      </c>
      <c r="UGV2" s="428"/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 t="s">
        <v>135</v>
      </c>
      <c r="UHL2" s="428"/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 t="s">
        <v>135</v>
      </c>
      <c r="UIB2" s="428"/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 t="s">
        <v>135</v>
      </c>
      <c r="UIR2" s="428"/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 t="s">
        <v>135</v>
      </c>
      <c r="UJH2" s="428"/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 t="s">
        <v>135</v>
      </c>
      <c r="UJX2" s="428"/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 t="s">
        <v>135</v>
      </c>
      <c r="UKN2" s="428"/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 t="s">
        <v>135</v>
      </c>
      <c r="ULD2" s="428"/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 t="s">
        <v>135</v>
      </c>
      <c r="ULT2" s="428"/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 t="s">
        <v>135</v>
      </c>
      <c r="UMJ2" s="428"/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 t="s">
        <v>135</v>
      </c>
      <c r="UMZ2" s="428"/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 t="s">
        <v>135</v>
      </c>
      <c r="UNP2" s="428"/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 t="s">
        <v>135</v>
      </c>
      <c r="UOF2" s="428"/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 t="s">
        <v>135</v>
      </c>
      <c r="UOV2" s="428"/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 t="s">
        <v>135</v>
      </c>
      <c r="UPL2" s="428"/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 t="s">
        <v>135</v>
      </c>
      <c r="UQB2" s="428"/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 t="s">
        <v>135</v>
      </c>
      <c r="UQR2" s="428"/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 t="s">
        <v>135</v>
      </c>
      <c r="URH2" s="428"/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 t="s">
        <v>135</v>
      </c>
      <c r="URX2" s="428"/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 t="s">
        <v>135</v>
      </c>
      <c r="USN2" s="428"/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 t="s">
        <v>135</v>
      </c>
      <c r="UTD2" s="428"/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 t="s">
        <v>135</v>
      </c>
      <c r="UTT2" s="428"/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 t="s">
        <v>135</v>
      </c>
      <c r="UUJ2" s="428"/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 t="s">
        <v>135</v>
      </c>
      <c r="UUZ2" s="428"/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 t="s">
        <v>135</v>
      </c>
      <c r="UVP2" s="428"/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 t="s">
        <v>135</v>
      </c>
      <c r="UWF2" s="428"/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 t="s">
        <v>135</v>
      </c>
      <c r="UWV2" s="428"/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 t="s">
        <v>135</v>
      </c>
      <c r="UXL2" s="428"/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 t="s">
        <v>135</v>
      </c>
      <c r="UYB2" s="428"/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 t="s">
        <v>135</v>
      </c>
      <c r="UYR2" s="428"/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 t="s">
        <v>135</v>
      </c>
      <c r="UZH2" s="428"/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 t="s">
        <v>135</v>
      </c>
      <c r="UZX2" s="428"/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 t="s">
        <v>135</v>
      </c>
      <c r="VAN2" s="428"/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 t="s">
        <v>135</v>
      </c>
      <c r="VBD2" s="428"/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 t="s">
        <v>135</v>
      </c>
      <c r="VBT2" s="428"/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 t="s">
        <v>135</v>
      </c>
      <c r="VCJ2" s="428"/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 t="s">
        <v>135</v>
      </c>
      <c r="VCZ2" s="428"/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 t="s">
        <v>135</v>
      </c>
      <c r="VDP2" s="428"/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 t="s">
        <v>135</v>
      </c>
      <c r="VEF2" s="428"/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 t="s">
        <v>135</v>
      </c>
      <c r="VEV2" s="428"/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 t="s">
        <v>135</v>
      </c>
      <c r="VFL2" s="428"/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 t="s">
        <v>135</v>
      </c>
      <c r="VGB2" s="428"/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 t="s">
        <v>135</v>
      </c>
      <c r="VGR2" s="428"/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 t="s">
        <v>135</v>
      </c>
      <c r="VHH2" s="428"/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 t="s">
        <v>135</v>
      </c>
      <c r="VHX2" s="428"/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 t="s">
        <v>135</v>
      </c>
      <c r="VIN2" s="428"/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 t="s">
        <v>135</v>
      </c>
      <c r="VJD2" s="428"/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 t="s">
        <v>135</v>
      </c>
      <c r="VJT2" s="428"/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 t="s">
        <v>135</v>
      </c>
      <c r="VKJ2" s="428"/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 t="s">
        <v>135</v>
      </c>
      <c r="VKZ2" s="428"/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 t="s">
        <v>135</v>
      </c>
      <c r="VLP2" s="428"/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 t="s">
        <v>135</v>
      </c>
      <c r="VMF2" s="428"/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 t="s">
        <v>135</v>
      </c>
      <c r="VMV2" s="428"/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 t="s">
        <v>135</v>
      </c>
      <c r="VNL2" s="428"/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 t="s">
        <v>135</v>
      </c>
      <c r="VOB2" s="428"/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 t="s">
        <v>135</v>
      </c>
      <c r="VOR2" s="428"/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 t="s">
        <v>135</v>
      </c>
      <c r="VPH2" s="428"/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 t="s">
        <v>135</v>
      </c>
      <c r="VPX2" s="428"/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 t="s">
        <v>135</v>
      </c>
      <c r="VQN2" s="428"/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 t="s">
        <v>135</v>
      </c>
      <c r="VRD2" s="428"/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 t="s">
        <v>135</v>
      </c>
      <c r="VRT2" s="428"/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 t="s">
        <v>135</v>
      </c>
      <c r="VSJ2" s="428"/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 t="s">
        <v>135</v>
      </c>
      <c r="VSZ2" s="428"/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 t="s">
        <v>135</v>
      </c>
      <c r="VTP2" s="428"/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 t="s">
        <v>135</v>
      </c>
      <c r="VUF2" s="428"/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 t="s">
        <v>135</v>
      </c>
      <c r="VUV2" s="428"/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 t="s">
        <v>135</v>
      </c>
      <c r="VVL2" s="428"/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 t="s">
        <v>135</v>
      </c>
      <c r="VWB2" s="428"/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 t="s">
        <v>135</v>
      </c>
      <c r="VWR2" s="428"/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 t="s">
        <v>135</v>
      </c>
      <c r="VXH2" s="428"/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 t="s">
        <v>135</v>
      </c>
      <c r="VXX2" s="428"/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 t="s">
        <v>135</v>
      </c>
      <c r="VYN2" s="428"/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 t="s">
        <v>135</v>
      </c>
      <c r="VZD2" s="428"/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 t="s">
        <v>135</v>
      </c>
      <c r="VZT2" s="428"/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 t="s">
        <v>135</v>
      </c>
      <c r="WAJ2" s="428"/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 t="s">
        <v>135</v>
      </c>
      <c r="WAZ2" s="428"/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 t="s">
        <v>135</v>
      </c>
      <c r="WBP2" s="428"/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 t="s">
        <v>135</v>
      </c>
      <c r="WCF2" s="428"/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 t="s">
        <v>135</v>
      </c>
      <c r="WCV2" s="428"/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 t="s">
        <v>135</v>
      </c>
      <c r="WDL2" s="428"/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 t="s">
        <v>135</v>
      </c>
      <c r="WEB2" s="428"/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 t="s">
        <v>135</v>
      </c>
      <c r="WER2" s="428"/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 t="s">
        <v>135</v>
      </c>
      <c r="WFH2" s="428"/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 t="s">
        <v>135</v>
      </c>
      <c r="WFX2" s="428"/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 t="s">
        <v>135</v>
      </c>
      <c r="WGN2" s="428"/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 t="s">
        <v>135</v>
      </c>
      <c r="WHD2" s="428"/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 t="s">
        <v>135</v>
      </c>
      <c r="WHT2" s="428"/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 t="s">
        <v>135</v>
      </c>
      <c r="WIJ2" s="428"/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 t="s">
        <v>135</v>
      </c>
      <c r="WIZ2" s="428"/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 t="s">
        <v>135</v>
      </c>
      <c r="WJP2" s="428"/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 t="s">
        <v>135</v>
      </c>
      <c r="WKF2" s="428"/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 t="s">
        <v>135</v>
      </c>
      <c r="WKV2" s="428"/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 t="s">
        <v>135</v>
      </c>
      <c r="WLL2" s="428"/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 t="s">
        <v>135</v>
      </c>
      <c r="WMB2" s="428"/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 t="s">
        <v>135</v>
      </c>
      <c r="WMR2" s="428"/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 t="s">
        <v>135</v>
      </c>
      <c r="WNH2" s="428"/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 t="s">
        <v>135</v>
      </c>
      <c r="WNX2" s="428"/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 t="s">
        <v>135</v>
      </c>
      <c r="WON2" s="428"/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 t="s">
        <v>135</v>
      </c>
      <c r="WPD2" s="428"/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 t="s">
        <v>135</v>
      </c>
      <c r="WPT2" s="428"/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 t="s">
        <v>135</v>
      </c>
      <c r="WQJ2" s="428"/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 t="s">
        <v>135</v>
      </c>
      <c r="WQZ2" s="428"/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 t="s">
        <v>135</v>
      </c>
      <c r="WRP2" s="428"/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 t="s">
        <v>135</v>
      </c>
      <c r="WSF2" s="428"/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 t="s">
        <v>135</v>
      </c>
      <c r="WSV2" s="428"/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 t="s">
        <v>135</v>
      </c>
      <c r="WTL2" s="428"/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 t="s">
        <v>135</v>
      </c>
      <c r="WUB2" s="428"/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 t="s">
        <v>135</v>
      </c>
      <c r="WUR2" s="428"/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 t="s">
        <v>135</v>
      </c>
      <c r="WVH2" s="428"/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 t="s">
        <v>135</v>
      </c>
      <c r="WVX2" s="428"/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 t="s">
        <v>135</v>
      </c>
      <c r="WWN2" s="428"/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 t="s">
        <v>135</v>
      </c>
      <c r="WXD2" s="428"/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 t="s">
        <v>135</v>
      </c>
      <c r="WXT2" s="428"/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 t="s">
        <v>135</v>
      </c>
      <c r="WYJ2" s="428"/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 t="s">
        <v>135</v>
      </c>
      <c r="WYZ2" s="428"/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 t="s">
        <v>135</v>
      </c>
      <c r="WZP2" s="428"/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 t="s">
        <v>135</v>
      </c>
      <c r="XAF2" s="428"/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 t="s">
        <v>135</v>
      </c>
      <c r="XAV2" s="428"/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 t="s">
        <v>135</v>
      </c>
      <c r="XBL2" s="428"/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 t="s">
        <v>135</v>
      </c>
      <c r="XCB2" s="428"/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 t="s">
        <v>135</v>
      </c>
      <c r="XCR2" s="428"/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 t="s">
        <v>135</v>
      </c>
      <c r="XDH2" s="428"/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 t="s">
        <v>135</v>
      </c>
      <c r="XDX2" s="428"/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 t="s">
        <v>135</v>
      </c>
      <c r="XEN2" s="428"/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2" t="s">
        <v>58</v>
      </c>
      <c r="B6" s="500" t="s">
        <v>188</v>
      </c>
      <c r="C6" s="501"/>
      <c r="D6" s="501"/>
      <c r="E6" s="501"/>
      <c r="F6" s="501"/>
      <c r="G6" s="501"/>
      <c r="H6" s="501"/>
      <c r="I6" s="501"/>
      <c r="J6" s="90"/>
      <c r="K6" s="90"/>
    </row>
    <row r="7" spans="1:16382" s="80" customFormat="1" ht="24.95" customHeight="1">
      <c r="A7" s="503"/>
      <c r="B7" s="495" t="s">
        <v>189</v>
      </c>
      <c r="C7" s="495"/>
      <c r="D7" s="498" t="s">
        <v>190</v>
      </c>
      <c r="E7" s="498" t="s">
        <v>191</v>
      </c>
      <c r="F7" s="498" t="s">
        <v>192</v>
      </c>
      <c r="G7" s="495" t="s">
        <v>193</v>
      </c>
      <c r="H7" s="495"/>
      <c r="I7" s="496" t="s">
        <v>194</v>
      </c>
      <c r="J7" s="90"/>
      <c r="K7" s="90"/>
    </row>
    <row r="8" spans="1:16382" s="80" customFormat="1" ht="24.95" customHeight="1">
      <c r="A8" s="504"/>
      <c r="B8" s="128" t="s">
        <v>59</v>
      </c>
      <c r="C8" s="129" t="s">
        <v>49</v>
      </c>
      <c r="D8" s="499"/>
      <c r="E8" s="499"/>
      <c r="F8" s="499"/>
      <c r="G8" s="128" t="s">
        <v>59</v>
      </c>
      <c r="H8" s="129" t="s">
        <v>49</v>
      </c>
      <c r="I8" s="497"/>
      <c r="J8" s="90"/>
      <c r="K8" s="90"/>
    </row>
    <row r="9" spans="1:16382" s="80" customFormat="1" ht="15.75">
      <c r="A9" s="83" t="s">
        <v>245</v>
      </c>
      <c r="B9" s="96">
        <v>114079714.89046894</v>
      </c>
      <c r="C9" s="97">
        <v>7.9009120165418878</v>
      </c>
      <c r="D9" s="98"/>
      <c r="E9" s="99">
        <v>20</v>
      </c>
      <c r="F9" s="99">
        <v>233</v>
      </c>
      <c r="G9" s="100">
        <v>20108458.204765391</v>
      </c>
      <c r="H9" s="97">
        <v>4.2771194077702441</v>
      </c>
      <c r="I9" s="97">
        <v>17.626672913823523</v>
      </c>
      <c r="J9" s="90"/>
      <c r="K9" s="90"/>
    </row>
    <row r="10" spans="1:16382" s="80" customFormat="1" ht="15.75">
      <c r="A10" s="83" t="s">
        <v>265</v>
      </c>
      <c r="B10" s="91">
        <v>116990479.15326357</v>
      </c>
      <c r="C10" s="92">
        <v>8.1025051951654081</v>
      </c>
      <c r="D10" s="93" t="s">
        <v>60</v>
      </c>
      <c r="E10" s="94">
        <v>20</v>
      </c>
      <c r="F10" s="94">
        <v>329</v>
      </c>
      <c r="G10" s="95">
        <v>26902622.080858871</v>
      </c>
      <c r="H10" s="92">
        <v>5.7222550754627717</v>
      </c>
      <c r="I10" s="92">
        <v>22.995565344779077</v>
      </c>
      <c r="J10" s="90"/>
      <c r="K10" s="90"/>
    </row>
    <row r="11" spans="1:16382" s="80" customFormat="1" ht="15.75">
      <c r="A11" s="83" t="s">
        <v>250</v>
      </c>
      <c r="B11" s="96">
        <v>103368197.29985559</v>
      </c>
      <c r="C11" s="97">
        <v>7.1590556915297396</v>
      </c>
      <c r="D11" s="98"/>
      <c r="E11" s="99">
        <v>20</v>
      </c>
      <c r="F11" s="99">
        <v>179</v>
      </c>
      <c r="G11" s="100">
        <v>15805686.955183707</v>
      </c>
      <c r="H11" s="97">
        <v>3.3619091896929416</v>
      </c>
      <c r="I11" s="97">
        <v>15.290667118179286</v>
      </c>
      <c r="J11" s="90"/>
      <c r="K11" s="90"/>
    </row>
    <row r="12" spans="1:16382" s="80" customFormat="1" ht="15.75">
      <c r="A12" s="83" t="s">
        <v>275</v>
      </c>
      <c r="B12" s="91">
        <v>81593909.101966545</v>
      </c>
      <c r="C12" s="92">
        <v>5.6510160243590697</v>
      </c>
      <c r="D12" s="93" t="s">
        <v>60</v>
      </c>
      <c r="E12" s="94">
        <v>20</v>
      </c>
      <c r="F12" s="94">
        <v>308</v>
      </c>
      <c r="G12" s="95">
        <v>31968067.658655021</v>
      </c>
      <c r="H12" s="92">
        <v>6.7996880327375111</v>
      </c>
      <c r="I12" s="92">
        <v>39.179477991065561</v>
      </c>
      <c r="J12" s="90"/>
      <c r="K12" s="90"/>
    </row>
    <row r="13" spans="1:16382" s="80" customFormat="1" ht="15.75">
      <c r="A13" s="83" t="s">
        <v>282</v>
      </c>
      <c r="B13" s="96">
        <v>128639547.63319285</v>
      </c>
      <c r="C13" s="97">
        <v>8.9092942480917863</v>
      </c>
      <c r="D13" s="98"/>
      <c r="E13" s="99">
        <v>20</v>
      </c>
      <c r="F13" s="99">
        <v>958</v>
      </c>
      <c r="G13" s="100">
        <v>71495510.834105656</v>
      </c>
      <c r="H13" s="97">
        <v>15.207274165084044</v>
      </c>
      <c r="I13" s="97">
        <v>55.578173391879737</v>
      </c>
      <c r="J13" s="90"/>
      <c r="K13" s="90"/>
    </row>
    <row r="14" spans="1:16382" s="80" customFormat="1" ht="15.75">
      <c r="A14" s="83" t="s">
        <v>61</v>
      </c>
      <c r="B14" s="91">
        <v>125260233.57633755</v>
      </c>
      <c r="C14" s="92">
        <v>8.6752503335789211</v>
      </c>
      <c r="D14" s="93"/>
      <c r="E14" s="94">
        <v>20</v>
      </c>
      <c r="F14" s="94">
        <v>401</v>
      </c>
      <c r="G14" s="95">
        <v>11082616.757692778</v>
      </c>
      <c r="H14" s="92">
        <v>2.3573003330496047</v>
      </c>
      <c r="I14" s="92">
        <v>8.847673711975542</v>
      </c>
      <c r="J14" s="90"/>
      <c r="K14" s="90"/>
    </row>
    <row r="15" spans="1:16382" s="80" customFormat="1" ht="15.75">
      <c r="A15" s="83" t="s">
        <v>256</v>
      </c>
      <c r="B15" s="96">
        <v>151731495.69037172</v>
      </c>
      <c r="C15" s="97">
        <v>10.508592160656685</v>
      </c>
      <c r="D15" s="98" t="s">
        <v>60</v>
      </c>
      <c r="E15" s="99">
        <v>20</v>
      </c>
      <c r="F15" s="99">
        <v>2054</v>
      </c>
      <c r="G15" s="100">
        <v>119764912.40789604</v>
      </c>
      <c r="H15" s="97">
        <v>25.474296736898527</v>
      </c>
      <c r="I15" s="97">
        <v>78.932137235562649</v>
      </c>
      <c r="J15" s="90"/>
      <c r="K15" s="90"/>
    </row>
    <row r="16" spans="1:16382" s="80" customFormat="1" ht="15.75">
      <c r="A16" s="83" t="s">
        <v>266</v>
      </c>
      <c r="B16" s="91">
        <v>218649619.79576907</v>
      </c>
      <c r="C16" s="92">
        <v>15.143195353489066</v>
      </c>
      <c r="D16" s="93"/>
      <c r="E16" s="94">
        <v>20</v>
      </c>
      <c r="F16" s="94">
        <v>1023</v>
      </c>
      <c r="G16" s="95">
        <v>44032086.170596823</v>
      </c>
      <c r="H16" s="92">
        <v>9.3657349761524742</v>
      </c>
      <c r="I16" s="92">
        <v>20.138194711577935</v>
      </c>
      <c r="J16" s="90"/>
      <c r="K16" s="90"/>
    </row>
    <row r="17" spans="1:11" s="80" customFormat="1" ht="15.75">
      <c r="A17" s="83" t="s">
        <v>283</v>
      </c>
      <c r="B17" s="96">
        <v>67941472.236660436</v>
      </c>
      <c r="C17" s="97">
        <v>4.7054780504279261</v>
      </c>
      <c r="D17" s="98"/>
      <c r="E17" s="99">
        <v>20</v>
      </c>
      <c r="F17" s="99">
        <v>644</v>
      </c>
      <c r="G17" s="100">
        <v>24372582.891655203</v>
      </c>
      <c r="H17" s="97">
        <v>5.1841094051996075</v>
      </c>
      <c r="I17" s="97">
        <v>35.872909563628852</v>
      </c>
      <c r="J17" s="90"/>
      <c r="K17" s="90"/>
    </row>
    <row r="18" spans="1:11" s="80" customFormat="1" ht="15.75">
      <c r="A18" s="83" t="s">
        <v>288</v>
      </c>
      <c r="B18" s="91">
        <v>43618633.221165866</v>
      </c>
      <c r="C18" s="92">
        <v>3.0209313171331851</v>
      </c>
      <c r="D18" s="93" t="s">
        <v>60</v>
      </c>
      <c r="E18" s="94">
        <v>20</v>
      </c>
      <c r="F18" s="94">
        <v>1172</v>
      </c>
      <c r="G18" s="95">
        <v>59894747.970355012</v>
      </c>
      <c r="H18" s="92">
        <v>12.739762857940192</v>
      </c>
      <c r="I18" s="92">
        <v>137.31459137351234</v>
      </c>
      <c r="J18" s="90"/>
      <c r="K18" s="90"/>
    </row>
    <row r="19" spans="1:11" s="80" customFormat="1" ht="15.75">
      <c r="A19" s="83" t="s">
        <v>62</v>
      </c>
      <c r="B19" s="96">
        <v>102812476.21848343</v>
      </c>
      <c r="C19" s="97">
        <v>7.1205676625767005</v>
      </c>
      <c r="D19" s="98"/>
      <c r="E19" s="99">
        <v>20</v>
      </c>
      <c r="F19" s="99">
        <v>400</v>
      </c>
      <c r="G19" s="100">
        <v>5983033.7519956212</v>
      </c>
      <c r="H19" s="97">
        <v>1.2726062593869292</v>
      </c>
      <c r="I19" s="97">
        <v>5.8193654817546383</v>
      </c>
      <c r="J19" s="90"/>
      <c r="K19" s="90"/>
    </row>
    <row r="20" spans="1:11" s="80" customFormat="1" ht="15.75">
      <c r="A20" s="83" t="s">
        <v>63</v>
      </c>
      <c r="B20" s="91">
        <v>100540566.40648757</v>
      </c>
      <c r="C20" s="92">
        <v>6.9632201485920104</v>
      </c>
      <c r="D20" s="93" t="s">
        <v>60</v>
      </c>
      <c r="E20" s="94">
        <v>20</v>
      </c>
      <c r="F20" s="94">
        <v>708</v>
      </c>
      <c r="G20" s="95">
        <v>16619388.030907199</v>
      </c>
      <c r="H20" s="92">
        <v>3.5349854458464689</v>
      </c>
      <c r="I20" s="92">
        <v>16.530032229691916</v>
      </c>
      <c r="J20" s="90"/>
      <c r="K20" s="90"/>
    </row>
    <row r="21" spans="1:11" s="80" customFormat="1" ht="15.75">
      <c r="A21" s="83" t="s">
        <v>246</v>
      </c>
      <c r="B21" s="96">
        <v>56116847.40324463</v>
      </c>
      <c r="C21" s="97">
        <v>3.8865303476997521</v>
      </c>
      <c r="D21" s="98"/>
      <c r="E21" s="99">
        <v>20</v>
      </c>
      <c r="F21" s="99">
        <v>362</v>
      </c>
      <c r="G21" s="100">
        <v>8212172.4501233045</v>
      </c>
      <c r="H21" s="97">
        <v>1.7467496418026993</v>
      </c>
      <c r="I21" s="97">
        <v>14.634058807887493</v>
      </c>
      <c r="J21" s="90"/>
      <c r="K21" s="90"/>
    </row>
    <row r="22" spans="1:11" s="80" customFormat="1" ht="15.75">
      <c r="A22" s="83" t="s">
        <v>267</v>
      </c>
      <c r="B22" s="91">
        <v>32537142.347022261</v>
      </c>
      <c r="C22" s="92">
        <v>2.2534514501578569</v>
      </c>
      <c r="D22" s="93" t="s">
        <v>60</v>
      </c>
      <c r="E22" s="94">
        <v>20</v>
      </c>
      <c r="F22" s="94">
        <v>663</v>
      </c>
      <c r="G22" s="95">
        <v>13898324.749927944</v>
      </c>
      <c r="H22" s="92">
        <v>2.9562084729759559</v>
      </c>
      <c r="I22" s="92">
        <v>42.715259384787032</v>
      </c>
      <c r="J22" s="90"/>
      <c r="K22" s="90"/>
    </row>
    <row r="23" spans="1:11" s="80" customFormat="1" ht="15.75" customHeight="1">
      <c r="A23" s="397" t="s">
        <v>302</v>
      </c>
      <c r="B23" s="397"/>
      <c r="C23" s="397"/>
      <c r="D23" s="397"/>
      <c r="E23" s="397"/>
      <c r="F23" s="397"/>
      <c r="G23" s="397"/>
      <c r="H23" s="397"/>
      <c r="I23" s="397"/>
      <c r="J23" s="90"/>
      <c r="K23" s="90"/>
    </row>
    <row r="24" spans="1:11" s="80" customFormat="1" ht="30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</row>
    <row r="25" spans="1:11" s="80" customFormat="1" ht="30" customHeight="1">
      <c r="A25" s="502" t="s">
        <v>58</v>
      </c>
      <c r="B25" s="500" t="s">
        <v>220</v>
      </c>
      <c r="C25" s="501"/>
      <c r="D25" s="501"/>
      <c r="E25" s="501"/>
      <c r="F25" s="501"/>
      <c r="G25" s="501"/>
      <c r="H25" s="501"/>
      <c r="I25" s="501"/>
    </row>
    <row r="26" spans="1:11" s="80" customFormat="1" ht="24.95" customHeight="1">
      <c r="A26" s="503"/>
      <c r="B26" s="495" t="s">
        <v>189</v>
      </c>
      <c r="C26" s="495"/>
      <c r="D26" s="498" t="s">
        <v>190</v>
      </c>
      <c r="E26" s="498" t="s">
        <v>191</v>
      </c>
      <c r="F26" s="498" t="s">
        <v>192</v>
      </c>
      <c r="G26" s="495" t="s">
        <v>193</v>
      </c>
      <c r="H26" s="495"/>
      <c r="I26" s="496" t="s">
        <v>194</v>
      </c>
    </row>
    <row r="27" spans="1:11" s="80" customFormat="1" ht="24.95" customHeight="1">
      <c r="A27" s="504"/>
      <c r="B27" s="128" t="s">
        <v>59</v>
      </c>
      <c r="C27" s="129" t="s">
        <v>49</v>
      </c>
      <c r="D27" s="499"/>
      <c r="E27" s="499"/>
      <c r="F27" s="499"/>
      <c r="G27" s="128" t="s">
        <v>59</v>
      </c>
      <c r="H27" s="129" t="s">
        <v>49</v>
      </c>
      <c r="I27" s="497"/>
    </row>
    <row r="28" spans="1:11" s="80" customFormat="1" ht="15.75">
      <c r="A28" s="83" t="s">
        <v>64</v>
      </c>
      <c r="B28" s="96">
        <v>159760993.94649327</v>
      </c>
      <c r="C28" s="97">
        <v>11.202276131665876</v>
      </c>
      <c r="D28" s="98"/>
      <c r="E28" s="99">
        <v>20</v>
      </c>
      <c r="F28" s="99">
        <v>5182</v>
      </c>
      <c r="G28" s="100">
        <v>107549325.61253518</v>
      </c>
      <c r="H28" s="97">
        <v>23.193742113124756</v>
      </c>
      <c r="I28" s="97">
        <v>67.318888644718442</v>
      </c>
    </row>
    <row r="29" spans="1:11" s="80" customFormat="1" ht="15.75">
      <c r="A29" s="83" t="s">
        <v>65</v>
      </c>
      <c r="B29" s="91">
        <v>20321.848639823998</v>
      </c>
      <c r="C29" s="92">
        <v>1.4249470684031377E-3</v>
      </c>
      <c r="D29" s="93"/>
      <c r="E29" s="94" t="s">
        <v>279</v>
      </c>
      <c r="F29" s="94" t="s">
        <v>279</v>
      </c>
      <c r="G29" s="95" t="s">
        <v>279</v>
      </c>
      <c r="H29" s="92" t="s">
        <v>279</v>
      </c>
      <c r="I29" s="92" t="s">
        <v>279</v>
      </c>
    </row>
    <row r="30" spans="1:11" s="80" customFormat="1" ht="15.75">
      <c r="A30" s="83" t="s">
        <v>66</v>
      </c>
      <c r="B30" s="96">
        <v>175331221.89345729</v>
      </c>
      <c r="C30" s="97">
        <v>12.294044457501961</v>
      </c>
      <c r="D30" s="98"/>
      <c r="E30" s="99">
        <v>20</v>
      </c>
      <c r="F30" s="99">
        <v>4907</v>
      </c>
      <c r="G30" s="100">
        <v>78475761.658064663</v>
      </c>
      <c r="H30" s="97">
        <v>16.923830695002074</v>
      </c>
      <c r="I30" s="97">
        <v>44.75857797064328</v>
      </c>
    </row>
    <row r="31" spans="1:11" s="80" customFormat="1" ht="15.75">
      <c r="A31" s="83" t="s">
        <v>67</v>
      </c>
      <c r="B31" s="91">
        <v>191393341.47246042</v>
      </c>
      <c r="C31" s="92">
        <v>13.420303717281556</v>
      </c>
      <c r="D31" s="93" t="s">
        <v>60</v>
      </c>
      <c r="E31" s="94">
        <v>20</v>
      </c>
      <c r="F31" s="94">
        <v>4010</v>
      </c>
      <c r="G31" s="95">
        <v>51550764.713298276</v>
      </c>
      <c r="H31" s="92">
        <v>11.117272336994134</v>
      </c>
      <c r="I31" s="92">
        <v>26.93446089435453</v>
      </c>
    </row>
    <row r="32" spans="1:11" s="80" customFormat="1" ht="15.75">
      <c r="A32" s="83" t="s">
        <v>268</v>
      </c>
      <c r="B32" s="96">
        <v>78892981.919341177</v>
      </c>
      <c r="C32" s="97">
        <v>5.5318945286918826</v>
      </c>
      <c r="D32" s="98"/>
      <c r="E32" s="99">
        <v>20</v>
      </c>
      <c r="F32" s="99">
        <v>2851</v>
      </c>
      <c r="G32" s="100">
        <v>35906335.156544074</v>
      </c>
      <c r="H32" s="97">
        <v>7.74344490869818</v>
      </c>
      <c r="I32" s="97">
        <v>45.512711375587365</v>
      </c>
      <c r="J32" s="253"/>
    </row>
    <row r="33" spans="1:10" s="80" customFormat="1" ht="15.75">
      <c r="A33" s="83" t="s">
        <v>68</v>
      </c>
      <c r="B33" s="91">
        <v>122026487.640431</v>
      </c>
      <c r="C33" s="92">
        <v>8.5563714656360013</v>
      </c>
      <c r="D33" s="93" t="s">
        <v>60</v>
      </c>
      <c r="E33" s="94">
        <v>20</v>
      </c>
      <c r="F33" s="94">
        <v>4840</v>
      </c>
      <c r="G33" s="95">
        <v>80881418.252708629</v>
      </c>
      <c r="H33" s="92">
        <v>17.442626869233095</v>
      </c>
      <c r="I33" s="92">
        <v>66.28185389637504</v>
      </c>
    </row>
    <row r="34" spans="1:10" s="80" customFormat="1" ht="15.75">
      <c r="A34" s="83" t="s">
        <v>247</v>
      </c>
      <c r="B34" s="96">
        <v>70479368.618485257</v>
      </c>
      <c r="C34" s="97">
        <v>4.9419406411189799</v>
      </c>
      <c r="D34" s="98" t="s">
        <v>60</v>
      </c>
      <c r="E34" s="99">
        <v>20</v>
      </c>
      <c r="F34" s="99">
        <v>2441</v>
      </c>
      <c r="G34" s="100">
        <v>31706648.800658185</v>
      </c>
      <c r="H34" s="97">
        <v>6.837754038581993</v>
      </c>
      <c r="I34" s="97">
        <v>44.987135132113252</v>
      </c>
    </row>
    <row r="35" spans="1:10" s="80" customFormat="1" ht="15.75">
      <c r="A35" s="83" t="s">
        <v>69</v>
      </c>
      <c r="B35" s="91">
        <v>103372721.46591814</v>
      </c>
      <c r="C35" s="92">
        <v>7.2483886193825082</v>
      </c>
      <c r="D35" s="93" t="s">
        <v>60</v>
      </c>
      <c r="E35" s="94">
        <v>20</v>
      </c>
      <c r="F35" s="94">
        <v>2188</v>
      </c>
      <c r="G35" s="95">
        <v>33725198.406210311</v>
      </c>
      <c r="H35" s="92">
        <v>7.2730679629332675</v>
      </c>
      <c r="I35" s="92">
        <v>32.624852986316576</v>
      </c>
    </row>
    <row r="36" spans="1:10" s="80" customFormat="1" ht="15.75">
      <c r="A36" s="83" t="s">
        <v>70</v>
      </c>
      <c r="B36" s="96">
        <v>88174134.640495896</v>
      </c>
      <c r="C36" s="97">
        <v>6.182679385709978</v>
      </c>
      <c r="D36" s="98"/>
      <c r="E36" s="99">
        <v>20</v>
      </c>
      <c r="F36" s="99">
        <v>1120</v>
      </c>
      <c r="G36" s="100">
        <v>11968309.616368538</v>
      </c>
      <c r="H36" s="97">
        <v>2.5810472096510204</v>
      </c>
      <c r="I36" s="97">
        <v>13.573492572584694</v>
      </c>
    </row>
    <row r="37" spans="1:10" s="80" customFormat="1" ht="15.75">
      <c r="A37" s="83" t="s">
        <v>71</v>
      </c>
      <c r="B37" s="91">
        <v>68315015.095751598</v>
      </c>
      <c r="C37" s="92">
        <v>4.790178404234509</v>
      </c>
      <c r="D37" s="93" t="s">
        <v>60</v>
      </c>
      <c r="E37" s="94">
        <v>20</v>
      </c>
      <c r="F37" s="94">
        <v>831</v>
      </c>
      <c r="G37" s="95">
        <v>7336855.29162852</v>
      </c>
      <c r="H37" s="92">
        <v>1.5822426462106325</v>
      </c>
      <c r="I37" s="92">
        <v>10.739740423602404</v>
      </c>
    </row>
    <row r="38" spans="1:10" s="80" customFormat="1" ht="15.75">
      <c r="A38" s="83" t="s">
        <v>72</v>
      </c>
      <c r="B38" s="96">
        <v>96552447.282617629</v>
      </c>
      <c r="C38" s="97">
        <v>6.7701580274985282</v>
      </c>
      <c r="D38" s="98"/>
      <c r="E38" s="99">
        <v>20</v>
      </c>
      <c r="F38" s="99">
        <v>830</v>
      </c>
      <c r="G38" s="100">
        <v>3482681.4642017651</v>
      </c>
      <c r="H38" s="97">
        <v>0.75106389819557129</v>
      </c>
      <c r="I38" s="97">
        <v>3.6070359294028513</v>
      </c>
    </row>
    <row r="39" spans="1:10" s="80" customFormat="1" ht="15" customHeight="1">
      <c r="A39" s="83" t="s">
        <v>73</v>
      </c>
      <c r="B39" s="91">
        <v>164958416.19784048</v>
      </c>
      <c r="C39" s="92">
        <v>11.56671401975235</v>
      </c>
      <c r="D39" s="93"/>
      <c r="E39" s="94">
        <v>20</v>
      </c>
      <c r="F39" s="94">
        <v>1785</v>
      </c>
      <c r="G39" s="95">
        <v>8106790.9424552545</v>
      </c>
      <c r="H39" s="92">
        <v>1.7482844956343242</v>
      </c>
      <c r="I39" s="92">
        <v>4.9144451852232214</v>
      </c>
    </row>
    <row r="40" spans="1:10" s="80" customFormat="1" ht="18" customHeight="1">
      <c r="A40" s="83" t="s">
        <v>74</v>
      </c>
      <c r="B40" s="96">
        <v>106870163.59424737</v>
      </c>
      <c r="C40" s="97">
        <v>7.4936256544574587</v>
      </c>
      <c r="D40" s="98" t="s">
        <v>60</v>
      </c>
      <c r="E40" s="99">
        <v>20</v>
      </c>
      <c r="F40" s="99">
        <v>1295</v>
      </c>
      <c r="G40" s="100">
        <v>13009666.200471684</v>
      </c>
      <c r="H40" s="97">
        <v>2.8056228257409628</v>
      </c>
      <c r="I40" s="97">
        <v>12.173337967241562</v>
      </c>
      <c r="J40" s="253"/>
    </row>
    <row r="41" spans="1:10" s="80" customFormat="1" ht="15.75" customHeight="1">
      <c r="A41" s="397" t="s">
        <v>302</v>
      </c>
      <c r="B41" s="397"/>
      <c r="C41" s="397"/>
      <c r="D41" s="397"/>
      <c r="E41" s="397"/>
      <c r="F41" s="397"/>
      <c r="G41" s="397"/>
      <c r="H41" s="397"/>
      <c r="I41" s="397"/>
    </row>
    <row r="42" spans="1:10" s="80" customFormat="1" ht="31.5" customHeight="1">
      <c r="A42" s="4"/>
      <c r="B42" s="4"/>
      <c r="E42" s="4"/>
      <c r="F42" s="4"/>
      <c r="G42" s="4"/>
      <c r="H42" s="4"/>
      <c r="I42" s="4"/>
    </row>
    <row r="43" spans="1:10">
      <c r="A43" s="4"/>
      <c r="B43" s="4"/>
      <c r="E43" s="4"/>
      <c r="F43" s="4"/>
      <c r="G43" s="4"/>
      <c r="H43" s="4"/>
      <c r="I43" s="4"/>
    </row>
    <row r="45" spans="1:10">
      <c r="A45" s="4"/>
      <c r="B45" s="4"/>
      <c r="C45" s="4"/>
      <c r="D45" s="4"/>
      <c r="E45" s="4"/>
      <c r="F45" s="4"/>
      <c r="G45" s="4"/>
      <c r="H45" s="4"/>
      <c r="I45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6:C26"/>
    <mergeCell ref="D26:D27"/>
    <mergeCell ref="E26:E27"/>
    <mergeCell ref="F26:F27"/>
    <mergeCell ref="G26:H26"/>
    <mergeCell ref="I26:I27"/>
    <mergeCell ref="B7:C7"/>
    <mergeCell ref="D7:D8"/>
    <mergeCell ref="E7:E8"/>
    <mergeCell ref="F7:F8"/>
    <mergeCell ref="B6:I6"/>
    <mergeCell ref="A6:A8"/>
    <mergeCell ref="B25:I25"/>
    <mergeCell ref="A25:A27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2"/>
  <sheetViews>
    <sheetView showGridLines="0" topLeftCell="A70" zoomScaleNormal="100" workbookViewId="0">
      <selection activeCell="H82" sqref="H82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42578125" style="52" bestFit="1" customWidth="1"/>
    <col min="11" max="12" width="9.140625" style="52"/>
    <col min="13" max="13" width="14.42578125" style="52" bestFit="1" customWidth="1"/>
    <col min="14" max="14" width="10.42578125" style="52" bestFit="1" customWidth="1"/>
    <col min="15" max="16384" width="9.140625" style="52"/>
  </cols>
  <sheetData>
    <row r="1" spans="1:16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0"/>
      <c r="M1" s="160"/>
    </row>
    <row r="2" spans="1:16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5" t="s">
        <v>195</v>
      </c>
      <c r="B8" s="505"/>
      <c r="C8" s="505"/>
      <c r="D8" s="505"/>
      <c r="E8" s="505"/>
      <c r="F8" s="505"/>
      <c r="G8" s="505"/>
      <c r="H8" s="505"/>
      <c r="I8" s="505"/>
    </row>
    <row r="9" spans="1:16" ht="37.5">
      <c r="A9" s="506" t="s">
        <v>51</v>
      </c>
      <c r="B9" s="513" t="s">
        <v>167</v>
      </c>
      <c r="C9" s="513"/>
      <c r="D9" s="513"/>
      <c r="E9" s="513"/>
      <c r="F9" s="513"/>
      <c r="G9" s="513"/>
      <c r="H9" s="514"/>
      <c r="I9" s="101" t="s">
        <v>196</v>
      </c>
    </row>
    <row r="10" spans="1:16">
      <c r="A10" s="506"/>
      <c r="B10" s="507" t="s">
        <v>81</v>
      </c>
      <c r="C10" s="507"/>
      <c r="D10" s="508" t="s">
        <v>52</v>
      </c>
      <c r="E10" s="509"/>
      <c r="F10" s="509"/>
      <c r="G10" s="510"/>
      <c r="H10" s="507" t="s">
        <v>197</v>
      </c>
      <c r="I10" s="508" t="s">
        <v>53</v>
      </c>
    </row>
    <row r="11" spans="1:16" ht="15" customHeight="1">
      <c r="A11" s="506"/>
      <c r="B11" s="507"/>
      <c r="C11" s="507"/>
      <c r="D11" s="511"/>
      <c r="E11" s="507"/>
      <c r="F11" s="507"/>
      <c r="G11" s="512"/>
      <c r="H11" s="507"/>
      <c r="I11" s="515"/>
    </row>
    <row r="12" spans="1:16" ht="18.75">
      <c r="A12" s="506"/>
      <c r="B12" s="130" t="s">
        <v>198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7"/>
      <c r="I12" s="515"/>
    </row>
    <row r="13" spans="1:16" ht="15.75">
      <c r="A13" s="81" t="s">
        <v>242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252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253</v>
      </c>
      <c r="I44" s="230">
        <v>5059.3555970486368</v>
      </c>
    </row>
    <row r="45" spans="1:14" ht="15.75">
      <c r="A45" s="184">
        <v>43497</v>
      </c>
      <c r="B45" s="229" t="s">
        <v>254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255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257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258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.75">
      <c r="A74" s="248">
        <v>44378</v>
      </c>
      <c r="B74" s="230">
        <v>50405.18</v>
      </c>
      <c r="C74" s="230">
        <v>62171.64</v>
      </c>
      <c r="D74" s="230">
        <v>1542495.58</v>
      </c>
      <c r="E74" s="230">
        <v>2148.4699999999998</v>
      </c>
      <c r="F74" s="230">
        <v>9037.73</v>
      </c>
      <c r="G74" s="230">
        <v>1553681.78</v>
      </c>
      <c r="H74" s="230">
        <v>1615853.42</v>
      </c>
      <c r="I74" s="230">
        <v>7120.2776652527273</v>
      </c>
    </row>
    <row r="75" spans="1:10" ht="15.75">
      <c r="A75" s="248">
        <v>44409</v>
      </c>
      <c r="B75" s="398">
        <v>55330.36</v>
      </c>
      <c r="C75" s="398">
        <v>65304.32</v>
      </c>
      <c r="D75" s="398">
        <v>1532142.51</v>
      </c>
      <c r="E75" s="398">
        <v>1953.63</v>
      </c>
      <c r="F75" s="398">
        <v>9254.65</v>
      </c>
      <c r="G75" s="398">
        <v>1543350.79</v>
      </c>
      <c r="H75" s="398">
        <v>1608655.11</v>
      </c>
      <c r="I75" s="413">
        <v>7572.2476616209096</v>
      </c>
    </row>
    <row r="76" spans="1:10" ht="15.75">
      <c r="A76" s="248">
        <v>44440</v>
      </c>
      <c r="B76" s="414">
        <v>64927.040000000001</v>
      </c>
      <c r="C76" s="414">
        <v>80789.09</v>
      </c>
      <c r="D76" s="414">
        <v>1668855.43</v>
      </c>
      <c r="E76" s="414">
        <v>2093.7199999999998</v>
      </c>
      <c r="F76" s="414">
        <v>9349.5300000000007</v>
      </c>
      <c r="G76" s="414">
        <v>1680298.68</v>
      </c>
      <c r="H76" s="414">
        <v>1761087.77</v>
      </c>
      <c r="I76" s="230">
        <v>8785.3578676295238</v>
      </c>
    </row>
    <row r="77" spans="1:10" ht="15.75">
      <c r="A77" s="248">
        <v>44470</v>
      </c>
      <c r="B77" s="414">
        <v>57635.86</v>
      </c>
      <c r="C77" s="414">
        <v>69879.11</v>
      </c>
      <c r="D77" s="414">
        <v>1709927.52</v>
      </c>
      <c r="E77" s="414">
        <v>2014.94</v>
      </c>
      <c r="F77" s="414">
        <v>8917.82</v>
      </c>
      <c r="G77" s="414">
        <v>1720860.29</v>
      </c>
      <c r="H77" s="414">
        <v>1790739.39</v>
      </c>
      <c r="I77" s="230">
        <v>7741.7149051750002</v>
      </c>
    </row>
    <row r="78" spans="1:10" ht="15" customHeight="1">
      <c r="A78" s="104" t="s">
        <v>112</v>
      </c>
      <c r="B78" s="102"/>
      <c r="C78" s="102"/>
      <c r="D78" s="102"/>
      <c r="E78" s="102"/>
      <c r="F78" s="102"/>
      <c r="G78" s="102"/>
      <c r="H78" s="102"/>
      <c r="I78" s="355"/>
    </row>
    <row r="79" spans="1:10" ht="15.75">
      <c r="A79" s="104" t="s">
        <v>241</v>
      </c>
      <c r="B79" s="55"/>
      <c r="C79" s="55"/>
      <c r="D79" s="55"/>
      <c r="E79" s="55"/>
      <c r="F79" s="55"/>
      <c r="G79" s="55"/>
      <c r="H79" s="55"/>
      <c r="I79" s="103"/>
      <c r="J79" s="55"/>
    </row>
    <row r="80" spans="1:10">
      <c r="I80" s="55"/>
      <c r="J80" s="55"/>
    </row>
    <row r="82" spans="1:8">
      <c r="A82" s="408"/>
      <c r="B82" s="409"/>
      <c r="C82" s="409"/>
      <c r="D82" s="409"/>
      <c r="E82" s="409"/>
      <c r="F82" s="409"/>
      <c r="G82" s="409"/>
      <c r="H82" s="40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2021-11-08T12:43:38Z</dcterms:modified>
</cp:coreProperties>
</file>