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28920" yWindow="-2310" windowWidth="29040" windowHeight="15840" tabRatio="600" firstSheet="0" activeTab="2" autoFilterDateGrouping="1"/>
  </bookViews>
  <sheets>
    <sheet name="Originação - Valor" sheetId="1" state="visible" r:id="rId1"/>
    <sheet name="Nº de Operações" sheetId="2" state="visible" r:id="rId2"/>
    <sheet name="Distribuição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12">
    <font>
      <name val="Tahoma"/>
      <family val="2"/>
      <color theme="1"/>
      <sz val="10"/>
    </font>
    <font>
      <name val="Calibri"/>
      <family val="2"/>
      <color rgb="FF808080"/>
      <sz val="18"/>
      <scheme val="minor"/>
    </font>
    <font>
      <name val="Calibri"/>
      <family val="2"/>
      <color rgb="FF808080"/>
      <sz val="10"/>
      <scheme val="minor"/>
    </font>
    <font>
      <name val="Calibri"/>
      <family val="2"/>
      <b val="1"/>
      <color rgb="FF0095D9"/>
      <sz val="14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rgb="FFFFFFFF"/>
      <sz val="14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8"/>
      <scheme val="minor"/>
    </font>
    <font>
      <name val="Calibri"/>
      <family val="2"/>
      <color theme="1"/>
      <sz val="10"/>
      <u val="single"/>
      <scheme val="minor"/>
    </font>
    <font>
      <name val="Calibri"/>
      <b val="1"/>
      <strike val="0"/>
      <color rgb="00FFFFFF"/>
      <sz val="12"/>
    </font>
    <font>
      <name val="Calibri"/>
      <b val="1"/>
      <strike val="0"/>
      <color rgb="00FFFFFF"/>
      <sz val="10"/>
    </font>
    <font>
      <name val="Calibri"/>
      <color rgb="00808080"/>
      <sz val="10"/>
    </font>
  </fonts>
  <fills count="7">
    <fill>
      <patternFill/>
    </fill>
    <fill>
      <patternFill patternType="gray125"/>
    </fill>
    <fill>
      <patternFill patternType="solid">
        <fgColor rgb="FF0095D9"/>
      </patternFill>
    </fill>
    <fill>
      <patternFill patternType="solid">
        <fgColor rgb="000095D9"/>
      </patternFill>
    </fill>
    <fill>
      <patternFill patternType="solid">
        <fgColor rgb="00FFFFFF"/>
      </patternFill>
    </fill>
    <fill>
      <patternFill patternType="solid">
        <fgColor rgb="00DCE6F1"/>
      </patternFill>
    </fill>
    <fill>
      <patternFill patternType="solid">
        <fgColor rgb="00808080"/>
      </patternFill>
    </fill>
  </fills>
  <borders count="5">
    <border>
      <left/>
      <right/>
      <top/>
      <bottom/>
      <diagonal/>
    </border>
    <border>
      <left style="medium">
        <color rgb="00FFFFFF"/>
      </left>
      <right style="medium">
        <color rgb="00FFFFFF"/>
      </right>
      <top style="medium">
        <color rgb="00FFFFFF"/>
      </top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FFFFFF"/>
      </left>
      <right style="medium">
        <color rgb="000095D9"/>
      </right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FFFFFF"/>
      </left>
      <right style="medium">
        <color rgb="000095D9"/>
      </right>
      <top style="medium">
        <color rgb="00FFFFFF"/>
      </top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0095D9"/>
      </left>
      <right style="medium">
        <color rgb="000095D9"/>
      </right>
    </border>
  </borders>
  <cellStyleXfs count="1">
    <xf numFmtId="0" fontId="0" fillId="0" borderId="0"/>
  </cellStyleXfs>
  <cellXfs count="40">
    <xf numFmtId="0" fontId="0" fillId="0" borderId="0" pivotButton="0" quotePrefix="0" xfId="0"/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2" fillId="0" borderId="0" applyAlignment="1" pivotButton="0" quotePrefix="1" xfId="0">
      <alignment horizontal="right" vertical="center"/>
    </xf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4" fillId="0" borderId="0" pivotButton="0" quotePrefix="0" xfId="0"/>
    <xf numFmtId="0" fontId="4" fillId="0" borderId="0" pivotButton="0" quotePrefix="0" xfId="0"/>
    <xf numFmtId="0" fontId="4" fillId="0" borderId="0" pivotButton="0" quotePrefix="0" xfId="0"/>
    <xf numFmtId="0" fontId="8" fillId="0" borderId="0" pivotButton="0" quotePrefix="0" xfId="0"/>
    <xf numFmtId="0" fontId="5" fillId="2" borderId="0" applyAlignment="1" pivotButton="0" quotePrefix="0" xfId="0">
      <alignment horizontal="center" vertical="center"/>
    </xf>
    <xf numFmtId="0" fontId="4" fillId="2" borderId="0" pivotButton="0" quotePrefix="0" xfId="0"/>
    <xf numFmtId="0" fontId="1" fillId="0" borderId="0" applyAlignment="1" pivotButton="0" quotePrefix="0" xfId="0">
      <alignment vertical="center"/>
    </xf>
    <xf numFmtId="0" fontId="2" fillId="0" borderId="0" pivotButton="0" quotePrefix="0" xfId="0"/>
    <xf numFmtId="0" fontId="4" fillId="0" borderId="0" pivotButton="0" quotePrefix="0" xfId="0"/>
    <xf numFmtId="0" fontId="9" fillId="3" borderId="2" applyAlignment="1" pivotButton="0" quotePrefix="0" xfId="0">
      <alignment horizontal="center" vertical="center"/>
    </xf>
    <xf numFmtId="0" fontId="0" fillId="0" borderId="2" pivotButton="0" quotePrefix="0" xfId="0"/>
    <xf numFmtId="0" fontId="10" fillId="3" borderId="1" applyAlignment="1" pivotButton="0" quotePrefix="0" xfId="0">
      <alignment horizontal="center" vertical="center"/>
    </xf>
    <xf numFmtId="0" fontId="10" fillId="3" borderId="3" applyAlignment="1" pivotButton="0" quotePrefix="0" xfId="0">
      <alignment horizontal="center" vertical="center"/>
    </xf>
    <xf numFmtId="0" fontId="11" fillId="4" borderId="4" applyAlignment="1" pivotButton="0" quotePrefix="0" xfId="0">
      <alignment horizontal="left" vertical="center"/>
    </xf>
    <xf numFmtId="0" fontId="11" fillId="4" borderId="4" applyAlignment="1" pivotButton="0" quotePrefix="0" xfId="0">
      <alignment horizontal="center" vertical="center"/>
    </xf>
    <xf numFmtId="3" fontId="11" fillId="4" borderId="4" applyAlignment="1" pivotButton="0" quotePrefix="0" xfId="0">
      <alignment horizontal="center" vertical="center"/>
    </xf>
    <xf numFmtId="164" fontId="11" fillId="4" borderId="4" applyAlignment="1" pivotButton="0" quotePrefix="0" xfId="0">
      <alignment horizontal="center" vertical="center"/>
    </xf>
    <xf numFmtId="0" fontId="11" fillId="5" borderId="4" applyAlignment="1" pivotButton="0" quotePrefix="0" xfId="0">
      <alignment horizontal="left" vertical="center"/>
    </xf>
    <xf numFmtId="0" fontId="11" fillId="5" borderId="4" applyAlignment="1" pivotButton="0" quotePrefix="0" xfId="0">
      <alignment horizontal="center" vertical="center"/>
    </xf>
    <xf numFmtId="3" fontId="11" fillId="5" borderId="4" applyAlignment="1" pivotButton="0" quotePrefix="0" xfId="0">
      <alignment horizontal="center" vertical="center"/>
    </xf>
    <xf numFmtId="164" fontId="11" fillId="5" borderId="4" applyAlignment="1" pivotButton="0" quotePrefix="0" xfId="0">
      <alignment horizontal="center" vertical="center"/>
    </xf>
    <xf numFmtId="0" fontId="10" fillId="6" borderId="0" applyAlignment="1" pivotButton="0" quotePrefix="0" xfId="0">
      <alignment horizontal="left" vertical="center"/>
    </xf>
    <xf numFmtId="0" fontId="10" fillId="6" borderId="0" applyAlignment="1" pivotButton="0" quotePrefix="0" xfId="0">
      <alignment horizontal="center" vertical="center"/>
    </xf>
    <xf numFmtId="3" fontId="10" fillId="6" borderId="0" applyAlignment="1" pivotButton="0" quotePrefix="0" xfId="0">
      <alignment horizontal="center" vertical="center"/>
    </xf>
    <xf numFmtId="164" fontId="10" fillId="6" borderId="0" applyAlignment="1" pivotButton="0" quotePrefix="0" xfId="0">
      <alignment horizontal="center" vertical="center"/>
    </xf>
    <xf numFmtId="0" fontId="0" fillId="4" borderId="4" pivotButton="0" quotePrefix="0" xfId="0"/>
    <xf numFmtId="0" fontId="11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1211"/>
  <sheetViews>
    <sheetView showGridLines="0" showRowColHeaders="0" zoomScaleNormal="100" workbookViewId="0">
      <selection activeCell="A6" sqref="A6"/>
    </sheetView>
  </sheetViews>
  <sheetFormatPr baseColWidth="8" defaultColWidth="9.140625" defaultRowHeight="12.75" customHeight="1"/>
  <cols>
    <col width="84.5703125" bestFit="1" customWidth="1" style="21" min="1" max="1"/>
    <col width="20.140625" bestFit="1" customWidth="1" style="21" min="2" max="2"/>
    <col width="22.5703125" bestFit="1" customWidth="1" style="21" min="3" max="3"/>
    <col width="10" bestFit="1" customWidth="1" style="21" min="4" max="4"/>
    <col width="23.85546875" bestFit="1" customWidth="1" style="21" min="5" max="5"/>
    <col width="22.5703125" bestFit="1" customWidth="1" style="21" min="6" max="6"/>
    <col width="10" bestFit="1" customWidth="1" style="21" min="7" max="7"/>
    <col width="25.140625" bestFit="1" customWidth="1" style="21" min="8" max="8"/>
    <col width="22.5703125" bestFit="1" customWidth="1" style="21" min="9" max="9"/>
    <col width="10" bestFit="1" customWidth="1" style="21" min="10" max="10"/>
    <col width="9.140625" customWidth="1" style="21" min="11" max="16384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Originação</t>
        </is>
      </c>
    </row>
    <row r="3" ht="12.75" customHeight="1" s="8">
      <c r="A3" s="21" t="n"/>
    </row>
    <row r="4" ht="21" customHeight="1" s="8">
      <c r="A4" s="1" t="inlineStr">
        <is>
          <t>Valor</t>
        </is>
      </c>
      <c r="J4" s="3" t="inlineStr">
        <is>
          <t>Setembro/2023</t>
        </is>
      </c>
    </row>
    <row r="5" ht="12.75" customHeight="1" s="8"/>
    <row r="6" ht="12.75" customHeight="1" s="8">
      <c r="A6" s="22" t="inlineStr">
        <is>
          <t>Tipo 1: Renda Fixa Consolidado</t>
        </is>
      </c>
      <c r="J6" s="23" t="n"/>
    </row>
    <row r="7" ht="12.75" customHeight="1" s="8">
      <c r="A7" s="24" t="inlineStr">
        <is>
          <t>Coordenadores</t>
        </is>
      </c>
      <c r="B7" s="24" t="inlineStr">
        <is>
          <t>Acumulado 2023</t>
        </is>
      </c>
      <c r="C7" s="24" t="n"/>
      <c r="D7" s="24" t="n"/>
      <c r="E7" s="24" t="inlineStr">
        <is>
          <t>Últimos 3 meses</t>
        </is>
      </c>
      <c r="F7" s="24" t="n"/>
      <c r="G7" s="24" t="n"/>
      <c r="H7" s="24" t="inlineStr">
        <is>
          <t>Últimos 12 meses</t>
        </is>
      </c>
      <c r="I7" s="24" t="n"/>
      <c r="J7" s="25" t="n"/>
    </row>
    <row r="8" ht="12.75" customHeight="1" s="8">
      <c r="A8" s="24" t="n"/>
      <c r="B8" s="24" t="inlineStr">
        <is>
          <t>Ranking 2023</t>
        </is>
      </c>
      <c r="C8" s="24" t="inlineStr">
        <is>
          <t>Valor *</t>
        </is>
      </c>
      <c r="D8" s="24" t="inlineStr">
        <is>
          <t>Part.</t>
        </is>
      </c>
      <c r="E8" s="24" t="inlineStr">
        <is>
          <t>Ranking 3 meses</t>
        </is>
      </c>
      <c r="F8" s="24" t="inlineStr">
        <is>
          <t>Valor *</t>
        </is>
      </c>
      <c r="G8" s="24" t="inlineStr">
        <is>
          <t>Part.</t>
        </is>
      </c>
      <c r="H8" s="24" t="inlineStr">
        <is>
          <t>Ranking 12 meses</t>
        </is>
      </c>
      <c r="I8" s="24" t="inlineStr">
        <is>
          <t>Valor *</t>
        </is>
      </c>
      <c r="J8" s="25" t="inlineStr">
        <is>
          <t>Part.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8" t="n">
        <v>47372303.37690999</v>
      </c>
      <c r="D9" s="29" t="n">
        <v>0.26269084041</v>
      </c>
      <c r="E9" s="27" t="inlineStr">
        <is>
          <t>1º</t>
        </is>
      </c>
      <c r="F9" s="28" t="n">
        <v>23450317.69993</v>
      </c>
      <c r="G9" s="29" t="n">
        <v>0.28863339708</v>
      </c>
      <c r="H9" s="27" t="inlineStr">
        <is>
          <t>1º</t>
        </is>
      </c>
      <c r="I9" s="28" t="n">
        <v>74291567.24351001</v>
      </c>
      <c r="J9" s="29" t="n">
        <v>0.26182711248</v>
      </c>
    </row>
    <row r="10" ht="12.75" customHeight="1" s="8">
      <c r="A10" s="30" t="inlineStr">
        <is>
          <t>BRADESCO BBI</t>
        </is>
      </c>
      <c r="B10" s="31" t="inlineStr">
        <is>
          <t>2º</t>
        </is>
      </c>
      <c r="C10" s="32" t="n">
        <v>28909827.78874</v>
      </c>
      <c r="D10" s="33" t="n">
        <v>0.16031196325</v>
      </c>
      <c r="E10" s="31" t="inlineStr">
        <is>
          <t>2º</t>
        </is>
      </c>
      <c r="F10" s="32" t="n">
        <v>13870216.98874</v>
      </c>
      <c r="G10" s="33" t="n">
        <v>0.17071870406</v>
      </c>
      <c r="H10" s="31" t="inlineStr">
        <is>
          <t>2º</t>
        </is>
      </c>
      <c r="I10" s="32" t="n">
        <v>43290054.95535</v>
      </c>
      <c r="J10" s="33" t="n">
        <v>0.15256792269</v>
      </c>
    </row>
    <row r="11" ht="12.75" customHeight="1" s="8">
      <c r="A11" s="26" t="inlineStr">
        <is>
          <t>SANTANDER</t>
        </is>
      </c>
      <c r="B11" s="27" t="inlineStr">
        <is>
          <t>3º</t>
        </is>
      </c>
      <c r="C11" s="28" t="n">
        <v>24649863.66664</v>
      </c>
      <c r="D11" s="29" t="n">
        <v>0.13668943541</v>
      </c>
      <c r="E11" s="27" t="inlineStr">
        <is>
          <t>4º</t>
        </is>
      </c>
      <c r="F11" s="28" t="n">
        <v>6844854.666639999</v>
      </c>
      <c r="G11" s="29" t="n">
        <v>0.08424848141000001</v>
      </c>
      <c r="H11" s="27" t="inlineStr">
        <is>
          <t>3º</t>
        </is>
      </c>
      <c r="I11" s="28" t="n">
        <v>37259399.45791</v>
      </c>
      <c r="J11" s="29" t="n">
        <v>0.13131397458</v>
      </c>
    </row>
    <row r="12" ht="12.75" customHeight="1" s="8">
      <c r="A12" s="30" t="inlineStr">
        <is>
          <t>UBS BB</t>
        </is>
      </c>
      <c r="B12" s="31" t="inlineStr">
        <is>
          <t>4º</t>
        </is>
      </c>
      <c r="C12" s="32" t="n">
        <v>18257239.03779</v>
      </c>
      <c r="D12" s="33" t="n">
        <v>0.10124079102</v>
      </c>
      <c r="E12" s="31" t="inlineStr">
        <is>
          <t>6º</t>
        </is>
      </c>
      <c r="F12" s="32" t="n">
        <v>6077306.037799999</v>
      </c>
      <c r="G12" s="33" t="n">
        <v>0.07480126748</v>
      </c>
      <c r="H12" s="31" t="inlineStr">
        <is>
          <t>5º</t>
        </is>
      </c>
      <c r="I12" s="32" t="n">
        <v>25095631.23777001</v>
      </c>
      <c r="J12" s="33" t="n">
        <v>0.08844498651</v>
      </c>
    </row>
    <row r="13" ht="12.75" customHeight="1" s="8">
      <c r="A13" s="26" t="inlineStr">
        <is>
          <t>BTG PACTUAL</t>
        </is>
      </c>
      <c r="B13" s="27" t="inlineStr">
        <is>
          <t>5º</t>
        </is>
      </c>
      <c r="C13" s="28" t="n">
        <v>16489591.32775</v>
      </c>
      <c r="D13" s="29" t="n">
        <v>0.09143875841</v>
      </c>
      <c r="E13" s="27" t="inlineStr">
        <is>
          <t>3º</t>
        </is>
      </c>
      <c r="F13" s="28" t="n">
        <v>10138424.73527</v>
      </c>
      <c r="G13" s="29" t="n">
        <v>0.12478670907</v>
      </c>
      <c r="H13" s="27" t="inlineStr">
        <is>
          <t>4º</t>
        </is>
      </c>
      <c r="I13" s="28" t="n">
        <v>30918859.52772</v>
      </c>
      <c r="J13" s="29" t="n">
        <v>0.10896789517</v>
      </c>
    </row>
    <row r="14" ht="12.75" customHeight="1" s="8">
      <c r="A14" s="30" t="inlineStr">
        <is>
          <t>XP INVESTIMENTOS</t>
        </is>
      </c>
      <c r="B14" s="31" t="inlineStr">
        <is>
          <t>6º</t>
        </is>
      </c>
      <c r="C14" s="32" t="n">
        <v>14391690.5123</v>
      </c>
      <c r="D14" s="33" t="n">
        <v>0.07980539272999999</v>
      </c>
      <c r="E14" s="31" t="inlineStr">
        <is>
          <t>5º</t>
        </is>
      </c>
      <c r="F14" s="32" t="n">
        <v>6626870.18578</v>
      </c>
      <c r="G14" s="33" t="n">
        <v>0.08156546441</v>
      </c>
      <c r="H14" s="31" t="inlineStr">
        <is>
          <t>6º</t>
        </is>
      </c>
      <c r="I14" s="32" t="n">
        <v>19779846.21226</v>
      </c>
      <c r="J14" s="33" t="n">
        <v>0.06971046932</v>
      </c>
    </row>
    <row r="15" ht="12.75" customHeight="1" s="8">
      <c r="A15" s="26" t="inlineStr">
        <is>
          <t>CITIGROUP</t>
        </is>
      </c>
      <c r="B15" s="27" t="inlineStr">
        <is>
          <t>7º</t>
        </is>
      </c>
      <c r="C15" s="28" t="n">
        <v>4562727</v>
      </c>
      <c r="D15" s="29" t="n">
        <v>0.02530142097</v>
      </c>
      <c r="E15" s="27" t="inlineStr">
        <is>
          <t>9º</t>
        </is>
      </c>
      <c r="F15" s="28" t="n">
        <v>1772727</v>
      </c>
      <c r="G15" s="29" t="n">
        <v>0.02181924453</v>
      </c>
      <c r="H15" s="27" t="inlineStr">
        <is>
          <t>8º</t>
        </is>
      </c>
      <c r="I15" s="28" t="n">
        <v>5837727</v>
      </c>
      <c r="J15" s="29" t="n">
        <v>0.02057400672</v>
      </c>
    </row>
    <row r="16" ht="12.75" customHeight="1" s="8">
      <c r="A16" s="30" t="inlineStr">
        <is>
          <t>SAFRA</t>
        </is>
      </c>
      <c r="B16" s="31" t="inlineStr">
        <is>
          <t>8º</t>
        </is>
      </c>
      <c r="C16" s="32" t="n">
        <v>4409257.83329</v>
      </c>
      <c r="D16" s="33" t="n">
        <v>0.02445039745</v>
      </c>
      <c r="E16" s="31" t="inlineStr">
        <is>
          <t>8º</t>
        </is>
      </c>
      <c r="F16" s="32" t="n">
        <v>2033757.83329</v>
      </c>
      <c r="G16" s="33" t="n">
        <v>0.02503208868</v>
      </c>
      <c r="H16" s="31" t="inlineStr">
        <is>
          <t>7º</t>
        </is>
      </c>
      <c r="I16" s="32" t="n">
        <v>9093209.03327</v>
      </c>
      <c r="J16" s="33" t="n">
        <v>0.03204736086</v>
      </c>
    </row>
    <row r="17" ht="12.75" customHeight="1" s="8">
      <c r="A17" s="26" t="inlineStr">
        <is>
          <t>VOTORANTIM</t>
        </is>
      </c>
      <c r="B17" s="27" t="inlineStr">
        <is>
          <t>9º</t>
        </is>
      </c>
      <c r="C17" s="28" t="n">
        <v>3296780</v>
      </c>
      <c r="D17" s="29" t="n">
        <v>0.01828143973</v>
      </c>
      <c r="E17" s="27" t="inlineStr">
        <is>
          <t>10º</t>
        </is>
      </c>
      <c r="F17" s="28" t="n">
        <v>1516780</v>
      </c>
      <c r="G17" s="29" t="n">
        <v>0.01866897368</v>
      </c>
      <c r="H17" s="27" t="inlineStr">
        <is>
          <t>9º</t>
        </is>
      </c>
      <c r="I17" s="28" t="n">
        <v>5376300</v>
      </c>
      <c r="J17" s="29" t="n">
        <v>0.01894779121</v>
      </c>
    </row>
    <row r="18" ht="12.75" customHeight="1" s="8">
      <c r="A18" s="30" t="inlineStr">
        <is>
          <t>BNDES</t>
        </is>
      </c>
      <c r="B18" s="31" t="inlineStr">
        <is>
          <t>10º</t>
        </is>
      </c>
      <c r="C18" s="32" t="n">
        <v>2654762</v>
      </c>
      <c r="D18" s="33" t="n">
        <v>0.01472129517</v>
      </c>
      <c r="E18" s="31" t="inlineStr">
        <is>
          <t>7º</t>
        </is>
      </c>
      <c r="F18" s="32" t="n">
        <v>2654762</v>
      </c>
      <c r="G18" s="33" t="n">
        <v>0.03267559034</v>
      </c>
      <c r="H18" s="31" t="inlineStr">
        <is>
          <t>13º</t>
        </is>
      </c>
      <c r="I18" s="32" t="n">
        <v>3054762</v>
      </c>
      <c r="J18" s="33" t="n">
        <v>0.0107659529</v>
      </c>
    </row>
    <row r="19" ht="12.75" customHeight="1" s="8">
      <c r="A19" s="26" t="inlineStr">
        <is>
          <t>ABC BRASIL</t>
        </is>
      </c>
      <c r="B19" s="27" t="inlineStr">
        <is>
          <t>11º</t>
        </is>
      </c>
      <c r="C19" s="28" t="n">
        <v>2547810.0925</v>
      </c>
      <c r="D19" s="29" t="n">
        <v>0.01412822106</v>
      </c>
      <c r="E19" s="27" t="inlineStr">
        <is>
          <t>12º</t>
        </is>
      </c>
      <c r="F19" s="28" t="n">
        <v>870357.5</v>
      </c>
      <c r="G19" s="29" t="n">
        <v>0.01071261571</v>
      </c>
      <c r="H19" s="27" t="inlineStr">
        <is>
          <t>11º</t>
        </is>
      </c>
      <c r="I19" s="28" t="n">
        <v>3984352.0925</v>
      </c>
      <c r="J19" s="29" t="n">
        <v>0.01404212406</v>
      </c>
    </row>
    <row r="20" ht="12.75" customHeight="1" s="8">
      <c r="A20" s="30" t="inlineStr">
        <is>
          <t>ALFA</t>
        </is>
      </c>
      <c r="B20" s="31" t="inlineStr">
        <is>
          <t>12º</t>
        </is>
      </c>
      <c r="C20" s="32" t="n">
        <v>1671895</v>
      </c>
      <c r="D20" s="33" t="n">
        <v>0.009271060750000001</v>
      </c>
      <c r="E20" s="31" t="inlineStr">
        <is>
          <t>13º</t>
        </is>
      </c>
      <c r="F20" s="32" t="n">
        <v>579138</v>
      </c>
      <c r="G20" s="33" t="n">
        <v>0.00712820058</v>
      </c>
      <c r="H20" s="31" t="inlineStr">
        <is>
          <t>14º</t>
        </is>
      </c>
      <c r="I20" s="32" t="n">
        <v>2236812</v>
      </c>
      <c r="J20" s="33" t="n">
        <v>0.00788323694</v>
      </c>
    </row>
    <row r="21" ht="12.75" customHeight="1" s="8">
      <c r="A21" s="26" t="inlineStr">
        <is>
          <t>CEF</t>
        </is>
      </c>
      <c r="B21" s="27" t="inlineStr">
        <is>
          <t>13º</t>
        </is>
      </c>
      <c r="C21" s="28" t="n">
        <v>1593235.29411</v>
      </c>
      <c r="D21" s="29" t="n">
        <v>0.008834873720000001</v>
      </c>
      <c r="E21" s="27" t="inlineStr">
        <is>
          <t>11º</t>
        </is>
      </c>
      <c r="F21" s="28" t="n">
        <v>1038235.29411</v>
      </c>
      <c r="G21" s="29" t="n">
        <v>0.01277890491</v>
      </c>
      <c r="H21" s="27" t="inlineStr">
        <is>
          <t>10º</t>
        </is>
      </c>
      <c r="I21" s="28" t="n">
        <v>4423235.294110001</v>
      </c>
      <c r="J21" s="29" t="n">
        <v>0.01558888805</v>
      </c>
    </row>
    <row r="22" ht="12.75" customHeight="1" s="8">
      <c r="A22" s="30" t="inlineStr">
        <is>
          <t>GUIDE INVESTIMENTOS</t>
        </is>
      </c>
      <c r="B22" s="31" t="inlineStr">
        <is>
          <t>14º</t>
        </is>
      </c>
      <c r="C22" s="32" t="n">
        <v>1592183</v>
      </c>
      <c r="D22" s="33" t="n">
        <v>0.008829038500000001</v>
      </c>
      <c r="E22" s="31" t="inlineStr">
        <is>
          <t>16º</t>
        </is>
      </c>
      <c r="F22" s="32" t="n">
        <v>402244</v>
      </c>
      <c r="G22" s="33" t="n">
        <v>0.00495093728</v>
      </c>
      <c r="H22" s="31" t="inlineStr">
        <is>
          <t>17º</t>
        </is>
      </c>
      <c r="I22" s="32" t="n">
        <v>1692183</v>
      </c>
      <c r="J22" s="33" t="n">
        <v>0.00596379112</v>
      </c>
    </row>
    <row r="23" ht="12.75" customHeight="1" s="8">
      <c r="A23" s="26" t="inlineStr">
        <is>
          <t>BNP PARIBAS</t>
        </is>
      </c>
      <c r="B23" s="27" t="inlineStr">
        <is>
          <t>15º</t>
        </is>
      </c>
      <c r="C23" s="28" t="n">
        <v>1250000</v>
      </c>
      <c r="D23" s="29" t="n">
        <v>0.00693155129</v>
      </c>
      <c r="E23" s="27" t="inlineStr">
        <is>
          <t>15º</t>
        </is>
      </c>
      <c r="F23" s="28" t="n">
        <v>500000</v>
      </c>
      <c r="G23" s="29" t="n">
        <v>0.00615414684</v>
      </c>
      <c r="H23" s="27" t="inlineStr">
        <is>
          <t>19º</t>
        </is>
      </c>
      <c r="I23" s="28" t="n">
        <v>1250000</v>
      </c>
      <c r="J23" s="29" t="n">
        <v>0.00440539758</v>
      </c>
    </row>
    <row r="24" ht="12.75" customHeight="1" s="8">
      <c r="A24" s="30" t="inlineStr">
        <is>
          <t>CREDIT AGRICOLE</t>
        </is>
      </c>
      <c r="B24" s="31" t="inlineStr">
        <is>
          <t>16º</t>
        </is>
      </c>
      <c r="C24" s="32" t="n">
        <v>950000</v>
      </c>
      <c r="D24" s="33" t="n">
        <v>0.00526797898</v>
      </c>
      <c r="E24" s="31" t="inlineStr">
        <is>
          <t>18º</t>
        </is>
      </c>
      <c r="F24" s="32" t="n">
        <v>350000</v>
      </c>
      <c r="G24" s="33" t="n">
        <v>0.00430790279</v>
      </c>
      <c r="H24" s="31" t="inlineStr">
        <is>
          <t>20º</t>
        </is>
      </c>
      <c r="I24" s="32" t="n">
        <v>950000</v>
      </c>
      <c r="J24" s="33" t="n">
        <v>0.00334810216</v>
      </c>
    </row>
    <row r="25" ht="12.75" customHeight="1" s="8">
      <c r="A25" s="26" t="inlineStr">
        <is>
          <t>MODAL</t>
        </is>
      </c>
      <c r="B25" s="27" t="inlineStr">
        <is>
          <t>17º</t>
        </is>
      </c>
      <c r="C25" s="28" t="n">
        <v>924309</v>
      </c>
      <c r="D25" s="29" t="n">
        <v>0.00512551619</v>
      </c>
      <c r="E25" s="27" t="inlineStr">
        <is>
          <t>17º</t>
        </is>
      </c>
      <c r="F25" s="28" t="n">
        <v>379309</v>
      </c>
      <c r="G25" s="29" t="n">
        <v>0.00466864657</v>
      </c>
      <c r="H25" s="27" t="inlineStr">
        <is>
          <t>16º</t>
        </is>
      </c>
      <c r="I25" s="28" t="n">
        <v>1788309</v>
      </c>
      <c r="J25" s="29" t="n">
        <v>0.00630256971</v>
      </c>
    </row>
    <row r="26" ht="12.75" customHeight="1" s="8">
      <c r="A26" s="30" t="inlineStr">
        <is>
          <t>BR PARTNERS</t>
        </is>
      </c>
      <c r="B26" s="31" t="inlineStr">
        <is>
          <t>18º</t>
        </is>
      </c>
      <c r="C26" s="32" t="n">
        <v>751835.28672</v>
      </c>
      <c r="D26" s="33" t="n">
        <v>0.00416910788</v>
      </c>
      <c r="E26" s="31" t="inlineStr">
        <is>
          <t>14º</t>
        </is>
      </c>
      <c r="F26" s="32" t="n">
        <v>533668.27382</v>
      </c>
      <c r="G26" s="33" t="n">
        <v>0.00656854584</v>
      </c>
      <c r="H26" s="31" t="inlineStr">
        <is>
          <t>15º</t>
        </is>
      </c>
      <c r="I26" s="32" t="n">
        <v>1802220.37693</v>
      </c>
      <c r="J26" s="33" t="n">
        <v>0.00635159783</v>
      </c>
    </row>
    <row r="27" ht="12.75" customHeight="1" s="8">
      <c r="A27" s="26" t="inlineStr">
        <is>
          <t>BOCOM BBM</t>
        </is>
      </c>
      <c r="B27" s="27" t="inlineStr">
        <is>
          <t>19º</t>
        </is>
      </c>
      <c r="C27" s="28" t="n">
        <v>475000</v>
      </c>
      <c r="D27" s="29" t="n">
        <v>0.00263398949</v>
      </c>
      <c r="E27" s="27" t="inlineStr">
        <is>
          <t>25º</t>
        </is>
      </c>
      <c r="F27" s="28" t="n">
        <v>100000</v>
      </c>
      <c r="G27" s="29" t="n">
        <v>0.00123082937</v>
      </c>
      <c r="H27" s="27" t="inlineStr">
        <is>
          <t>21º</t>
        </is>
      </c>
      <c r="I27" s="28" t="n">
        <v>850530</v>
      </c>
      <c r="J27" s="29" t="n">
        <v>0.00299753824</v>
      </c>
    </row>
    <row r="28" ht="12.75" customHeight="1" s="8">
      <c r="A28" s="30" t="inlineStr">
        <is>
          <t>DEUTSCHE</t>
        </is>
      </c>
      <c r="B28" s="31" t="inlineStr">
        <is>
          <t>20º</t>
        </is>
      </c>
      <c r="C28" s="32" t="n">
        <v>450000</v>
      </c>
      <c r="D28" s="33" t="n">
        <v>0.00249535846</v>
      </c>
      <c r="E28" s="31" t="inlineStr">
        <is>
          <t>20º</t>
        </is>
      </c>
      <c r="F28" s="32" t="n">
        <v>300000</v>
      </c>
      <c r="G28" s="33" t="n">
        <v>0.0036924881</v>
      </c>
      <c r="H28" s="31" t="inlineStr">
        <is>
          <t>25º</t>
        </is>
      </c>
      <c r="I28" s="32" t="n">
        <v>550000</v>
      </c>
      <c r="J28" s="33" t="n">
        <v>0.00193837494</v>
      </c>
    </row>
    <row r="29" ht="12.75" customHeight="1" s="8">
      <c r="A29" s="26" t="inlineStr">
        <is>
          <t>BANCO BS2</t>
        </is>
      </c>
      <c r="B29" s="27" t="inlineStr">
        <is>
          <t>21º</t>
        </is>
      </c>
      <c r="C29" s="28" t="n">
        <v>448556</v>
      </c>
      <c r="D29" s="29" t="n">
        <v>0.00248735114</v>
      </c>
      <c r="E29" s="27" t="inlineStr">
        <is>
          <t>22º</t>
        </is>
      </c>
      <c r="F29" s="28" t="n">
        <v>231139</v>
      </c>
      <c r="G29" s="29" t="n">
        <v>0.00284492669</v>
      </c>
      <c r="H29" s="27" t="inlineStr">
        <is>
          <t>26º</t>
        </is>
      </c>
      <c r="I29" s="28" t="n">
        <v>539540</v>
      </c>
      <c r="J29" s="29" t="n">
        <v>0.00190151057</v>
      </c>
    </row>
    <row r="30" ht="12.75" customHeight="1" s="8">
      <c r="A30" s="30" t="inlineStr">
        <is>
          <t>TRUE SECURITIZADORA</t>
        </is>
      </c>
      <c r="B30" s="31" t="inlineStr">
        <is>
          <t>22º</t>
        </is>
      </c>
      <c r="C30" s="32" t="n">
        <v>406500</v>
      </c>
      <c r="D30" s="33" t="n">
        <v>0.00225414048</v>
      </c>
      <c r="E30" s="31" t="inlineStr">
        <is>
          <t>27º</t>
        </is>
      </c>
      <c r="F30" s="32" t="n">
        <v>70000</v>
      </c>
      <c r="G30" s="33" t="n">
        <v>0.00086158056</v>
      </c>
      <c r="H30" s="31" t="inlineStr">
        <is>
          <t>22º</t>
        </is>
      </c>
      <c r="I30" s="32" t="n">
        <v>833486.61179</v>
      </c>
      <c r="J30" s="33" t="n">
        <v>0.00293747192</v>
      </c>
    </row>
    <row r="31" ht="12.75" customHeight="1" s="8">
      <c r="A31" s="26" t="inlineStr">
        <is>
          <t>RB CAPITAL DTVM</t>
        </is>
      </c>
      <c r="B31" s="27" t="inlineStr">
        <is>
          <t>23º</t>
        </is>
      </c>
      <c r="C31" s="28" t="n">
        <v>370000</v>
      </c>
      <c r="D31" s="29" t="n">
        <v>0.00205173918</v>
      </c>
      <c r="E31" s="27" t="n">
        <v/>
      </c>
      <c r="F31" s="28" t="n">
        <v>0</v>
      </c>
      <c r="G31" s="29" t="n">
        <v/>
      </c>
      <c r="H31" s="27" t="inlineStr">
        <is>
          <t>18º</t>
        </is>
      </c>
      <c r="I31" s="28" t="n">
        <v>1520029.77855</v>
      </c>
      <c r="J31" s="29" t="n">
        <v>0.00535706841</v>
      </c>
    </row>
    <row r="32" ht="12.75" customHeight="1" s="8">
      <c r="A32" s="30" t="inlineStr">
        <is>
          <t>GENIAL CV</t>
        </is>
      </c>
      <c r="B32" s="31" t="inlineStr">
        <is>
          <t>24º</t>
        </is>
      </c>
      <c r="C32" s="32" t="n">
        <v>352663</v>
      </c>
      <c r="D32" s="33" t="n">
        <v>0.00195560134</v>
      </c>
      <c r="E32" s="31" t="inlineStr">
        <is>
          <t>25º</t>
        </is>
      </c>
      <c r="F32" s="32" t="n">
        <v>100000</v>
      </c>
      <c r="G32" s="33" t="n">
        <v>0.00123082937</v>
      </c>
      <c r="H32" s="31" t="inlineStr">
        <is>
          <t>23º</t>
        </is>
      </c>
      <c r="I32" s="32" t="n">
        <v>727762</v>
      </c>
      <c r="J32" s="33" t="n">
        <v>0.00256486476</v>
      </c>
    </row>
    <row r="33" ht="12.75" customHeight="1" s="8">
      <c r="A33" s="26" t="inlineStr">
        <is>
          <t>INTER</t>
        </is>
      </c>
      <c r="B33" s="27" t="inlineStr">
        <is>
          <t>25º</t>
        </is>
      </c>
      <c r="C33" s="28" t="n">
        <v>310885</v>
      </c>
      <c r="D33" s="29" t="n">
        <v>0.00172393226</v>
      </c>
      <c r="E33" s="27" t="inlineStr">
        <is>
          <t>21º</t>
        </is>
      </c>
      <c r="F33" s="28" t="n">
        <v>242235</v>
      </c>
      <c r="G33" s="29" t="n">
        <v>0.00298149952</v>
      </c>
      <c r="H33" s="27" t="inlineStr">
        <is>
          <t>29º</t>
        </is>
      </c>
      <c r="I33" s="28" t="n">
        <v>350885</v>
      </c>
      <c r="J33" s="29" t="n">
        <v>0.00123663034</v>
      </c>
    </row>
    <row r="34" ht="12.75" customHeight="1" s="8">
      <c r="A34" s="30" t="inlineStr">
        <is>
          <t>JP MORGAN</t>
        </is>
      </c>
      <c r="B34" s="31" t="inlineStr">
        <is>
          <t>26º</t>
        </is>
      </c>
      <c r="C34" s="32" t="n">
        <v>303187</v>
      </c>
      <c r="D34" s="33" t="n">
        <v>0.00168124499</v>
      </c>
      <c r="E34" s="31" t="inlineStr">
        <is>
          <t>19º</t>
        </is>
      </c>
      <c r="F34" s="32" t="n">
        <v>303187</v>
      </c>
      <c r="G34" s="33" t="n">
        <v>0.00373171464</v>
      </c>
      <c r="H34" s="31" t="inlineStr">
        <is>
          <t>24º</t>
        </is>
      </c>
      <c r="I34" s="32" t="n">
        <v>683187</v>
      </c>
      <c r="J34" s="33" t="n">
        <v>0.00240776829</v>
      </c>
    </row>
    <row r="35" ht="12.75" customHeight="1" s="8">
      <c r="A35" s="26" t="inlineStr">
        <is>
          <t>NUINVEST</t>
        </is>
      </c>
      <c r="B35" s="27" t="inlineStr">
        <is>
          <t>27º</t>
        </is>
      </c>
      <c r="C35" s="28" t="n">
        <v>250000</v>
      </c>
      <c r="D35" s="29" t="n">
        <v>0.00138631026</v>
      </c>
      <c r="E35" s="27" t="n">
        <v/>
      </c>
      <c r="F35" s="28" t="n">
        <v>0</v>
      </c>
      <c r="G35" s="29" t="n">
        <v/>
      </c>
      <c r="H35" s="27" t="inlineStr">
        <is>
          <t>27º</t>
        </is>
      </c>
      <c r="I35" s="28" t="n">
        <v>482000</v>
      </c>
      <c r="J35" s="29" t="n">
        <v>0.00169872131</v>
      </c>
    </row>
    <row r="36" ht="12.75" customHeight="1" s="8">
      <c r="A36" s="30" t="inlineStr">
        <is>
          <t>BB-BI</t>
        </is>
      </c>
      <c r="B36" s="31" t="inlineStr">
        <is>
          <t>28º</t>
        </is>
      </c>
      <c r="C36" s="32" t="n">
        <v>199999.99998</v>
      </c>
      <c r="D36" s="33" t="n">
        <v>0.00110904821</v>
      </c>
      <c r="E36" s="31" t="inlineStr">
        <is>
          <t>23º</t>
        </is>
      </c>
      <c r="F36" s="32" t="n">
        <v>124999.99998</v>
      </c>
      <c r="G36" s="33" t="n">
        <v>0.00153853671</v>
      </c>
      <c r="H36" s="31" t="inlineStr">
        <is>
          <t>12º</t>
        </is>
      </c>
      <c r="I36" s="32" t="n">
        <v>3513462.49997</v>
      </c>
      <c r="J36" s="33" t="n">
        <v>0.01238255936</v>
      </c>
    </row>
    <row r="37" ht="12.75" customHeight="1" s="8">
      <c r="A37" s="26" t="inlineStr">
        <is>
          <t>DAYCOVAL</t>
        </is>
      </c>
      <c r="B37" s="27" t="inlineStr">
        <is>
          <t>29º</t>
        </is>
      </c>
      <c r="C37" s="28" t="n">
        <v>132000</v>
      </c>
      <c r="D37" s="29" t="n">
        <v>0.00073197182</v>
      </c>
      <c r="E37" s="27" t="n">
        <v/>
      </c>
      <c r="F37" s="28" t="n">
        <v>0</v>
      </c>
      <c r="G37" s="29" t="n">
        <v/>
      </c>
      <c r="H37" s="27" t="inlineStr">
        <is>
          <t>32º</t>
        </is>
      </c>
      <c r="I37" s="28" t="n">
        <v>137172.49999</v>
      </c>
      <c r="J37" s="29" t="n">
        <v>0.00048343952</v>
      </c>
    </row>
    <row r="38" ht="12.75" customHeight="1" s="8">
      <c r="A38" s="30" t="inlineStr">
        <is>
          <t>MIRAE ASSET WEALTH MANAGEMENT (BRAZIL) CCTVM LTDA</t>
        </is>
      </c>
      <c r="B38" s="31" t="inlineStr">
        <is>
          <t>30º</t>
        </is>
      </c>
      <c r="C38" s="32" t="n">
        <v>130000</v>
      </c>
      <c r="D38" s="33" t="n">
        <v>0.00072088133</v>
      </c>
      <c r="E38" s="31" t="n">
        <v/>
      </c>
      <c r="F38" s="32" t="n">
        <v>0</v>
      </c>
      <c r="G38" s="33" t="n">
        <v/>
      </c>
      <c r="H38" s="31" t="inlineStr">
        <is>
          <t>33º</t>
        </is>
      </c>
      <c r="I38" s="32" t="n">
        <v>130000</v>
      </c>
      <c r="J38" s="33" t="n">
        <v>0.00045816135</v>
      </c>
    </row>
    <row r="39" ht="12.75" customHeight="1" s="8">
      <c r="A39" s="26" t="inlineStr">
        <is>
          <t>BANCO BMG</t>
        </is>
      </c>
      <c r="B39" s="27" t="inlineStr">
        <is>
          <t>31º</t>
        </is>
      </c>
      <c r="C39" s="28" t="n">
        <v>120000</v>
      </c>
      <c r="D39" s="29" t="n">
        <v>0.00066542892</v>
      </c>
      <c r="E39" s="27" t="inlineStr">
        <is>
          <t>24º</t>
        </is>
      </c>
      <c r="F39" s="28" t="n">
        <v>120000</v>
      </c>
      <c r="G39" s="29" t="n">
        <v>0.00147699524</v>
      </c>
      <c r="H39" s="27" t="inlineStr">
        <is>
          <t>35º</t>
        </is>
      </c>
      <c r="I39" s="28" t="n">
        <v>120000</v>
      </c>
      <c r="J39" s="29" t="n">
        <v>0.00042291817</v>
      </c>
    </row>
    <row r="40" ht="12.75" customHeight="1" s="8">
      <c r="A40" s="30" t="inlineStr">
        <is>
          <t>FATOR</t>
        </is>
      </c>
      <c r="B40" s="31" t="inlineStr">
        <is>
          <t>32º</t>
        </is>
      </c>
      <c r="C40" s="32" t="n">
        <v>58511</v>
      </c>
      <c r="D40" s="33" t="n">
        <v>0.0003244576</v>
      </c>
      <c r="E40" s="31" t="inlineStr">
        <is>
          <t>28º</t>
        </is>
      </c>
      <c r="F40" s="32" t="n">
        <v>15500</v>
      </c>
      <c r="G40" s="33" t="n">
        <v>0.00019077855</v>
      </c>
      <c r="H40" s="31" t="inlineStr">
        <is>
          <t>34º</t>
        </is>
      </c>
      <c r="I40" s="32" t="n">
        <v>126157.94</v>
      </c>
      <c r="J40" s="33" t="n">
        <v>0.00044462071</v>
      </c>
    </row>
    <row r="41" ht="12.75" customHeight="1" s="8">
      <c r="A41" s="26" t="inlineStr">
        <is>
          <t>HAITONG</t>
        </is>
      </c>
      <c r="B41" s="27" t="inlineStr">
        <is>
          <t>33º</t>
        </is>
      </c>
      <c r="C41" s="28" t="n">
        <v>50000</v>
      </c>
      <c r="D41" s="29" t="n">
        <v>0.00027726205</v>
      </c>
      <c r="E41" s="27" t="n">
        <v/>
      </c>
      <c r="F41" s="28" t="n">
        <v>0</v>
      </c>
      <c r="G41" s="29" t="n">
        <v/>
      </c>
      <c r="H41" s="27" t="inlineStr">
        <is>
          <t>38º</t>
        </is>
      </c>
      <c r="I41" s="28" t="n">
        <v>50000</v>
      </c>
      <c r="J41" s="29" t="n">
        <v>0.0001762159</v>
      </c>
    </row>
    <row r="42" ht="12.75" customFormat="1" customHeight="1" s="21">
      <c r="A42" s="30" t="inlineStr">
        <is>
          <t>CREDIT SUISSE</t>
        </is>
      </c>
      <c r="B42" s="31" t="inlineStr">
        <is>
          <t>34º</t>
        </is>
      </c>
      <c r="C42" s="32" t="n">
        <v>2200</v>
      </c>
      <c r="D42" s="33" t="n">
        <v>1.219953e-05</v>
      </c>
      <c r="E42" s="31" t="n">
        <v/>
      </c>
      <c r="F42" s="32" t="n">
        <v>0</v>
      </c>
      <c r="G42" s="33" t="n">
        <v/>
      </c>
      <c r="H42" s="31" t="inlineStr">
        <is>
          <t>30º</t>
        </is>
      </c>
      <c r="I42" s="32" t="n">
        <v>202200</v>
      </c>
      <c r="J42" s="33" t="n">
        <v>0.00071261711</v>
      </c>
    </row>
    <row r="43" ht="12.75" customFormat="1" customHeight="1" s="21">
      <c r="A43" s="26" t="inlineStr">
        <is>
          <t>RABOBANK</t>
        </is>
      </c>
      <c r="B43" s="27" t="n">
        <v/>
      </c>
      <c r="C43" s="28" t="n">
        <v>0</v>
      </c>
      <c r="D43" s="29" t="n">
        <v/>
      </c>
      <c r="E43" s="27" t="n">
        <v/>
      </c>
      <c r="F43" s="28" t="n">
        <v>0</v>
      </c>
      <c r="G43" s="29" t="n">
        <v/>
      </c>
      <c r="H43" s="27" t="inlineStr">
        <is>
          <t>28º</t>
        </is>
      </c>
      <c r="I43" s="28" t="n">
        <v>400000</v>
      </c>
      <c r="J43" s="29" t="n">
        <v>0.00140972723</v>
      </c>
    </row>
    <row r="44" ht="12.75" customHeight="1" s="8">
      <c r="A44" s="30" t="inlineStr">
        <is>
          <t>BANCO MUFG</t>
        </is>
      </c>
      <c r="B44" s="31" t="n">
        <v/>
      </c>
      <c r="C44" s="32" t="n">
        <v>0</v>
      </c>
      <c r="D44" s="33" t="n">
        <v/>
      </c>
      <c r="E44" s="31" t="n">
        <v/>
      </c>
      <c r="F44" s="32" t="n">
        <v>0</v>
      </c>
      <c r="G44" s="33" t="n">
        <v/>
      </c>
      <c r="H44" s="31" t="inlineStr">
        <is>
          <t>31º</t>
        </is>
      </c>
      <c r="I44" s="32" t="n">
        <v>200000</v>
      </c>
      <c r="J44" s="33" t="n">
        <v>0.00070486361</v>
      </c>
    </row>
    <row r="45" ht="12.75" customHeight="1" s="8">
      <c r="A45" s="26" t="inlineStr">
        <is>
          <t>INTL FCSTONE</t>
        </is>
      </c>
      <c r="B45" s="27" t="n">
        <v/>
      </c>
      <c r="C45" s="28" t="n">
        <v>0</v>
      </c>
      <c r="D45" s="29" t="n">
        <v/>
      </c>
      <c r="E45" s="27" t="n">
        <v/>
      </c>
      <c r="F45" s="28" t="n">
        <v>0</v>
      </c>
      <c r="G45" s="29" t="n">
        <v/>
      </c>
      <c r="H45" s="27" t="inlineStr">
        <is>
          <t>36º</t>
        </is>
      </c>
      <c r="I45" s="28" t="n">
        <v>100000</v>
      </c>
      <c r="J45" s="29" t="n">
        <v>0.00035243181</v>
      </c>
    </row>
    <row r="46" ht="12.75" customHeight="1" s="8">
      <c r="A46" s="30" t="inlineStr">
        <is>
          <t>GOLDMAN SACHS</t>
        </is>
      </c>
      <c r="B46" s="31" t="n">
        <v/>
      </c>
      <c r="C46" s="32" t="n">
        <v>0</v>
      </c>
      <c r="D46" s="33" t="n">
        <v/>
      </c>
      <c r="E46" s="31" t="n">
        <v/>
      </c>
      <c r="F46" s="32" t="n">
        <v>0</v>
      </c>
      <c r="G46" s="33" t="n">
        <v/>
      </c>
      <c r="H46" s="31" t="inlineStr">
        <is>
          <t>37º</t>
        </is>
      </c>
      <c r="I46" s="32" t="n">
        <v>91953.5</v>
      </c>
      <c r="J46" s="33" t="n">
        <v>0.00032407338</v>
      </c>
    </row>
    <row r="47" ht="12.75" customHeight="1" s="8">
      <c r="A47" s="26" t="inlineStr">
        <is>
          <t>INTEGRAL INVESTIMENTOS</t>
        </is>
      </c>
      <c r="B47" s="27" t="n">
        <v/>
      </c>
      <c r="C47" s="28" t="n">
        <v>0</v>
      </c>
      <c r="D47" s="29" t="n">
        <v/>
      </c>
      <c r="E47" s="27" t="n">
        <v/>
      </c>
      <c r="F47" s="28" t="n">
        <v>0</v>
      </c>
      <c r="G47" s="29" t="n">
        <v/>
      </c>
      <c r="H47" s="27" t="inlineStr">
        <is>
          <t>39º</t>
        </is>
      </c>
      <c r="I47" s="28" t="n">
        <v>10000</v>
      </c>
      <c r="J47" s="29" t="n">
        <v>3.524318e-05</v>
      </c>
    </row>
    <row r="48" ht="12.75" customHeight="1" s="8">
      <c r="A48" s="34" t="inlineStr">
        <is>
          <t>Total</t>
        </is>
      </c>
      <c r="B48" s="35" t="n"/>
      <c r="C48" s="36">
        <f>SUM(C9:C47)</f>
        <v/>
      </c>
      <c r="D48" s="37">
        <f>_xlfn.ROUND(SUM(D9:D47), 1)</f>
        <v/>
      </c>
      <c r="E48" s="35" t="n"/>
      <c r="F48" s="36">
        <f>SUM(F9:F47)</f>
        <v/>
      </c>
      <c r="G48" s="37">
        <f>_xlfn.ROUND(SUM(G9:G47), 1)</f>
        <v/>
      </c>
      <c r="H48" s="35" t="n"/>
      <c r="I48" s="36">
        <f>SUM(I9:I47)</f>
        <v/>
      </c>
      <c r="J48" s="37">
        <f>_xlfn.ROUND(SUM(J9:J47), 1)</f>
        <v/>
      </c>
    </row>
    <row r="49" ht="12.75" customHeight="1" s="8"/>
    <row r="50" ht="12.75" customHeight="1" s="8"/>
    <row r="51" ht="12.75" customHeight="1" s="8">
      <c r="A51" s="22" t="inlineStr">
        <is>
          <t>Tipo 1.1. Renda Fixa - Curto Prazo</t>
        </is>
      </c>
      <c r="J51" s="23" t="n"/>
    </row>
    <row r="52" ht="12.75" customHeight="1" s="8">
      <c r="A52" s="24" t="inlineStr">
        <is>
          <t>Coordenadores</t>
        </is>
      </c>
      <c r="B52" s="24" t="inlineStr">
        <is>
          <t>Acumulado 2023</t>
        </is>
      </c>
      <c r="C52" s="24" t="n"/>
      <c r="D52" s="24" t="n"/>
      <c r="E52" s="24" t="inlineStr">
        <is>
          <t>Últimos 3 meses</t>
        </is>
      </c>
      <c r="F52" s="24" t="n"/>
      <c r="G52" s="24" t="n"/>
      <c r="H52" s="24" t="inlineStr">
        <is>
          <t>Últimos 12 meses</t>
        </is>
      </c>
      <c r="I52" s="24" t="n"/>
      <c r="J52" s="25" t="n"/>
    </row>
    <row r="53" ht="12.75" customHeight="1" s="8">
      <c r="A53" s="24" t="n"/>
      <c r="B53" s="24" t="inlineStr">
        <is>
          <t>Ranking 2023</t>
        </is>
      </c>
      <c r="C53" s="24" t="inlineStr">
        <is>
          <t>Valor *</t>
        </is>
      </c>
      <c r="D53" s="24" t="inlineStr">
        <is>
          <t>Part.</t>
        </is>
      </c>
      <c r="E53" s="24" t="inlineStr">
        <is>
          <t>Ranking 3 meses</t>
        </is>
      </c>
      <c r="F53" s="24" t="inlineStr">
        <is>
          <t>Valor *</t>
        </is>
      </c>
      <c r="G53" s="24" t="inlineStr">
        <is>
          <t>Part.</t>
        </is>
      </c>
      <c r="H53" s="24" t="inlineStr">
        <is>
          <t>Ranking 12 meses</t>
        </is>
      </c>
      <c r="I53" s="24" t="inlineStr">
        <is>
          <t>Valor *</t>
        </is>
      </c>
      <c r="J53" s="25" t="inlineStr">
        <is>
          <t>Part.</t>
        </is>
      </c>
    </row>
    <row r="54" ht="12.75" customHeight="1" s="8">
      <c r="A54" s="26" t="inlineStr">
        <is>
          <t>ITAU BBA</t>
        </is>
      </c>
      <c r="B54" s="27" t="inlineStr">
        <is>
          <t>1º</t>
        </is>
      </c>
      <c r="C54" s="28" t="n">
        <v>5344483.316</v>
      </c>
      <c r="D54" s="29" t="n">
        <v>0.57059657672</v>
      </c>
      <c r="E54" s="27" t="inlineStr">
        <is>
          <t>5º</t>
        </is>
      </c>
      <c r="F54" s="28" t="n">
        <v>230000</v>
      </c>
      <c r="G54" s="29" t="n">
        <v>0.11979166667</v>
      </c>
      <c r="H54" s="27" t="inlineStr">
        <is>
          <t>1º</t>
        </is>
      </c>
      <c r="I54" s="28" t="n">
        <v>9944483.316</v>
      </c>
      <c r="J54" s="29" t="n">
        <v>0.6189583072</v>
      </c>
    </row>
    <row r="55" ht="12.75" customHeight="1" s="8">
      <c r="A55" s="30" t="inlineStr">
        <is>
          <t>BRADESCO BBI</t>
        </is>
      </c>
      <c r="B55" s="31" t="inlineStr">
        <is>
          <t>2º</t>
        </is>
      </c>
      <c r="C55" s="32" t="n">
        <v>1245000</v>
      </c>
      <c r="D55" s="33" t="n">
        <v>0.13292075136</v>
      </c>
      <c r="E55" s="31" t="inlineStr">
        <is>
          <t>1º</t>
        </is>
      </c>
      <c r="F55" s="32" t="n">
        <v>550000</v>
      </c>
      <c r="G55" s="33" t="n">
        <v>0.28645833333</v>
      </c>
      <c r="H55" s="31" t="inlineStr">
        <is>
          <t>2º</t>
        </is>
      </c>
      <c r="I55" s="32" t="n">
        <v>2085000</v>
      </c>
      <c r="J55" s="33" t="n">
        <v>0.12977326519</v>
      </c>
    </row>
    <row r="56" ht="12.75" customHeight="1" s="8">
      <c r="A56" s="26" t="inlineStr">
        <is>
          <t>VOTORANTIM</t>
        </is>
      </c>
      <c r="B56" s="27" t="inlineStr">
        <is>
          <t>3º</t>
        </is>
      </c>
      <c r="C56" s="28" t="n">
        <v>611400</v>
      </c>
      <c r="D56" s="29" t="n">
        <v>0.0652752991</v>
      </c>
      <c r="E56" s="27" t="inlineStr">
        <is>
          <t>3º</t>
        </is>
      </c>
      <c r="F56" s="28" t="n">
        <v>311400</v>
      </c>
      <c r="G56" s="29" t="n">
        <v>0.1621875</v>
      </c>
      <c r="H56" s="27" t="inlineStr">
        <is>
          <t>4º</t>
        </is>
      </c>
      <c r="I56" s="28" t="n">
        <v>611400</v>
      </c>
      <c r="J56" s="29" t="n">
        <v>0.03805437618</v>
      </c>
    </row>
    <row r="57" ht="12.75" customHeight="1" s="8">
      <c r="A57" s="30" t="inlineStr">
        <is>
          <t>UBS BB</t>
        </is>
      </c>
      <c r="B57" s="31" t="inlineStr">
        <is>
          <t>4º</t>
        </is>
      </c>
      <c r="C57" s="32" t="n">
        <v>571000</v>
      </c>
      <c r="D57" s="33" t="n">
        <v>0.06096204741</v>
      </c>
      <c r="E57" s="31" t="inlineStr">
        <is>
          <t>2º</t>
        </is>
      </c>
      <c r="F57" s="32" t="n">
        <v>321000</v>
      </c>
      <c r="G57" s="33" t="n">
        <v>0.1671875</v>
      </c>
      <c r="H57" s="31" t="inlineStr">
        <is>
          <t>5º</t>
        </is>
      </c>
      <c r="I57" s="32" t="n">
        <v>571000</v>
      </c>
      <c r="J57" s="33" t="n">
        <v>0.03553982466</v>
      </c>
    </row>
    <row r="58" ht="12.75" customHeight="1" s="8">
      <c r="A58" s="26" t="inlineStr">
        <is>
          <t>SANTANDER</t>
        </is>
      </c>
      <c r="B58" s="27" t="inlineStr">
        <is>
          <t>5º</t>
        </is>
      </c>
      <c r="C58" s="28" t="n">
        <v>417000</v>
      </c>
      <c r="D58" s="29" t="n">
        <v>0.04452044443</v>
      </c>
      <c r="E58" s="27" t="n">
        <v/>
      </c>
      <c r="F58" s="28" t="n">
        <v>0</v>
      </c>
      <c r="G58" s="29" t="n">
        <v/>
      </c>
      <c r="H58" s="27" t="inlineStr">
        <is>
          <t>6º</t>
        </is>
      </c>
      <c r="I58" s="28" t="n">
        <v>457000</v>
      </c>
      <c r="J58" s="29" t="n">
        <v>0.02844430801</v>
      </c>
    </row>
    <row r="59" ht="12.75" customHeight="1" s="8">
      <c r="A59" s="30" t="inlineStr">
        <is>
          <t>ABC BRASIL</t>
        </is>
      </c>
      <c r="B59" s="31" t="inlineStr">
        <is>
          <t>6º</t>
        </is>
      </c>
      <c r="C59" s="32" t="n">
        <v>320000</v>
      </c>
      <c r="D59" s="33" t="n">
        <v>0.03416436983</v>
      </c>
      <c r="E59" s="31" t="n">
        <v/>
      </c>
      <c r="F59" s="32" t="n">
        <v>0</v>
      </c>
      <c r="G59" s="33" t="n">
        <v/>
      </c>
      <c r="H59" s="31" t="inlineStr">
        <is>
          <t>8º</t>
        </is>
      </c>
      <c r="I59" s="32" t="n">
        <v>320000</v>
      </c>
      <c r="J59" s="33" t="n">
        <v>0.01991723974</v>
      </c>
    </row>
    <row r="60" ht="12.75" customHeight="1" s="8">
      <c r="A60" s="26" t="inlineStr">
        <is>
          <t>DEUTSCHE</t>
        </is>
      </c>
      <c r="B60" s="27" t="inlineStr">
        <is>
          <t>7º</t>
        </is>
      </c>
      <c r="C60" s="28" t="n">
        <v>300000</v>
      </c>
      <c r="D60" s="29" t="n">
        <v>0.03202909671</v>
      </c>
      <c r="E60" s="27" t="inlineStr">
        <is>
          <t>4º</t>
        </is>
      </c>
      <c r="F60" s="28" t="n">
        <v>300000</v>
      </c>
      <c r="G60" s="29" t="n">
        <v>0.15625</v>
      </c>
      <c r="H60" s="27" t="inlineStr">
        <is>
          <t>9º</t>
        </is>
      </c>
      <c r="I60" s="28" t="n">
        <v>300000</v>
      </c>
      <c r="J60" s="29" t="n">
        <v>0.01867241226</v>
      </c>
    </row>
    <row r="61" ht="12.75" customHeight="1" s="8">
      <c r="A61" s="30" t="inlineStr">
        <is>
          <t>BTG PACTUAL</t>
        </is>
      </c>
      <c r="B61" s="31" t="inlineStr">
        <is>
          <t>8º</t>
        </is>
      </c>
      <c r="C61" s="32" t="n">
        <v>250000</v>
      </c>
      <c r="D61" s="33" t="n">
        <v>0.02669091393</v>
      </c>
      <c r="E61" s="31" t="n">
        <v/>
      </c>
      <c r="F61" s="32" t="n">
        <v>0</v>
      </c>
      <c r="G61" s="33" t="n">
        <v/>
      </c>
      <c r="H61" s="31" t="inlineStr">
        <is>
          <t>3º</t>
        </is>
      </c>
      <c r="I61" s="32" t="n">
        <v>1050000</v>
      </c>
      <c r="J61" s="33" t="n">
        <v>0.0653534429</v>
      </c>
    </row>
    <row r="62" ht="12.75" customHeight="1" s="8">
      <c r="A62" s="26" t="inlineStr">
        <is>
          <t>ALFA</t>
        </is>
      </c>
      <c r="B62" s="27" t="inlineStr">
        <is>
          <t>9º</t>
        </is>
      </c>
      <c r="C62" s="28" t="n">
        <v>207600</v>
      </c>
      <c r="D62" s="29" t="n">
        <v>0.02216413493</v>
      </c>
      <c r="E62" s="27" t="inlineStr">
        <is>
          <t>6º</t>
        </is>
      </c>
      <c r="F62" s="28" t="n">
        <v>207600</v>
      </c>
      <c r="G62" s="29" t="n">
        <v>0.108125</v>
      </c>
      <c r="H62" s="27" t="inlineStr">
        <is>
          <t>10º</t>
        </is>
      </c>
      <c r="I62" s="28" t="n">
        <v>207600</v>
      </c>
      <c r="J62" s="29" t="n">
        <v>0.01292130928</v>
      </c>
    </row>
    <row r="63" ht="12.75" customHeight="1" s="8">
      <c r="A63" s="30" t="inlineStr">
        <is>
          <t>CEF</t>
        </is>
      </c>
      <c r="B63" s="31" t="inlineStr">
        <is>
          <t>10º</t>
        </is>
      </c>
      <c r="C63" s="32" t="n">
        <v>100000</v>
      </c>
      <c r="D63" s="33" t="n">
        <v>0.01067636557</v>
      </c>
      <c r="E63" s="31" t="n">
        <v/>
      </c>
      <c r="F63" s="32" t="n">
        <v>0</v>
      </c>
      <c r="G63" s="33" t="n">
        <v/>
      </c>
      <c r="H63" s="31" t="inlineStr">
        <is>
          <t>11º</t>
        </is>
      </c>
      <c r="I63" s="32" t="n">
        <v>100000</v>
      </c>
      <c r="J63" s="33" t="n">
        <v>0.00622413742</v>
      </c>
    </row>
    <row r="64" ht="12.75" customHeight="1" s="8">
      <c r="A64" s="26" t="inlineStr">
        <is>
          <t>SAFRA</t>
        </is>
      </c>
      <c r="B64" s="27" t="n">
        <v/>
      </c>
      <c r="C64" s="28" t="n">
        <v>0</v>
      </c>
      <c r="D64" s="29" t="n">
        <v/>
      </c>
      <c r="E64" s="27" t="n">
        <v/>
      </c>
      <c r="F64" s="28" t="n">
        <v>0</v>
      </c>
      <c r="G64" s="29" t="n">
        <v/>
      </c>
      <c r="H64" s="27" t="inlineStr">
        <is>
          <t>7º</t>
        </is>
      </c>
      <c r="I64" s="28" t="n">
        <v>340000</v>
      </c>
      <c r="J64" s="29" t="n">
        <v>0.02116206722</v>
      </c>
    </row>
    <row r="65" ht="12.75" customHeight="1" s="8">
      <c r="A65" s="30" t="inlineStr">
        <is>
          <t>MODAL</t>
        </is>
      </c>
      <c r="B65" s="31" t="n">
        <v/>
      </c>
      <c r="C65" s="32" t="n">
        <v>0</v>
      </c>
      <c r="D65" s="33" t="n">
        <v/>
      </c>
      <c r="E65" s="31" t="n">
        <v/>
      </c>
      <c r="F65" s="32" t="n">
        <v>0</v>
      </c>
      <c r="G65" s="33" t="n">
        <v/>
      </c>
      <c r="H65" s="31" t="inlineStr">
        <is>
          <t>12º</t>
        </is>
      </c>
      <c r="I65" s="32" t="n">
        <v>80000</v>
      </c>
      <c r="J65" s="33" t="n">
        <v>0.00497930994</v>
      </c>
    </row>
    <row r="66" ht="12.75" customHeight="1" s="8">
      <c r="A66" s="34" t="inlineStr">
        <is>
          <t>Total</t>
        </is>
      </c>
      <c r="B66" s="35" t="n"/>
      <c r="C66" s="36">
        <f>SUM(C54:C65)</f>
        <v/>
      </c>
      <c r="D66" s="37">
        <f>_xlfn.ROUND(SUM(D54:D65), 1)</f>
        <v/>
      </c>
      <c r="E66" s="35" t="n"/>
      <c r="F66" s="36">
        <f>SUM(F54:F65)</f>
        <v/>
      </c>
      <c r="G66" s="37">
        <f>_xlfn.ROUND(SUM(G54:G65), 1)</f>
        <v/>
      </c>
      <c r="H66" s="35" t="n"/>
      <c r="I66" s="36">
        <f>SUM(I54:I65)</f>
        <v/>
      </c>
      <c r="J66" s="37">
        <f>_xlfn.ROUND(SUM(J54:J65), 1)</f>
        <v/>
      </c>
    </row>
    <row r="67" ht="12.75" customHeight="1" s="8"/>
    <row r="68" ht="12.75" customHeight="1" s="8"/>
    <row r="69" ht="12.75" customHeight="1" s="8">
      <c r="A69" s="22" t="inlineStr">
        <is>
          <t>Tipo 1.2. Renda Fixa - Longo Prazo</t>
        </is>
      </c>
      <c r="J69" s="23" t="n"/>
    </row>
    <row r="70" ht="12.75" customHeight="1" s="8">
      <c r="A70" s="24" t="inlineStr">
        <is>
          <t>Coordenadores</t>
        </is>
      </c>
      <c r="B70" s="24" t="inlineStr">
        <is>
          <t>Acumulado 2023</t>
        </is>
      </c>
      <c r="C70" s="24" t="n"/>
      <c r="D70" s="24" t="n"/>
      <c r="E70" s="24" t="inlineStr">
        <is>
          <t>Últimos 3 meses</t>
        </is>
      </c>
      <c r="F70" s="24" t="n"/>
      <c r="G70" s="24" t="n"/>
      <c r="H70" s="24" t="inlineStr">
        <is>
          <t>Últimos 12 meses</t>
        </is>
      </c>
      <c r="I70" s="24" t="n"/>
      <c r="J70" s="25" t="n"/>
    </row>
    <row r="71" ht="12.75" customHeight="1" s="8">
      <c r="A71" s="24" t="n"/>
      <c r="B71" s="24" t="inlineStr">
        <is>
          <t>Ranking 2023</t>
        </is>
      </c>
      <c r="C71" s="24" t="inlineStr">
        <is>
          <t>Valor *</t>
        </is>
      </c>
      <c r="D71" s="24" t="inlineStr">
        <is>
          <t>Part.</t>
        </is>
      </c>
      <c r="E71" s="24" t="inlineStr">
        <is>
          <t>Ranking 3 meses</t>
        </is>
      </c>
      <c r="F71" s="24" t="inlineStr">
        <is>
          <t>Valor *</t>
        </is>
      </c>
      <c r="G71" s="24" t="inlineStr">
        <is>
          <t>Part.</t>
        </is>
      </c>
      <c r="H71" s="24" t="inlineStr">
        <is>
          <t>Ranking 12 meses</t>
        </is>
      </c>
      <c r="I71" s="24" t="inlineStr">
        <is>
          <t>Valor *</t>
        </is>
      </c>
      <c r="J71" s="25" t="inlineStr">
        <is>
          <t>Part.</t>
        </is>
      </c>
    </row>
    <row r="72" ht="12.75" customHeight="1" s="8">
      <c r="A72" s="26" t="inlineStr">
        <is>
          <t>ITAU BBA</t>
        </is>
      </c>
      <c r="B72" s="27" t="inlineStr">
        <is>
          <t>1º</t>
        </is>
      </c>
      <c r="C72" s="28" t="n">
        <v>31969613.99999</v>
      </c>
      <c r="D72" s="29" t="n">
        <v>0.23380827573</v>
      </c>
      <c r="E72" s="27" t="inlineStr">
        <is>
          <t>1º</t>
        </is>
      </c>
      <c r="F72" s="28" t="n">
        <v>17379763.49999</v>
      </c>
      <c r="G72" s="29" t="n">
        <v>0.27723388408</v>
      </c>
      <c r="H72" s="27" t="inlineStr">
        <is>
          <t>1º</t>
        </is>
      </c>
      <c r="I72" s="28" t="n">
        <v>49420029.66664</v>
      </c>
      <c r="J72" s="29" t="n">
        <v>0.23619519587</v>
      </c>
    </row>
    <row r="73" ht="12.75" customHeight="1" s="8">
      <c r="A73" s="30" t="inlineStr">
        <is>
          <t>BRADESCO BBI</t>
        </is>
      </c>
      <c r="B73" s="31" t="inlineStr">
        <is>
          <t>2º</t>
        </is>
      </c>
      <c r="C73" s="32" t="n">
        <v>25976232.48881</v>
      </c>
      <c r="D73" s="33" t="n">
        <v>0.18997596056</v>
      </c>
      <c r="E73" s="31" t="inlineStr">
        <is>
          <t>2º</t>
        </is>
      </c>
      <c r="F73" s="32" t="n">
        <v>12586462.48881</v>
      </c>
      <c r="G73" s="33" t="n">
        <v>0.20077338121</v>
      </c>
      <c r="H73" s="31" t="inlineStr">
        <is>
          <t>2º</t>
        </is>
      </c>
      <c r="I73" s="32" t="n">
        <v>38617776.15546</v>
      </c>
      <c r="J73" s="33" t="n">
        <v>0.18456753799</v>
      </c>
    </row>
    <row r="74" ht="12.75" customHeight="1" s="8">
      <c r="A74" s="26" t="inlineStr">
        <is>
          <t>SANTANDER</t>
        </is>
      </c>
      <c r="B74" s="27" t="inlineStr">
        <is>
          <t>3º</t>
        </is>
      </c>
      <c r="C74" s="28" t="n">
        <v>21348528</v>
      </c>
      <c r="D74" s="29" t="n">
        <v>0.15613146036</v>
      </c>
      <c r="E74" s="27" t="inlineStr">
        <is>
          <t>4º</t>
        </is>
      </c>
      <c r="F74" s="28" t="n">
        <v>5566219</v>
      </c>
      <c r="G74" s="29" t="n">
        <v>0.08878973025</v>
      </c>
      <c r="H74" s="27" t="inlineStr">
        <is>
          <t>3º</t>
        </is>
      </c>
      <c r="I74" s="28" t="n">
        <v>30481228.29135</v>
      </c>
      <c r="J74" s="29" t="n">
        <v>0.14568019759</v>
      </c>
    </row>
    <row r="75" ht="12.75" customHeight="1" s="8">
      <c r="A75" s="30" t="inlineStr">
        <is>
          <t>UBS BB</t>
        </is>
      </c>
      <c r="B75" s="31" t="inlineStr">
        <is>
          <t>4º</t>
        </is>
      </c>
      <c r="C75" s="32" t="n">
        <v>15818982.23529</v>
      </c>
      <c r="D75" s="33" t="n">
        <v>0.11569138621</v>
      </c>
      <c r="E75" s="31" t="inlineStr">
        <is>
          <t>5º</t>
        </is>
      </c>
      <c r="F75" s="32" t="n">
        <v>5303549.23529</v>
      </c>
      <c r="G75" s="33" t="n">
        <v>0.08459974463</v>
      </c>
      <c r="H75" s="31" t="inlineStr">
        <is>
          <t>5º</t>
        </is>
      </c>
      <c r="I75" s="32" t="n">
        <v>21011523.23529</v>
      </c>
      <c r="J75" s="33" t="n">
        <v>0.10042124377</v>
      </c>
    </row>
    <row r="76" ht="12.75" customHeight="1" s="8">
      <c r="A76" s="26" t="inlineStr">
        <is>
          <t>BTG PACTUAL</t>
        </is>
      </c>
      <c r="B76" s="27" t="inlineStr">
        <is>
          <t>5º</t>
        </is>
      </c>
      <c r="C76" s="28" t="n">
        <v>14274987.82779</v>
      </c>
      <c r="D76" s="29" t="n">
        <v>0.10439945537</v>
      </c>
      <c r="E76" s="27" t="inlineStr">
        <is>
          <t>3º</t>
        </is>
      </c>
      <c r="F76" s="28" t="n">
        <v>9294821.23529</v>
      </c>
      <c r="G76" s="29" t="n">
        <v>0.14826665466</v>
      </c>
      <c r="H76" s="27" t="inlineStr">
        <is>
          <t>4º</t>
        </is>
      </c>
      <c r="I76" s="28" t="n">
        <v>26438903.82779</v>
      </c>
      <c r="J76" s="29" t="n">
        <v>0.12636054876</v>
      </c>
    </row>
    <row r="77" ht="12.75" customHeight="1" s="8">
      <c r="A77" s="30" t="inlineStr">
        <is>
          <t>XP INVESTIMENTOS</t>
        </is>
      </c>
      <c r="B77" s="31" t="inlineStr">
        <is>
          <t>6º</t>
        </is>
      </c>
      <c r="C77" s="32" t="n">
        <v>6056721.749989999</v>
      </c>
      <c r="D77" s="33" t="n">
        <v>0.04429555105</v>
      </c>
      <c r="E77" s="31" t="inlineStr">
        <is>
          <t>6º</t>
        </is>
      </c>
      <c r="F77" s="32" t="n">
        <v>2766721.74999</v>
      </c>
      <c r="G77" s="33" t="n">
        <v>0.04413345538</v>
      </c>
      <c r="H77" s="31" t="inlineStr">
        <is>
          <t>6º</t>
        </is>
      </c>
      <c r="I77" s="32" t="n">
        <v>7024721.749989999</v>
      </c>
      <c r="J77" s="33" t="n">
        <v>0.03357354378</v>
      </c>
    </row>
    <row r="78" ht="12.75" customHeight="1" s="8">
      <c r="A78" s="26" t="inlineStr">
        <is>
          <t>CITIGROUP</t>
        </is>
      </c>
      <c r="B78" s="27" t="inlineStr">
        <is>
          <t>7º</t>
        </is>
      </c>
      <c r="C78" s="28" t="n">
        <v>4562727</v>
      </c>
      <c r="D78" s="29" t="n">
        <v>0.03336929037</v>
      </c>
      <c r="E78" s="27" t="inlineStr">
        <is>
          <t>8º</t>
        </is>
      </c>
      <c r="F78" s="28" t="n">
        <v>1772727</v>
      </c>
      <c r="G78" s="29" t="n">
        <v>0.02827771457</v>
      </c>
      <c r="H78" s="27" t="inlineStr">
        <is>
          <t>8º</t>
        </is>
      </c>
      <c r="I78" s="28" t="n">
        <v>5837727</v>
      </c>
      <c r="J78" s="29" t="n">
        <v>0.02790049058</v>
      </c>
    </row>
    <row r="79" ht="12.75" customHeight="1" s="8">
      <c r="A79" s="30" t="inlineStr">
        <is>
          <t>SAFRA</t>
        </is>
      </c>
      <c r="B79" s="31" t="inlineStr">
        <is>
          <t>8º</t>
        </is>
      </c>
      <c r="C79" s="32" t="n">
        <v>3600090</v>
      </c>
      <c r="D79" s="33" t="n">
        <v>0.02632908972</v>
      </c>
      <c r="E79" s="31" t="inlineStr">
        <is>
          <t>9º</t>
        </is>
      </c>
      <c r="F79" s="32" t="n">
        <v>1609090</v>
      </c>
      <c r="G79" s="33" t="n">
        <v>0.02566745345</v>
      </c>
      <c r="H79" s="31" t="inlineStr">
        <is>
          <t>7º</t>
        </is>
      </c>
      <c r="I79" s="32" t="n">
        <v>6837590</v>
      </c>
      <c r="J79" s="33" t="n">
        <v>0.03267917725</v>
      </c>
    </row>
    <row r="80" ht="12.75" customHeight="1" s="8">
      <c r="A80" s="26" t="inlineStr">
        <is>
          <t>BNDES</t>
        </is>
      </c>
      <c r="B80" s="27" t="inlineStr">
        <is>
          <t>9º</t>
        </is>
      </c>
      <c r="C80" s="28" t="n">
        <v>2654762</v>
      </c>
      <c r="D80" s="29" t="n">
        <v>0.01941547764</v>
      </c>
      <c r="E80" s="27" t="inlineStr">
        <is>
          <t>7º</t>
        </is>
      </c>
      <c r="F80" s="28" t="n">
        <v>2654762</v>
      </c>
      <c r="G80" s="29" t="n">
        <v>0.04234752565</v>
      </c>
      <c r="H80" s="27" t="inlineStr">
        <is>
          <t>12º</t>
        </is>
      </c>
      <c r="I80" s="28" t="n">
        <v>3054762</v>
      </c>
      <c r="J80" s="29" t="n">
        <v>0.01459975062</v>
      </c>
    </row>
    <row r="81" ht="12.75" customHeight="1" s="8">
      <c r="A81" s="30" t="inlineStr">
        <is>
          <t>VOTORANTIM</t>
        </is>
      </c>
      <c r="B81" s="31" t="inlineStr">
        <is>
          <t>10º</t>
        </is>
      </c>
      <c r="C81" s="32" t="n">
        <v>2132380</v>
      </c>
      <c r="D81" s="33" t="n">
        <v>0.01559506133</v>
      </c>
      <c r="E81" s="31" t="inlineStr">
        <is>
          <t>11º</t>
        </is>
      </c>
      <c r="F81" s="32" t="n">
        <v>1002380</v>
      </c>
      <c r="G81" s="33" t="n">
        <v>0.0159894984</v>
      </c>
      <c r="H81" s="31" t="inlineStr">
        <is>
          <t>10º</t>
        </is>
      </c>
      <c r="I81" s="32" t="n">
        <v>3519380</v>
      </c>
      <c r="J81" s="33" t="n">
        <v>0.01682031869</v>
      </c>
    </row>
    <row r="82" ht="12.75" customHeight="1" s="8">
      <c r="A82" s="26" t="inlineStr">
        <is>
          <t>ABC BRASIL</t>
        </is>
      </c>
      <c r="B82" s="27" t="inlineStr">
        <is>
          <t>11º</t>
        </is>
      </c>
      <c r="C82" s="28" t="n">
        <v>1821835.5925</v>
      </c>
      <c r="D82" s="29" t="n">
        <v>0.01332390934</v>
      </c>
      <c r="E82" s="27" t="inlineStr">
        <is>
          <t>12º</t>
        </is>
      </c>
      <c r="F82" s="28" t="n">
        <v>536669</v>
      </c>
      <c r="G82" s="29" t="n">
        <v>0.008560693669999999</v>
      </c>
      <c r="H82" s="27" t="inlineStr">
        <is>
          <t>11º</t>
        </is>
      </c>
      <c r="I82" s="28" t="n">
        <v>3069753.5925</v>
      </c>
      <c r="J82" s="29" t="n">
        <v>0.01467140056</v>
      </c>
    </row>
    <row r="83" ht="12.75" customHeight="1" s="8">
      <c r="A83" s="30" t="inlineStr">
        <is>
          <t>CEF</t>
        </is>
      </c>
      <c r="B83" s="31" t="inlineStr">
        <is>
          <t>12º</t>
        </is>
      </c>
      <c r="C83" s="32" t="n">
        <v>1453235.29411</v>
      </c>
      <c r="D83" s="33" t="n">
        <v>0.01062816831</v>
      </c>
      <c r="E83" s="31" t="inlineStr">
        <is>
          <t>10º</t>
        </is>
      </c>
      <c r="F83" s="32" t="n">
        <v>1038235.29411</v>
      </c>
      <c r="G83" s="33" t="n">
        <v>0.01656144534</v>
      </c>
      <c r="H83" s="31" t="inlineStr">
        <is>
          <t>9º</t>
        </is>
      </c>
      <c r="I83" s="32" t="n">
        <v>4203235.29411</v>
      </c>
      <c r="J83" s="33" t="n">
        <v>0.02008869663</v>
      </c>
    </row>
    <row r="84" ht="12.75" customFormat="1" customHeight="1" s="21">
      <c r="A84" s="26" t="inlineStr">
        <is>
          <t>BNP PARIBAS</t>
        </is>
      </c>
      <c r="B84" s="27" t="inlineStr">
        <is>
          <t>13º</t>
        </is>
      </c>
      <c r="C84" s="28" t="n">
        <v>1250000</v>
      </c>
      <c r="D84" s="29" t="n">
        <v>0.0091418165</v>
      </c>
      <c r="E84" s="27" t="inlineStr">
        <is>
          <t>13º</t>
        </is>
      </c>
      <c r="F84" s="28" t="n">
        <v>500000</v>
      </c>
      <c r="G84" s="29" t="n">
        <v>0.00797576688</v>
      </c>
      <c r="H84" s="27" t="inlineStr">
        <is>
          <t>14º</t>
        </is>
      </c>
      <c r="I84" s="28" t="n">
        <v>1250000</v>
      </c>
      <c r="J84" s="29" t="n">
        <v>0.0059741768</v>
      </c>
    </row>
    <row r="85" ht="12.75" customFormat="1" customHeight="1" s="21">
      <c r="A85" s="30" t="inlineStr">
        <is>
          <t>MODAL</t>
        </is>
      </c>
      <c r="B85" s="31" t="inlineStr">
        <is>
          <t>14º</t>
        </is>
      </c>
      <c r="C85" s="32" t="n">
        <v>680309</v>
      </c>
      <c r="D85" s="33" t="n">
        <v>0.00497540803</v>
      </c>
      <c r="E85" s="31" t="inlineStr">
        <is>
          <t>15º</t>
        </is>
      </c>
      <c r="F85" s="32" t="n">
        <v>235309</v>
      </c>
      <c r="G85" s="33" t="n">
        <v>0.00375353946</v>
      </c>
      <c r="H85" s="31" t="inlineStr">
        <is>
          <t>15º</t>
        </is>
      </c>
      <c r="I85" s="32" t="n">
        <v>1120309</v>
      </c>
      <c r="J85" s="33" t="n">
        <v>0.00535433923</v>
      </c>
    </row>
    <row r="86" ht="12.75" customFormat="1" customHeight="1" s="21">
      <c r="A86" s="26" t="inlineStr">
        <is>
          <t>CREDIT AGRICOLE</t>
        </is>
      </c>
      <c r="B86" s="27" t="inlineStr">
        <is>
          <t>15º</t>
        </is>
      </c>
      <c r="C86" s="28" t="n">
        <v>600000</v>
      </c>
      <c r="D86" s="29" t="n">
        <v>0.00438807192</v>
      </c>
      <c r="E86" s="27" t="n">
        <v/>
      </c>
      <c r="F86" s="28" t="n">
        <v>0</v>
      </c>
      <c r="G86" s="29" t="n">
        <v/>
      </c>
      <c r="H86" s="27" t="inlineStr">
        <is>
          <t>17º</t>
        </is>
      </c>
      <c r="I86" s="28" t="n">
        <v>600000</v>
      </c>
      <c r="J86" s="29" t="n">
        <v>0.00286760487</v>
      </c>
    </row>
    <row r="87" ht="12.75" customFormat="1" customHeight="1" s="21">
      <c r="A87" s="30" t="inlineStr">
        <is>
          <t>GUIDE INVESTIMENTOS</t>
        </is>
      </c>
      <c r="B87" s="31" t="inlineStr">
        <is>
          <t>16º</t>
        </is>
      </c>
      <c r="C87" s="32" t="n">
        <v>493200</v>
      </c>
      <c r="D87" s="33" t="n">
        <v>0.00360699512</v>
      </c>
      <c r="E87" s="31" t="n">
        <v/>
      </c>
      <c r="F87" s="32" t="n">
        <v>0</v>
      </c>
      <c r="G87" s="33" t="n">
        <v/>
      </c>
      <c r="H87" s="31" t="inlineStr">
        <is>
          <t>20º</t>
        </is>
      </c>
      <c r="I87" s="32" t="n">
        <v>493200</v>
      </c>
      <c r="J87" s="33" t="n">
        <v>0.0023571712</v>
      </c>
    </row>
    <row r="88" ht="12.75" customFormat="1" customHeight="1" s="21">
      <c r="A88" s="26" t="inlineStr">
        <is>
          <t>ALFA</t>
        </is>
      </c>
      <c r="B88" s="27" t="inlineStr">
        <is>
          <t>17º</t>
        </is>
      </c>
      <c r="C88" s="28" t="n">
        <v>490000</v>
      </c>
      <c r="D88" s="29" t="n">
        <v>0.00358359207</v>
      </c>
      <c r="E88" s="27" t="n">
        <v/>
      </c>
      <c r="F88" s="28" t="n">
        <v>0</v>
      </c>
      <c r="G88" s="29" t="n">
        <v/>
      </c>
      <c r="H88" s="27" t="inlineStr">
        <is>
          <t>18º</t>
        </is>
      </c>
      <c r="I88" s="28" t="n">
        <v>560000</v>
      </c>
      <c r="J88" s="29" t="n">
        <v>0.00267643121</v>
      </c>
    </row>
    <row r="89" ht="12.75" customFormat="1" customHeight="1" s="21">
      <c r="A89" s="30" t="inlineStr">
        <is>
          <t>JP MORGAN</t>
        </is>
      </c>
      <c r="B89" s="31" t="inlineStr">
        <is>
          <t>18º</t>
        </is>
      </c>
      <c r="C89" s="32" t="n">
        <v>303187</v>
      </c>
      <c r="D89" s="33" t="n">
        <v>0.00221734393</v>
      </c>
      <c r="E89" s="31" t="inlineStr">
        <is>
          <t>14º</t>
        </is>
      </c>
      <c r="F89" s="32" t="n">
        <v>303187</v>
      </c>
      <c r="G89" s="33" t="n">
        <v>0.00483629766</v>
      </c>
      <c r="H89" s="31" t="inlineStr">
        <is>
          <t>16º</t>
        </is>
      </c>
      <c r="I89" s="32" t="n">
        <v>683187</v>
      </c>
      <c r="J89" s="33" t="n">
        <v>0.00326518394</v>
      </c>
    </row>
    <row r="90" ht="12.75" customFormat="1" customHeight="1" s="21">
      <c r="A90" s="26" t="inlineStr">
        <is>
          <t>NUINVEST</t>
        </is>
      </c>
      <c r="B90" s="27" t="inlineStr">
        <is>
          <t>19º</t>
        </is>
      </c>
      <c r="C90" s="28" t="n">
        <v>250000</v>
      </c>
      <c r="D90" s="29" t="n">
        <v>0.0018283633</v>
      </c>
      <c r="E90" s="27" t="n">
        <v/>
      </c>
      <c r="F90" s="28" t="n">
        <v>0</v>
      </c>
      <c r="G90" s="29" t="n">
        <v/>
      </c>
      <c r="H90" s="27" t="inlineStr">
        <is>
          <t>22º</t>
        </is>
      </c>
      <c r="I90" s="28" t="n">
        <v>310000</v>
      </c>
      <c r="J90" s="29" t="n">
        <v>0.00148159585</v>
      </c>
    </row>
    <row r="91" ht="12.75" customHeight="1" s="8">
      <c r="A91" s="30" t="inlineStr">
        <is>
          <t>BOCOM BBM</t>
        </is>
      </c>
      <c r="B91" s="31" t="inlineStr">
        <is>
          <t>20º</t>
        </is>
      </c>
      <c r="C91" s="32" t="n">
        <v>225000</v>
      </c>
      <c r="D91" s="33" t="n">
        <v>0.00164552697</v>
      </c>
      <c r="E91" s="31" t="n">
        <v/>
      </c>
      <c r="F91" s="32" t="n">
        <v>0</v>
      </c>
      <c r="G91" s="33" t="n">
        <v/>
      </c>
      <c r="H91" s="31" t="inlineStr">
        <is>
          <t>24º</t>
        </is>
      </c>
      <c r="I91" s="32" t="n">
        <v>225000</v>
      </c>
      <c r="J91" s="33" t="n">
        <v>0.00107535182</v>
      </c>
    </row>
    <row r="92" ht="12.75" customHeight="1" s="8">
      <c r="A92" s="26" t="inlineStr">
        <is>
          <t>GENIAL CV</t>
        </is>
      </c>
      <c r="B92" s="27" t="inlineStr">
        <is>
          <t>21º</t>
        </is>
      </c>
      <c r="C92" s="28" t="n">
        <v>167663</v>
      </c>
      <c r="D92" s="29" t="n">
        <v>0.0012261955</v>
      </c>
      <c r="E92" s="27" t="n">
        <v/>
      </c>
      <c r="F92" s="28" t="n">
        <v>0</v>
      </c>
      <c r="G92" s="29" t="n">
        <v/>
      </c>
      <c r="H92" s="27" t="inlineStr">
        <is>
          <t>27º</t>
        </is>
      </c>
      <c r="I92" s="28" t="n">
        <v>167663</v>
      </c>
      <c r="J92" s="29" t="n">
        <v>0.00080131872</v>
      </c>
    </row>
    <row r="93" ht="12.75" customHeight="1" s="8">
      <c r="A93" s="30" t="inlineStr">
        <is>
          <t>DEUTSCHE</t>
        </is>
      </c>
      <c r="B93" s="31" t="inlineStr">
        <is>
          <t>22º</t>
        </is>
      </c>
      <c r="C93" s="32" t="n">
        <v>150000</v>
      </c>
      <c r="D93" s="33" t="n">
        <v>0.00109701798</v>
      </c>
      <c r="E93" s="31" t="n">
        <v/>
      </c>
      <c r="F93" s="32" t="n">
        <v>0</v>
      </c>
      <c r="G93" s="33" t="n">
        <v/>
      </c>
      <c r="H93" s="31" t="inlineStr">
        <is>
          <t>23º</t>
        </is>
      </c>
      <c r="I93" s="32" t="n">
        <v>250000</v>
      </c>
      <c r="J93" s="33" t="n">
        <v>0.00119483536</v>
      </c>
    </row>
    <row r="94" ht="12.75" customHeight="1" s="8">
      <c r="A94" s="26" t="inlineStr">
        <is>
          <t>DAYCOVAL</t>
        </is>
      </c>
      <c r="B94" s="27" t="inlineStr">
        <is>
          <t>23º</t>
        </is>
      </c>
      <c r="C94" s="28" t="n">
        <v>132000</v>
      </c>
      <c r="D94" s="29" t="n">
        <v>0.00096537582</v>
      </c>
      <c r="E94" s="27" t="n">
        <v/>
      </c>
      <c r="F94" s="28" t="n">
        <v>0</v>
      </c>
      <c r="G94" s="29" t="n">
        <v/>
      </c>
      <c r="H94" s="27" t="inlineStr">
        <is>
          <t>28º</t>
        </is>
      </c>
      <c r="I94" s="28" t="n">
        <v>132000</v>
      </c>
      <c r="J94" s="29" t="n">
        <v>0.00063087307</v>
      </c>
    </row>
    <row r="95" ht="12.75" customHeight="1" s="8">
      <c r="A95" s="30" t="inlineStr">
        <is>
          <t>BANCO BMG</t>
        </is>
      </c>
      <c r="B95" s="31" t="inlineStr">
        <is>
          <t>24º</t>
        </is>
      </c>
      <c r="C95" s="32" t="n">
        <v>120000</v>
      </c>
      <c r="D95" s="33" t="n">
        <v>0.00087761438</v>
      </c>
      <c r="E95" s="31" t="inlineStr">
        <is>
          <t>16º</t>
        </is>
      </c>
      <c r="F95" s="32" t="n">
        <v>120000</v>
      </c>
      <c r="G95" s="33" t="n">
        <v>0.00191418405</v>
      </c>
      <c r="H95" s="31" t="inlineStr">
        <is>
          <t>29º</t>
        </is>
      </c>
      <c r="I95" s="32" t="n">
        <v>120000</v>
      </c>
      <c r="J95" s="33" t="n">
        <v>0.00057352097</v>
      </c>
    </row>
    <row r="96" ht="12.75" customHeight="1" s="8">
      <c r="A96" s="26" t="inlineStr">
        <is>
          <t>BR PARTNERS</t>
        </is>
      </c>
      <c r="B96" s="27" t="inlineStr">
        <is>
          <t>25º</t>
        </is>
      </c>
      <c r="C96" s="28" t="n">
        <v>93658</v>
      </c>
      <c r="D96" s="29" t="n">
        <v>0.0006849634</v>
      </c>
      <c r="E96" s="27" t="n">
        <v/>
      </c>
      <c r="F96" s="28" t="n">
        <v>0</v>
      </c>
      <c r="G96" s="29" t="n">
        <v/>
      </c>
      <c r="H96" s="27" t="inlineStr">
        <is>
          <t>19º</t>
        </is>
      </c>
      <c r="I96" s="28" t="n">
        <v>493658</v>
      </c>
      <c r="J96" s="29" t="n">
        <v>0.00235936014</v>
      </c>
    </row>
    <row r="97" ht="12.75" customHeight="1" s="8">
      <c r="A97" s="30" t="inlineStr">
        <is>
          <t>INTER</t>
        </is>
      </c>
      <c r="B97" s="31" t="inlineStr">
        <is>
          <t>26º</t>
        </is>
      </c>
      <c r="C97" s="32" t="n">
        <v>50000</v>
      </c>
      <c r="D97" s="33" t="n">
        <v>0.00036567266</v>
      </c>
      <c r="E97" s="31" t="inlineStr">
        <is>
          <t>17º</t>
        </is>
      </c>
      <c r="F97" s="32" t="n">
        <v>20000</v>
      </c>
      <c r="G97" s="33" t="n">
        <v>0.00031903068</v>
      </c>
      <c r="H97" s="31" t="inlineStr">
        <is>
          <t>30º</t>
        </is>
      </c>
      <c r="I97" s="32" t="n">
        <v>90000</v>
      </c>
      <c r="J97" s="33" t="n">
        <v>0.00043014073</v>
      </c>
    </row>
    <row r="98" ht="12.75" customHeight="1" s="8">
      <c r="A98" s="26" t="inlineStr">
        <is>
          <t>HAITONG</t>
        </is>
      </c>
      <c r="B98" s="27" t="inlineStr">
        <is>
          <t>26º</t>
        </is>
      </c>
      <c r="C98" s="28" t="n">
        <v>50000</v>
      </c>
      <c r="D98" s="29" t="n">
        <v>0.00036567266</v>
      </c>
      <c r="E98" s="27" t="n">
        <v/>
      </c>
      <c r="F98" s="28" t="n">
        <v>0</v>
      </c>
      <c r="G98" s="29" t="n">
        <v/>
      </c>
      <c r="H98" s="27" t="inlineStr">
        <is>
          <t>31º</t>
        </is>
      </c>
      <c r="I98" s="28" t="n">
        <v>50000</v>
      </c>
      <c r="J98" s="29" t="n">
        <v>0.00023896707</v>
      </c>
    </row>
    <row r="99" ht="12.75" customHeight="1" s="8">
      <c r="A99" s="30" t="inlineStr">
        <is>
          <t>RB CAPITAL DTVM</t>
        </is>
      </c>
      <c r="B99" s="31" t="inlineStr">
        <is>
          <t>28º</t>
        </is>
      </c>
      <c r="C99" s="32" t="n">
        <v>7000</v>
      </c>
      <c r="D99" s="33" t="n">
        <v>5.119417e-05</v>
      </c>
      <c r="E99" s="31" t="n">
        <v/>
      </c>
      <c r="F99" s="32" t="n">
        <v>0</v>
      </c>
      <c r="G99" s="33" t="n">
        <v/>
      </c>
      <c r="H99" s="31" t="inlineStr">
        <is>
          <t>32º</t>
        </is>
      </c>
      <c r="I99" s="32" t="n">
        <v>7000</v>
      </c>
      <c r="J99" s="33" t="n">
        <v>3.345539e-05</v>
      </c>
    </row>
    <row r="100" ht="12.75" customHeight="1" s="8">
      <c r="A100" s="26" t="inlineStr">
        <is>
          <t>CREDIT SUISSE</t>
        </is>
      </c>
      <c r="B100" s="27" t="inlineStr">
        <is>
          <t>29º</t>
        </is>
      </c>
      <c r="C100" s="28" t="n">
        <v>2200</v>
      </c>
      <c r="D100" s="29" t="n">
        <v>1.60896e-05</v>
      </c>
      <c r="E100" s="27" t="n">
        <v/>
      </c>
      <c r="F100" s="28" t="n">
        <v>0</v>
      </c>
      <c r="G100" s="29" t="n">
        <v/>
      </c>
      <c r="H100" s="27" t="inlineStr">
        <is>
          <t>25º</t>
        </is>
      </c>
      <c r="I100" s="28" t="n">
        <v>202200</v>
      </c>
      <c r="J100" s="29" t="n">
        <v>0.00096638284</v>
      </c>
    </row>
    <row r="101" ht="12.75" customHeight="1" s="8">
      <c r="A101" s="30" t="inlineStr">
        <is>
          <t>BB-BI</t>
        </is>
      </c>
      <c r="B101" s="31" t="n">
        <v/>
      </c>
      <c r="C101" s="32" t="n">
        <v>0</v>
      </c>
      <c r="D101" s="33" t="n">
        <v/>
      </c>
      <c r="E101" s="31" t="n">
        <v/>
      </c>
      <c r="F101" s="32" t="n">
        <v>0</v>
      </c>
      <c r="G101" s="33" t="n">
        <v/>
      </c>
      <c r="H101" s="31" t="inlineStr">
        <is>
          <t>13º</t>
        </is>
      </c>
      <c r="I101" s="32" t="n">
        <v>2363000</v>
      </c>
      <c r="J101" s="33" t="n">
        <v>0.01129358383</v>
      </c>
    </row>
    <row r="102" ht="12.75" customHeight="1" s="8">
      <c r="A102" s="26" t="inlineStr">
        <is>
          <t>RABOBANK</t>
        </is>
      </c>
      <c r="B102" s="27" t="n">
        <v/>
      </c>
      <c r="C102" s="28" t="n">
        <v>0</v>
      </c>
      <c r="D102" s="29" t="n">
        <v/>
      </c>
      <c r="E102" s="27" t="n">
        <v/>
      </c>
      <c r="F102" s="28" t="n">
        <v>0</v>
      </c>
      <c r="G102" s="29" t="n">
        <v/>
      </c>
      <c r="H102" s="27" t="inlineStr">
        <is>
          <t>21º</t>
        </is>
      </c>
      <c r="I102" s="28" t="n">
        <v>400000</v>
      </c>
      <c r="J102" s="29" t="n">
        <v>0.00191173658</v>
      </c>
    </row>
    <row r="103" ht="12.75" customHeight="1" s="8">
      <c r="A103" s="30" t="inlineStr">
        <is>
          <t>BANCO MUFG</t>
        </is>
      </c>
      <c r="B103" s="31" t="n">
        <v/>
      </c>
      <c r="C103" s="32" t="n">
        <v>0</v>
      </c>
      <c r="D103" s="33" t="n">
        <v/>
      </c>
      <c r="E103" s="31" t="n">
        <v/>
      </c>
      <c r="F103" s="32" t="n">
        <v>0</v>
      </c>
      <c r="G103" s="33" t="n">
        <v/>
      </c>
      <c r="H103" s="31" t="inlineStr">
        <is>
          <t>26º</t>
        </is>
      </c>
      <c r="I103" s="32" t="n">
        <v>200000</v>
      </c>
      <c r="J103" s="33" t="n">
        <v>0.0009558682900000001</v>
      </c>
    </row>
    <row r="104" ht="12.75" customHeight="1" s="8">
      <c r="A104" s="34" t="inlineStr">
        <is>
          <t>Total</t>
        </is>
      </c>
      <c r="B104" s="35" t="n"/>
      <c r="C104" s="36">
        <f>SUM(C72:C103)</f>
        <v/>
      </c>
      <c r="D104" s="37">
        <f>_xlfn.ROUND(SUM(D72:D103), 1)</f>
        <v/>
      </c>
      <c r="E104" s="35" t="n"/>
      <c r="F104" s="36">
        <f>SUM(F72:F103)</f>
        <v/>
      </c>
      <c r="G104" s="37">
        <f>_xlfn.ROUND(SUM(G72:G103), 1)</f>
        <v/>
      </c>
      <c r="H104" s="35" t="n"/>
      <c r="I104" s="36">
        <f>SUM(I72:I103)</f>
        <v/>
      </c>
      <c r="J104" s="37">
        <f>_xlfn.ROUND(SUM(J72:J103), 1)</f>
        <v/>
      </c>
    </row>
    <row r="105" ht="12.75" customHeight="1" s="8"/>
    <row r="106" ht="12.75" customHeight="1" s="8"/>
    <row r="107" ht="12.75" customHeight="1" s="8">
      <c r="A107" s="22" t="inlineStr">
        <is>
          <t>Tipo 1.3. Securitização</t>
        </is>
      </c>
      <c r="J107" s="23" t="n"/>
    </row>
    <row r="108" ht="12.75" customHeight="1" s="8">
      <c r="A108" s="24" t="inlineStr">
        <is>
          <t>Coordenadores</t>
        </is>
      </c>
      <c r="B108" s="24" t="inlineStr">
        <is>
          <t>Acumulado 2023</t>
        </is>
      </c>
      <c r="C108" s="24" t="n"/>
      <c r="D108" s="24" t="n"/>
      <c r="E108" s="24" t="inlineStr">
        <is>
          <t>Últimos 3 meses</t>
        </is>
      </c>
      <c r="F108" s="24" t="n"/>
      <c r="G108" s="24" t="n"/>
      <c r="H108" s="24" t="inlineStr">
        <is>
          <t>Últimos 12 meses</t>
        </is>
      </c>
      <c r="I108" s="24" t="n"/>
      <c r="J108" s="25" t="n"/>
    </row>
    <row r="109" ht="12.75" customHeight="1" s="8">
      <c r="A109" s="24" t="n"/>
      <c r="B109" s="24" t="inlineStr">
        <is>
          <t>Ranking 2023</t>
        </is>
      </c>
      <c r="C109" s="24" t="inlineStr">
        <is>
          <t>Valor *</t>
        </is>
      </c>
      <c r="D109" s="24" t="inlineStr">
        <is>
          <t>Part.</t>
        </is>
      </c>
      <c r="E109" s="24" t="inlineStr">
        <is>
          <t>Ranking 3 meses</t>
        </is>
      </c>
      <c r="F109" s="24" t="inlineStr">
        <is>
          <t>Valor *</t>
        </is>
      </c>
      <c r="G109" s="24" t="inlineStr">
        <is>
          <t>Part.</t>
        </is>
      </c>
      <c r="H109" s="24" t="inlineStr">
        <is>
          <t>Ranking 12 meses</t>
        </is>
      </c>
      <c r="I109" s="24" t="inlineStr">
        <is>
          <t>Valor *</t>
        </is>
      </c>
      <c r="J109" s="25" t="inlineStr">
        <is>
          <t>Part.</t>
        </is>
      </c>
    </row>
    <row r="110" ht="12.75" customHeight="1" s="8">
      <c r="A110" s="26" t="inlineStr">
        <is>
          <t>ITAU BBA</t>
        </is>
      </c>
      <c r="B110" s="27" t="inlineStr">
        <is>
          <t>1º</t>
        </is>
      </c>
      <c r="C110" s="28" t="n">
        <v>10058206.06092</v>
      </c>
      <c r="D110" s="29" t="n">
        <v>0.29380736825</v>
      </c>
      <c r="E110" s="27" t="inlineStr">
        <is>
          <t>1º</t>
        </is>
      </c>
      <c r="F110" s="28" t="n">
        <v>5840554.19994</v>
      </c>
      <c r="G110" s="29" t="n">
        <v>0.35107641602</v>
      </c>
      <c r="H110" s="27" t="inlineStr">
        <is>
          <t>1º</t>
        </is>
      </c>
      <c r="I110" s="28" t="n">
        <v>14927054.26087</v>
      </c>
      <c r="J110" s="29" t="n">
        <v>0.25541435095</v>
      </c>
    </row>
    <row r="111" ht="12.75" customHeight="1" s="8">
      <c r="A111" s="30" t="inlineStr">
        <is>
          <t>XP INVESTIMENTOS</t>
        </is>
      </c>
      <c r="B111" s="31" t="inlineStr">
        <is>
          <t>2º</t>
        </is>
      </c>
      <c r="C111" s="32" t="n">
        <v>8334968.76231</v>
      </c>
      <c r="D111" s="33" t="n">
        <v>0.24347037848</v>
      </c>
      <c r="E111" s="31" t="inlineStr">
        <is>
          <t>2º</t>
        </is>
      </c>
      <c r="F111" s="32" t="n">
        <v>3860148.43579</v>
      </c>
      <c r="G111" s="33" t="n">
        <v>0.23203398714</v>
      </c>
      <c r="H111" s="31" t="inlineStr">
        <is>
          <t>2º</t>
        </is>
      </c>
      <c r="I111" s="32" t="n">
        <v>12755124.46227</v>
      </c>
      <c r="J111" s="33" t="n">
        <v>0.21825082021</v>
      </c>
    </row>
    <row r="112" ht="12.75" customHeight="1" s="8">
      <c r="A112" s="26" t="inlineStr">
        <is>
          <t>SANTANDER</t>
        </is>
      </c>
      <c r="B112" s="27" t="inlineStr">
        <is>
          <t>3º</t>
        </is>
      </c>
      <c r="C112" s="28" t="n">
        <v>2884335.66664</v>
      </c>
      <c r="D112" s="29" t="n">
        <v>0.0842535007</v>
      </c>
      <c r="E112" s="27" t="inlineStr">
        <is>
          <t>3º</t>
        </is>
      </c>
      <c r="F112" s="28" t="n">
        <v>1278635.66664</v>
      </c>
      <c r="G112" s="29" t="n">
        <v>0.07685894384</v>
      </c>
      <c r="H112" s="27" t="inlineStr">
        <is>
          <t>3º</t>
        </is>
      </c>
      <c r="I112" s="28" t="n">
        <v>6321171.166560001</v>
      </c>
      <c r="J112" s="29" t="n">
        <v>0.10816051195</v>
      </c>
    </row>
    <row r="113" ht="12.75" customHeight="1" s="8">
      <c r="A113" s="30" t="inlineStr">
        <is>
          <t>BTG PACTUAL</t>
        </is>
      </c>
      <c r="B113" s="31" t="inlineStr">
        <is>
          <t>4º</t>
        </is>
      </c>
      <c r="C113" s="32" t="n">
        <v>1964603.49996</v>
      </c>
      <c r="D113" s="33" t="n">
        <v>0.05738746855</v>
      </c>
      <c r="E113" s="31" t="inlineStr">
        <is>
          <t>4º</t>
        </is>
      </c>
      <c r="F113" s="32" t="n">
        <v>843603.49998</v>
      </c>
      <c r="G113" s="33" t="n">
        <v>0.05070910793</v>
      </c>
      <c r="H113" s="31" t="inlineStr">
        <is>
          <t>5º</t>
        </is>
      </c>
      <c r="I113" s="32" t="n">
        <v>3429955.69993</v>
      </c>
      <c r="J113" s="33" t="n">
        <v>0.05868940339</v>
      </c>
    </row>
    <row r="114" ht="12.75" customHeight="1" s="8">
      <c r="A114" s="26" t="inlineStr">
        <is>
          <t>UBS BB</t>
        </is>
      </c>
      <c r="B114" s="27" t="inlineStr">
        <is>
          <t>5º</t>
        </is>
      </c>
      <c r="C114" s="28" t="n">
        <v>1867256.8025</v>
      </c>
      <c r="D114" s="29" t="n">
        <v>0.05454390213</v>
      </c>
      <c r="E114" s="27" t="inlineStr">
        <is>
          <t>7º</t>
        </is>
      </c>
      <c r="F114" s="28" t="n">
        <v>452756.80251</v>
      </c>
      <c r="G114" s="29" t="n">
        <v>0.0272152659</v>
      </c>
      <c r="H114" s="27" t="inlineStr">
        <is>
          <t>4º</t>
        </is>
      </c>
      <c r="I114" s="28" t="n">
        <v>3513108.00248</v>
      </c>
      <c r="J114" s="29" t="n">
        <v>0.06011220865</v>
      </c>
    </row>
    <row r="115" ht="12.75" customHeight="1" s="8">
      <c r="A115" s="30" t="inlineStr">
        <is>
          <t>BRADESCO BBI</t>
        </is>
      </c>
      <c r="B115" s="31" t="inlineStr">
        <is>
          <t>6º</t>
        </is>
      </c>
      <c r="C115" s="32" t="n">
        <v>1688595.29993</v>
      </c>
      <c r="D115" s="33" t="n">
        <v>0.04932507229</v>
      </c>
      <c r="E115" s="31" t="inlineStr">
        <is>
          <t>5º</t>
        </is>
      </c>
      <c r="F115" s="32" t="n">
        <v>733754.4999299999</v>
      </c>
      <c r="G115" s="33" t="n">
        <v>0.04410607132</v>
      </c>
      <c r="H115" s="31" t="inlineStr">
        <is>
          <t>6º</t>
        </is>
      </c>
      <c r="I115" s="32" t="n">
        <v>2587278.79989</v>
      </c>
      <c r="J115" s="33" t="n">
        <v>0.04427049864</v>
      </c>
    </row>
    <row r="116" ht="12.75" customHeight="1" s="8">
      <c r="A116" s="26" t="inlineStr">
        <is>
          <t>GUIDE INVESTIMENTOS</t>
        </is>
      </c>
      <c r="B116" s="27" t="inlineStr">
        <is>
          <t>7º</t>
        </is>
      </c>
      <c r="C116" s="28" t="n">
        <v>1098983</v>
      </c>
      <c r="D116" s="29" t="n">
        <v>0.03210207675</v>
      </c>
      <c r="E116" s="27" t="inlineStr">
        <is>
          <t>9º</t>
        </is>
      </c>
      <c r="F116" s="28" t="n">
        <v>402244</v>
      </c>
      <c r="G116" s="29" t="n">
        <v>0.02417893526</v>
      </c>
      <c r="H116" s="27" t="inlineStr">
        <is>
          <t>12º</t>
        </is>
      </c>
      <c r="I116" s="28" t="n">
        <v>1198983</v>
      </c>
      <c r="J116" s="29" t="n">
        <v>0.02051559935</v>
      </c>
    </row>
    <row r="117" ht="12.75" customHeight="1" s="8">
      <c r="A117" s="30" t="inlineStr">
        <is>
          <t>ALFA</t>
        </is>
      </c>
      <c r="B117" s="31" t="inlineStr">
        <is>
          <t>8º</t>
        </is>
      </c>
      <c r="C117" s="32" t="n">
        <v>974295</v>
      </c>
      <c r="D117" s="33" t="n">
        <v>0.0284598514</v>
      </c>
      <c r="E117" s="31" t="inlineStr">
        <is>
          <t>10º</t>
        </is>
      </c>
      <c r="F117" s="32" t="n">
        <v>371538</v>
      </c>
      <c r="G117" s="33" t="n">
        <v>0.0223331939</v>
      </c>
      <c r="H117" s="31" t="inlineStr">
        <is>
          <t>9º</t>
        </is>
      </c>
      <c r="I117" s="32" t="n">
        <v>1469212</v>
      </c>
      <c r="J117" s="33" t="n">
        <v>0.02513944298</v>
      </c>
    </row>
    <row r="118" ht="12.75" customHeight="1" s="8">
      <c r="A118" s="26" t="inlineStr">
        <is>
          <t>SAFRA</t>
        </is>
      </c>
      <c r="B118" s="27" t="inlineStr">
        <is>
          <t>9º</t>
        </is>
      </c>
      <c r="C118" s="28" t="n">
        <v>809167.83329</v>
      </c>
      <c r="D118" s="29" t="n">
        <v>0.02363636916</v>
      </c>
      <c r="E118" s="27" t="inlineStr">
        <is>
          <t>8º</t>
        </is>
      </c>
      <c r="F118" s="28" t="n">
        <v>424667.83329</v>
      </c>
      <c r="G118" s="29" t="n">
        <v>0.02552683458</v>
      </c>
      <c r="H118" s="27" t="inlineStr">
        <is>
          <t>7º</t>
        </is>
      </c>
      <c r="I118" s="28" t="n">
        <v>1915619.03327</v>
      </c>
      <c r="J118" s="29" t="n">
        <v>0.03277783972</v>
      </c>
    </row>
    <row r="119" ht="12.75" customHeight="1" s="8">
      <c r="A119" s="30" t="inlineStr">
        <is>
          <t>BR PARTNERS</t>
        </is>
      </c>
      <c r="B119" s="31" t="inlineStr">
        <is>
          <t>10º</t>
        </is>
      </c>
      <c r="C119" s="32" t="n">
        <v>658177.28672</v>
      </c>
      <c r="D119" s="33" t="n">
        <v>0.01922582768</v>
      </c>
      <c r="E119" s="31" t="inlineStr">
        <is>
          <t>6º</t>
        </is>
      </c>
      <c r="F119" s="32" t="n">
        <v>533668.27382</v>
      </c>
      <c r="G119" s="33" t="n">
        <v>0.03207886418</v>
      </c>
      <c r="H119" s="31" t="inlineStr">
        <is>
          <t>10º</t>
        </is>
      </c>
      <c r="I119" s="32" t="n">
        <v>1308562.37693</v>
      </c>
      <c r="J119" s="33" t="n">
        <v>0.02239059391</v>
      </c>
    </row>
    <row r="120" ht="12.75" customHeight="1" s="8">
      <c r="A120" s="26" t="inlineStr">
        <is>
          <t>VOTORANTIM</t>
        </is>
      </c>
      <c r="B120" s="27" t="inlineStr">
        <is>
          <t>11º</t>
        </is>
      </c>
      <c r="C120" s="28" t="n">
        <v>553000</v>
      </c>
      <c r="D120" s="29" t="n">
        <v>0.01615352416</v>
      </c>
      <c r="E120" s="27" t="inlineStr">
        <is>
          <t>15º</t>
        </is>
      </c>
      <c r="F120" s="28" t="n">
        <v>203000</v>
      </c>
      <c r="G120" s="29" t="n">
        <v>0.01220235444</v>
      </c>
      <c r="H120" s="27" t="inlineStr">
        <is>
          <t>11º</t>
        </is>
      </c>
      <c r="I120" s="28" t="n">
        <v>1245520</v>
      </c>
      <c r="J120" s="29" t="n">
        <v>0.02131188625</v>
      </c>
    </row>
    <row r="121" ht="12.75" customHeight="1" s="8">
      <c r="A121" s="30" t="inlineStr">
        <is>
          <t>BANCO BS2</t>
        </is>
      </c>
      <c r="B121" s="31" t="inlineStr">
        <is>
          <t>12º</t>
        </is>
      </c>
      <c r="C121" s="32" t="n">
        <v>448556</v>
      </c>
      <c r="D121" s="33" t="n">
        <v>0.01310264048</v>
      </c>
      <c r="E121" s="31" t="inlineStr">
        <is>
          <t>13º</t>
        </is>
      </c>
      <c r="F121" s="32" t="n">
        <v>231139</v>
      </c>
      <c r="G121" s="33" t="n">
        <v>0.01389379311</v>
      </c>
      <c r="H121" s="31" t="inlineStr">
        <is>
          <t>19º</t>
        </is>
      </c>
      <c r="I121" s="32" t="n">
        <v>539540</v>
      </c>
      <c r="J121" s="33" t="n">
        <v>0.009231979499999999</v>
      </c>
    </row>
    <row r="122" ht="12.75" customHeight="1" s="8">
      <c r="A122" s="26" t="inlineStr">
        <is>
          <t>TRUE SECURITIZADORA</t>
        </is>
      </c>
      <c r="B122" s="27" t="inlineStr">
        <is>
          <t>13º</t>
        </is>
      </c>
      <c r="C122" s="28" t="n">
        <v>406500</v>
      </c>
      <c r="D122" s="29" t="n">
        <v>0.01187415474</v>
      </c>
      <c r="E122" s="27" t="inlineStr">
        <is>
          <t>20º</t>
        </is>
      </c>
      <c r="F122" s="28" t="n">
        <v>70000</v>
      </c>
      <c r="G122" s="29" t="n">
        <v>0.00420770843</v>
      </c>
      <c r="H122" s="27" t="inlineStr">
        <is>
          <t>14º</t>
        </is>
      </c>
      <c r="I122" s="28" t="n">
        <v>833486.61179</v>
      </c>
      <c r="J122" s="29" t="n">
        <v>0.01426165124</v>
      </c>
    </row>
    <row r="123" ht="12.75" customHeight="1" s="8">
      <c r="A123" s="30" t="inlineStr">
        <is>
          <t>ABC BRASIL</t>
        </is>
      </c>
      <c r="B123" s="31" t="inlineStr">
        <is>
          <t>14º</t>
        </is>
      </c>
      <c r="C123" s="32" t="n">
        <v>405974.5</v>
      </c>
      <c r="D123" s="33" t="n">
        <v>0.01185880451</v>
      </c>
      <c r="E123" s="31" t="inlineStr">
        <is>
          <t>12º</t>
        </is>
      </c>
      <c r="F123" s="32" t="n">
        <v>333688.5</v>
      </c>
      <c r="G123" s="33" t="n">
        <v>0.0200580559</v>
      </c>
      <c r="H123" s="31" t="inlineStr">
        <is>
          <t>16º</t>
        </is>
      </c>
      <c r="I123" s="32" t="n">
        <v>594598.5</v>
      </c>
      <c r="J123" s="33" t="n">
        <v>0.01017407636</v>
      </c>
    </row>
    <row r="124" ht="12.75" customHeight="1" s="8">
      <c r="A124" s="26" t="inlineStr">
        <is>
          <t>RB CAPITAL DTVM</t>
        </is>
      </c>
      <c r="B124" s="27" t="inlineStr">
        <is>
          <t>15º</t>
        </is>
      </c>
      <c r="C124" s="28" t="n">
        <v>363000</v>
      </c>
      <c r="D124" s="29" t="n">
        <v>0.01060348874</v>
      </c>
      <c r="E124" s="27" t="n">
        <v/>
      </c>
      <c r="F124" s="28" t="n">
        <v>0</v>
      </c>
      <c r="G124" s="29" t="n">
        <v/>
      </c>
      <c r="H124" s="27" t="inlineStr">
        <is>
          <t>8º</t>
        </is>
      </c>
      <c r="I124" s="28" t="n">
        <v>1513029.77855</v>
      </c>
      <c r="J124" s="29" t="n">
        <v>0.02588920172</v>
      </c>
    </row>
    <row r="125" ht="12.75" customHeight="1" s="8">
      <c r="A125" s="30" t="inlineStr">
        <is>
          <t>CREDIT AGRICOLE</t>
        </is>
      </c>
      <c r="B125" s="31" t="inlineStr">
        <is>
          <t>16º</t>
        </is>
      </c>
      <c r="C125" s="32" t="n">
        <v>350000</v>
      </c>
      <c r="D125" s="33" t="n">
        <v>0.01022374947</v>
      </c>
      <c r="E125" s="31" t="inlineStr">
        <is>
          <t>11º</t>
        </is>
      </c>
      <c r="F125" s="32" t="n">
        <v>350000</v>
      </c>
      <c r="G125" s="33" t="n">
        <v>0.02103854213</v>
      </c>
      <c r="H125" s="31" t="inlineStr">
        <is>
          <t>20º</t>
        </is>
      </c>
      <c r="I125" s="32" t="n">
        <v>350000</v>
      </c>
      <c r="J125" s="33" t="n">
        <v>0.00598879198</v>
      </c>
    </row>
    <row r="126" ht="12.75" customHeight="1" s="8">
      <c r="A126" s="26" t="inlineStr">
        <is>
          <t>INTER</t>
        </is>
      </c>
      <c r="B126" s="27" t="inlineStr">
        <is>
          <t>17º</t>
        </is>
      </c>
      <c r="C126" s="28" t="n">
        <v>260885</v>
      </c>
      <c r="D126" s="29" t="n">
        <v>0.0076206368</v>
      </c>
      <c r="E126" s="27" t="inlineStr">
        <is>
          <t>14º</t>
        </is>
      </c>
      <c r="F126" s="28" t="n">
        <v>222235</v>
      </c>
      <c r="G126" s="29" t="n">
        <v>0.0133585726</v>
      </c>
      <c r="H126" s="27" t="inlineStr">
        <is>
          <t>21º</t>
        </is>
      </c>
      <c r="I126" s="28" t="n">
        <v>260885</v>
      </c>
      <c r="J126" s="29" t="n">
        <v>0.00446395999</v>
      </c>
    </row>
    <row r="127" ht="12.75" customHeight="1" s="8">
      <c r="A127" s="30" t="inlineStr">
        <is>
          <t>BOCOM BBM</t>
        </is>
      </c>
      <c r="B127" s="31" t="inlineStr">
        <is>
          <t>18º</t>
        </is>
      </c>
      <c r="C127" s="32" t="n">
        <v>250000</v>
      </c>
      <c r="D127" s="33" t="n">
        <v>0.00730267819</v>
      </c>
      <c r="E127" s="31" t="inlineStr">
        <is>
          <t>18º</t>
        </is>
      </c>
      <c r="F127" s="32" t="n">
        <v>100000</v>
      </c>
      <c r="G127" s="33" t="n">
        <v>0.00601101204</v>
      </c>
      <c r="H127" s="31" t="inlineStr">
        <is>
          <t>15º</t>
        </is>
      </c>
      <c r="I127" s="32" t="n">
        <v>625530</v>
      </c>
      <c r="J127" s="33" t="n">
        <v>0.01070334013</v>
      </c>
    </row>
    <row r="128" ht="12.75" customHeight="1" s="8">
      <c r="A128" s="26" t="inlineStr">
        <is>
          <t>MODAL</t>
        </is>
      </c>
      <c r="B128" s="27" t="inlineStr">
        <is>
          <t>19º</t>
        </is>
      </c>
      <c r="C128" s="28" t="n">
        <v>244000</v>
      </c>
      <c r="D128" s="29" t="n">
        <v>0.00712741392</v>
      </c>
      <c r="E128" s="27" t="inlineStr">
        <is>
          <t>16º</t>
        </is>
      </c>
      <c r="F128" s="28" t="n">
        <v>144000</v>
      </c>
      <c r="G128" s="29" t="n">
        <v>0.008655857330000001</v>
      </c>
      <c r="H128" s="27" t="inlineStr">
        <is>
          <t>17º</t>
        </is>
      </c>
      <c r="I128" s="28" t="n">
        <v>588000</v>
      </c>
      <c r="J128" s="29" t="n">
        <v>0.01006117053</v>
      </c>
    </row>
    <row r="129" ht="12.75" customHeight="1" s="8">
      <c r="A129" s="30" t="inlineStr">
        <is>
          <t>BB-BI</t>
        </is>
      </c>
      <c r="B129" s="31" t="inlineStr">
        <is>
          <t>20º</t>
        </is>
      </c>
      <c r="C129" s="32" t="n">
        <v>199999.99998</v>
      </c>
      <c r="D129" s="33" t="n">
        <v>0.00584214255</v>
      </c>
      <c r="E129" s="31" t="inlineStr">
        <is>
          <t>17º</t>
        </is>
      </c>
      <c r="F129" s="32" t="n">
        <v>124999.99998</v>
      </c>
      <c r="G129" s="33" t="n">
        <v>0.00751376505</v>
      </c>
      <c r="H129" s="31" t="inlineStr">
        <is>
          <t>13º</t>
        </is>
      </c>
      <c r="I129" s="32" t="n">
        <v>1150462.49997</v>
      </c>
      <c r="J129" s="33" t="n">
        <v>0.01968537312</v>
      </c>
    </row>
    <row r="130" ht="12.75" customHeight="1" s="8">
      <c r="A130" s="26" t="inlineStr">
        <is>
          <t>GENIAL CV</t>
        </is>
      </c>
      <c r="B130" s="27" t="inlineStr">
        <is>
          <t>21º</t>
        </is>
      </c>
      <c r="C130" s="28" t="n">
        <v>185000</v>
      </c>
      <c r="D130" s="29" t="n">
        <v>0.00540398186</v>
      </c>
      <c r="E130" s="27" t="inlineStr">
        <is>
          <t>18º</t>
        </is>
      </c>
      <c r="F130" s="28" t="n">
        <v>100000</v>
      </c>
      <c r="G130" s="29" t="n">
        <v>0.00601101204</v>
      </c>
      <c r="H130" s="27" t="inlineStr">
        <is>
          <t>18º</t>
        </is>
      </c>
      <c r="I130" s="28" t="n">
        <v>560099</v>
      </c>
      <c r="J130" s="29" t="n">
        <v>0.009583761140000001</v>
      </c>
    </row>
    <row r="131" ht="12.75" customHeight="1" s="8">
      <c r="A131" s="30" t="inlineStr">
        <is>
          <t>MIRAE ASSET WEALTH MANAGEMENT (BRAZIL) CCTVM LTDA</t>
        </is>
      </c>
      <c r="B131" s="31" t="inlineStr">
        <is>
          <t>22º</t>
        </is>
      </c>
      <c r="C131" s="32" t="n">
        <v>130000</v>
      </c>
      <c r="D131" s="33" t="n">
        <v>0.00379739266</v>
      </c>
      <c r="E131" s="31" t="n">
        <v/>
      </c>
      <c r="F131" s="32" t="n">
        <v>0</v>
      </c>
      <c r="G131" s="33" t="n">
        <v/>
      </c>
      <c r="H131" s="31" t="inlineStr">
        <is>
          <t>23º</t>
        </is>
      </c>
      <c r="I131" s="32" t="n">
        <v>130000</v>
      </c>
      <c r="J131" s="33" t="n">
        <v>0.00222440845</v>
      </c>
    </row>
    <row r="132" ht="12.75" customHeight="1" s="8">
      <c r="A132" s="26" t="inlineStr">
        <is>
          <t>FATOR</t>
        </is>
      </c>
      <c r="B132" s="27" t="inlineStr">
        <is>
          <t>23º</t>
        </is>
      </c>
      <c r="C132" s="28" t="n">
        <v>58511</v>
      </c>
      <c r="D132" s="29" t="n">
        <v>0.00170914801</v>
      </c>
      <c r="E132" s="27" t="inlineStr">
        <is>
          <t>21º</t>
        </is>
      </c>
      <c r="F132" s="28" t="n">
        <v>15500</v>
      </c>
      <c r="G132" s="29" t="n">
        <v>0.00093170687</v>
      </c>
      <c r="H132" s="27" t="inlineStr">
        <is>
          <t>24º</t>
        </is>
      </c>
      <c r="I132" s="28" t="n">
        <v>126157.94</v>
      </c>
      <c r="J132" s="29" t="n">
        <v>0.0021586676</v>
      </c>
    </row>
    <row r="133" ht="12.75" customHeight="1" s="8">
      <c r="A133" s="30" t="inlineStr">
        <is>
          <t>CEF</t>
        </is>
      </c>
      <c r="B133" s="31" t="inlineStr">
        <is>
          <t>24º</t>
        </is>
      </c>
      <c r="C133" s="32" t="n">
        <v>40000</v>
      </c>
      <c r="D133" s="33" t="n">
        <v>0.00116842851</v>
      </c>
      <c r="E133" s="31" t="n">
        <v/>
      </c>
      <c r="F133" s="32" t="n">
        <v>0</v>
      </c>
      <c r="G133" s="33" t="n">
        <v/>
      </c>
      <c r="H133" s="31" t="inlineStr">
        <is>
          <t>25º</t>
        </is>
      </c>
      <c r="I133" s="32" t="n">
        <v>120000</v>
      </c>
      <c r="J133" s="33" t="n">
        <v>0.00205330011</v>
      </c>
    </row>
    <row r="134" ht="12.75" customHeight="1" s="8">
      <c r="A134" s="26" t="inlineStr">
        <is>
          <t>NUINVEST</t>
        </is>
      </c>
      <c r="B134" s="27" t="n">
        <v/>
      </c>
      <c r="C134" s="28" t="n">
        <v>0</v>
      </c>
      <c r="D134" s="29" t="n">
        <v/>
      </c>
      <c r="E134" s="27" t="n">
        <v/>
      </c>
      <c r="F134" s="28" t="n">
        <v>0</v>
      </c>
      <c r="G134" s="29" t="n">
        <v/>
      </c>
      <c r="H134" s="27" t="inlineStr">
        <is>
          <t>22º</t>
        </is>
      </c>
      <c r="I134" s="28" t="n">
        <v>172000</v>
      </c>
      <c r="J134" s="29" t="n">
        <v>0.00294306349</v>
      </c>
    </row>
    <row r="135" ht="12.75" customHeight="1" s="8">
      <c r="A135" s="30" t="inlineStr">
        <is>
          <t>INTL FCSTONE</t>
        </is>
      </c>
      <c r="B135" s="31" t="n">
        <v/>
      </c>
      <c r="C135" s="32" t="n">
        <v>0</v>
      </c>
      <c r="D135" s="33" t="n">
        <v/>
      </c>
      <c r="E135" s="31" t="n">
        <v/>
      </c>
      <c r="F135" s="32" t="n">
        <v>0</v>
      </c>
      <c r="G135" s="33" t="n">
        <v/>
      </c>
      <c r="H135" s="31" t="inlineStr">
        <is>
          <t>26º</t>
        </is>
      </c>
      <c r="I135" s="32" t="n">
        <v>100000</v>
      </c>
      <c r="J135" s="33" t="n">
        <v>0.00171108342</v>
      </c>
    </row>
    <row r="136" ht="12.75" customFormat="1" customHeight="1" s="21">
      <c r="A136" s="26" t="inlineStr">
        <is>
          <t>GOLDMAN SACHS</t>
        </is>
      </c>
      <c r="B136" s="27" t="n">
        <v/>
      </c>
      <c r="C136" s="28" t="n">
        <v>0</v>
      </c>
      <c r="D136" s="29" t="n">
        <v/>
      </c>
      <c r="E136" s="27" t="n">
        <v/>
      </c>
      <c r="F136" s="28" t="n">
        <v>0</v>
      </c>
      <c r="G136" s="29" t="n">
        <v/>
      </c>
      <c r="H136" s="27" t="inlineStr">
        <is>
          <t>27º</t>
        </is>
      </c>
      <c r="I136" s="28" t="n">
        <v>91953.5</v>
      </c>
      <c r="J136" s="29" t="n">
        <v>0.0015734011</v>
      </c>
    </row>
    <row r="137" ht="12.75" customHeight="1" s="8">
      <c r="A137" s="30" t="inlineStr">
        <is>
          <t>INTEGRAL INVESTIMENTOS</t>
        </is>
      </c>
      <c r="B137" s="31" t="n">
        <v/>
      </c>
      <c r="C137" s="32" t="n">
        <v>0</v>
      </c>
      <c r="D137" s="33" t="n">
        <v/>
      </c>
      <c r="E137" s="31" t="n">
        <v/>
      </c>
      <c r="F137" s="32" t="n">
        <v>0</v>
      </c>
      <c r="G137" s="33" t="n">
        <v/>
      </c>
      <c r="H137" s="31" t="inlineStr">
        <is>
          <t>28º</t>
        </is>
      </c>
      <c r="I137" s="32" t="n">
        <v>10000</v>
      </c>
      <c r="J137" s="33" t="n">
        <v>0.00017110834</v>
      </c>
    </row>
    <row r="138" ht="12.75" customHeight="1" s="8">
      <c r="A138" s="26" t="inlineStr">
        <is>
          <t>DAYCOVAL</t>
        </is>
      </c>
      <c r="B138" s="27" t="n">
        <v/>
      </c>
      <c r="C138" s="28" t="n">
        <v>0</v>
      </c>
      <c r="D138" s="29" t="n">
        <v/>
      </c>
      <c r="E138" s="27" t="n">
        <v/>
      </c>
      <c r="F138" s="28" t="n">
        <v>0</v>
      </c>
      <c r="G138" s="29" t="n">
        <v/>
      </c>
      <c r="H138" s="27" t="inlineStr">
        <is>
          <t>29º</t>
        </is>
      </c>
      <c r="I138" s="28" t="n">
        <v>5172.49999</v>
      </c>
      <c r="J138" s="29" t="n">
        <v>8.850578999999999e-05</v>
      </c>
    </row>
    <row r="139" ht="12.75" customHeight="1" s="8">
      <c r="A139" s="34" t="inlineStr">
        <is>
          <t>Total</t>
        </is>
      </c>
      <c r="B139" s="35" t="n"/>
      <c r="C139" s="36">
        <f>SUM(C110:C138)</f>
        <v/>
      </c>
      <c r="D139" s="37">
        <f>_xlfn.ROUND(SUM(D110:D138), 1)</f>
        <v/>
      </c>
      <c r="E139" s="35" t="n"/>
      <c r="F139" s="36">
        <f>SUM(F110:F138)</f>
        <v/>
      </c>
      <c r="G139" s="37">
        <f>_xlfn.ROUND(SUM(G110:G138), 1)</f>
        <v/>
      </c>
      <c r="H139" s="35" t="n"/>
      <c r="I139" s="36">
        <f>SUM(I110:I138)</f>
        <v/>
      </c>
      <c r="J139" s="37">
        <f>_xlfn.ROUND(SUM(J110:J138), 1)</f>
        <v/>
      </c>
    </row>
    <row r="140" ht="12.75" customHeight="1" s="8"/>
    <row r="141" ht="12.75" customHeight="1" s="8"/>
    <row r="142" ht="12.75" customHeight="1" s="8">
      <c r="A142" s="22" t="inlineStr">
        <is>
          <t>Tipo 1.3.1. Emissão de Cotas Seniores e Subordinadas de FIDC</t>
        </is>
      </c>
      <c r="J142" s="23" t="n"/>
    </row>
    <row r="143" ht="12.75" customHeight="1" s="8">
      <c r="A143" s="24" t="inlineStr">
        <is>
          <t>Coordenadores</t>
        </is>
      </c>
      <c r="B143" s="24" t="inlineStr">
        <is>
          <t>Acumulado 2023</t>
        </is>
      </c>
      <c r="C143" s="24" t="n"/>
      <c r="D143" s="24" t="n"/>
      <c r="E143" s="24" t="inlineStr">
        <is>
          <t>Últimos 3 meses</t>
        </is>
      </c>
      <c r="F143" s="24" t="n"/>
      <c r="G143" s="24" t="n"/>
      <c r="H143" s="24" t="inlineStr">
        <is>
          <t>Últimos 12 meses</t>
        </is>
      </c>
      <c r="I143" s="24" t="n"/>
      <c r="J143" s="25" t="n"/>
    </row>
    <row r="144" ht="12.75" customHeight="1" s="8">
      <c r="A144" s="24" t="n"/>
      <c r="B144" s="24" t="inlineStr">
        <is>
          <t>Ranking 2023</t>
        </is>
      </c>
      <c r="C144" s="24" t="inlineStr">
        <is>
          <t>Valor *</t>
        </is>
      </c>
      <c r="D144" s="24" t="inlineStr">
        <is>
          <t>Part.</t>
        </is>
      </c>
      <c r="E144" s="24" t="inlineStr">
        <is>
          <t>Ranking 3 meses</t>
        </is>
      </c>
      <c r="F144" s="24" t="inlineStr">
        <is>
          <t>Valor *</t>
        </is>
      </c>
      <c r="G144" s="24" t="inlineStr">
        <is>
          <t>Part.</t>
        </is>
      </c>
      <c r="H144" s="24" t="inlineStr">
        <is>
          <t>Ranking 12 meses</t>
        </is>
      </c>
      <c r="I144" s="24" t="inlineStr">
        <is>
          <t>Valor *</t>
        </is>
      </c>
      <c r="J144" s="25" t="inlineStr">
        <is>
          <t>Part.</t>
        </is>
      </c>
    </row>
    <row r="145" ht="12.75" customHeight="1" s="8">
      <c r="A145" s="26" t="inlineStr">
        <is>
          <t>ITAU BBA</t>
        </is>
      </c>
      <c r="B145" s="27" t="inlineStr">
        <is>
          <t>1º</t>
        </is>
      </c>
      <c r="C145" s="28" t="n">
        <v>3390865.12766</v>
      </c>
      <c r="D145" s="29" t="n">
        <v>0.61198241939</v>
      </c>
      <c r="E145" s="27" t="inlineStr">
        <is>
          <t>1º</t>
        </is>
      </c>
      <c r="F145" s="28" t="n">
        <v>1065326.66666</v>
      </c>
      <c r="G145" s="29" t="n">
        <v>0.50961838975</v>
      </c>
      <c r="H145" s="27" t="inlineStr">
        <is>
          <t>1º</t>
        </is>
      </c>
      <c r="I145" s="28" t="n">
        <v>6045612.12766</v>
      </c>
      <c r="J145" s="29" t="n">
        <v>0.5568354376</v>
      </c>
    </row>
    <row r="146" ht="12.75" customHeight="1" s="8">
      <c r="A146" s="30" t="inlineStr">
        <is>
          <t>UBS BB</t>
        </is>
      </c>
      <c r="B146" s="31" t="inlineStr">
        <is>
          <t>2º</t>
        </is>
      </c>
      <c r="C146" s="32" t="n">
        <v>500000</v>
      </c>
      <c r="D146" s="33" t="n">
        <v>0.09023986451</v>
      </c>
      <c r="E146" s="31" t="n">
        <v/>
      </c>
      <c r="F146" s="32" t="n">
        <v>0</v>
      </c>
      <c r="G146" s="33" t="n">
        <v/>
      </c>
      <c r="H146" s="31" t="inlineStr">
        <is>
          <t>3º</t>
        </is>
      </c>
      <c r="I146" s="32" t="n">
        <v>500000</v>
      </c>
      <c r="J146" s="33" t="n">
        <v>0.04605285832</v>
      </c>
    </row>
    <row r="147" ht="12.75" customHeight="1" s="8">
      <c r="A147" s="26" t="inlineStr">
        <is>
          <t>SANTANDER</t>
        </is>
      </c>
      <c r="B147" s="27" t="inlineStr">
        <is>
          <t>3º</t>
        </is>
      </c>
      <c r="C147" s="28" t="n">
        <v>477913.33333</v>
      </c>
      <c r="D147" s="29" t="n">
        <v>0.08625366889</v>
      </c>
      <c r="E147" s="27" t="inlineStr">
        <is>
          <t>2º</t>
        </is>
      </c>
      <c r="F147" s="28" t="n">
        <v>377913.33333</v>
      </c>
      <c r="G147" s="29" t="n">
        <v>0.1807817174</v>
      </c>
      <c r="H147" s="27" t="inlineStr">
        <is>
          <t>2º</t>
        </is>
      </c>
      <c r="I147" s="28" t="n">
        <v>2877913.33333</v>
      </c>
      <c r="J147" s="29" t="n">
        <v>0.26507227002</v>
      </c>
    </row>
    <row r="148" ht="12.75" customHeight="1" s="8">
      <c r="A148" s="30" t="inlineStr">
        <is>
          <t>VOTORANTIM</t>
        </is>
      </c>
      <c r="B148" s="31" t="inlineStr">
        <is>
          <t>4º</t>
        </is>
      </c>
      <c r="C148" s="32" t="n">
        <v>450000</v>
      </c>
      <c r="D148" s="33" t="n">
        <v>0.08121587806</v>
      </c>
      <c r="E148" s="31" t="inlineStr">
        <is>
          <t>4º</t>
        </is>
      </c>
      <c r="F148" s="32" t="n">
        <v>160000</v>
      </c>
      <c r="G148" s="33" t="n">
        <v>0.07653891047</v>
      </c>
      <c r="H148" s="31" t="inlineStr">
        <is>
          <t>4º</t>
        </is>
      </c>
      <c r="I148" s="32" t="n">
        <v>450000</v>
      </c>
      <c r="J148" s="33" t="n">
        <v>0.04144757249</v>
      </c>
    </row>
    <row r="149" ht="12.75" customHeight="1" s="8">
      <c r="A149" s="26" t="inlineStr">
        <is>
          <t>XP INVESTIMENTOS</t>
        </is>
      </c>
      <c r="B149" s="27" t="inlineStr">
        <is>
          <t>5º</t>
        </is>
      </c>
      <c r="C149" s="28" t="n">
        <v>372010</v>
      </c>
      <c r="D149" s="29" t="n">
        <v>0.06714026399</v>
      </c>
      <c r="E149" s="27" t="inlineStr">
        <is>
          <t>5º</t>
        </is>
      </c>
      <c r="F149" s="28" t="n">
        <v>137200</v>
      </c>
      <c r="G149" s="29" t="n">
        <v>0.06563211573</v>
      </c>
      <c r="H149" s="27" t="inlineStr">
        <is>
          <t>5º</t>
        </is>
      </c>
      <c r="I149" s="28" t="n">
        <v>372010</v>
      </c>
      <c r="J149" s="29" t="n">
        <v>0.03426424765</v>
      </c>
    </row>
    <row r="150" ht="12.75" customHeight="1" s="8">
      <c r="A150" s="30" t="inlineStr">
        <is>
          <t>CREDIT AGRICOLE</t>
        </is>
      </c>
      <c r="B150" s="31" t="inlineStr">
        <is>
          <t>6º</t>
        </is>
      </c>
      <c r="C150" s="32" t="n">
        <v>350000</v>
      </c>
      <c r="D150" s="33" t="n">
        <v>0.06316790516</v>
      </c>
      <c r="E150" s="31" t="inlineStr">
        <is>
          <t>3º</t>
        </is>
      </c>
      <c r="F150" s="32" t="n">
        <v>350000</v>
      </c>
      <c r="G150" s="33" t="n">
        <v>0.16742886665</v>
      </c>
      <c r="H150" s="31" t="inlineStr">
        <is>
          <t>6º</t>
        </is>
      </c>
      <c r="I150" s="32" t="n">
        <v>350000</v>
      </c>
      <c r="J150" s="33" t="n">
        <v>0.03223700083</v>
      </c>
    </row>
    <row r="151" ht="12.75" customHeight="1" s="8">
      <c r="A151" s="26" t="inlineStr">
        <is>
          <t>BTG PACTUAL</t>
        </is>
      </c>
      <c r="B151" s="27" t="n">
        <v/>
      </c>
      <c r="C151" s="28" t="n">
        <v>0</v>
      </c>
      <c r="D151" s="29" t="n">
        <v/>
      </c>
      <c r="E151" s="27" t="n">
        <v/>
      </c>
      <c r="F151" s="28" t="n">
        <v>0</v>
      </c>
      <c r="G151" s="29" t="n">
        <v/>
      </c>
      <c r="H151" s="27" t="inlineStr">
        <is>
          <t>7º</t>
        </is>
      </c>
      <c r="I151" s="28" t="n">
        <v>91953.5</v>
      </c>
      <c r="J151" s="29" t="n">
        <v>0.00846944302</v>
      </c>
    </row>
    <row r="152" ht="12.75" customHeight="1" s="8">
      <c r="A152" s="30" t="inlineStr">
        <is>
          <t>GOLDMAN SACHS</t>
        </is>
      </c>
      <c r="B152" s="31" t="n">
        <v/>
      </c>
      <c r="C152" s="32" t="n">
        <v>0</v>
      </c>
      <c r="D152" s="33" t="n">
        <v/>
      </c>
      <c r="E152" s="31" t="n">
        <v/>
      </c>
      <c r="F152" s="32" t="n">
        <v>0</v>
      </c>
      <c r="G152" s="33" t="n">
        <v/>
      </c>
      <c r="H152" s="31" t="inlineStr">
        <is>
          <t>7º</t>
        </is>
      </c>
      <c r="I152" s="32" t="n">
        <v>91953.5</v>
      </c>
      <c r="J152" s="33" t="n">
        <v>0.00846944302</v>
      </c>
    </row>
    <row r="153" ht="12.75" customHeight="1" s="8">
      <c r="A153" s="26" t="inlineStr">
        <is>
          <t>FATOR</t>
        </is>
      </c>
      <c r="B153" s="27" t="n">
        <v/>
      </c>
      <c r="C153" s="28" t="n">
        <v>0</v>
      </c>
      <c r="D153" s="29" t="n">
        <v/>
      </c>
      <c r="E153" s="27" t="n">
        <v/>
      </c>
      <c r="F153" s="28" t="n">
        <v>0</v>
      </c>
      <c r="G153" s="29" t="n">
        <v/>
      </c>
      <c r="H153" s="27" t="inlineStr">
        <is>
          <t>9º</t>
        </is>
      </c>
      <c r="I153" s="28" t="n">
        <v>67646.94</v>
      </c>
      <c r="J153" s="29" t="n">
        <v>0.00623066989</v>
      </c>
    </row>
    <row r="154" ht="12.75" customHeight="1" s="8">
      <c r="A154" s="30" t="inlineStr">
        <is>
          <t>INTEGRAL INVESTIMENTOS</t>
        </is>
      </c>
      <c r="B154" s="31" t="n">
        <v/>
      </c>
      <c r="C154" s="32" t="n">
        <v>0</v>
      </c>
      <c r="D154" s="33" t="n">
        <v/>
      </c>
      <c r="E154" s="31" t="n">
        <v/>
      </c>
      <c r="F154" s="32" t="n">
        <v>0</v>
      </c>
      <c r="G154" s="33" t="n">
        <v/>
      </c>
      <c r="H154" s="31" t="inlineStr">
        <is>
          <t>10º</t>
        </is>
      </c>
      <c r="I154" s="32" t="n">
        <v>10000</v>
      </c>
      <c r="J154" s="33" t="n">
        <v>0.0009210571700000001</v>
      </c>
    </row>
    <row r="155" ht="12.75" customHeight="1" s="8">
      <c r="A155" s="34" t="inlineStr">
        <is>
          <t>Total</t>
        </is>
      </c>
      <c r="B155" s="35" t="n"/>
      <c r="C155" s="36">
        <f>SUM(C145:C154)</f>
        <v/>
      </c>
      <c r="D155" s="37">
        <f>_xlfn.ROUND(SUM(D145:D154), 1)</f>
        <v/>
      </c>
      <c r="E155" s="35" t="n"/>
      <c r="F155" s="36">
        <f>SUM(F145:F154)</f>
        <v/>
      </c>
      <c r="G155" s="37">
        <f>_xlfn.ROUND(SUM(G145:G154), 1)</f>
        <v/>
      </c>
      <c r="H155" s="35" t="n"/>
      <c r="I155" s="36">
        <f>SUM(I145:I154)</f>
        <v/>
      </c>
      <c r="J155" s="37">
        <f>_xlfn.ROUND(SUM(J145:J154), 1)</f>
        <v/>
      </c>
    </row>
    <row r="156" ht="12.75" customHeight="1" s="8"/>
    <row r="157" ht="12.75" customHeight="1" s="8"/>
    <row r="158" ht="12.75" customHeight="1" s="8">
      <c r="A158" s="22" t="inlineStr">
        <is>
          <t>Tipo 1.3.2. Emissão de Certificados de Recebíveis Imobiliários</t>
        </is>
      </c>
      <c r="J158" s="23" t="n"/>
    </row>
    <row r="159" ht="12.75" customHeight="1" s="8">
      <c r="A159" s="24" t="inlineStr">
        <is>
          <t>Coordenadores</t>
        </is>
      </c>
      <c r="B159" s="24" t="inlineStr">
        <is>
          <t>Acumulado 2023</t>
        </is>
      </c>
      <c r="C159" s="24" t="n"/>
      <c r="D159" s="24" t="n"/>
      <c r="E159" s="24" t="inlineStr">
        <is>
          <t>Últimos 3 meses</t>
        </is>
      </c>
      <c r="F159" s="24" t="n"/>
      <c r="G159" s="24" t="n"/>
      <c r="H159" s="24" t="inlineStr">
        <is>
          <t>Últimos 12 meses</t>
        </is>
      </c>
      <c r="I159" s="24" t="n"/>
      <c r="J159" s="25" t="n"/>
    </row>
    <row r="160" ht="12.75" customHeight="1" s="8">
      <c r="A160" s="24" t="n"/>
      <c r="B160" s="24" t="inlineStr">
        <is>
          <t>Ranking 2023</t>
        </is>
      </c>
      <c r="C160" s="24" t="inlineStr">
        <is>
          <t>Valor *</t>
        </is>
      </c>
      <c r="D160" s="24" t="inlineStr">
        <is>
          <t>Part.</t>
        </is>
      </c>
      <c r="E160" s="24" t="inlineStr">
        <is>
          <t>Ranking 3 meses</t>
        </is>
      </c>
      <c r="F160" s="24" t="inlineStr">
        <is>
          <t>Valor *</t>
        </is>
      </c>
      <c r="G160" s="24" t="inlineStr">
        <is>
          <t>Part.</t>
        </is>
      </c>
      <c r="H160" s="24" t="inlineStr">
        <is>
          <t>Ranking 12 meses</t>
        </is>
      </c>
      <c r="I160" s="24" t="inlineStr">
        <is>
          <t>Valor *</t>
        </is>
      </c>
      <c r="J160" s="25" t="inlineStr">
        <is>
          <t>Part.</t>
        </is>
      </c>
    </row>
    <row r="161" ht="12.75" customHeight="1" s="8">
      <c r="A161" s="26" t="inlineStr">
        <is>
          <t>ITAU BBA</t>
        </is>
      </c>
      <c r="B161" s="27" t="inlineStr">
        <is>
          <t>1º</t>
        </is>
      </c>
      <c r="C161" s="28" t="n">
        <v>5029804.93328</v>
      </c>
      <c r="D161" s="29" t="n">
        <v>0.29991538289</v>
      </c>
      <c r="E161" s="27" t="inlineStr">
        <is>
          <t>1º</t>
        </is>
      </c>
      <c r="F161" s="28" t="n">
        <v>4200227.53328</v>
      </c>
      <c r="G161" s="29" t="n">
        <v>0.41573670693</v>
      </c>
      <c r="H161" s="27" t="inlineStr">
        <is>
          <t>1º</t>
        </is>
      </c>
      <c r="I161" s="28" t="n">
        <v>6458156.133239999</v>
      </c>
      <c r="J161" s="29" t="n">
        <v>0.21659899312</v>
      </c>
    </row>
    <row r="162" ht="12.75" customHeight="1" s="8">
      <c r="A162" s="30" t="inlineStr">
        <is>
          <t>XP INVESTIMENTOS</t>
        </is>
      </c>
      <c r="B162" s="31" t="inlineStr">
        <is>
          <t>2º</t>
        </is>
      </c>
      <c r="C162" s="32" t="n">
        <v>3517040.26238</v>
      </c>
      <c r="D162" s="33" t="n">
        <v>0.20971280018</v>
      </c>
      <c r="E162" s="31" t="inlineStr">
        <is>
          <t>2º</t>
        </is>
      </c>
      <c r="F162" s="32" t="n">
        <v>1716525.93584</v>
      </c>
      <c r="G162" s="33" t="n">
        <v>0.16990099567</v>
      </c>
      <c r="H162" s="31" t="inlineStr">
        <is>
          <t>2º</t>
        </is>
      </c>
      <c r="I162" s="32" t="n">
        <v>6367091.46237</v>
      </c>
      <c r="J162" s="33" t="n">
        <v>0.21354479072</v>
      </c>
    </row>
    <row r="163" ht="12.75" customFormat="1" customHeight="1" s="21">
      <c r="A163" s="26" t="inlineStr">
        <is>
          <t>BTG PACTUAL</t>
        </is>
      </c>
      <c r="B163" s="27" t="inlineStr">
        <is>
          <t>3º</t>
        </is>
      </c>
      <c r="C163" s="28" t="n">
        <v>1140103.49998</v>
      </c>
      <c r="D163" s="29" t="n">
        <v>0.06798167767</v>
      </c>
      <c r="E163" s="27" t="inlineStr">
        <is>
          <t>6º</t>
        </is>
      </c>
      <c r="F163" s="28" t="n">
        <v>531103.5</v>
      </c>
      <c r="G163" s="29" t="n">
        <v>0.05256839502</v>
      </c>
      <c r="H163" s="27" t="inlineStr">
        <is>
          <t>4º</t>
        </is>
      </c>
      <c r="I163" s="28" t="n">
        <v>2095954.69997</v>
      </c>
      <c r="J163" s="29" t="n">
        <v>0.07029586592000001</v>
      </c>
    </row>
    <row r="164" ht="12.75" customFormat="1" customHeight="1" s="21">
      <c r="A164" s="30" t="inlineStr">
        <is>
          <t>BRADESCO BBI</t>
        </is>
      </c>
      <c r="B164" s="31" t="inlineStr">
        <is>
          <t>4º</t>
        </is>
      </c>
      <c r="C164" s="32" t="n">
        <v>1103595.29995</v>
      </c>
      <c r="D164" s="33" t="n">
        <v>0.06580477997</v>
      </c>
      <c r="E164" s="31" t="inlineStr">
        <is>
          <t>4º</t>
        </is>
      </c>
      <c r="F164" s="32" t="n">
        <v>608754.49995</v>
      </c>
      <c r="G164" s="33" t="n">
        <v>0.06025425745</v>
      </c>
      <c r="H164" s="31" t="inlineStr">
        <is>
          <t>5º</t>
        </is>
      </c>
      <c r="I164" s="32" t="n">
        <v>1686452.29993</v>
      </c>
      <c r="J164" s="33" t="n">
        <v>0.05656163502</v>
      </c>
    </row>
    <row r="165" ht="12.75" customHeight="1" s="8">
      <c r="A165" s="26" t="inlineStr">
        <is>
          <t>SANTANDER</t>
        </is>
      </c>
      <c r="B165" s="27" t="inlineStr">
        <is>
          <t>5º</t>
        </is>
      </c>
      <c r="C165" s="28" t="n">
        <v>900722.3333099999</v>
      </c>
      <c r="D165" s="29" t="n">
        <v>0.05370794435</v>
      </c>
      <c r="E165" s="27" t="inlineStr">
        <is>
          <t>3º</t>
        </is>
      </c>
      <c r="F165" s="28" t="n">
        <v>700722.3333099999</v>
      </c>
      <c r="G165" s="29" t="n">
        <v>0.06935719387</v>
      </c>
      <c r="H165" s="27" t="inlineStr">
        <is>
          <t>6º</t>
        </is>
      </c>
      <c r="I165" s="28" t="n">
        <v>1638580.33326</v>
      </c>
      <c r="J165" s="29" t="n">
        <v>0.05495606533</v>
      </c>
    </row>
    <row r="166" ht="12.75" customHeight="1" s="8">
      <c r="A166" s="30" t="inlineStr">
        <is>
          <t>UBS BB</t>
        </is>
      </c>
      <c r="B166" s="31" t="inlineStr">
        <is>
          <t>6º</t>
        </is>
      </c>
      <c r="C166" s="32" t="n">
        <v>779756.80251</v>
      </c>
      <c r="D166" s="33" t="n">
        <v>0.04649505559</v>
      </c>
      <c r="E166" s="31" t="inlineStr">
        <is>
          <t>7º</t>
        </is>
      </c>
      <c r="F166" s="32" t="n">
        <v>452756.80251</v>
      </c>
      <c r="G166" s="33" t="n">
        <v>0.04481367274</v>
      </c>
      <c r="H166" s="31" t="inlineStr">
        <is>
          <t>3º</t>
        </is>
      </c>
      <c r="I166" s="32" t="n">
        <v>2425608.00249</v>
      </c>
      <c r="J166" s="33" t="n">
        <v>0.08135205161</v>
      </c>
    </row>
    <row r="167" ht="12.75" customHeight="1" s="8">
      <c r="A167" s="26" t="inlineStr">
        <is>
          <t>GUIDE INVESTIMENTOS</t>
        </is>
      </c>
      <c r="B167" s="27" t="inlineStr">
        <is>
          <t>7º</t>
        </is>
      </c>
      <c r="C167" s="28" t="n">
        <v>698746</v>
      </c>
      <c r="D167" s="29" t="n">
        <v>0.04166457286</v>
      </c>
      <c r="E167" s="27" t="inlineStr">
        <is>
          <t>15º</t>
        </is>
      </c>
      <c r="F167" s="28" t="n">
        <v>72997</v>
      </c>
      <c r="G167" s="29" t="n">
        <v>0.00722521153</v>
      </c>
      <c r="H167" s="27" t="inlineStr">
        <is>
          <t>11º</t>
        </is>
      </c>
      <c r="I167" s="28" t="n">
        <v>798746</v>
      </c>
      <c r="J167" s="29" t="n">
        <v>0.02678900537</v>
      </c>
    </row>
    <row r="168" ht="12.75" customHeight="1" s="8">
      <c r="A168" s="30" t="inlineStr">
        <is>
          <t>BR PARTNERS</t>
        </is>
      </c>
      <c r="B168" s="31" t="inlineStr">
        <is>
          <t>8º</t>
        </is>
      </c>
      <c r="C168" s="32" t="n">
        <v>658177.28672</v>
      </c>
      <c r="D168" s="33" t="n">
        <v>0.03924555635</v>
      </c>
      <c r="E168" s="31" t="inlineStr">
        <is>
          <t>5º</t>
        </is>
      </c>
      <c r="F168" s="32" t="n">
        <v>533668.27382</v>
      </c>
      <c r="G168" s="33" t="n">
        <v>0.05282225522</v>
      </c>
      <c r="H168" s="31" t="inlineStr">
        <is>
          <t>8º</t>
        </is>
      </c>
      <c r="I168" s="32" t="n">
        <v>1308562.37693</v>
      </c>
      <c r="J168" s="33" t="n">
        <v>0.04388764958</v>
      </c>
    </row>
    <row r="169" ht="12.75" customHeight="1" s="8">
      <c r="A169" s="26" t="inlineStr">
        <is>
          <t>BANCO BS2</t>
        </is>
      </c>
      <c r="B169" s="27" t="inlineStr">
        <is>
          <t>9º</t>
        </is>
      </c>
      <c r="C169" s="28" t="n">
        <v>448556</v>
      </c>
      <c r="D169" s="29" t="n">
        <v>0.02674633436</v>
      </c>
      <c r="E169" s="27" t="inlineStr">
        <is>
          <t>9º</t>
        </is>
      </c>
      <c r="F169" s="28" t="n">
        <v>231139</v>
      </c>
      <c r="G169" s="29" t="n">
        <v>0.02287803838</v>
      </c>
      <c r="H169" s="27" t="inlineStr">
        <is>
          <t>15º</t>
        </is>
      </c>
      <c r="I169" s="28" t="n">
        <v>491190</v>
      </c>
      <c r="J169" s="29" t="n">
        <v>0.01647393733</v>
      </c>
    </row>
    <row r="170" ht="12.75" customHeight="1" s="8">
      <c r="A170" s="30" t="inlineStr">
        <is>
          <t>TRUE SECURITIZADORA</t>
        </is>
      </c>
      <c r="B170" s="31" t="inlineStr">
        <is>
          <t>10º</t>
        </is>
      </c>
      <c r="C170" s="32" t="n">
        <v>406500</v>
      </c>
      <c r="D170" s="33" t="n">
        <v>0.02423863445</v>
      </c>
      <c r="E170" s="31" t="inlineStr">
        <is>
          <t>16º</t>
        </is>
      </c>
      <c r="F170" s="32" t="n">
        <v>70000</v>
      </c>
      <c r="G170" s="33" t="n">
        <v>0.00692856976</v>
      </c>
      <c r="H170" s="31" t="inlineStr">
        <is>
          <t>10º</t>
        </is>
      </c>
      <c r="I170" s="32" t="n">
        <v>833486.61179</v>
      </c>
      <c r="J170" s="33" t="n">
        <v>0.02795416481</v>
      </c>
    </row>
    <row r="171" ht="12.75" customHeight="1" s="8">
      <c r="A171" s="26" t="inlineStr">
        <is>
          <t>RB CAPITAL DTVM</t>
        </is>
      </c>
      <c r="B171" s="27" t="inlineStr">
        <is>
          <t>11º</t>
        </is>
      </c>
      <c r="C171" s="28" t="n">
        <v>363000</v>
      </c>
      <c r="D171" s="29" t="n">
        <v>0.02164483224</v>
      </c>
      <c r="E171" s="27" t="n">
        <v/>
      </c>
      <c r="F171" s="28" t="n">
        <v>0</v>
      </c>
      <c r="G171" s="29" t="n">
        <v/>
      </c>
      <c r="H171" s="27" t="inlineStr">
        <is>
          <t>7º</t>
        </is>
      </c>
      <c r="I171" s="28" t="n">
        <v>1513029.77855</v>
      </c>
      <c r="J171" s="29" t="n">
        <v>0.05074524676</v>
      </c>
    </row>
    <row r="172" ht="12.75" customHeight="1" s="8">
      <c r="A172" s="30" t="inlineStr">
        <is>
          <t>SAFRA</t>
        </is>
      </c>
      <c r="B172" s="31" t="inlineStr">
        <is>
          <t>12º</t>
        </is>
      </c>
      <c r="C172" s="32" t="n">
        <v>330722.33331</v>
      </c>
      <c r="D172" s="33" t="n">
        <v>0.01972019125</v>
      </c>
      <c r="E172" s="31" t="inlineStr">
        <is>
          <t>12º</t>
        </is>
      </c>
      <c r="F172" s="32" t="n">
        <v>100722.33331</v>
      </c>
      <c r="G172" s="33" t="n">
        <v>0.009969453039999999</v>
      </c>
      <c r="H172" s="31" t="inlineStr">
        <is>
          <t>9º</t>
        </is>
      </c>
      <c r="I172" s="32" t="n">
        <v>1056573.5333</v>
      </c>
      <c r="J172" s="33" t="n">
        <v>0.03543623888</v>
      </c>
    </row>
    <row r="173" ht="12.75" customHeight="1" s="8">
      <c r="A173" s="26" t="inlineStr">
        <is>
          <t>ABC BRASIL</t>
        </is>
      </c>
      <c r="B173" s="27" t="inlineStr">
        <is>
          <t>13º</t>
        </is>
      </c>
      <c r="C173" s="28" t="n">
        <v>304743</v>
      </c>
      <c r="D173" s="29" t="n">
        <v>0.01817110499</v>
      </c>
      <c r="E173" s="27" t="inlineStr">
        <is>
          <t>8º</t>
        </is>
      </c>
      <c r="F173" s="28" t="n">
        <v>259743</v>
      </c>
      <c r="G173" s="29" t="n">
        <v>0.02570924994</v>
      </c>
      <c r="H173" s="27" t="inlineStr">
        <is>
          <t>14º</t>
        </is>
      </c>
      <c r="I173" s="28" t="n">
        <v>493367</v>
      </c>
      <c r="J173" s="29" t="n">
        <v>0.01654695136</v>
      </c>
    </row>
    <row r="174" ht="12.75" customHeight="1" s="8">
      <c r="A174" s="30" t="inlineStr">
        <is>
          <t>INTER</t>
        </is>
      </c>
      <c r="B174" s="31" t="inlineStr">
        <is>
          <t>14º</t>
        </is>
      </c>
      <c r="C174" s="32" t="n">
        <v>260885</v>
      </c>
      <c r="D174" s="33" t="n">
        <v>0.01555595609</v>
      </c>
      <c r="E174" s="31" t="inlineStr">
        <is>
          <t>10º</t>
        </is>
      </c>
      <c r="F174" s="32" t="n">
        <v>222235</v>
      </c>
      <c r="G174" s="33" t="n">
        <v>0.0219967243</v>
      </c>
      <c r="H174" s="31" t="inlineStr">
        <is>
          <t>17º</t>
        </is>
      </c>
      <c r="I174" s="32" t="n">
        <v>260885</v>
      </c>
      <c r="J174" s="33" t="n">
        <v>0.008749777360000001</v>
      </c>
    </row>
    <row r="175" ht="12.75" customHeight="1" s="8">
      <c r="A175" s="26" t="inlineStr">
        <is>
          <t>MODAL</t>
        </is>
      </c>
      <c r="B175" s="27" t="inlineStr">
        <is>
          <t>15º</t>
        </is>
      </c>
      <c r="C175" s="28" t="n">
        <v>244000</v>
      </c>
      <c r="D175" s="29" t="n">
        <v>0.01454914344</v>
      </c>
      <c r="E175" s="27" t="inlineStr">
        <is>
          <t>11º</t>
        </is>
      </c>
      <c r="F175" s="28" t="n">
        <v>144000</v>
      </c>
      <c r="G175" s="29" t="n">
        <v>0.0142530578</v>
      </c>
      <c r="H175" s="27" t="inlineStr">
        <is>
          <t>12º</t>
        </is>
      </c>
      <c r="I175" s="28" t="n">
        <v>588000</v>
      </c>
      <c r="J175" s="29" t="n">
        <v>0.01972083135</v>
      </c>
    </row>
    <row r="176" ht="12.75" customHeight="1" s="8">
      <c r="A176" s="30" t="inlineStr">
        <is>
          <t>GENIAL CV</t>
        </is>
      </c>
      <c r="B176" s="31" t="inlineStr">
        <is>
          <t>16º</t>
        </is>
      </c>
      <c r="C176" s="32" t="n">
        <v>185000</v>
      </c>
      <c r="D176" s="33" t="n">
        <v>0.01103111285</v>
      </c>
      <c r="E176" s="31" t="inlineStr">
        <is>
          <t>13º</t>
        </is>
      </c>
      <c r="F176" s="32" t="n">
        <v>100000</v>
      </c>
      <c r="G176" s="33" t="n">
        <v>0.0098979568</v>
      </c>
      <c r="H176" s="31" t="inlineStr">
        <is>
          <t>16º</t>
        </is>
      </c>
      <c r="I176" s="32" t="n">
        <v>476590</v>
      </c>
      <c r="J176" s="33" t="n">
        <v>0.01598427043</v>
      </c>
    </row>
    <row r="177" ht="12.75" customHeight="1" s="8">
      <c r="A177" s="26" t="inlineStr">
        <is>
          <t>MIRAE ASSET WEALTH MANAGEMENT (BRAZIL) CCTVM LTDA</t>
        </is>
      </c>
      <c r="B177" s="27" t="inlineStr">
        <is>
          <t>17º</t>
        </is>
      </c>
      <c r="C177" s="28" t="n">
        <v>130000</v>
      </c>
      <c r="D177" s="29" t="n">
        <v>0.00775159281</v>
      </c>
      <c r="E177" s="27" t="n">
        <v/>
      </c>
      <c r="F177" s="28" t="n">
        <v>0</v>
      </c>
      <c r="G177" s="29" t="n">
        <v/>
      </c>
      <c r="H177" s="27" t="inlineStr">
        <is>
          <t>20º</t>
        </is>
      </c>
      <c r="I177" s="28" t="n">
        <v>130000</v>
      </c>
      <c r="J177" s="29" t="n">
        <v>0.00436004775</v>
      </c>
    </row>
    <row r="178" ht="12.75" customHeight="1" s="8">
      <c r="A178" s="30" t="inlineStr">
        <is>
          <t>VOTORANTIM</t>
        </is>
      </c>
      <c r="B178" s="31" t="inlineStr">
        <is>
          <t>18º</t>
        </is>
      </c>
      <c r="C178" s="32" t="n">
        <v>103000</v>
      </c>
      <c r="D178" s="33" t="n">
        <v>0.00614164661</v>
      </c>
      <c r="E178" s="31" t="inlineStr">
        <is>
          <t>17º</t>
        </is>
      </c>
      <c r="F178" s="32" t="n">
        <v>43000</v>
      </c>
      <c r="G178" s="33" t="n">
        <v>0.00425612143</v>
      </c>
      <c r="H178" s="31" t="inlineStr">
        <is>
          <t>13º</t>
        </is>
      </c>
      <c r="I178" s="32" t="n">
        <v>575520</v>
      </c>
      <c r="J178" s="33" t="n">
        <v>0.01930226677</v>
      </c>
    </row>
    <row r="179" ht="12.75" customHeight="1" s="8">
      <c r="A179" s="26" t="inlineStr">
        <is>
          <t>BOCOM BBM</t>
        </is>
      </c>
      <c r="B179" s="27" t="inlineStr">
        <is>
          <t>19º</t>
        </is>
      </c>
      <c r="C179" s="28" t="n">
        <v>100000</v>
      </c>
      <c r="D179" s="29" t="n">
        <v>0.0059627637</v>
      </c>
      <c r="E179" s="27" t="inlineStr">
        <is>
          <t>13º</t>
        </is>
      </c>
      <c r="F179" s="28" t="n">
        <v>100000</v>
      </c>
      <c r="G179" s="29" t="n">
        <v>0.0098979568</v>
      </c>
      <c r="H179" s="27" t="inlineStr">
        <is>
          <t>22º</t>
        </is>
      </c>
      <c r="I179" s="28" t="n">
        <v>100000</v>
      </c>
      <c r="J179" s="29" t="n">
        <v>0.00335388288</v>
      </c>
    </row>
    <row r="180" ht="12.75" customHeight="1" s="8">
      <c r="A180" s="30" t="inlineStr">
        <is>
          <t>CEF</t>
        </is>
      </c>
      <c r="B180" s="31" t="inlineStr">
        <is>
          <t>20º</t>
        </is>
      </c>
      <c r="C180" s="32" t="n">
        <v>40000</v>
      </c>
      <c r="D180" s="33" t="n">
        <v>0.00238510548</v>
      </c>
      <c r="E180" s="31" t="n">
        <v/>
      </c>
      <c r="F180" s="32" t="n">
        <v>0</v>
      </c>
      <c r="G180" s="33" t="n">
        <v/>
      </c>
      <c r="H180" s="31" t="inlineStr">
        <is>
          <t>21º</t>
        </is>
      </c>
      <c r="I180" s="32" t="n">
        <v>120000</v>
      </c>
      <c r="J180" s="33" t="n">
        <v>0.00402465946</v>
      </c>
    </row>
    <row r="181" ht="12.75" customHeight="1" s="8">
      <c r="A181" s="26" t="inlineStr">
        <is>
          <t>FATOR</t>
        </is>
      </c>
      <c r="B181" s="27" t="inlineStr">
        <is>
          <t>21º</t>
        </is>
      </c>
      <c r="C181" s="28" t="n">
        <v>26394</v>
      </c>
      <c r="D181" s="29" t="n">
        <v>0.00157381185</v>
      </c>
      <c r="E181" s="27" t="inlineStr">
        <is>
          <t>18º</t>
        </is>
      </c>
      <c r="F181" s="28" t="n">
        <v>15500</v>
      </c>
      <c r="G181" s="29" t="n">
        <v>0.0015341833</v>
      </c>
      <c r="H181" s="27" t="inlineStr">
        <is>
          <t>23º</t>
        </is>
      </c>
      <c r="I181" s="28" t="n">
        <v>26394</v>
      </c>
      <c r="J181" s="29" t="n">
        <v>0.0008852238500000001</v>
      </c>
    </row>
    <row r="182" ht="12.75" customHeight="1" s="8">
      <c r="A182" s="30" t="inlineStr">
        <is>
          <t>ALFA</t>
        </is>
      </c>
      <c r="B182" s="31" t="n">
        <v/>
      </c>
      <c r="C182" s="32" t="n">
        <v>0</v>
      </c>
      <c r="D182" s="33" t="n">
        <v/>
      </c>
      <c r="E182" s="31" t="n">
        <v/>
      </c>
      <c r="F182" s="32" t="n">
        <v>0</v>
      </c>
      <c r="G182" s="33" t="n">
        <v/>
      </c>
      <c r="H182" s="31" t="inlineStr">
        <is>
          <t>18º</t>
        </is>
      </c>
      <c r="I182" s="32" t="n">
        <v>200000</v>
      </c>
      <c r="J182" s="33" t="n">
        <v>0.00670776577</v>
      </c>
    </row>
    <row r="183" ht="12.75" customHeight="1" s="8">
      <c r="A183" s="26" t="inlineStr">
        <is>
          <t>NUINVEST</t>
        </is>
      </c>
      <c r="B183" s="27" t="n">
        <v/>
      </c>
      <c r="C183" s="28" t="n">
        <v>0</v>
      </c>
      <c r="D183" s="29" t="n">
        <v/>
      </c>
      <c r="E183" s="27" t="n">
        <v/>
      </c>
      <c r="F183" s="28" t="n">
        <v>0</v>
      </c>
      <c r="G183" s="29" t="n">
        <v/>
      </c>
      <c r="H183" s="27" t="inlineStr">
        <is>
          <t>19º</t>
        </is>
      </c>
      <c r="I183" s="28" t="n">
        <v>172000</v>
      </c>
      <c r="J183" s="29" t="n">
        <v>0.00576867856</v>
      </c>
    </row>
    <row r="184" ht="12.75" customHeight="1" s="8">
      <c r="A184" s="34" t="inlineStr">
        <is>
          <t>Total</t>
        </is>
      </c>
      <c r="B184" s="35" t="n"/>
      <c r="C184" s="36">
        <f>SUM(C161:C183)</f>
        <v/>
      </c>
      <c r="D184" s="37">
        <f>_xlfn.ROUND(SUM(D161:D183), 1)</f>
        <v/>
      </c>
      <c r="E184" s="35" t="n"/>
      <c r="F184" s="36">
        <f>SUM(F161:F183)</f>
        <v/>
      </c>
      <c r="G184" s="37">
        <f>_xlfn.ROUND(SUM(G161:G183), 1)</f>
        <v/>
      </c>
      <c r="H184" s="35" t="n"/>
      <c r="I184" s="36">
        <f>SUM(I161:I183)</f>
        <v/>
      </c>
      <c r="J184" s="37">
        <f>_xlfn.ROUND(SUM(J161:J183), 1)</f>
        <v/>
      </c>
    </row>
    <row r="185" ht="12.75" customHeight="1" s="8"/>
    <row r="186" ht="12.75" customHeight="1" s="8"/>
    <row r="187" ht="12.75" customFormat="1" customHeight="1" s="21">
      <c r="A187" s="22" t="inlineStr">
        <is>
          <t>Tipo 1.3.3. Emissão de Certificados de Recebíveis do Agronegócio</t>
        </is>
      </c>
      <c r="J187" s="23" t="n"/>
    </row>
    <row r="188" ht="12.75" customFormat="1" customHeight="1" s="21">
      <c r="A188" s="24" t="inlineStr">
        <is>
          <t>Coordenadores</t>
        </is>
      </c>
      <c r="B188" s="24" t="inlineStr">
        <is>
          <t>Acumulado 2023</t>
        </is>
      </c>
      <c r="C188" s="24" t="n"/>
      <c r="D188" s="24" t="n"/>
      <c r="E188" s="24" t="inlineStr">
        <is>
          <t>Últimos 3 meses</t>
        </is>
      </c>
      <c r="F188" s="24" t="n"/>
      <c r="G188" s="24" t="n"/>
      <c r="H188" s="24" t="inlineStr">
        <is>
          <t>Últimos 12 meses</t>
        </is>
      </c>
      <c r="I188" s="24" t="n"/>
      <c r="J188" s="25" t="n"/>
    </row>
    <row r="189" ht="12.75" customHeight="1" s="8">
      <c r="A189" s="24" t="n"/>
      <c r="B189" s="24" t="inlineStr">
        <is>
          <t>Ranking 2023</t>
        </is>
      </c>
      <c r="C189" s="24" t="inlineStr">
        <is>
          <t>Valor *</t>
        </is>
      </c>
      <c r="D189" s="24" t="inlineStr">
        <is>
          <t>Part.</t>
        </is>
      </c>
      <c r="E189" s="24" t="inlineStr">
        <is>
          <t>Ranking 3 meses</t>
        </is>
      </c>
      <c r="F189" s="24" t="inlineStr">
        <is>
          <t>Valor *</t>
        </is>
      </c>
      <c r="G189" s="24" t="inlineStr">
        <is>
          <t>Part.</t>
        </is>
      </c>
      <c r="H189" s="24" t="inlineStr">
        <is>
          <t>Ranking 12 meses</t>
        </is>
      </c>
      <c r="I189" s="24" t="inlineStr">
        <is>
          <t>Valor *</t>
        </is>
      </c>
      <c r="J189" s="25" t="inlineStr">
        <is>
          <t>Part.</t>
        </is>
      </c>
    </row>
    <row r="190" ht="12.75" customHeight="1" s="8">
      <c r="A190" s="26" t="inlineStr">
        <is>
          <t>XP INVESTIMENTOS</t>
        </is>
      </c>
      <c r="B190" s="27" t="inlineStr">
        <is>
          <t>1º</t>
        </is>
      </c>
      <c r="C190" s="28" t="n">
        <v>4445918.49993</v>
      </c>
      <c r="D190" s="29" t="n">
        <v>0.37290214062</v>
      </c>
      <c r="E190" s="27" t="inlineStr">
        <is>
          <t>1º</t>
        </is>
      </c>
      <c r="F190" s="28" t="n">
        <v>2006422.49995</v>
      </c>
      <c r="G190" s="29" t="n">
        <v>0.45163264247</v>
      </c>
      <c r="H190" s="27" t="inlineStr">
        <is>
          <t>1º</t>
        </is>
      </c>
      <c r="I190" s="28" t="n">
        <v>6016022.999899999</v>
      </c>
      <c r="J190" s="29" t="n">
        <v>0.33856412723</v>
      </c>
    </row>
    <row r="191" ht="12.75" customHeight="1" s="8">
      <c r="A191" s="30" t="inlineStr">
        <is>
          <t>ITAU BBA</t>
        </is>
      </c>
      <c r="B191" s="31" t="inlineStr">
        <is>
          <t>2º</t>
        </is>
      </c>
      <c r="C191" s="32" t="n">
        <v>1637535.99998</v>
      </c>
      <c r="D191" s="33" t="n">
        <v>0.13734859956</v>
      </c>
      <c r="E191" s="31" t="inlineStr">
        <is>
          <t>2º</t>
        </is>
      </c>
      <c r="F191" s="32" t="n">
        <v>575000</v>
      </c>
      <c r="G191" s="33" t="n">
        <v>0.12942875662</v>
      </c>
      <c r="H191" s="31" t="inlineStr">
        <is>
          <t>2º</t>
        </is>
      </c>
      <c r="I191" s="32" t="n">
        <v>2423285.99997</v>
      </c>
      <c r="J191" s="33" t="n">
        <v>0.13637542769</v>
      </c>
    </row>
    <row r="192" ht="12.75" customHeight="1" s="8">
      <c r="A192" s="26" t="inlineStr">
        <is>
          <t>SANTANDER</t>
        </is>
      </c>
      <c r="B192" s="27" t="inlineStr">
        <is>
          <t>3º</t>
        </is>
      </c>
      <c r="C192" s="28" t="n">
        <v>1505700</v>
      </c>
      <c r="D192" s="29" t="n">
        <v>0.12629083352</v>
      </c>
      <c r="E192" s="27" t="inlineStr">
        <is>
          <t>7º</t>
        </is>
      </c>
      <c r="F192" s="28" t="n">
        <v>200000</v>
      </c>
      <c r="G192" s="29" t="n">
        <v>0.04501869795</v>
      </c>
      <c r="H192" s="27" t="inlineStr">
        <is>
          <t>3º</t>
        </is>
      </c>
      <c r="I192" s="28" t="n">
        <v>1804677.49997</v>
      </c>
      <c r="J192" s="29" t="n">
        <v>0.10156195592</v>
      </c>
    </row>
    <row r="193" ht="12.75" customHeight="1" s="8">
      <c r="A193" s="30" t="inlineStr">
        <is>
          <t>ALFA</t>
        </is>
      </c>
      <c r="B193" s="31" t="inlineStr">
        <is>
          <t>4º</t>
        </is>
      </c>
      <c r="C193" s="32" t="n">
        <v>974295</v>
      </c>
      <c r="D193" s="33" t="n">
        <v>0.08171915232</v>
      </c>
      <c r="E193" s="31" t="inlineStr">
        <is>
          <t>3º</t>
        </is>
      </c>
      <c r="F193" s="32" t="n">
        <v>371538</v>
      </c>
      <c r="G193" s="33" t="n">
        <v>0.083630785</v>
      </c>
      <c r="H193" s="31" t="inlineStr">
        <is>
          <t>4º</t>
        </is>
      </c>
      <c r="I193" s="32" t="n">
        <v>1269212</v>
      </c>
      <c r="J193" s="33" t="n">
        <v>0.07142752829</v>
      </c>
    </row>
    <row r="194" ht="12.75" customHeight="1" s="8">
      <c r="A194" s="26" t="inlineStr">
        <is>
          <t>BTG PACTUAL</t>
        </is>
      </c>
      <c r="B194" s="27" t="inlineStr">
        <is>
          <t>5º</t>
        </is>
      </c>
      <c r="C194" s="28" t="n">
        <v>824499.99998</v>
      </c>
      <c r="D194" s="29" t="n">
        <v>0.06915507222</v>
      </c>
      <c r="E194" s="27" t="inlineStr">
        <is>
          <t>6º</t>
        </is>
      </c>
      <c r="F194" s="28" t="n">
        <v>312499.99998</v>
      </c>
      <c r="G194" s="29" t="n">
        <v>0.07034171555</v>
      </c>
      <c r="H194" s="27" t="inlineStr">
        <is>
          <t>5º</t>
        </is>
      </c>
      <c r="I194" s="28" t="n">
        <v>1242047.49996</v>
      </c>
      <c r="J194" s="29" t="n">
        <v>0.06989878992</v>
      </c>
    </row>
    <row r="195" ht="12.75" customHeight="1" s="8">
      <c r="A195" s="30" t="inlineStr">
        <is>
          <t>UBS BB</t>
        </is>
      </c>
      <c r="B195" s="31" t="inlineStr">
        <is>
          <t>6º</t>
        </is>
      </c>
      <c r="C195" s="32" t="n">
        <v>587499.99999</v>
      </c>
      <c r="D195" s="33" t="n">
        <v>0.04927665849</v>
      </c>
      <c r="E195" s="31" t="n">
        <v/>
      </c>
      <c r="F195" s="32" t="n">
        <v>0</v>
      </c>
      <c r="G195" s="33" t="n">
        <v/>
      </c>
      <c r="H195" s="31" t="inlineStr">
        <is>
          <t>9º</t>
        </is>
      </c>
      <c r="I195" s="32" t="n">
        <v>587499.99999</v>
      </c>
      <c r="J195" s="33" t="n">
        <v>0.03306277665</v>
      </c>
    </row>
    <row r="196" ht="12.75" customHeight="1" s="8">
      <c r="A196" s="26" t="inlineStr">
        <is>
          <t>BRADESCO BBI</t>
        </is>
      </c>
      <c r="B196" s="27" t="inlineStr">
        <is>
          <t>7º</t>
        </is>
      </c>
      <c r="C196" s="28" t="n">
        <v>584999.99998</v>
      </c>
      <c r="D196" s="29" t="n">
        <v>0.04906697058</v>
      </c>
      <c r="E196" s="27" t="inlineStr">
        <is>
          <t>8º</t>
        </is>
      </c>
      <c r="F196" s="28" t="n">
        <v>124999.99998</v>
      </c>
      <c r="G196" s="29" t="n">
        <v>0.02813668622</v>
      </c>
      <c r="H196" s="27" t="inlineStr">
        <is>
          <t>7º</t>
        </is>
      </c>
      <c r="I196" s="28" t="n">
        <v>900826.49996</v>
      </c>
      <c r="J196" s="29" t="n">
        <v>0.05069587296</v>
      </c>
    </row>
    <row r="197" ht="12.75" customHeight="1" s="8">
      <c r="A197" s="30" t="inlineStr">
        <is>
          <t>SAFRA</t>
        </is>
      </c>
      <c r="B197" s="31" t="inlineStr">
        <is>
          <t>8º</t>
        </is>
      </c>
      <c r="C197" s="32" t="n">
        <v>478445.49998</v>
      </c>
      <c r="D197" s="33" t="n">
        <v>0.04012969449</v>
      </c>
      <c r="E197" s="31" t="inlineStr">
        <is>
          <t>5º</t>
        </is>
      </c>
      <c r="F197" s="32" t="n">
        <v>323945.49998</v>
      </c>
      <c r="G197" s="33" t="n">
        <v>0.07291802309000001</v>
      </c>
      <c r="H197" s="31" t="inlineStr">
        <is>
          <t>8º</t>
        </is>
      </c>
      <c r="I197" s="32" t="n">
        <v>859045.49997</v>
      </c>
      <c r="J197" s="33" t="n">
        <v>0.04834456084</v>
      </c>
    </row>
    <row r="198" ht="12.75" customHeight="1" s="8">
      <c r="A198" s="26" t="inlineStr">
        <is>
          <t>GUIDE INVESTIMENTOS</t>
        </is>
      </c>
      <c r="B198" s="27" t="inlineStr">
        <is>
          <t>9º</t>
        </is>
      </c>
      <c r="C198" s="28" t="n">
        <v>400237</v>
      </c>
      <c r="D198" s="29" t="n">
        <v>0.03356994377</v>
      </c>
      <c r="E198" s="27" t="inlineStr">
        <is>
          <t>4º</t>
        </is>
      </c>
      <c r="F198" s="28" t="n">
        <v>329247</v>
      </c>
      <c r="G198" s="29" t="n">
        <v>0.07411135622999999</v>
      </c>
      <c r="H198" s="27" t="inlineStr">
        <is>
          <t>11º</t>
        </is>
      </c>
      <c r="I198" s="28" t="n">
        <v>400237</v>
      </c>
      <c r="J198" s="29" t="n">
        <v>0.02252416432</v>
      </c>
    </row>
    <row r="199" ht="12.75" customHeight="1" s="8">
      <c r="A199" s="30" t="inlineStr">
        <is>
          <t>BB-BI</t>
        </is>
      </c>
      <c r="B199" s="31" t="inlineStr">
        <is>
          <t>10º</t>
        </is>
      </c>
      <c r="C199" s="32" t="n">
        <v>199999.99998</v>
      </c>
      <c r="D199" s="33" t="n">
        <v>0.01677503268</v>
      </c>
      <c r="E199" s="31" t="inlineStr">
        <is>
          <t>8º</t>
        </is>
      </c>
      <c r="F199" s="32" t="n">
        <v>124999.99998</v>
      </c>
      <c r="G199" s="33" t="n">
        <v>0.02813668622</v>
      </c>
      <c r="H199" s="31" t="inlineStr">
        <is>
          <t>6º</t>
        </is>
      </c>
      <c r="I199" s="32" t="n">
        <v>1150462.49997</v>
      </c>
      <c r="J199" s="33" t="n">
        <v>0.06474465477000001</v>
      </c>
    </row>
    <row r="200" ht="12.75" customHeight="1" s="8">
      <c r="A200" s="26" t="inlineStr">
        <is>
          <t>BOCOM BBM</t>
        </is>
      </c>
      <c r="B200" s="27" t="inlineStr">
        <is>
          <t>11º</t>
        </is>
      </c>
      <c r="C200" s="28" t="n">
        <v>150000</v>
      </c>
      <c r="D200" s="29" t="n">
        <v>0.01258127451</v>
      </c>
      <c r="E200" s="27" t="n">
        <v/>
      </c>
      <c r="F200" s="28" t="n">
        <v>0</v>
      </c>
      <c r="G200" s="29" t="n">
        <v/>
      </c>
      <c r="H200" s="27" t="inlineStr">
        <is>
          <t>10º</t>
        </is>
      </c>
      <c r="I200" s="28" t="n">
        <v>525530</v>
      </c>
      <c r="J200" s="29" t="n">
        <v>0.02957528683</v>
      </c>
    </row>
    <row r="201" ht="12.75" customHeight="1" s="8">
      <c r="A201" s="30" t="inlineStr">
        <is>
          <t>ABC BRASIL</t>
        </is>
      </c>
      <c r="B201" s="31" t="inlineStr">
        <is>
          <t>12º</t>
        </is>
      </c>
      <c r="C201" s="32" t="n">
        <v>101231.5</v>
      </c>
      <c r="D201" s="33" t="n">
        <v>0.0084908086</v>
      </c>
      <c r="E201" s="31" t="inlineStr">
        <is>
          <t>10º</t>
        </is>
      </c>
      <c r="F201" s="32" t="n">
        <v>73945.5</v>
      </c>
      <c r="G201" s="33" t="n">
        <v>0.01664465065</v>
      </c>
      <c r="H201" s="31" t="inlineStr">
        <is>
          <t>13º</t>
        </is>
      </c>
      <c r="I201" s="32" t="n">
        <v>101231.5</v>
      </c>
      <c r="J201" s="33" t="n">
        <v>0.00569701187</v>
      </c>
    </row>
    <row r="202" ht="12.75" customHeight="1" s="8">
      <c r="A202" s="26" t="inlineStr">
        <is>
          <t>FATOR</t>
        </is>
      </c>
      <c r="B202" s="27" t="inlineStr">
        <is>
          <t>13º</t>
        </is>
      </c>
      <c r="C202" s="28" t="n">
        <v>32117</v>
      </c>
      <c r="D202" s="29" t="n">
        <v>0.00269381862</v>
      </c>
      <c r="E202" s="27" t="n">
        <v/>
      </c>
      <c r="F202" s="28" t="n">
        <v>0</v>
      </c>
      <c r="G202" s="29" t="n">
        <v/>
      </c>
      <c r="H202" s="27" t="inlineStr">
        <is>
          <t>17º</t>
        </is>
      </c>
      <c r="I202" s="28" t="n">
        <v>32117</v>
      </c>
      <c r="J202" s="29" t="n">
        <v>0.00180745055</v>
      </c>
    </row>
    <row r="203" ht="12.75" customHeight="1" s="8">
      <c r="A203" s="30" t="inlineStr">
        <is>
          <t>VOTORANTIM</t>
        </is>
      </c>
      <c r="B203" s="31" t="n">
        <v/>
      </c>
      <c r="C203" s="32" t="n">
        <v>0</v>
      </c>
      <c r="D203" s="33" t="n">
        <v/>
      </c>
      <c r="E203" s="31" t="n">
        <v/>
      </c>
      <c r="F203" s="32" t="n">
        <v>0</v>
      </c>
      <c r="G203" s="33" t="n">
        <v/>
      </c>
      <c r="H203" s="31" t="inlineStr">
        <is>
          <t>12º</t>
        </is>
      </c>
      <c r="I203" s="32" t="n">
        <v>220000</v>
      </c>
      <c r="J203" s="33" t="n">
        <v>0.01238095466</v>
      </c>
    </row>
    <row r="204" ht="12.75" customHeight="1" s="8">
      <c r="A204" s="26" t="inlineStr">
        <is>
          <t>INTL FCSTONE</t>
        </is>
      </c>
      <c r="B204" s="27" t="n">
        <v/>
      </c>
      <c r="C204" s="28" t="n">
        <v>0</v>
      </c>
      <c r="D204" s="29" t="n">
        <v/>
      </c>
      <c r="E204" s="27" t="n">
        <v/>
      </c>
      <c r="F204" s="28" t="n">
        <v>0</v>
      </c>
      <c r="G204" s="29" t="n">
        <v/>
      </c>
      <c r="H204" s="27" t="inlineStr">
        <is>
          <t>14º</t>
        </is>
      </c>
      <c r="I204" s="28" t="n">
        <v>100000</v>
      </c>
      <c r="J204" s="29" t="n">
        <v>0.00562770666</v>
      </c>
    </row>
    <row r="205" ht="12.75" customHeight="1" s="8">
      <c r="A205" s="30" t="inlineStr">
        <is>
          <t>GENIAL CV</t>
        </is>
      </c>
      <c r="B205" s="31" t="n">
        <v/>
      </c>
      <c r="C205" s="32" t="n">
        <v>0</v>
      </c>
      <c r="D205" s="33" t="n">
        <v/>
      </c>
      <c r="E205" s="31" t="n">
        <v/>
      </c>
      <c r="F205" s="32" t="n">
        <v>0</v>
      </c>
      <c r="G205" s="33" t="n">
        <v/>
      </c>
      <c r="H205" s="31" t="inlineStr">
        <is>
          <t>15º</t>
        </is>
      </c>
      <c r="I205" s="32" t="n">
        <v>83509</v>
      </c>
      <c r="J205" s="33" t="n">
        <v>0.00469964156</v>
      </c>
    </row>
    <row r="206" ht="12.75" customHeight="1" s="8">
      <c r="A206" s="26" t="inlineStr">
        <is>
          <t>BANCO BS2</t>
        </is>
      </c>
      <c r="B206" s="27" t="n">
        <v/>
      </c>
      <c r="C206" s="28" t="n">
        <v>0</v>
      </c>
      <c r="D206" s="29" t="n">
        <v/>
      </c>
      <c r="E206" s="27" t="n">
        <v/>
      </c>
      <c r="F206" s="28" t="n">
        <v>0</v>
      </c>
      <c r="G206" s="29" t="n">
        <v/>
      </c>
      <c r="H206" s="27" t="inlineStr">
        <is>
          <t>16º</t>
        </is>
      </c>
      <c r="I206" s="28" t="n">
        <v>48350</v>
      </c>
      <c r="J206" s="29" t="n">
        <v>0.00272099617</v>
      </c>
    </row>
    <row r="207" ht="12.75" customHeight="1" s="8">
      <c r="A207" s="30" t="inlineStr">
        <is>
          <t>DAYCOVAL</t>
        </is>
      </c>
      <c r="B207" s="31" t="n">
        <v/>
      </c>
      <c r="C207" s="32" t="n">
        <v>0</v>
      </c>
      <c r="D207" s="33" t="n">
        <v/>
      </c>
      <c r="E207" s="31" t="n">
        <v/>
      </c>
      <c r="F207" s="32" t="n">
        <v>0</v>
      </c>
      <c r="G207" s="33" t="n">
        <v/>
      </c>
      <c r="H207" s="31" t="inlineStr">
        <is>
          <t>18º</t>
        </is>
      </c>
      <c r="I207" s="32" t="n">
        <v>5172.49999</v>
      </c>
      <c r="J207" s="33" t="n">
        <v>0.00029109313</v>
      </c>
    </row>
    <row r="208" ht="12.75" customFormat="1" customHeight="1" s="21">
      <c r="A208" s="34" t="inlineStr">
        <is>
          <t>Total</t>
        </is>
      </c>
      <c r="B208" s="35" t="n"/>
      <c r="C208" s="36">
        <f>SUM(C190:C207)</f>
        <v/>
      </c>
      <c r="D208" s="37">
        <f>_xlfn.ROUND(SUM(D190:D207), 1)</f>
        <v/>
      </c>
      <c r="E208" s="35" t="n"/>
      <c r="F208" s="36">
        <f>SUM(F190:F207)</f>
        <v/>
      </c>
      <c r="G208" s="37">
        <f>_xlfn.ROUND(SUM(G190:G207), 1)</f>
        <v/>
      </c>
      <c r="H208" s="35" t="n"/>
      <c r="I208" s="36">
        <f>SUM(I190:I207)</f>
        <v/>
      </c>
      <c r="J208" s="37">
        <f>_xlfn.ROUND(SUM(J190:J207), 1)</f>
        <v/>
      </c>
    </row>
    <row r="209" ht="12.75" customHeight="1" s="8"/>
    <row r="210" ht="12.75" customHeight="1" s="8"/>
    <row r="211" ht="12.75" customHeight="1" s="8">
      <c r="A211" s="22" t="inlineStr">
        <is>
          <t>Tipo 2: Operações Híbridas</t>
        </is>
      </c>
      <c r="J211" s="23" t="n"/>
    </row>
    <row r="212" ht="12.75" customHeight="1" s="8">
      <c r="A212" s="24" t="inlineStr">
        <is>
          <t>Coordenadores</t>
        </is>
      </c>
      <c r="B212" s="24" t="inlineStr">
        <is>
          <t>Acumulado 2023</t>
        </is>
      </c>
      <c r="C212" s="24" t="n"/>
      <c r="D212" s="24" t="n"/>
      <c r="E212" s="24" t="inlineStr">
        <is>
          <t>Últimos 3 meses</t>
        </is>
      </c>
      <c r="F212" s="24" t="n"/>
      <c r="G212" s="24" t="n"/>
      <c r="H212" s="24" t="inlineStr">
        <is>
          <t>Últimos 12 meses</t>
        </is>
      </c>
      <c r="I212" s="24" t="n"/>
      <c r="J212" s="25" t="n"/>
    </row>
    <row r="213" ht="12.75" customHeight="1" s="8">
      <c r="A213" s="24" t="n"/>
      <c r="B213" s="24" t="inlineStr">
        <is>
          <t>Ranking 2023</t>
        </is>
      </c>
      <c r="C213" s="24" t="inlineStr">
        <is>
          <t>Valor *</t>
        </is>
      </c>
      <c r="D213" s="24" t="inlineStr">
        <is>
          <t>Part.</t>
        </is>
      </c>
      <c r="E213" s="24" t="inlineStr">
        <is>
          <t>Ranking 3 meses</t>
        </is>
      </c>
      <c r="F213" s="24" t="inlineStr">
        <is>
          <t>Valor *</t>
        </is>
      </c>
      <c r="G213" s="24" t="inlineStr">
        <is>
          <t>Part.</t>
        </is>
      </c>
      <c r="H213" s="24" t="inlineStr">
        <is>
          <t>Ranking 12 meses</t>
        </is>
      </c>
      <c r="I213" s="24" t="inlineStr">
        <is>
          <t>Valor *</t>
        </is>
      </c>
      <c r="J213" s="25" t="inlineStr">
        <is>
          <t>Part.</t>
        </is>
      </c>
    </row>
    <row r="214" ht="12.75" customHeight="1" s="8">
      <c r="A214" s="26" t="inlineStr">
        <is>
          <t>XP INVESTIMENTOS</t>
        </is>
      </c>
      <c r="B214" s="27" t="inlineStr">
        <is>
          <t>1º</t>
        </is>
      </c>
      <c r="C214" s="28" t="n">
        <v>2278280.45055</v>
      </c>
      <c r="D214" s="29" t="n">
        <v>0.7063328368</v>
      </c>
      <c r="E214" s="27" t="inlineStr">
        <is>
          <t>1º</t>
        </is>
      </c>
      <c r="F214" s="28" t="n">
        <v>586419.07609</v>
      </c>
      <c r="G214" s="29" t="n">
        <v>0.70422229863</v>
      </c>
      <c r="H214" s="27" t="inlineStr">
        <is>
          <t>1º</t>
        </is>
      </c>
      <c r="I214" s="28" t="n">
        <v>5307358.945970001</v>
      </c>
      <c r="J214" s="29" t="n">
        <v>0.71976692256</v>
      </c>
    </row>
    <row r="215" ht="12.75" customHeight="1" s="8">
      <c r="A215" s="30" t="inlineStr">
        <is>
          <t>NUINVEST</t>
        </is>
      </c>
      <c r="B215" s="31" t="inlineStr">
        <is>
          <t>2º</t>
        </is>
      </c>
      <c r="C215" s="32" t="n">
        <v>355028.75</v>
      </c>
      <c r="D215" s="33" t="n">
        <v>0.11006918137</v>
      </c>
      <c r="E215" s="31" t="n">
        <v/>
      </c>
      <c r="F215" s="32" t="n">
        <v>0</v>
      </c>
      <c r="G215" s="33" t="n">
        <v/>
      </c>
      <c r="H215" s="31" t="inlineStr">
        <is>
          <t>3º</t>
        </is>
      </c>
      <c r="I215" s="32" t="n">
        <v>390546.85667</v>
      </c>
      <c r="J215" s="33" t="n">
        <v>0.05296470655</v>
      </c>
    </row>
    <row r="216" ht="12.75" customHeight="1" s="8">
      <c r="A216" s="26" t="inlineStr">
        <is>
          <t>GUIDE INVESTIMENTOS</t>
        </is>
      </c>
      <c r="B216" s="27" t="inlineStr">
        <is>
          <t>3º</t>
        </is>
      </c>
      <c r="C216" s="28" t="n">
        <v>234882.14363</v>
      </c>
      <c r="D216" s="29" t="n">
        <v>0.07282025826999999</v>
      </c>
      <c r="E216" s="27" t="inlineStr">
        <is>
          <t>2º</t>
        </is>
      </c>
      <c r="F216" s="28" t="n">
        <v>193675.44858</v>
      </c>
      <c r="G216" s="29" t="n">
        <v>0.23258208191</v>
      </c>
      <c r="H216" s="27" t="inlineStr">
        <is>
          <t>2º</t>
        </is>
      </c>
      <c r="I216" s="28" t="n">
        <v>757784.01838</v>
      </c>
      <c r="J216" s="29" t="n">
        <v>0.10276822737</v>
      </c>
    </row>
    <row r="217" ht="12.75" customHeight="1" s="8">
      <c r="A217" s="30" t="inlineStr">
        <is>
          <t>BTG PACTUAL</t>
        </is>
      </c>
      <c r="B217" s="31" t="inlineStr">
        <is>
          <t>4º</t>
        </is>
      </c>
      <c r="C217" s="32" t="n">
        <v>137828.60415</v>
      </c>
      <c r="D217" s="33" t="n">
        <v>0.04273085385</v>
      </c>
      <c r="E217" s="31" t="n">
        <v/>
      </c>
      <c r="F217" s="32" t="n">
        <v>0</v>
      </c>
      <c r="G217" s="33" t="n">
        <v/>
      </c>
      <c r="H217" s="31" t="inlineStr">
        <is>
          <t>4º</t>
        </is>
      </c>
      <c r="I217" s="32" t="n">
        <v>374053.91295</v>
      </c>
      <c r="J217" s="33" t="n">
        <v>0.05072798666</v>
      </c>
    </row>
    <row r="218" ht="12.75" customHeight="1" s="8">
      <c r="A218" s="26" t="inlineStr">
        <is>
          <t>ITAU BBA</t>
        </is>
      </c>
      <c r="B218" s="27" t="inlineStr">
        <is>
          <t>5º</t>
        </is>
      </c>
      <c r="C218" s="28" t="n">
        <v>116355</v>
      </c>
      <c r="D218" s="29" t="n">
        <v>0.03607341546</v>
      </c>
      <c r="E218" s="27" t="n">
        <v/>
      </c>
      <c r="F218" s="28" t="n">
        <v>0</v>
      </c>
      <c r="G218" s="29" t="n">
        <v/>
      </c>
      <c r="H218" s="27" t="inlineStr">
        <is>
          <t>7º</t>
        </is>
      </c>
      <c r="I218" s="28" t="n">
        <v>116355</v>
      </c>
      <c r="J218" s="29" t="n">
        <v>0.01577969026</v>
      </c>
    </row>
    <row r="219" ht="12.75" customHeight="1" s="8">
      <c r="A219" s="30" t="inlineStr">
        <is>
          <t>BR PARTNERS</t>
        </is>
      </c>
      <c r="B219" s="31" t="inlineStr">
        <is>
          <t>6º</t>
        </is>
      </c>
      <c r="C219" s="32" t="n">
        <v>52624.174</v>
      </c>
      <c r="D219" s="33" t="n">
        <v>0.01631501605</v>
      </c>
      <c r="E219" s="31" t="inlineStr">
        <is>
          <t>3º</t>
        </is>
      </c>
      <c r="F219" s="32" t="n">
        <v>52624.174</v>
      </c>
      <c r="G219" s="33" t="n">
        <v>0.06319561946</v>
      </c>
      <c r="H219" s="31" t="inlineStr">
        <is>
          <t>6º</t>
        </is>
      </c>
      <c r="I219" s="32" t="n">
        <v>153204.56301</v>
      </c>
      <c r="J219" s="33" t="n">
        <v>0.02077710929</v>
      </c>
    </row>
    <row r="220" ht="12.75" customHeight="1" s="8">
      <c r="A220" s="26" t="inlineStr">
        <is>
          <t>GENIAL CV</t>
        </is>
      </c>
      <c r="B220" s="27" t="inlineStr">
        <is>
          <t>7º</t>
        </is>
      </c>
      <c r="C220" s="28" t="n">
        <v>21022.77854</v>
      </c>
      <c r="D220" s="29" t="n">
        <v>0.00651766941</v>
      </c>
      <c r="E220" s="27" t="n">
        <v/>
      </c>
      <c r="F220" s="28" t="n">
        <v>0</v>
      </c>
      <c r="G220" s="29" t="n">
        <v/>
      </c>
      <c r="H220" s="27" t="inlineStr">
        <is>
          <t>5º</t>
        </is>
      </c>
      <c r="I220" s="28" t="n">
        <v>233631.98286</v>
      </c>
      <c r="J220" s="29" t="n">
        <v>0.03168441687</v>
      </c>
    </row>
    <row r="221" ht="12.75" customHeight="1" s="8">
      <c r="A221" s="30" t="inlineStr">
        <is>
          <t>RB CAPITAL DTVM</t>
        </is>
      </c>
      <c r="B221" s="31" t="inlineStr">
        <is>
          <t>8º</t>
        </is>
      </c>
      <c r="C221" s="32" t="n">
        <v>19483.6</v>
      </c>
      <c r="D221" s="33" t="n">
        <v>0.00604047954</v>
      </c>
      <c r="E221" s="31" t="n">
        <v/>
      </c>
      <c r="F221" s="32" t="n">
        <v>0</v>
      </c>
      <c r="G221" s="33" t="n">
        <v/>
      </c>
      <c r="H221" s="31" t="inlineStr">
        <is>
          <t>8º</t>
        </is>
      </c>
      <c r="I221" s="32" t="n">
        <v>19483.6</v>
      </c>
      <c r="J221" s="33" t="n">
        <v>0.00264230307</v>
      </c>
    </row>
    <row r="222" ht="12.75" customHeight="1" s="8">
      <c r="A222" s="26" t="inlineStr">
        <is>
          <t>VOTORANTIM</t>
        </is>
      </c>
      <c r="B222" s="27" t="inlineStr">
        <is>
          <t>9º</t>
        </is>
      </c>
      <c r="C222" s="28" t="n">
        <v>10000</v>
      </c>
      <c r="D222" s="29" t="n">
        <v>0.00310028924</v>
      </c>
      <c r="E222" s="27" t="n">
        <v/>
      </c>
      <c r="F222" s="28" t="n">
        <v>0</v>
      </c>
      <c r="G222" s="29" t="n">
        <v/>
      </c>
      <c r="H222" s="27" t="inlineStr">
        <is>
          <t>10º</t>
        </is>
      </c>
      <c r="I222" s="28" t="n">
        <v>10000</v>
      </c>
      <c r="J222" s="29" t="n">
        <v>0.00135616778</v>
      </c>
    </row>
    <row r="223" ht="12.75" customHeight="1" s="8">
      <c r="A223" s="30" t="inlineStr">
        <is>
          <t>BANCO BS2</t>
        </is>
      </c>
      <c r="B223" s="31" t="n">
        <v/>
      </c>
      <c r="C223" s="32" t="n">
        <v>0</v>
      </c>
      <c r="D223" s="33" t="n">
        <v/>
      </c>
      <c r="E223" s="31" t="n">
        <v/>
      </c>
      <c r="F223" s="32" t="n">
        <v>0</v>
      </c>
      <c r="G223" s="33" t="n">
        <v/>
      </c>
      <c r="H223" s="31" t="inlineStr">
        <is>
          <t>9º</t>
        </is>
      </c>
      <c r="I223" s="32" t="n">
        <v>11300</v>
      </c>
      <c r="J223" s="33" t="n">
        <v>0.0015324696</v>
      </c>
    </row>
    <row r="224" ht="12.75" customHeight="1" s="8">
      <c r="A224" s="34" t="inlineStr">
        <is>
          <t>Total</t>
        </is>
      </c>
      <c r="B224" s="35" t="n"/>
      <c r="C224" s="36">
        <f>SUM(C214:C223)</f>
        <v/>
      </c>
      <c r="D224" s="37">
        <f>_xlfn.ROUND(SUM(D214:D223), 1)</f>
        <v/>
      </c>
      <c r="E224" s="35" t="n"/>
      <c r="F224" s="36">
        <f>SUM(F214:F223)</f>
        <v/>
      </c>
      <c r="G224" s="37">
        <f>_xlfn.ROUND(SUM(G214:G223), 1)</f>
        <v/>
      </c>
      <c r="H224" s="35" t="n"/>
      <c r="I224" s="36">
        <f>SUM(I214:I223)</f>
        <v/>
      </c>
      <c r="J224" s="37">
        <f>_xlfn.ROUND(SUM(J214:J223), 1)</f>
        <v/>
      </c>
    </row>
    <row r="225" ht="12.75" customHeight="1" s="8"/>
    <row r="226" ht="12.75" customHeight="1" s="8"/>
    <row r="227" ht="12.75" customHeight="1" s="8">
      <c r="A227" s="22" t="inlineStr">
        <is>
          <t>Tipo 2.1. Títulos Conversíveis Permutáveis</t>
        </is>
      </c>
      <c r="J227" s="23" t="n"/>
    </row>
    <row r="228" ht="12.75" customHeight="1" s="8">
      <c r="A228" s="24" t="inlineStr">
        <is>
          <t>Coordenadores</t>
        </is>
      </c>
      <c r="B228" s="24" t="inlineStr">
        <is>
          <t>Acumulado 2023</t>
        </is>
      </c>
      <c r="C228" s="24" t="n"/>
      <c r="D228" s="24" t="n"/>
      <c r="E228" s="24" t="inlineStr">
        <is>
          <t>Últimos 3 meses</t>
        </is>
      </c>
      <c r="F228" s="24" t="n"/>
      <c r="G228" s="24" t="n"/>
      <c r="H228" s="24" t="inlineStr">
        <is>
          <t>Últimos 12 meses</t>
        </is>
      </c>
      <c r="I228" s="24" t="n"/>
      <c r="J228" s="25" t="n"/>
    </row>
    <row r="229" ht="12.75" customHeight="1" s="8">
      <c r="A229" s="24" t="n"/>
      <c r="B229" s="24" t="inlineStr">
        <is>
          <t>Ranking 2023</t>
        </is>
      </c>
      <c r="C229" s="24" t="inlineStr">
        <is>
          <t>Valor *</t>
        </is>
      </c>
      <c r="D229" s="24" t="inlineStr">
        <is>
          <t>Part.</t>
        </is>
      </c>
      <c r="E229" s="24" t="inlineStr">
        <is>
          <t>Ranking 3 meses</t>
        </is>
      </c>
      <c r="F229" s="24" t="inlineStr">
        <is>
          <t>Valor *</t>
        </is>
      </c>
      <c r="G229" s="24" t="inlineStr">
        <is>
          <t>Part.</t>
        </is>
      </c>
      <c r="H229" s="24" t="inlineStr">
        <is>
          <t>Ranking 12 meses</t>
        </is>
      </c>
      <c r="I229" s="24" t="inlineStr">
        <is>
          <t>Valor *</t>
        </is>
      </c>
      <c r="J229" s="25" t="inlineStr">
        <is>
          <t>Part.</t>
        </is>
      </c>
    </row>
    <row r="230" ht="12.75" customHeight="1" s="8">
      <c r="A230" s="38" t="inlineStr"/>
      <c r="B230" s="38" t="inlineStr"/>
      <c r="C230" s="38" t="inlineStr"/>
      <c r="D230" s="38" t="inlineStr"/>
      <c r="E230" s="38" t="inlineStr"/>
      <c r="F230" s="38" t="inlineStr"/>
      <c r="G230" s="38" t="inlineStr"/>
      <c r="H230" s="38" t="inlineStr"/>
      <c r="I230" s="38" t="inlineStr"/>
      <c r="J230" s="38" t="inlineStr"/>
    </row>
    <row r="231" ht="12.75" customHeight="1" s="8">
      <c r="A231" s="34" t="inlineStr">
        <is>
          <t>Total</t>
        </is>
      </c>
      <c r="B231" s="35" t="n"/>
      <c r="C231" s="36">
        <f>SUM(C231:C230)</f>
        <v/>
      </c>
      <c r="D231" s="37">
        <f>_xlfn.ROUND(SUM(D231:D230), 1)</f>
        <v/>
      </c>
      <c r="E231" s="35" t="n"/>
      <c r="F231" s="36">
        <f>SUM(F231:F230)</f>
        <v/>
      </c>
      <c r="G231" s="37">
        <f>_xlfn.ROUND(SUM(G231:G230), 1)</f>
        <v/>
      </c>
      <c r="H231" s="35" t="n"/>
      <c r="I231" s="36">
        <f>SUM(I231:I230)</f>
        <v/>
      </c>
      <c r="J231" s="37">
        <f>_xlfn.ROUND(SUM(J231:J230), 1)</f>
        <v/>
      </c>
    </row>
    <row r="232" ht="12.75" customHeight="1" s="8"/>
    <row r="233" ht="12.75" customHeight="1" s="8"/>
    <row r="234" ht="12.75" customHeight="1" s="8">
      <c r="A234" s="22" t="inlineStr">
        <is>
          <t>Tipo 2.2. Fundo de Investimento Imobiliário</t>
        </is>
      </c>
      <c r="J234" s="23" t="n"/>
    </row>
    <row r="235" ht="12.75" customHeight="1" s="8">
      <c r="A235" s="24" t="inlineStr">
        <is>
          <t>Coordenadores</t>
        </is>
      </c>
      <c r="B235" s="24" t="inlineStr">
        <is>
          <t>Acumulado 2023</t>
        </is>
      </c>
      <c r="C235" s="24" t="n"/>
      <c r="D235" s="24" t="n"/>
      <c r="E235" s="24" t="inlineStr">
        <is>
          <t>Últimos 3 meses</t>
        </is>
      </c>
      <c r="F235" s="24" t="n"/>
      <c r="G235" s="24" t="n"/>
      <c r="H235" s="24" t="inlineStr">
        <is>
          <t>Últimos 12 meses</t>
        </is>
      </c>
      <c r="I235" s="24" t="n"/>
      <c r="J235" s="25" t="n"/>
    </row>
    <row r="236" ht="12.75" customHeight="1" s="8">
      <c r="A236" s="24" t="n"/>
      <c r="B236" s="24" t="inlineStr">
        <is>
          <t>Ranking 2023</t>
        </is>
      </c>
      <c r="C236" s="24" t="inlineStr">
        <is>
          <t>Valor *</t>
        </is>
      </c>
      <c r="D236" s="24" t="inlineStr">
        <is>
          <t>Part.</t>
        </is>
      </c>
      <c r="E236" s="24" t="inlineStr">
        <is>
          <t>Ranking 3 meses</t>
        </is>
      </c>
      <c r="F236" s="24" t="inlineStr">
        <is>
          <t>Valor *</t>
        </is>
      </c>
      <c r="G236" s="24" t="inlineStr">
        <is>
          <t>Part.</t>
        </is>
      </c>
      <c r="H236" s="24" t="inlineStr">
        <is>
          <t>Ranking 12 meses</t>
        </is>
      </c>
      <c r="I236" s="24" t="inlineStr">
        <is>
          <t>Valor *</t>
        </is>
      </c>
      <c r="J236" s="25" t="inlineStr">
        <is>
          <t>Part.</t>
        </is>
      </c>
    </row>
    <row r="237" ht="12.75" customHeight="1" s="8">
      <c r="A237" s="26" t="inlineStr">
        <is>
          <t>XP INVESTIMENTOS</t>
        </is>
      </c>
      <c r="B237" s="27" t="inlineStr">
        <is>
          <t>1º</t>
        </is>
      </c>
      <c r="C237" s="28" t="n">
        <v>975364.86003</v>
      </c>
      <c r="D237" s="29" t="n">
        <v>0.60356509916</v>
      </c>
      <c r="E237" s="27" t="inlineStr">
        <is>
          <t>1º</t>
        </is>
      </c>
      <c r="F237" s="28" t="n">
        <v>460220.47</v>
      </c>
      <c r="G237" s="29" t="n">
        <v>0.65542398607</v>
      </c>
      <c r="H237" s="27" t="inlineStr">
        <is>
          <t>1º</t>
        </is>
      </c>
      <c r="I237" s="28" t="n">
        <v>2487514.31788</v>
      </c>
      <c r="J237" s="29" t="n">
        <v>0.58742335024</v>
      </c>
    </row>
    <row r="238" ht="12.75" customHeight="1" s="8">
      <c r="A238" s="30" t="inlineStr">
        <is>
          <t>NUINVEST</t>
        </is>
      </c>
      <c r="B238" s="31" t="inlineStr">
        <is>
          <t>2º</t>
        </is>
      </c>
      <c r="C238" s="32" t="n">
        <v>355028.75</v>
      </c>
      <c r="D238" s="33" t="n">
        <v>0.21969518431</v>
      </c>
      <c r="E238" s="31" t="n">
        <v/>
      </c>
      <c r="F238" s="32" t="n">
        <v>0</v>
      </c>
      <c r="G238" s="33" t="n">
        <v/>
      </c>
      <c r="H238" s="31" t="inlineStr">
        <is>
          <t>3º</t>
        </is>
      </c>
      <c r="I238" s="32" t="n">
        <v>390546.85667</v>
      </c>
      <c r="J238" s="33" t="n">
        <v>0.09222714471</v>
      </c>
    </row>
    <row r="239" ht="12.75" customHeight="1" s="8">
      <c r="A239" s="26" t="inlineStr">
        <is>
          <t>GUIDE INVESTIMENTOS</t>
        </is>
      </c>
      <c r="B239" s="27" t="inlineStr">
        <is>
          <t>3º</t>
        </is>
      </c>
      <c r="C239" s="28" t="n">
        <v>211966.50687</v>
      </c>
      <c r="D239" s="29" t="n">
        <v>0.1311669007</v>
      </c>
      <c r="E239" s="27" t="inlineStr">
        <is>
          <t>2º</t>
        </is>
      </c>
      <c r="F239" s="28" t="n">
        <v>189327.50682</v>
      </c>
      <c r="G239" s="29" t="n">
        <v>0.26963118175</v>
      </c>
      <c r="H239" s="27" t="inlineStr">
        <is>
          <t>2º</t>
        </is>
      </c>
      <c r="I239" s="28" t="n">
        <v>722197.38162</v>
      </c>
      <c r="J239" s="29" t="n">
        <v>0.17054599541</v>
      </c>
    </row>
    <row r="240" ht="12.75" customHeight="1" s="8">
      <c r="A240" s="30" t="inlineStr">
        <is>
          <t>BR PARTNERS</t>
        </is>
      </c>
      <c r="B240" s="31" t="inlineStr">
        <is>
          <t>4º</t>
        </is>
      </c>
      <c r="C240" s="32" t="n">
        <v>52624.174</v>
      </c>
      <c r="D240" s="33" t="n">
        <v>0.03256434192</v>
      </c>
      <c r="E240" s="31" t="inlineStr">
        <is>
          <t>3º</t>
        </is>
      </c>
      <c r="F240" s="32" t="n">
        <v>52624.174</v>
      </c>
      <c r="G240" s="33" t="n">
        <v>0.07494483217</v>
      </c>
      <c r="H240" s="31" t="inlineStr">
        <is>
          <t>6º</t>
        </is>
      </c>
      <c r="I240" s="32" t="n">
        <v>153204.56301</v>
      </c>
      <c r="J240" s="33" t="n">
        <v>0.03617906318</v>
      </c>
    </row>
    <row r="241" ht="12.75" customHeight="1" s="8">
      <c r="A241" s="26" t="inlineStr">
        <is>
          <t>GENIAL CV</t>
        </is>
      </c>
      <c r="B241" s="27" t="inlineStr">
        <is>
          <t>5º</t>
        </is>
      </c>
      <c r="C241" s="28" t="n">
        <v>21021.77272</v>
      </c>
      <c r="D241" s="29" t="n">
        <v>0.01300847391</v>
      </c>
      <c r="E241" s="27" t="n">
        <v/>
      </c>
      <c r="F241" s="28" t="n">
        <v>0</v>
      </c>
      <c r="G241" s="29" t="n">
        <v/>
      </c>
      <c r="H241" s="27" t="inlineStr">
        <is>
          <t>5º</t>
        </is>
      </c>
      <c r="I241" s="28" t="n">
        <v>233630.97704</v>
      </c>
      <c r="J241" s="29" t="n">
        <v>0.05517165882</v>
      </c>
    </row>
    <row r="242" ht="12.75" customHeight="1" s="8">
      <c r="A242" s="30" t="inlineStr">
        <is>
          <t>BTG PACTUAL</t>
        </is>
      </c>
      <c r="B242" s="31" t="n">
        <v/>
      </c>
      <c r="C242" s="32" t="n">
        <v>0</v>
      </c>
      <c r="D242" s="33" t="n">
        <v/>
      </c>
      <c r="E242" s="31" t="n">
        <v/>
      </c>
      <c r="F242" s="32" t="n">
        <v>0</v>
      </c>
      <c r="G242" s="33" t="n">
        <v/>
      </c>
      <c r="H242" s="31" t="inlineStr">
        <is>
          <t>4º</t>
        </is>
      </c>
      <c r="I242" s="32" t="n">
        <v>236225.3088</v>
      </c>
      <c r="J242" s="33" t="n">
        <v>0.05578430697</v>
      </c>
    </row>
    <row r="243" ht="12.75" customHeight="1" s="8">
      <c r="A243" s="26" t="inlineStr">
        <is>
          <t>BANCO BS2</t>
        </is>
      </c>
      <c r="B243" s="27" t="n">
        <v/>
      </c>
      <c r="C243" s="28" t="n">
        <v>0</v>
      </c>
      <c r="D243" s="29" t="n">
        <v/>
      </c>
      <c r="E243" s="27" t="n">
        <v/>
      </c>
      <c r="F243" s="28" t="n">
        <v>0</v>
      </c>
      <c r="G243" s="29" t="n">
        <v/>
      </c>
      <c r="H243" s="27" t="inlineStr">
        <is>
          <t>7º</t>
        </is>
      </c>
      <c r="I243" s="28" t="n">
        <v>11300</v>
      </c>
      <c r="J243" s="29" t="n">
        <v>0.00266848066</v>
      </c>
    </row>
    <row r="244" ht="12.75" customHeight="1" s="8">
      <c r="A244" s="34" t="inlineStr">
        <is>
          <t>Total</t>
        </is>
      </c>
      <c r="B244" s="35" t="n"/>
      <c r="C244" s="36">
        <f>SUM(C237:C243)</f>
        <v/>
      </c>
      <c r="D244" s="37">
        <f>_xlfn.ROUND(SUM(D237:D243), 1)</f>
        <v/>
      </c>
      <c r="E244" s="35" t="n"/>
      <c r="F244" s="36">
        <f>SUM(F237:F243)</f>
        <v/>
      </c>
      <c r="G244" s="37">
        <f>_xlfn.ROUND(SUM(G237:G243), 1)</f>
        <v/>
      </c>
      <c r="H244" s="35" t="n"/>
      <c r="I244" s="36">
        <f>SUM(I237:I243)</f>
        <v/>
      </c>
      <c r="J244" s="37">
        <f>_xlfn.ROUND(SUM(J237:J243), 1)</f>
        <v/>
      </c>
    </row>
    <row r="245" ht="12.75" customHeight="1" s="8"/>
    <row r="246" ht="12.75" customHeight="1" s="8"/>
    <row r="247" ht="12.75" customHeight="1" s="8">
      <c r="A247" s="22" t="inlineStr">
        <is>
          <t>Tipo 2.3. Certificado de Potencial Adicional de Construção</t>
        </is>
      </c>
      <c r="J247" s="23" t="n"/>
    </row>
    <row r="248" ht="12.75" customHeight="1" s="8">
      <c r="A248" s="24" t="inlineStr">
        <is>
          <t>Coordenadores</t>
        </is>
      </c>
      <c r="B248" s="24" t="inlineStr">
        <is>
          <t>Acumulado 2023</t>
        </is>
      </c>
      <c r="C248" s="24" t="n"/>
      <c r="D248" s="24" t="n"/>
      <c r="E248" s="24" t="inlineStr">
        <is>
          <t>Últimos 3 meses</t>
        </is>
      </c>
      <c r="F248" s="24" t="n"/>
      <c r="G248" s="24" t="n"/>
      <c r="H248" s="24" t="inlineStr">
        <is>
          <t>Últimos 12 meses</t>
        </is>
      </c>
      <c r="I248" s="24" t="n"/>
      <c r="J248" s="25" t="n"/>
    </row>
    <row r="249" ht="12.75" customHeight="1" s="8">
      <c r="A249" s="24" t="n"/>
      <c r="B249" s="24" t="inlineStr">
        <is>
          <t>Ranking 2023</t>
        </is>
      </c>
      <c r="C249" s="24" t="inlineStr">
        <is>
          <t>Valor *</t>
        </is>
      </c>
      <c r="D249" s="24" t="inlineStr">
        <is>
          <t>Part.</t>
        </is>
      </c>
      <c r="E249" s="24" t="inlineStr">
        <is>
          <t>Ranking 3 meses</t>
        </is>
      </c>
      <c r="F249" s="24" t="inlineStr">
        <is>
          <t>Valor *</t>
        </is>
      </c>
      <c r="G249" s="24" t="inlineStr">
        <is>
          <t>Part.</t>
        </is>
      </c>
      <c r="H249" s="24" t="inlineStr">
        <is>
          <t>Ranking 12 meses</t>
        </is>
      </c>
      <c r="I249" s="24" t="inlineStr">
        <is>
          <t>Valor *</t>
        </is>
      </c>
      <c r="J249" s="25" t="inlineStr">
        <is>
          <t>Part.</t>
        </is>
      </c>
    </row>
    <row r="250" ht="12.75" customHeight="1" s="8">
      <c r="A250" s="38" t="inlineStr"/>
      <c r="B250" s="38" t="inlineStr"/>
      <c r="C250" s="38" t="inlineStr"/>
      <c r="D250" s="38" t="inlineStr"/>
      <c r="E250" s="38" t="inlineStr"/>
      <c r="F250" s="38" t="inlineStr"/>
      <c r="G250" s="38" t="inlineStr"/>
      <c r="H250" s="38" t="inlineStr"/>
      <c r="I250" s="38" t="inlineStr"/>
      <c r="J250" s="38" t="inlineStr"/>
    </row>
    <row r="251" ht="12.75" customHeight="1" s="8">
      <c r="A251" s="34" t="inlineStr">
        <is>
          <t>Total</t>
        </is>
      </c>
      <c r="B251" s="35" t="n"/>
      <c r="C251" s="36">
        <f>SUM(C251:C250)</f>
        <v/>
      </c>
      <c r="D251" s="37">
        <f>_xlfn.ROUND(SUM(D251:D250), 1)</f>
        <v/>
      </c>
      <c r="E251" s="35" t="n"/>
      <c r="F251" s="36">
        <f>SUM(F251:F250)</f>
        <v/>
      </c>
      <c r="G251" s="37">
        <f>_xlfn.ROUND(SUM(G251:G250), 1)</f>
        <v/>
      </c>
      <c r="H251" s="35" t="n"/>
      <c r="I251" s="36">
        <f>SUM(I251:I250)</f>
        <v/>
      </c>
      <c r="J251" s="37">
        <f>_xlfn.ROUND(SUM(J251:J250), 1)</f>
        <v/>
      </c>
    </row>
    <row r="252" ht="12.75" customHeight="1" s="8"/>
    <row r="253" ht="12.75" customHeight="1" s="8"/>
    <row r="254" ht="12.75" customHeight="1" s="8">
      <c r="A254" s="22" t="inlineStr">
        <is>
          <t>Tipo 2.4. Fundo de Investimento em Participações de Infraestrutura</t>
        </is>
      </c>
      <c r="J254" s="23" t="n"/>
    </row>
    <row r="255" ht="12.75" customHeight="1" s="8">
      <c r="A255" s="24" t="inlineStr">
        <is>
          <t>Coordenadores</t>
        </is>
      </c>
      <c r="B255" s="24" t="inlineStr">
        <is>
          <t>Acumulado 2023</t>
        </is>
      </c>
      <c r="C255" s="24" t="n"/>
      <c r="D255" s="24" t="n"/>
      <c r="E255" s="24" t="inlineStr">
        <is>
          <t>Últimos 3 meses</t>
        </is>
      </c>
      <c r="F255" s="24" t="n"/>
      <c r="G255" s="24" t="n"/>
      <c r="H255" s="24" t="inlineStr">
        <is>
          <t>Últimos 12 meses</t>
        </is>
      </c>
      <c r="I255" s="24" t="n"/>
      <c r="J255" s="25" t="n"/>
    </row>
    <row r="256" ht="12.75" customHeight="1" s="8">
      <c r="A256" s="24" t="n"/>
      <c r="B256" s="24" t="inlineStr">
        <is>
          <t>Ranking 2023</t>
        </is>
      </c>
      <c r="C256" s="24" t="inlineStr">
        <is>
          <t>Valor *</t>
        </is>
      </c>
      <c r="D256" s="24" t="inlineStr">
        <is>
          <t>Part.</t>
        </is>
      </c>
      <c r="E256" s="24" t="inlineStr">
        <is>
          <t>Ranking 3 meses</t>
        </is>
      </c>
      <c r="F256" s="24" t="inlineStr">
        <is>
          <t>Valor *</t>
        </is>
      </c>
      <c r="G256" s="24" t="inlineStr">
        <is>
          <t>Part.</t>
        </is>
      </c>
      <c r="H256" s="24" t="inlineStr">
        <is>
          <t>Ranking 12 meses</t>
        </is>
      </c>
      <c r="I256" s="24" t="inlineStr">
        <is>
          <t>Valor *</t>
        </is>
      </c>
      <c r="J256" s="25" t="inlineStr">
        <is>
          <t>Part.</t>
        </is>
      </c>
    </row>
    <row r="257" ht="12.75" customHeight="1" s="8">
      <c r="A257" s="26" t="inlineStr">
        <is>
          <t>XP INVESTIMENTOS</t>
        </is>
      </c>
      <c r="B257" s="27" t="inlineStr">
        <is>
          <t>1º</t>
        </is>
      </c>
      <c r="C257" s="28" t="n">
        <v>930429.15802</v>
      </c>
      <c r="D257" s="29" t="n">
        <v>0.88884527999</v>
      </c>
      <c r="E257" s="27" t="n">
        <v/>
      </c>
      <c r="F257" s="28" t="n">
        <v>0</v>
      </c>
      <c r="G257" s="29" t="n">
        <v/>
      </c>
      <c r="H257" s="27" t="inlineStr">
        <is>
          <t>1º</t>
        </is>
      </c>
      <c r="I257" s="28" t="n">
        <v>930429.15802</v>
      </c>
      <c r="J257" s="29" t="n">
        <v>0.88884527999</v>
      </c>
    </row>
    <row r="258" ht="12.75" customHeight="1" s="8">
      <c r="A258" s="30" t="inlineStr">
        <is>
          <t>ITAU BBA</t>
        </is>
      </c>
      <c r="B258" s="31" t="inlineStr">
        <is>
          <t>2º</t>
        </is>
      </c>
      <c r="C258" s="32" t="n">
        <v>116355</v>
      </c>
      <c r="D258" s="33" t="n">
        <v>0.11115472001</v>
      </c>
      <c r="E258" s="31" t="n">
        <v/>
      </c>
      <c r="F258" s="32" t="n">
        <v>0</v>
      </c>
      <c r="G258" s="33" t="n">
        <v/>
      </c>
      <c r="H258" s="31" t="inlineStr">
        <is>
          <t>2º</t>
        </is>
      </c>
      <c r="I258" s="32" t="n">
        <v>116355</v>
      </c>
      <c r="J258" s="33" t="n">
        <v>0.11115472001</v>
      </c>
    </row>
    <row r="259" ht="12.75" customFormat="1" customHeight="1" s="21">
      <c r="A259" s="34" t="inlineStr">
        <is>
          <t>Total</t>
        </is>
      </c>
      <c r="B259" s="35" t="n"/>
      <c r="C259" s="36">
        <f>SUM(C257:C258)</f>
        <v/>
      </c>
      <c r="D259" s="37">
        <f>_xlfn.ROUND(SUM(D257:D258), 1)</f>
        <v/>
      </c>
      <c r="E259" s="35" t="n"/>
      <c r="F259" s="36">
        <f>SUM(F257:F258)</f>
        <v/>
      </c>
      <c r="G259" s="37">
        <f>_xlfn.ROUND(SUM(G257:G258), 1)</f>
        <v/>
      </c>
      <c r="H259" s="35" t="n"/>
      <c r="I259" s="36">
        <f>SUM(I257:I258)</f>
        <v/>
      </c>
      <c r="J259" s="37">
        <f>_xlfn.ROUND(SUM(J257:J258), 1)</f>
        <v/>
      </c>
    </row>
    <row r="260" ht="12.75" customFormat="1" customHeight="1" s="21"/>
    <row r="261" ht="12.75" customHeight="1" s="8"/>
    <row r="262" ht="12.75" customHeight="1" s="8">
      <c r="A262" s="22" t="inlineStr">
        <is>
          <t>Tipo 2.5. Fundo de Investimento nas Cadeias Produtivas Agroindustriais</t>
        </is>
      </c>
      <c r="J262" s="23" t="n"/>
    </row>
    <row r="263" ht="12.75" customFormat="1" customHeight="1" s="21">
      <c r="A263" s="24" t="inlineStr">
        <is>
          <t>Coordenadores</t>
        </is>
      </c>
      <c r="B263" s="24" t="inlineStr">
        <is>
          <t>Acumulado 2023</t>
        </is>
      </c>
      <c r="C263" s="24" t="n"/>
      <c r="D263" s="24" t="n"/>
      <c r="E263" s="24" t="inlineStr">
        <is>
          <t>Últimos 3 meses</t>
        </is>
      </c>
      <c r="F263" s="24" t="n"/>
      <c r="G263" s="24" t="n"/>
      <c r="H263" s="24" t="inlineStr">
        <is>
          <t>Últimos 12 meses</t>
        </is>
      </c>
      <c r="I263" s="24" t="n"/>
      <c r="J263" s="25" t="n"/>
    </row>
    <row r="264" ht="12.75" customHeight="1" s="8">
      <c r="A264" s="24" t="n"/>
      <c r="B264" s="24" t="inlineStr">
        <is>
          <t>Ranking 2023</t>
        </is>
      </c>
      <c r="C264" s="24" t="inlineStr">
        <is>
          <t>Valor *</t>
        </is>
      </c>
      <c r="D264" s="24" t="inlineStr">
        <is>
          <t>Part.</t>
        </is>
      </c>
      <c r="E264" s="24" t="inlineStr">
        <is>
          <t>Ranking 3 meses</t>
        </is>
      </c>
      <c r="F264" s="24" t="inlineStr">
        <is>
          <t>Valor *</t>
        </is>
      </c>
      <c r="G264" s="24" t="inlineStr">
        <is>
          <t>Part.</t>
        </is>
      </c>
      <c r="H264" s="24" t="inlineStr">
        <is>
          <t>Ranking 12 meses</t>
        </is>
      </c>
      <c r="I264" s="24" t="inlineStr">
        <is>
          <t>Valor *</t>
        </is>
      </c>
      <c r="J264" s="25" t="inlineStr">
        <is>
          <t>Part.</t>
        </is>
      </c>
    </row>
    <row r="265" ht="12.75" customHeight="1" s="8">
      <c r="A265" s="26" t="inlineStr">
        <is>
          <t>XP INVESTIMENTOS</t>
        </is>
      </c>
      <c r="B265" s="27" t="inlineStr">
        <is>
          <t>1º</t>
        </is>
      </c>
      <c r="C265" s="28" t="n">
        <v>372486.4325</v>
      </c>
      <c r="D265" s="29" t="n">
        <v>0.66194476363</v>
      </c>
      <c r="E265" s="27" t="inlineStr">
        <is>
          <t>1º</t>
        </is>
      </c>
      <c r="F265" s="28" t="n">
        <v>126198.60609</v>
      </c>
      <c r="G265" s="29" t="n">
        <v>0.96669431837</v>
      </c>
      <c r="H265" s="27" t="inlineStr">
        <is>
          <t>1º</t>
        </is>
      </c>
      <c r="I265" s="28" t="n">
        <v>1889415.47007</v>
      </c>
      <c r="J265" s="29" t="n">
        <v>0.90302616193</v>
      </c>
    </row>
    <row r="266" ht="12.75" customHeight="1" s="8">
      <c r="A266" s="30" t="inlineStr">
        <is>
          <t>BTG PACTUAL</t>
        </is>
      </c>
      <c r="B266" s="31" t="inlineStr">
        <is>
          <t>2º</t>
        </is>
      </c>
      <c r="C266" s="32" t="n">
        <v>137828.60415</v>
      </c>
      <c r="D266" s="33" t="n">
        <v>0.24493488845</v>
      </c>
      <c r="E266" s="31" t="n">
        <v/>
      </c>
      <c r="F266" s="32" t="n">
        <v>0</v>
      </c>
      <c r="G266" s="33" t="n">
        <v/>
      </c>
      <c r="H266" s="31" t="inlineStr">
        <is>
          <t>2º</t>
        </is>
      </c>
      <c r="I266" s="32" t="n">
        <v>137828.60415</v>
      </c>
      <c r="J266" s="33" t="n">
        <v>0.06587372516999999</v>
      </c>
    </row>
    <row r="267" ht="12.75" customHeight="1" s="8">
      <c r="A267" s="26" t="inlineStr">
        <is>
          <t>GUIDE INVESTIMENTOS</t>
        </is>
      </c>
      <c r="B267" s="27" t="inlineStr">
        <is>
          <t>3º</t>
        </is>
      </c>
      <c r="C267" s="28" t="n">
        <v>22915.63676</v>
      </c>
      <c r="D267" s="29" t="n">
        <v>0.04072332422</v>
      </c>
      <c r="E267" s="27" t="inlineStr">
        <is>
          <t>2º</t>
        </is>
      </c>
      <c r="F267" s="28" t="n">
        <v>4347.94176</v>
      </c>
      <c r="G267" s="29" t="n">
        <v>0.03330568163</v>
      </c>
      <c r="H267" s="27" t="inlineStr">
        <is>
          <t>3º</t>
        </is>
      </c>
      <c r="I267" s="28" t="n">
        <v>35586.63676</v>
      </c>
      <c r="J267" s="29" t="n">
        <v>0.01700825706</v>
      </c>
    </row>
    <row r="268" ht="12.75" customHeight="1" s="8">
      <c r="A268" s="30" t="inlineStr">
        <is>
          <t>RB CAPITAL DTVM</t>
        </is>
      </c>
      <c r="B268" s="31" t="inlineStr">
        <is>
          <t>4º</t>
        </is>
      </c>
      <c r="C268" s="32" t="n">
        <v>19483.6</v>
      </c>
      <c r="D268" s="33" t="n">
        <v>0.03462425976</v>
      </c>
      <c r="E268" s="31" t="n">
        <v/>
      </c>
      <c r="F268" s="32" t="n">
        <v>0</v>
      </c>
      <c r="G268" s="33" t="n">
        <v/>
      </c>
      <c r="H268" s="31" t="inlineStr">
        <is>
          <t>4º</t>
        </is>
      </c>
      <c r="I268" s="32" t="n">
        <v>19483.6</v>
      </c>
      <c r="J268" s="33" t="n">
        <v>0.00931198077</v>
      </c>
    </row>
    <row r="269" ht="12.75" customHeight="1" s="8">
      <c r="A269" s="26" t="inlineStr">
        <is>
          <t>VOTORANTIM</t>
        </is>
      </c>
      <c r="B269" s="27" t="inlineStr">
        <is>
          <t>5º</t>
        </is>
      </c>
      <c r="C269" s="28" t="n">
        <v>10000</v>
      </c>
      <c r="D269" s="29" t="n">
        <v>0.01777097649</v>
      </c>
      <c r="E269" s="27" t="n">
        <v/>
      </c>
      <c r="F269" s="28" t="n">
        <v>0</v>
      </c>
      <c r="G269" s="29" t="n">
        <v/>
      </c>
      <c r="H269" s="27" t="inlineStr">
        <is>
          <t>5º</t>
        </is>
      </c>
      <c r="I269" s="28" t="n">
        <v>10000</v>
      </c>
      <c r="J269" s="29" t="n">
        <v>0.00477939435</v>
      </c>
    </row>
    <row r="270" ht="12.75" customHeight="1" s="8">
      <c r="A270" s="30" t="inlineStr">
        <is>
          <t>GENIAL CV</t>
        </is>
      </c>
      <c r="B270" s="31" t="inlineStr">
        <is>
          <t>6º</t>
        </is>
      </c>
      <c r="C270" s="32" t="n">
        <v>1.00582</v>
      </c>
      <c r="D270" s="33" t="n">
        <v>1.78744e-06</v>
      </c>
      <c r="E270" s="31" t="n">
        <v/>
      </c>
      <c r="F270" s="32" t="n">
        <v>0</v>
      </c>
      <c r="G270" s="33" t="n">
        <v/>
      </c>
      <c r="H270" s="31" t="inlineStr">
        <is>
          <t>6º</t>
        </is>
      </c>
      <c r="I270" s="32" t="n">
        <v>1.00582</v>
      </c>
      <c r="J270" s="33" t="n">
        <v>4.8072e-07</v>
      </c>
    </row>
    <row r="271" ht="12.75" customHeight="1" s="8">
      <c r="A271" s="34" t="inlineStr">
        <is>
          <t>Total</t>
        </is>
      </c>
      <c r="B271" s="35" t="n"/>
      <c r="C271" s="36">
        <f>SUM(C265:C270)</f>
        <v/>
      </c>
      <c r="D271" s="37">
        <f>_xlfn.ROUND(SUM(D265:D270), 1)</f>
        <v/>
      </c>
      <c r="E271" s="35" t="n"/>
      <c r="F271" s="36">
        <f>SUM(F265:F270)</f>
        <v/>
      </c>
      <c r="G271" s="37">
        <f>_xlfn.ROUND(SUM(G265:G270), 1)</f>
        <v/>
      </c>
      <c r="H271" s="35" t="n"/>
      <c r="I271" s="36">
        <f>SUM(I265:I270)</f>
        <v/>
      </c>
      <c r="J271" s="37">
        <f>_xlfn.ROUND(SUM(J265:J270), 1)</f>
        <v/>
      </c>
    </row>
    <row r="272" ht="12.75" customHeight="1" s="8"/>
    <row r="273" ht="12.75" customHeight="1" s="8"/>
    <row r="274" ht="12.75" customHeight="1" s="8">
      <c r="A274" s="22" t="inlineStr">
        <is>
          <t xml:space="preserve">Tipo 3: Operações de Empresas Ligadas </t>
        </is>
      </c>
      <c r="J274" s="23" t="n"/>
    </row>
    <row r="275" ht="12.75" customHeight="1" s="8">
      <c r="A275" s="24" t="inlineStr">
        <is>
          <t>Coordenadores</t>
        </is>
      </c>
      <c r="B275" s="24" t="inlineStr">
        <is>
          <t>Acumulado 2023</t>
        </is>
      </c>
      <c r="C275" s="24" t="n"/>
      <c r="D275" s="24" t="n"/>
      <c r="E275" s="24" t="inlineStr">
        <is>
          <t>Últimos 3 meses</t>
        </is>
      </c>
      <c r="F275" s="24" t="n"/>
      <c r="G275" s="24" t="n"/>
      <c r="H275" s="24" t="inlineStr">
        <is>
          <t>Últimos 12 meses</t>
        </is>
      </c>
      <c r="I275" s="24" t="n"/>
      <c r="J275" s="25" t="n"/>
    </row>
    <row r="276" ht="12.75" customHeight="1" s="8">
      <c r="A276" s="24" t="n"/>
      <c r="B276" s="24" t="inlineStr">
        <is>
          <t>Ranking 2023</t>
        </is>
      </c>
      <c r="C276" s="24" t="inlineStr">
        <is>
          <t>Valor *</t>
        </is>
      </c>
      <c r="D276" s="24" t="inlineStr">
        <is>
          <t>Part.</t>
        </is>
      </c>
      <c r="E276" s="24" t="inlineStr">
        <is>
          <t>Ranking 3 meses</t>
        </is>
      </c>
      <c r="F276" s="24" t="inlineStr">
        <is>
          <t>Valor *</t>
        </is>
      </c>
      <c r="G276" s="24" t="inlineStr">
        <is>
          <t>Part.</t>
        </is>
      </c>
      <c r="H276" s="24" t="inlineStr">
        <is>
          <t>Ranking 12 meses</t>
        </is>
      </c>
      <c r="I276" s="24" t="inlineStr">
        <is>
          <t>Valor *</t>
        </is>
      </c>
      <c r="J276" s="25" t="inlineStr">
        <is>
          <t>Part.</t>
        </is>
      </c>
    </row>
    <row r="277" ht="12.75" customHeight="1" s="8">
      <c r="A277" s="26" t="inlineStr">
        <is>
          <t>BTG PACTUAL</t>
        </is>
      </c>
      <c r="B277" s="27" t="inlineStr">
        <is>
          <t>1º</t>
        </is>
      </c>
      <c r="C277" s="28" t="n">
        <v>10367351.12636</v>
      </c>
      <c r="D277" s="29" t="n">
        <v>0.38017238853</v>
      </c>
      <c r="E277" s="27" t="inlineStr">
        <is>
          <t>2º</t>
        </is>
      </c>
      <c r="F277" s="28" t="n">
        <v>4632089.44198</v>
      </c>
      <c r="G277" s="29" t="n">
        <v>0.3203127398</v>
      </c>
      <c r="H277" s="27" t="inlineStr">
        <is>
          <t>1º</t>
        </is>
      </c>
      <c r="I277" s="28" t="n">
        <v>11247334.62636</v>
      </c>
      <c r="J277" s="29" t="n">
        <v>0.31474834655</v>
      </c>
    </row>
    <row r="278" ht="12.75" customHeight="1" s="8">
      <c r="A278" s="30" t="inlineStr">
        <is>
          <t>XP INVESTIMENTOS</t>
        </is>
      </c>
      <c r="B278" s="31" t="inlineStr">
        <is>
          <t>2º</t>
        </is>
      </c>
      <c r="C278" s="32" t="n">
        <v>7590332.73709</v>
      </c>
      <c r="D278" s="33" t="n">
        <v>0.27833868953</v>
      </c>
      <c r="E278" s="31" t="inlineStr">
        <is>
          <t>1º</t>
        </is>
      </c>
      <c r="F278" s="32" t="n">
        <v>5003770.913880001</v>
      </c>
      <c r="G278" s="33" t="n">
        <v>0.34601481488</v>
      </c>
      <c r="H278" s="31" t="inlineStr">
        <is>
          <t>3º</t>
        </is>
      </c>
      <c r="I278" s="32" t="n">
        <v>8596554.858649999</v>
      </c>
      <c r="J278" s="33" t="n">
        <v>0.24056823396</v>
      </c>
    </row>
    <row r="279" ht="12.75" customHeight="1" s="8">
      <c r="A279" s="26" t="inlineStr">
        <is>
          <t>ITAU BBA</t>
        </is>
      </c>
      <c r="B279" s="27" t="inlineStr">
        <is>
          <t>3º</t>
        </is>
      </c>
      <c r="C279" s="28" t="n">
        <v>5415031.45835</v>
      </c>
      <c r="D279" s="29" t="n">
        <v>0.19857005115</v>
      </c>
      <c r="E279" s="27" t="inlineStr">
        <is>
          <t>3º</t>
        </is>
      </c>
      <c r="F279" s="28" t="n">
        <v>2387915.5</v>
      </c>
      <c r="G279" s="29" t="n">
        <v>0.16512629253</v>
      </c>
      <c r="H279" s="27" t="inlineStr">
        <is>
          <t>2º</t>
        </is>
      </c>
      <c r="I279" s="28" t="n">
        <v>8685416.47287</v>
      </c>
      <c r="J279" s="29" t="n">
        <v>0.24305496055</v>
      </c>
    </row>
    <row r="280" ht="12.75" customHeight="1" s="8">
      <c r="A280" s="30" t="inlineStr">
        <is>
          <t>BRADESCO BBI</t>
        </is>
      </c>
      <c r="B280" s="31" t="inlineStr">
        <is>
          <t>4º</t>
        </is>
      </c>
      <c r="C280" s="32" t="n">
        <v>2337585</v>
      </c>
      <c r="D280" s="33" t="n">
        <v>0.08571960784</v>
      </c>
      <c r="E280" s="31" t="inlineStr">
        <is>
          <t>4º</t>
        </is>
      </c>
      <c r="F280" s="32" t="n">
        <v>2135000</v>
      </c>
      <c r="G280" s="33" t="n">
        <v>0.14763698069</v>
      </c>
      <c r="H280" s="31" t="inlineStr">
        <is>
          <t>4º</t>
        </is>
      </c>
      <c r="I280" s="32" t="n">
        <v>3837585</v>
      </c>
      <c r="J280" s="33" t="n">
        <v>0.10739197984</v>
      </c>
    </row>
    <row r="281" ht="12.75" customHeight="1" s="8">
      <c r="A281" s="26" t="inlineStr">
        <is>
          <t>BR PARTNERS</t>
        </is>
      </c>
      <c r="B281" s="27" t="inlineStr">
        <is>
          <t>5º</t>
        </is>
      </c>
      <c r="C281" s="28" t="n">
        <v>568268.6</v>
      </c>
      <c r="D281" s="29" t="n">
        <v>0.02083849851</v>
      </c>
      <c r="E281" s="27" t="inlineStr">
        <is>
          <t>6º</t>
        </is>
      </c>
      <c r="F281" s="28" t="n">
        <v>102370.6</v>
      </c>
      <c r="G281" s="29" t="n">
        <v>0.00707900997</v>
      </c>
      <c r="H281" s="27" t="inlineStr">
        <is>
          <t>6º</t>
        </is>
      </c>
      <c r="I281" s="28" t="n">
        <v>568268.6</v>
      </c>
      <c r="J281" s="29" t="n">
        <v>0.01590257676</v>
      </c>
    </row>
    <row r="282" ht="12.75" customHeight="1" s="8">
      <c r="A282" s="30" t="inlineStr">
        <is>
          <t>VOTORANTIM</t>
        </is>
      </c>
      <c r="B282" s="31" t="inlineStr">
        <is>
          <t>6º</t>
        </is>
      </c>
      <c r="C282" s="32" t="n">
        <v>345200</v>
      </c>
      <c r="D282" s="33" t="n">
        <v>0.01265853803</v>
      </c>
      <c r="E282" s="31" t="n">
        <v/>
      </c>
      <c r="F282" s="32" t="n">
        <v>0</v>
      </c>
      <c r="G282" s="33" t="n">
        <v/>
      </c>
      <c r="H282" s="31" t="inlineStr">
        <is>
          <t>7º</t>
        </is>
      </c>
      <c r="I282" s="32" t="n">
        <v>345200</v>
      </c>
      <c r="J282" s="33" t="n">
        <v>0.00966016686</v>
      </c>
    </row>
    <row r="283" ht="12.75" customHeight="1" s="8">
      <c r="A283" s="26" t="inlineStr">
        <is>
          <t>GENIAL CV</t>
        </is>
      </c>
      <c r="B283" s="27" t="inlineStr">
        <is>
          <t>7º</t>
        </is>
      </c>
      <c r="C283" s="28" t="n">
        <v>239739.425</v>
      </c>
      <c r="D283" s="29" t="n">
        <v>0.00879128224</v>
      </c>
      <c r="E283" s="27" t="n">
        <v/>
      </c>
      <c r="F283" s="28" t="n">
        <v>0</v>
      </c>
      <c r="G283" s="29" t="n">
        <v/>
      </c>
      <c r="H283" s="27" t="inlineStr">
        <is>
          <t>8º</t>
        </is>
      </c>
      <c r="I283" s="28" t="n">
        <v>305389.425</v>
      </c>
      <c r="J283" s="29" t="n">
        <v>0.008546097339999999</v>
      </c>
    </row>
    <row r="284" ht="12.75" customHeight="1" s="8">
      <c r="A284" s="30" t="inlineStr">
        <is>
          <t>ABC BRASIL</t>
        </is>
      </c>
      <c r="B284" s="31" t="inlineStr">
        <is>
          <t>8º</t>
        </is>
      </c>
      <c r="C284" s="32" t="n">
        <v>200000</v>
      </c>
      <c r="D284" s="33" t="n">
        <v>0.0073340313</v>
      </c>
      <c r="E284" s="31" t="inlineStr">
        <is>
          <t>5º</t>
        </is>
      </c>
      <c r="F284" s="32" t="n">
        <v>200000</v>
      </c>
      <c r="G284" s="33" t="n">
        <v>0.01383016213</v>
      </c>
      <c r="H284" s="31" t="inlineStr">
        <is>
          <t>9º</t>
        </is>
      </c>
      <c r="I284" s="32" t="n">
        <v>200000</v>
      </c>
      <c r="J284" s="33" t="n">
        <v>0.00559685218</v>
      </c>
    </row>
    <row r="285" ht="12.75" customHeight="1" s="8">
      <c r="A285" s="26" t="inlineStr">
        <is>
          <t>INTER</t>
        </is>
      </c>
      <c r="B285" s="27" t="inlineStr">
        <is>
          <t>9º</t>
        </is>
      </c>
      <c r="C285" s="28" t="n">
        <v>140623.41201</v>
      </c>
      <c r="D285" s="29" t="n">
        <v>0.00515668253</v>
      </c>
      <c r="E285" s="27" t="n">
        <v/>
      </c>
      <c r="F285" s="28" t="n">
        <v>0</v>
      </c>
      <c r="G285" s="29" t="n">
        <v/>
      </c>
      <c r="H285" s="27" t="inlineStr">
        <is>
          <t>12º</t>
        </is>
      </c>
      <c r="I285" s="28" t="n">
        <v>140623.41201</v>
      </c>
      <c r="J285" s="29" t="n">
        <v>0.00393524225</v>
      </c>
    </row>
    <row r="286" ht="12.75" customHeight="1" s="8">
      <c r="A286" s="30" t="inlineStr">
        <is>
          <t>SANTANDER</t>
        </is>
      </c>
      <c r="B286" s="31" t="inlineStr">
        <is>
          <t>10º</t>
        </is>
      </c>
      <c r="C286" s="32" t="n">
        <v>66000</v>
      </c>
      <c r="D286" s="33" t="n">
        <v>0.00242023033</v>
      </c>
      <c r="E286" s="31" t="n">
        <v/>
      </c>
      <c r="F286" s="32" t="n">
        <v>0</v>
      </c>
      <c r="G286" s="33" t="n">
        <v/>
      </c>
      <c r="H286" s="31" t="inlineStr">
        <is>
          <t>10º</t>
        </is>
      </c>
      <c r="I286" s="32" t="n">
        <v>166000</v>
      </c>
      <c r="J286" s="33" t="n">
        <v>0.00464538731</v>
      </c>
    </row>
    <row r="287" ht="12.75" customHeight="1" s="8">
      <c r="A287" s="26" t="inlineStr">
        <is>
          <t>UBS BB</t>
        </is>
      </c>
      <c r="B287" s="27" t="n">
        <v/>
      </c>
      <c r="C287" s="28" t="n">
        <v>0</v>
      </c>
      <c r="D287" s="29" t="n">
        <v/>
      </c>
      <c r="E287" s="27" t="n">
        <v/>
      </c>
      <c r="F287" s="28" t="n">
        <v>0</v>
      </c>
      <c r="G287" s="29" t="n">
        <v/>
      </c>
      <c r="H287" s="27" t="inlineStr">
        <is>
          <t>5º</t>
        </is>
      </c>
      <c r="I287" s="28" t="n">
        <v>1500000</v>
      </c>
      <c r="J287" s="29" t="n">
        <v>0.04197639134</v>
      </c>
    </row>
    <row r="288" ht="12.75" customHeight="1" s="8">
      <c r="A288" s="30" t="inlineStr">
        <is>
          <t>DAYCOVAL</t>
        </is>
      </c>
      <c r="B288" s="31" t="n">
        <v/>
      </c>
      <c r="C288" s="32" t="n">
        <v>0</v>
      </c>
      <c r="D288" s="33" t="n">
        <v/>
      </c>
      <c r="E288" s="31" t="n">
        <v/>
      </c>
      <c r="F288" s="32" t="n">
        <v>0</v>
      </c>
      <c r="G288" s="33" t="n">
        <v/>
      </c>
      <c r="H288" s="31" t="inlineStr">
        <is>
          <t>11º</t>
        </is>
      </c>
      <c r="I288" s="32" t="n">
        <v>142000</v>
      </c>
      <c r="J288" s="33" t="n">
        <v>0.00397376505</v>
      </c>
    </row>
    <row r="289" ht="12.75" customHeight="1" s="8">
      <c r="A289" s="34" t="inlineStr">
        <is>
          <t>Total</t>
        </is>
      </c>
      <c r="B289" s="35" t="n"/>
      <c r="C289" s="36">
        <f>SUM(C277:C288)</f>
        <v/>
      </c>
      <c r="D289" s="37">
        <f>_xlfn.ROUND(SUM(D277:D288), 1)</f>
        <v/>
      </c>
      <c r="E289" s="35" t="n"/>
      <c r="F289" s="36">
        <f>SUM(F277:F288)</f>
        <v/>
      </c>
      <c r="G289" s="37">
        <f>_xlfn.ROUND(SUM(G277:G288), 1)</f>
        <v/>
      </c>
      <c r="H289" s="35" t="n"/>
      <c r="I289" s="36">
        <f>SUM(I277:I288)</f>
        <v/>
      </c>
      <c r="J289" s="37">
        <f>_xlfn.ROUND(SUM(J277:J288), 1)</f>
        <v/>
      </c>
    </row>
    <row r="290" ht="12.75" customHeight="1" s="8"/>
    <row r="291" ht="12.75" customHeight="1" s="8"/>
    <row r="292" ht="12.75" customHeight="1" s="8">
      <c r="A292" s="39" t="inlineStr">
        <is>
          <t>* Valores em R$ mil</t>
        </is>
      </c>
    </row>
    <row r="293" ht="12.75" customHeight="1" s="8"/>
    <row r="294" ht="12.75" customHeight="1" s="8"/>
    <row r="295" ht="12.75" customHeight="1" s="8"/>
    <row r="296" ht="12.75" customHeight="1" s="8"/>
    <row r="297" ht="12.75" customHeight="1" s="8"/>
    <row r="298" ht="12.75" customHeight="1" s="8"/>
    <row r="299" ht="12.75" customHeight="1" s="8"/>
    <row r="300" ht="12.75" customHeight="1" s="8"/>
    <row r="301" ht="12.75" customHeight="1" s="8"/>
    <row r="302" ht="12.75" customHeight="1" s="8"/>
    <row r="303" ht="12.75" customHeight="1" s="8"/>
    <row r="304" ht="12.75" customHeight="1" s="8"/>
    <row r="305" ht="12.75" customHeight="1" s="8"/>
    <row r="306" ht="12.75" customHeight="1" s="8"/>
    <row r="307" ht="12.75" customHeight="1" s="8"/>
    <row r="308" ht="12.75" customHeight="1" s="8"/>
    <row r="309" ht="12.75" customHeight="1" s="8"/>
    <row r="310" ht="12.75" customHeight="1" s="8"/>
    <row r="311" ht="12.75" customHeight="1" s="8"/>
    <row r="312" ht="12.75" customHeight="1" s="8"/>
    <row r="313" ht="12.75" customHeight="1" s="8"/>
    <row r="314" ht="12.75" customHeight="1" s="8"/>
    <row r="315" ht="12.75" customHeight="1" s="8"/>
    <row r="316" ht="12.75" customHeight="1" s="8"/>
    <row r="317" ht="12.75" customHeight="1" s="8"/>
    <row r="318" ht="12.75" customHeight="1" s="8"/>
    <row r="319" ht="12.75" customHeight="1" s="8"/>
    <row r="320" ht="12.75" customHeight="1" s="8"/>
    <row r="321" ht="12.75" customHeight="1" s="8"/>
    <row r="322" ht="12.75" customHeight="1" s="8"/>
    <row r="323" ht="12.75" customHeight="1" s="8"/>
    <row r="324" ht="12.75" customHeight="1" s="8"/>
    <row r="325" ht="12.75" customHeight="1" s="8"/>
    <row r="326" ht="12.75" customHeight="1" s="8"/>
    <row r="327" ht="12.75" customHeight="1" s="8"/>
    <row r="328" ht="12.75" customHeight="1" s="8"/>
    <row r="329" ht="12.75" customHeight="1" s="8"/>
    <row r="330" ht="12.75" customHeight="1" s="8"/>
    <row r="331" ht="12.75" customHeight="1" s="8"/>
    <row r="332" ht="12.75" customHeight="1" s="8"/>
    <row r="333" ht="12.75" customHeight="1" s="8"/>
    <row r="334" ht="12.75" customHeight="1" s="8"/>
    <row r="335" ht="12.75" customHeight="1" s="8"/>
    <row r="336" ht="12.75" customHeight="1" s="8"/>
    <row r="337" ht="12.75" customHeight="1" s="8"/>
    <row r="338" ht="12.75" customHeight="1" s="8"/>
    <row r="339" ht="12.75" customHeight="1" s="8"/>
    <row r="340" ht="12.75" customHeight="1" s="8"/>
    <row r="341" ht="12.75" customHeight="1" s="8"/>
    <row r="342" ht="12.75" customHeight="1" s="8"/>
    <row r="343" ht="12.75" customHeight="1" s="8"/>
    <row r="344" ht="12.75" customHeight="1" s="8"/>
    <row r="345" ht="12.75" customHeight="1" s="8"/>
    <row r="346" ht="12.75" customHeight="1" s="8"/>
    <row r="347" ht="12.75" customHeight="1" s="8"/>
    <row r="348" ht="12.75" customHeight="1" s="8"/>
    <row r="349" ht="12.75" customHeight="1" s="8"/>
    <row r="350" ht="12.75" customHeight="1" s="8"/>
    <row r="351" ht="12.75" customHeight="1" s="8"/>
    <row r="352" ht="12.75" customHeight="1" s="8"/>
    <row r="353" ht="12.75" customHeight="1" s="8"/>
    <row r="354" ht="12.75" customHeight="1" s="8"/>
    <row r="355" ht="12.75" customHeight="1" s="8"/>
    <row r="356" ht="12.75" customHeight="1" s="8"/>
    <row r="357" ht="12.75" customHeight="1" s="8"/>
    <row r="358" ht="12.75" customHeight="1" s="8"/>
    <row r="359" ht="12.75" customHeight="1" s="8"/>
    <row r="360" ht="12.75" customHeight="1" s="8"/>
    <row r="361" ht="12.75" customHeight="1" s="8"/>
    <row r="362" ht="12.75" customHeight="1" s="8"/>
    <row r="363" ht="12.75" customHeight="1" s="8"/>
    <row r="364" ht="12.75" customHeight="1" s="8"/>
    <row r="365" ht="12.75" customHeight="1" s="8"/>
    <row r="366" ht="12.75" customHeight="1" s="8"/>
    <row r="367" ht="12.75" customHeight="1" s="8"/>
    <row r="368" ht="12.75" customHeight="1" s="8"/>
    <row r="369" ht="12.75" customHeight="1" s="8"/>
    <row r="370" ht="12.75" customHeight="1" s="8"/>
    <row r="371" ht="12.75" customHeight="1" s="8"/>
    <row r="372" ht="12.75" customHeight="1" s="8"/>
    <row r="373" ht="12.75" customHeight="1" s="8"/>
    <row r="374" ht="12.75" customHeight="1" s="8"/>
    <row r="375" ht="12.75" customHeight="1" s="8"/>
    <row r="376" ht="12.75" customHeight="1" s="8"/>
    <row r="377" ht="12.75" customHeight="1" s="8"/>
    <row r="378" ht="12.75" customHeight="1" s="8"/>
    <row r="379" ht="12.75" customHeight="1" s="8"/>
    <row r="380" ht="12.75" customHeight="1" s="8"/>
    <row r="381" ht="12.75" customHeight="1" s="8"/>
    <row r="382" ht="12.75" customHeight="1" s="8"/>
    <row r="383" ht="12.75" customHeight="1" s="8"/>
    <row r="384" ht="12.75" customHeight="1" s="8"/>
    <row r="385" ht="12.75" customHeight="1" s="8"/>
    <row r="386" ht="12.75" customHeight="1" s="8"/>
    <row r="387" ht="12.75" customHeight="1" s="8"/>
    <row r="388" ht="12.75" customHeight="1" s="8"/>
    <row r="389" ht="12.75" customHeight="1" s="8"/>
    <row r="390" ht="12.75" customHeight="1" s="8"/>
    <row r="391" ht="12.75" customHeight="1" s="8"/>
    <row r="392" ht="12.75" customHeight="1" s="8"/>
    <row r="393" ht="12.75" customHeight="1" s="8"/>
    <row r="394" ht="12.75" customHeight="1" s="8"/>
    <row r="395" ht="12.75" customHeight="1" s="8"/>
    <row r="396" ht="12.75" customHeight="1" s="8"/>
    <row r="397" ht="12.75" customHeight="1" s="8"/>
    <row r="398" ht="12.75" customHeight="1" s="8"/>
    <row r="399" ht="12.75" customHeight="1" s="8"/>
    <row r="400" ht="12.75" customHeight="1" s="8"/>
    <row r="401" ht="12.75" customHeight="1" s="8"/>
    <row r="402" ht="12.75" customHeight="1" s="8"/>
    <row r="403" ht="12.75" customHeight="1" s="8"/>
    <row r="404" ht="12.75" customHeight="1" s="8"/>
    <row r="405" ht="12.75" customHeight="1" s="8"/>
    <row r="406" ht="12.75" customHeight="1" s="8"/>
    <row r="407" ht="12.75" customHeight="1" s="8"/>
    <row r="408" ht="12.75" customHeight="1" s="8"/>
    <row r="409" ht="12.75" customHeight="1" s="8"/>
    <row r="410" ht="12.75" customHeight="1" s="8"/>
    <row r="411" ht="12.75" customHeight="1" s="8"/>
    <row r="412" ht="12.75" customHeight="1" s="8"/>
    <row r="413" ht="12.75" customHeight="1" s="8"/>
    <row r="414" ht="12.75" customHeight="1" s="8"/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  <row r="1025" ht="12.75" customHeight="1" s="8"/>
    <row r="1026" ht="12.75" customHeight="1" s="8"/>
    <row r="1027" ht="12.75" customHeight="1" s="8"/>
    <row r="1028" ht="12.75" customHeight="1" s="8"/>
    <row r="1029" ht="12.75" customHeight="1" s="8"/>
    <row r="1030" ht="12.75" customHeight="1" s="8"/>
    <row r="1031" ht="12.75" customHeight="1" s="8"/>
    <row r="1032" ht="12.75" customHeight="1" s="8"/>
    <row r="1033" ht="12.75" customHeight="1" s="8"/>
    <row r="1034" ht="12.75" customHeight="1" s="8"/>
    <row r="1035" ht="12.75" customHeight="1" s="8"/>
    <row r="1036" ht="12.75" customHeight="1" s="8"/>
    <row r="1037" ht="12.75" customHeight="1" s="8"/>
    <row r="1038" ht="12.75" customHeight="1" s="8"/>
    <row r="1039" ht="12.75" customHeight="1" s="8"/>
    <row r="1040" ht="12.75" customHeight="1" s="8"/>
    <row r="1041" ht="12.75" customHeight="1" s="8"/>
    <row r="1042" ht="12.75" customHeight="1" s="8"/>
    <row r="1043" ht="12.75" customHeight="1" s="8"/>
    <row r="1044" ht="12.75" customHeight="1" s="8"/>
    <row r="1045" ht="12.75" customHeight="1" s="8"/>
    <row r="1046" ht="12.75" customHeight="1" s="8"/>
    <row r="1047" ht="12.75" customHeight="1" s="8"/>
    <row r="1048" ht="12.75" customHeight="1" s="8"/>
    <row r="1049" ht="12.75" customHeight="1" s="8"/>
    <row r="1050" ht="12.75" customHeight="1" s="8"/>
    <row r="1051" ht="12.75" customHeight="1" s="8"/>
    <row r="1052" ht="12.75" customHeight="1" s="8"/>
    <row r="1053" ht="12.75" customHeight="1" s="8"/>
    <row r="1054" ht="12.75" customHeight="1" s="8"/>
    <row r="1055" ht="12.75" customHeight="1" s="8"/>
    <row r="1056" ht="12.75" customHeight="1" s="8"/>
    <row r="1057" ht="12.75" customHeight="1" s="8"/>
    <row r="1058" ht="12.75" customHeight="1" s="8"/>
    <row r="1059" ht="12.75" customHeight="1" s="8"/>
    <row r="1060" ht="12.75" customHeight="1" s="8"/>
    <row r="1061" ht="12.75" customHeight="1" s="8"/>
    <row r="1062" ht="12.75" customHeight="1" s="8"/>
    <row r="1063" ht="12.75" customHeight="1" s="8"/>
    <row r="1064" ht="12.75" customHeight="1" s="8"/>
    <row r="1065" ht="12.75" customHeight="1" s="8"/>
    <row r="1066" ht="12.75" customHeight="1" s="8"/>
    <row r="1067" ht="12.75" customHeight="1" s="8"/>
    <row r="1068" ht="12.75" customHeight="1" s="8"/>
    <row r="1069" ht="12.75" customHeight="1" s="8"/>
    <row r="1070" ht="12.75" customHeight="1" s="8"/>
    <row r="1071" ht="12.75" customHeight="1" s="8"/>
    <row r="1072" ht="12.75" customHeight="1" s="8"/>
    <row r="1073" ht="12.75" customHeight="1" s="8"/>
    <row r="1074" ht="12.75" customHeight="1" s="8"/>
    <row r="1075" ht="12.75" customHeight="1" s="8"/>
    <row r="1076" ht="12.75" customHeight="1" s="8"/>
    <row r="1077" ht="12.75" customHeight="1" s="8"/>
    <row r="1078" ht="12.75" customHeight="1" s="8"/>
    <row r="1079" ht="12.75" customHeight="1" s="8"/>
    <row r="1080" ht="12.75" customHeight="1" s="8"/>
    <row r="1081" ht="12.75" customHeight="1" s="8"/>
    <row r="1082" ht="12.75" customHeight="1" s="8"/>
    <row r="1083" ht="12.75" customHeight="1" s="8"/>
    <row r="1084" ht="12.75" customHeight="1" s="8"/>
    <row r="1085" ht="12.75" customHeight="1" s="8"/>
    <row r="1086" ht="12.75" customHeight="1" s="8"/>
    <row r="1087" ht="12.75" customHeight="1" s="8"/>
    <row r="1088" ht="12.75" customHeight="1" s="8"/>
    <row r="1089" ht="12.75" customHeight="1" s="8"/>
    <row r="1090" ht="12.75" customHeight="1" s="8"/>
    <row r="1091" ht="12.75" customHeight="1" s="8"/>
    <row r="1092" ht="12.75" customHeight="1" s="8"/>
    <row r="1093" ht="12.75" customHeight="1" s="8"/>
    <row r="1094" ht="12.75" customHeight="1" s="8"/>
    <row r="1095" ht="12.75" customHeight="1" s="8"/>
    <row r="1096" ht="12.75" customHeight="1" s="8"/>
    <row r="1097" ht="12.75" customHeight="1" s="8"/>
    <row r="1098" ht="12.75" customHeight="1" s="8"/>
    <row r="1099" ht="12.75" customHeight="1" s="8"/>
    <row r="1100" ht="12.75" customHeight="1" s="8"/>
    <row r="1101" ht="12.75" customHeight="1" s="8"/>
    <row r="1102" ht="12.75" customHeight="1" s="8"/>
    <row r="1103" ht="12.75" customHeight="1" s="8"/>
    <row r="1104" ht="12.75" customHeight="1" s="8"/>
    <row r="1105" ht="12.75" customHeight="1" s="8"/>
    <row r="1106" ht="12.75" customHeight="1" s="8"/>
    <row r="1107" ht="12.75" customHeight="1" s="8"/>
    <row r="1108" ht="12.75" customHeight="1" s="8"/>
    <row r="1109" ht="12.75" customHeight="1" s="8"/>
    <row r="1110" ht="12.75" customHeight="1" s="8"/>
    <row r="1111" ht="12.75" customHeight="1" s="8"/>
    <row r="1112" ht="12.75" customHeight="1" s="8"/>
    <row r="1113" ht="12.75" customHeight="1" s="8"/>
    <row r="1114" ht="12.75" customHeight="1" s="8"/>
    <row r="1115" ht="12.75" customHeight="1" s="8"/>
    <row r="1116" ht="12.75" customHeight="1" s="8"/>
    <row r="1117" ht="12.75" customHeight="1" s="8"/>
    <row r="1118" ht="12.75" customHeight="1" s="8"/>
    <row r="1119" ht="12.75" customHeight="1" s="8"/>
    <row r="1120" ht="12.75" customHeight="1" s="8"/>
    <row r="1121" ht="12.75" customHeight="1" s="8"/>
    <row r="1122" ht="12.75" customHeight="1" s="8"/>
    <row r="1123" ht="12.75" customHeight="1" s="8"/>
    <row r="1124" ht="12.75" customHeight="1" s="8"/>
    <row r="1125" ht="12.75" customHeight="1" s="8"/>
    <row r="1126" ht="12.75" customHeight="1" s="8"/>
    <row r="1127" ht="12.75" customHeight="1" s="8"/>
    <row r="1128" ht="12.75" customHeight="1" s="8"/>
    <row r="1129" ht="12.75" customHeight="1" s="8"/>
    <row r="1130" ht="12.75" customHeight="1" s="8"/>
    <row r="1131" ht="12.75" customHeight="1" s="8"/>
    <row r="1132" ht="12.75" customHeight="1" s="8"/>
    <row r="1133" ht="12.75" customHeight="1" s="8"/>
    <row r="1134" ht="12.75" customHeight="1" s="8"/>
    <row r="1135" ht="12.75" customHeight="1" s="8"/>
    <row r="1136" ht="12.75" customHeight="1" s="8"/>
    <row r="1137" ht="12.75" customHeight="1" s="8"/>
    <row r="1138" ht="12.75" customHeight="1" s="8"/>
    <row r="1139" ht="12.75" customHeight="1" s="8"/>
    <row r="1140" ht="12.75" customHeight="1" s="8"/>
    <row r="1141" ht="12.75" customHeight="1" s="8"/>
    <row r="1142" ht="12.75" customHeight="1" s="8"/>
    <row r="1143" ht="12.75" customHeight="1" s="8"/>
    <row r="1144" ht="12.75" customHeight="1" s="8"/>
    <row r="1145" ht="12.75" customHeight="1" s="8"/>
    <row r="1146" ht="12.75" customHeight="1" s="8"/>
    <row r="1147" ht="12.75" customHeight="1" s="8"/>
    <row r="1148" ht="12.75" customHeight="1" s="8"/>
    <row r="1149" ht="12.75" customHeight="1" s="8"/>
    <row r="1150" ht="12.75" customHeight="1" s="8"/>
    <row r="1151" ht="12.75" customHeight="1" s="8"/>
    <row r="1152" ht="12.75" customHeight="1" s="8"/>
    <row r="1153" ht="12.75" customHeight="1" s="8"/>
    <row r="1154" ht="12.75" customHeight="1" s="8"/>
    <row r="1155" ht="12.75" customHeight="1" s="8"/>
    <row r="1156" ht="12.75" customHeight="1" s="8"/>
    <row r="1157" ht="12.75" customHeight="1" s="8"/>
    <row r="1158" ht="12.75" customHeight="1" s="8"/>
    <row r="1159" ht="12.75" customHeight="1" s="8"/>
    <row r="1160" ht="12.75" customHeight="1" s="8"/>
    <row r="1161" ht="12.75" customHeight="1" s="8"/>
    <row r="1162" ht="12.75" customHeight="1" s="8"/>
    <row r="1163" ht="12.75" customHeight="1" s="8"/>
    <row r="1164" ht="12.75" customHeight="1" s="8"/>
    <row r="1165" ht="12.75" customHeight="1" s="8"/>
    <row r="1166" ht="12.75" customHeight="1" s="8"/>
    <row r="1167" ht="12.75" customHeight="1" s="8"/>
    <row r="1168" ht="12.75" customHeight="1" s="8"/>
    <row r="1169" ht="12.75" customHeight="1" s="8"/>
    <row r="1170" ht="12.75" customHeight="1" s="8"/>
    <row r="1171" ht="12.75" customHeight="1" s="8"/>
    <row r="1172" ht="12.75" customHeight="1" s="8"/>
    <row r="1173" ht="12.75" customHeight="1" s="8"/>
    <row r="1174" ht="12.75" customHeight="1" s="8"/>
    <row r="1175" ht="12.75" customHeight="1" s="8"/>
    <row r="1176" ht="12.75" customHeight="1" s="8"/>
    <row r="1177" ht="12.75" customHeight="1" s="8"/>
    <row r="1178" ht="12.75" customHeight="1" s="8"/>
    <row r="1179" ht="12.75" customHeight="1" s="8"/>
    <row r="1180" ht="12.75" customHeight="1" s="8"/>
    <row r="1181" ht="12.75" customHeight="1" s="8"/>
    <row r="1182" ht="12.75" customHeight="1" s="8"/>
    <row r="1183" ht="12.75" customHeight="1" s="8"/>
    <row r="1184" ht="12.75" customHeight="1" s="8"/>
    <row r="1185" ht="12.75" customHeight="1" s="8"/>
    <row r="1186" ht="12.75" customHeight="1" s="8"/>
    <row r="1187" ht="12.75" customHeight="1" s="8"/>
    <row r="1188" ht="12.75" customHeight="1" s="8"/>
    <row r="1189" ht="12.75" customHeight="1" s="8"/>
    <row r="1190" ht="12.75" customHeight="1" s="8"/>
    <row r="1191" ht="12.75" customHeight="1" s="8"/>
    <row r="1192" ht="12.75" customHeight="1" s="8"/>
    <row r="1193" ht="12.75" customHeight="1" s="8"/>
    <row r="1194" ht="12.75" customHeight="1" s="8"/>
    <row r="1195" ht="12.75" customHeight="1" s="8"/>
    <row r="1196" ht="12.75" customHeight="1" s="8"/>
    <row r="1197" ht="12.75" customHeight="1" s="8"/>
    <row r="1198" ht="12.75" customHeight="1" s="8"/>
    <row r="1199" ht="12.75" customHeight="1" s="8"/>
    <row r="1200" ht="12.75" customHeight="1" s="8"/>
    <row r="1201" ht="12.75" customHeight="1" s="8"/>
    <row r="1202" ht="12.75" customHeight="1" s="8"/>
    <row r="1203" ht="12.75" customHeight="1" s="8"/>
    <row r="1204" ht="12.75" customHeight="1" s="8"/>
    <row r="1205" ht="12.75" customHeight="1" s="8"/>
    <row r="1206" ht="12.75" customHeight="1" s="8"/>
    <row r="1207" ht="12.75" customHeight="1" s="8"/>
    <row r="1208" ht="12.75" customHeight="1" s="8"/>
    <row r="1209" ht="12.75" customHeight="1" s="8"/>
    <row r="1210" ht="12.75" customHeight="1" s="8"/>
    <row r="1211" ht="12.75" customHeight="1" s="8"/>
  </sheetData>
  <mergeCells count="73">
    <mergeCell ref="A1:J1"/>
    <mergeCell ref="A2:J2"/>
    <mergeCell ref="A3:J3"/>
    <mergeCell ref="A6:J6"/>
    <mergeCell ref="A7:A8"/>
    <mergeCell ref="B7:D7"/>
    <mergeCell ref="E7:G7"/>
    <mergeCell ref="H7:J7"/>
    <mergeCell ref="A51:J51"/>
    <mergeCell ref="A52:A53"/>
    <mergeCell ref="B52:D52"/>
    <mergeCell ref="E52:G52"/>
    <mergeCell ref="H52:J52"/>
    <mergeCell ref="A69:J69"/>
    <mergeCell ref="A70:A71"/>
    <mergeCell ref="B70:D70"/>
    <mergeCell ref="E70:G70"/>
    <mergeCell ref="H70:J70"/>
    <mergeCell ref="A107:J107"/>
    <mergeCell ref="A108:A109"/>
    <mergeCell ref="B108:D108"/>
    <mergeCell ref="E108:G108"/>
    <mergeCell ref="H108:J108"/>
    <mergeCell ref="A142:J142"/>
    <mergeCell ref="A143:A144"/>
    <mergeCell ref="B143:D143"/>
    <mergeCell ref="E143:G143"/>
    <mergeCell ref="H143:J143"/>
    <mergeCell ref="A158:J158"/>
    <mergeCell ref="A159:A160"/>
    <mergeCell ref="B159:D159"/>
    <mergeCell ref="E159:G159"/>
    <mergeCell ref="H159:J159"/>
    <mergeCell ref="A187:J187"/>
    <mergeCell ref="A188:A189"/>
    <mergeCell ref="B188:D188"/>
    <mergeCell ref="E188:G188"/>
    <mergeCell ref="H188:J188"/>
    <mergeCell ref="A211:J211"/>
    <mergeCell ref="A212:A213"/>
    <mergeCell ref="B212:D212"/>
    <mergeCell ref="E212:G212"/>
    <mergeCell ref="H212:J212"/>
    <mergeCell ref="A227:J227"/>
    <mergeCell ref="A228:A229"/>
    <mergeCell ref="B228:D228"/>
    <mergeCell ref="E228:G228"/>
    <mergeCell ref="H228:J228"/>
    <mergeCell ref="A234:J234"/>
    <mergeCell ref="A235:A236"/>
    <mergeCell ref="B235:D235"/>
    <mergeCell ref="E235:G235"/>
    <mergeCell ref="H235:J235"/>
    <mergeCell ref="A247:J247"/>
    <mergeCell ref="A248:A249"/>
    <mergeCell ref="B248:D248"/>
    <mergeCell ref="E248:G248"/>
    <mergeCell ref="H248:J248"/>
    <mergeCell ref="A254:J254"/>
    <mergeCell ref="A255:A256"/>
    <mergeCell ref="B255:D255"/>
    <mergeCell ref="E255:G255"/>
    <mergeCell ref="H255:J255"/>
    <mergeCell ref="A262:J262"/>
    <mergeCell ref="A263:A264"/>
    <mergeCell ref="B263:D263"/>
    <mergeCell ref="E263:G263"/>
    <mergeCell ref="H263:J263"/>
    <mergeCell ref="A274:J274"/>
    <mergeCell ref="A275:A276"/>
    <mergeCell ref="B275:D275"/>
    <mergeCell ref="E275:G275"/>
    <mergeCell ref="H275:J275"/>
  </mergeCells>
  <pageMargins left="0.511811024" right="0.511811024" top="0.787401575" bottom="0.787401575" header="0.31496062" footer="0.31496062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024"/>
  <sheetViews>
    <sheetView showGridLines="0" showRowColHeaders="0" workbookViewId="0">
      <selection activeCell="A6" sqref="A6:K1016"/>
    </sheetView>
  </sheetViews>
  <sheetFormatPr baseColWidth="8" defaultColWidth="9.140625" defaultRowHeight="12.75" customHeight="1"/>
  <cols>
    <col width="42.85546875" bestFit="1" customWidth="1" style="21" min="1" max="1"/>
    <col width="18.85546875" bestFit="1" customWidth="1" style="21" min="2" max="2"/>
    <col width="22.5703125" bestFit="1" customWidth="1" style="21" min="3" max="3"/>
    <col width="23.85546875" bestFit="1" customWidth="1" style="21" min="4" max="4"/>
    <col width="22.5703125" bestFit="1" customWidth="1" style="21" min="5" max="5"/>
    <col width="25.140625" bestFit="1" customWidth="1" style="21" min="6" max="6"/>
    <col width="22.5703125" bestFit="1" customWidth="1" style="21" min="7" max="7"/>
    <col width="9.140625" customWidth="1" style="21" min="8" max="16384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Originação</t>
        </is>
      </c>
    </row>
    <row r="3" ht="12" customHeight="1" s="8">
      <c r="A3" s="11" t="n"/>
    </row>
    <row r="4" ht="21" customHeight="1" s="8">
      <c r="A4" s="1" t="inlineStr">
        <is>
          <t>Número de Operações</t>
        </is>
      </c>
      <c r="G4" s="3" t="inlineStr">
        <is>
          <t>Setembro/2023</t>
        </is>
      </c>
    </row>
    <row r="5" ht="9" customHeight="1" s="8">
      <c r="A5" s="9" t="n"/>
      <c r="G5" s="10" t="n"/>
    </row>
    <row r="6" ht="12.75" customHeight="1" s="8">
      <c r="A6" s="22" t="inlineStr">
        <is>
          <t>Tipo 1: Renda Fixa Consolidado</t>
        </is>
      </c>
      <c r="G6" s="23" t="n"/>
    </row>
    <row r="7" ht="12.75" customHeight="1" s="8">
      <c r="A7" s="24" t="inlineStr">
        <is>
          <t>Coordenadores</t>
        </is>
      </c>
      <c r="B7" s="24" t="inlineStr">
        <is>
          <t>Acumulado 2023</t>
        </is>
      </c>
      <c r="C7" s="24" t="n"/>
      <c r="D7" s="24" t="inlineStr">
        <is>
          <t>Últimos 3 meses</t>
        </is>
      </c>
      <c r="E7" s="24" t="n"/>
      <c r="F7" s="24" t="inlineStr">
        <is>
          <t>Últimos 12 meses</t>
        </is>
      </c>
      <c r="G7" s="25" t="n"/>
    </row>
    <row r="8" ht="12.75" customHeight="1" s="8">
      <c r="A8" s="24" t="n"/>
      <c r="B8" s="24" t="inlineStr">
        <is>
          <t>Ranking 2023</t>
        </is>
      </c>
      <c r="C8" s="24" t="inlineStr">
        <is>
          <t>Nº de Operações</t>
        </is>
      </c>
      <c r="D8" s="24" t="inlineStr">
        <is>
          <t>Ranking 3 meses</t>
        </is>
      </c>
      <c r="E8" s="24" t="inlineStr">
        <is>
          <t>Nº de Operações</t>
        </is>
      </c>
      <c r="F8" s="24" t="inlineStr">
        <is>
          <t>Ranking 12 meses</t>
        </is>
      </c>
      <c r="G8" s="25" t="inlineStr">
        <is>
          <t>Nº de Operações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7" t="n">
        <v>163</v>
      </c>
      <c r="D9" s="27" t="inlineStr">
        <is>
          <t>1º</t>
        </is>
      </c>
      <c r="E9" s="27" t="n">
        <v>65</v>
      </c>
      <c r="F9" s="27" t="inlineStr">
        <is>
          <t>1º</t>
        </is>
      </c>
      <c r="G9" s="27" t="n">
        <v>245</v>
      </c>
    </row>
    <row r="10" ht="12.75" customHeight="1" s="8">
      <c r="A10" s="30" t="inlineStr">
        <is>
          <t>BRADESCO BBI</t>
        </is>
      </c>
      <c r="B10" s="31" t="inlineStr">
        <is>
          <t>2º</t>
        </is>
      </c>
      <c r="C10" s="31" t="n">
        <v>90</v>
      </c>
      <c r="D10" s="31" t="inlineStr">
        <is>
          <t>2º</t>
        </is>
      </c>
      <c r="E10" s="31" t="n">
        <v>35</v>
      </c>
      <c r="F10" s="31" t="inlineStr">
        <is>
          <t>2º</t>
        </is>
      </c>
      <c r="G10" s="31" t="n">
        <v>130</v>
      </c>
    </row>
    <row r="11" ht="12.75" customHeight="1" s="8">
      <c r="A11" s="26" t="inlineStr">
        <is>
          <t>SANTANDER</t>
        </is>
      </c>
      <c r="B11" s="27" t="inlineStr">
        <is>
          <t>3º</t>
        </is>
      </c>
      <c r="C11" s="27" t="n">
        <v>67</v>
      </c>
      <c r="D11" s="27" t="inlineStr">
        <is>
          <t>3º</t>
        </is>
      </c>
      <c r="E11" s="27" t="n">
        <v>24</v>
      </c>
      <c r="F11" s="27" t="inlineStr">
        <is>
          <t>3º</t>
        </is>
      </c>
      <c r="G11" s="27" t="n">
        <v>106</v>
      </c>
    </row>
    <row r="12" ht="12.75" customHeight="1" s="8">
      <c r="A12" s="30" t="inlineStr">
        <is>
          <t>UBS BB</t>
        </is>
      </c>
      <c r="B12" s="31" t="inlineStr">
        <is>
          <t>4º</t>
        </is>
      </c>
      <c r="C12" s="31" t="n">
        <v>64</v>
      </c>
      <c r="D12" s="31" t="inlineStr">
        <is>
          <t>4º</t>
        </is>
      </c>
      <c r="E12" s="31" t="n">
        <v>23</v>
      </c>
      <c r="F12" s="31" t="inlineStr">
        <is>
          <t>4º</t>
        </is>
      </c>
      <c r="G12" s="31" t="n">
        <v>88</v>
      </c>
    </row>
    <row r="13" ht="12.75" customHeight="1" s="8">
      <c r="A13" s="26" t="inlineStr">
        <is>
          <t>XP INVESTIMENTOS</t>
        </is>
      </c>
      <c r="B13" s="27" t="inlineStr">
        <is>
          <t>5º</t>
        </is>
      </c>
      <c r="C13" s="27" t="n">
        <v>49</v>
      </c>
      <c r="D13" s="27" t="inlineStr">
        <is>
          <t>5º</t>
        </is>
      </c>
      <c r="E13" s="27" t="n">
        <v>20</v>
      </c>
      <c r="F13" s="27" t="inlineStr">
        <is>
          <t>5º</t>
        </is>
      </c>
      <c r="G13" s="27" t="n">
        <v>72</v>
      </c>
    </row>
    <row r="14" ht="12.75" customHeight="1" s="8">
      <c r="A14" s="30" t="inlineStr">
        <is>
          <t>BTG PACTUAL</t>
        </is>
      </c>
      <c r="B14" s="31" t="inlineStr">
        <is>
          <t>6º</t>
        </is>
      </c>
      <c r="C14" s="31" t="n">
        <v>39</v>
      </c>
      <c r="D14" s="31" t="inlineStr">
        <is>
          <t>6º</t>
        </is>
      </c>
      <c r="E14" s="31" t="n">
        <v>18</v>
      </c>
      <c r="F14" s="31" t="inlineStr">
        <is>
          <t>6º</t>
        </is>
      </c>
      <c r="G14" s="31" t="n">
        <v>70</v>
      </c>
    </row>
    <row r="15" ht="12.75" customHeight="1" s="8">
      <c r="A15" s="26" t="inlineStr">
        <is>
          <t>VOTORANTIM</t>
        </is>
      </c>
      <c r="B15" s="27" t="inlineStr">
        <is>
          <t>7º</t>
        </is>
      </c>
      <c r="C15" s="27" t="n">
        <v>27</v>
      </c>
      <c r="D15" s="27" t="inlineStr">
        <is>
          <t>7º</t>
        </is>
      </c>
      <c r="E15" s="27" t="n">
        <v>13</v>
      </c>
      <c r="F15" s="27" t="inlineStr">
        <is>
          <t>8º</t>
        </is>
      </c>
      <c r="G15" s="27" t="n">
        <v>40</v>
      </c>
    </row>
    <row r="16" ht="12.75" customHeight="1" s="8">
      <c r="A16" s="30" t="inlineStr">
        <is>
          <t>ABC BRASIL</t>
        </is>
      </c>
      <c r="B16" s="31" t="inlineStr">
        <is>
          <t>8º</t>
        </is>
      </c>
      <c r="C16" s="31" t="n">
        <v>24</v>
      </c>
      <c r="D16" s="31" t="inlineStr">
        <is>
          <t>8º</t>
        </is>
      </c>
      <c r="E16" s="31" t="n">
        <v>10</v>
      </c>
      <c r="F16" s="31" t="inlineStr">
        <is>
          <t>8º</t>
        </is>
      </c>
      <c r="G16" s="31" t="n">
        <v>40</v>
      </c>
    </row>
    <row r="17" ht="12.75" customHeight="1" s="8">
      <c r="A17" s="26" t="inlineStr">
        <is>
          <t>SAFRA</t>
        </is>
      </c>
      <c r="B17" s="27" t="inlineStr">
        <is>
          <t>9º</t>
        </is>
      </c>
      <c r="C17" s="27" t="n">
        <v>18</v>
      </c>
      <c r="D17" s="27" t="inlineStr">
        <is>
          <t>9º</t>
        </is>
      </c>
      <c r="E17" s="27" t="n">
        <v>9</v>
      </c>
      <c r="F17" s="27" t="inlineStr">
        <is>
          <t>7º</t>
        </is>
      </c>
      <c r="G17" s="27" t="n">
        <v>42</v>
      </c>
    </row>
    <row r="18" ht="12.75" customHeight="1" s="8">
      <c r="A18" s="30" t="inlineStr">
        <is>
          <t>GUIDE INVESTIMENTOS</t>
        </is>
      </c>
      <c r="B18" s="31" t="inlineStr">
        <is>
          <t>10º</t>
        </is>
      </c>
      <c r="C18" s="31" t="n">
        <v>14</v>
      </c>
      <c r="D18" s="31" t="inlineStr">
        <is>
          <t>10º</t>
        </is>
      </c>
      <c r="E18" s="31" t="n">
        <v>8</v>
      </c>
      <c r="F18" s="31" t="inlineStr">
        <is>
          <t>12º</t>
        </is>
      </c>
      <c r="G18" s="31" t="n">
        <v>15</v>
      </c>
    </row>
    <row r="19" ht="12.75" customHeight="1" s="8">
      <c r="A19" s="26" t="inlineStr">
        <is>
          <t>CITIGROUP</t>
        </is>
      </c>
      <c r="B19" s="27" t="inlineStr">
        <is>
          <t>11º</t>
        </is>
      </c>
      <c r="C19" s="27" t="n">
        <v>12</v>
      </c>
      <c r="D19" s="27" t="inlineStr">
        <is>
          <t>13º</t>
        </is>
      </c>
      <c r="E19" s="27" t="n">
        <v>3</v>
      </c>
      <c r="F19" s="27" t="inlineStr">
        <is>
          <t>12º</t>
        </is>
      </c>
      <c r="G19" s="27" t="n">
        <v>15</v>
      </c>
    </row>
    <row r="20" ht="12.75" customHeight="1" s="8">
      <c r="A20" s="30" t="inlineStr">
        <is>
          <t>BR PARTNERS</t>
        </is>
      </c>
      <c r="B20" s="31" t="inlineStr">
        <is>
          <t>12º</t>
        </is>
      </c>
      <c r="C20" s="31" t="n">
        <v>11</v>
      </c>
      <c r="D20" s="31" t="inlineStr">
        <is>
          <t>11º</t>
        </is>
      </c>
      <c r="E20" s="31" t="n">
        <v>6</v>
      </c>
      <c r="F20" s="31" t="inlineStr">
        <is>
          <t>10º</t>
        </is>
      </c>
      <c r="G20" s="31" t="n">
        <v>18</v>
      </c>
    </row>
    <row r="21" ht="12.75" customHeight="1" s="8">
      <c r="A21" s="26" t="inlineStr">
        <is>
          <t>ALFA</t>
        </is>
      </c>
      <c r="B21" s="27" t="inlineStr">
        <is>
          <t>13º</t>
        </is>
      </c>
      <c r="C21" s="27" t="n">
        <v>9</v>
      </c>
      <c r="D21" s="27" t="inlineStr">
        <is>
          <t>13º</t>
        </is>
      </c>
      <c r="E21" s="27" t="n">
        <v>3</v>
      </c>
      <c r="F21" s="27" t="inlineStr">
        <is>
          <t>12º</t>
        </is>
      </c>
      <c r="G21" s="27" t="n">
        <v>15</v>
      </c>
    </row>
    <row r="22" ht="12.75" customHeight="1" s="8">
      <c r="A22" s="30" t="inlineStr">
        <is>
          <t>CEF</t>
        </is>
      </c>
      <c r="B22" s="31" t="inlineStr">
        <is>
          <t>14º</t>
        </is>
      </c>
      <c r="C22" s="31" t="n">
        <v>8</v>
      </c>
      <c r="D22" s="31" t="inlineStr">
        <is>
          <t>13º</t>
        </is>
      </c>
      <c r="E22" s="31" t="n">
        <v>3</v>
      </c>
      <c r="F22" s="31" t="inlineStr">
        <is>
          <t>16º</t>
        </is>
      </c>
      <c r="G22" s="31" t="n">
        <v>13</v>
      </c>
    </row>
    <row r="23" ht="12.75" customHeight="1" s="8">
      <c r="A23" s="26" t="inlineStr">
        <is>
          <t>TRUE SECURITIZADORA</t>
        </is>
      </c>
      <c r="B23" s="27" t="inlineStr">
        <is>
          <t>14º</t>
        </is>
      </c>
      <c r="C23" s="27" t="n">
        <v>8</v>
      </c>
      <c r="D23" s="27" t="inlineStr">
        <is>
          <t>21º</t>
        </is>
      </c>
      <c r="E23" s="27" t="n">
        <v>1</v>
      </c>
      <c r="F23" s="27" t="inlineStr">
        <is>
          <t>11º</t>
        </is>
      </c>
      <c r="G23" s="27" t="n">
        <v>17</v>
      </c>
    </row>
    <row r="24" ht="12.75" customHeight="1" s="8">
      <c r="A24" s="30" t="inlineStr">
        <is>
          <t>MODAL</t>
        </is>
      </c>
      <c r="B24" s="31" t="inlineStr">
        <is>
          <t>16º</t>
        </is>
      </c>
      <c r="C24" s="31" t="n">
        <v>7</v>
      </c>
      <c r="D24" s="31" t="inlineStr">
        <is>
          <t>12º</t>
        </is>
      </c>
      <c r="E24" s="31" t="n">
        <v>4</v>
      </c>
      <c r="F24" s="31" t="inlineStr">
        <is>
          <t>15º</t>
        </is>
      </c>
      <c r="G24" s="31" t="n">
        <v>14</v>
      </c>
    </row>
    <row r="25" ht="12.75" customHeight="1" s="8">
      <c r="A25" s="26" t="inlineStr">
        <is>
          <t>BANCO BS2</t>
        </is>
      </c>
      <c r="B25" s="27" t="inlineStr">
        <is>
          <t>16º</t>
        </is>
      </c>
      <c r="C25" s="27" t="n">
        <v>7</v>
      </c>
      <c r="D25" s="27" t="inlineStr">
        <is>
          <t>13º</t>
        </is>
      </c>
      <c r="E25" s="27" t="n">
        <v>3</v>
      </c>
      <c r="F25" s="27" t="inlineStr">
        <is>
          <t>18º</t>
        </is>
      </c>
      <c r="G25" s="27" t="n">
        <v>9</v>
      </c>
    </row>
    <row r="26" ht="12.75" customHeight="1" s="8">
      <c r="A26" s="30" t="inlineStr">
        <is>
          <t>GENIAL CV</t>
        </is>
      </c>
      <c r="B26" s="31" t="inlineStr">
        <is>
          <t>18º</t>
        </is>
      </c>
      <c r="C26" s="31" t="n">
        <v>6</v>
      </c>
      <c r="D26" s="31" t="inlineStr">
        <is>
          <t>21º</t>
        </is>
      </c>
      <c r="E26" s="31" t="n">
        <v>1</v>
      </c>
      <c r="F26" s="31" t="inlineStr">
        <is>
          <t>18º</t>
        </is>
      </c>
      <c r="G26" s="31" t="n">
        <v>9</v>
      </c>
    </row>
    <row r="27" ht="12.75" customHeight="1" s="8">
      <c r="A27" s="26" t="inlineStr">
        <is>
          <t>INTER</t>
        </is>
      </c>
      <c r="B27" s="27" t="inlineStr">
        <is>
          <t>19º</t>
        </is>
      </c>
      <c r="C27" s="27" t="n">
        <v>5</v>
      </c>
      <c r="D27" s="27" t="inlineStr">
        <is>
          <t>13º</t>
        </is>
      </c>
      <c r="E27" s="27" t="n">
        <v>3</v>
      </c>
      <c r="F27" s="27" t="inlineStr">
        <is>
          <t>22º</t>
        </is>
      </c>
      <c r="G27" s="27" t="n">
        <v>6</v>
      </c>
    </row>
    <row r="28" ht="12.75" customHeight="1" s="8">
      <c r="A28" s="30" t="inlineStr">
        <is>
          <t>RB CAPITAL DTVM</t>
        </is>
      </c>
      <c r="B28" s="31" t="inlineStr">
        <is>
          <t>19º</t>
        </is>
      </c>
      <c r="C28" s="31" t="n">
        <v>5</v>
      </c>
      <c r="D28" s="31" t="n">
        <v/>
      </c>
      <c r="E28" s="31" t="n">
        <v>0</v>
      </c>
      <c r="F28" s="31" t="inlineStr">
        <is>
          <t>17º</t>
        </is>
      </c>
      <c r="G28" s="31" t="n">
        <v>11</v>
      </c>
    </row>
    <row r="29" ht="12.75" customHeight="1" s="8">
      <c r="A29" s="26" t="inlineStr">
        <is>
          <t>BOCOM BBM</t>
        </is>
      </c>
      <c r="B29" s="27" t="inlineStr">
        <is>
          <t>21º</t>
        </is>
      </c>
      <c r="C29" s="27" t="n">
        <v>4</v>
      </c>
      <c r="D29" s="27" t="inlineStr">
        <is>
          <t>21º</t>
        </is>
      </c>
      <c r="E29" s="27" t="n">
        <v>1</v>
      </c>
      <c r="F29" s="27" t="inlineStr">
        <is>
          <t>21º</t>
        </is>
      </c>
      <c r="G29" s="27" t="n">
        <v>8</v>
      </c>
    </row>
    <row r="30" ht="12.75" customHeight="1" s="8">
      <c r="A30" s="30" t="inlineStr">
        <is>
          <t>BNDES</t>
        </is>
      </c>
      <c r="B30" s="31" t="inlineStr">
        <is>
          <t>22º</t>
        </is>
      </c>
      <c r="C30" s="31" t="n">
        <v>3</v>
      </c>
      <c r="D30" s="31" t="inlineStr">
        <is>
          <t>13º</t>
        </is>
      </c>
      <c r="E30" s="31" t="n">
        <v>3</v>
      </c>
      <c r="F30" s="31" t="inlineStr">
        <is>
          <t>23º</t>
        </is>
      </c>
      <c r="G30" s="31" t="n">
        <v>4</v>
      </c>
    </row>
    <row r="31" ht="12.75" customHeight="1" s="8">
      <c r="A31" s="26" t="inlineStr">
        <is>
          <t>BANCO BMG</t>
        </is>
      </c>
      <c r="B31" s="27" t="inlineStr">
        <is>
          <t>22º</t>
        </is>
      </c>
      <c r="C31" s="27" t="n">
        <v>3</v>
      </c>
      <c r="D31" s="27" t="inlineStr">
        <is>
          <t>13º</t>
        </is>
      </c>
      <c r="E31" s="27" t="n">
        <v>3</v>
      </c>
      <c r="F31" s="27" t="inlineStr">
        <is>
          <t>26º</t>
        </is>
      </c>
      <c r="G31" s="27" t="n">
        <v>3</v>
      </c>
    </row>
    <row r="32" ht="12.75" customHeight="1" s="8">
      <c r="A32" s="30" t="inlineStr">
        <is>
          <t>FATOR</t>
        </is>
      </c>
      <c r="B32" s="31" t="inlineStr">
        <is>
          <t>22º</t>
        </is>
      </c>
      <c r="C32" s="31" t="n">
        <v>3</v>
      </c>
      <c r="D32" s="31" t="inlineStr">
        <is>
          <t>21º</t>
        </is>
      </c>
      <c r="E32" s="31" t="n">
        <v>1</v>
      </c>
      <c r="F32" s="31" t="inlineStr">
        <is>
          <t>23º</t>
        </is>
      </c>
      <c r="G32" s="31" t="n">
        <v>4</v>
      </c>
    </row>
    <row r="33" ht="12.75" customHeight="1" s="8">
      <c r="A33" s="26" t="inlineStr">
        <is>
          <t>BNP PARIBAS</t>
        </is>
      </c>
      <c r="B33" s="27" t="inlineStr">
        <is>
          <t>22º</t>
        </is>
      </c>
      <c r="C33" s="27" t="n">
        <v>3</v>
      </c>
      <c r="D33" s="27" t="inlineStr">
        <is>
          <t>21º</t>
        </is>
      </c>
      <c r="E33" s="27" t="n">
        <v>1</v>
      </c>
      <c r="F33" s="27" t="inlineStr">
        <is>
          <t>26º</t>
        </is>
      </c>
      <c r="G33" s="27" t="n">
        <v>3</v>
      </c>
    </row>
    <row r="34" ht="12.75" customHeight="1" s="8">
      <c r="A34" s="30" t="inlineStr">
        <is>
          <t>CREDIT AGRICOLE</t>
        </is>
      </c>
      <c r="B34" s="31" t="inlineStr">
        <is>
          <t>22º</t>
        </is>
      </c>
      <c r="C34" s="31" t="n">
        <v>3</v>
      </c>
      <c r="D34" s="31" t="inlineStr">
        <is>
          <t>21º</t>
        </is>
      </c>
      <c r="E34" s="31" t="n">
        <v>1</v>
      </c>
      <c r="F34" s="31" t="inlineStr">
        <is>
          <t>26º</t>
        </is>
      </c>
      <c r="G34" s="31" t="n">
        <v>3</v>
      </c>
    </row>
    <row r="35" ht="12.75" customHeight="1" s="8">
      <c r="A35" s="26" t="inlineStr">
        <is>
          <t>DAYCOVAL</t>
        </is>
      </c>
      <c r="B35" s="27" t="inlineStr">
        <is>
          <t>22º</t>
        </is>
      </c>
      <c r="C35" s="27" t="n">
        <v>3</v>
      </c>
      <c r="D35" s="27" t="n">
        <v/>
      </c>
      <c r="E35" s="27" t="n">
        <v>0</v>
      </c>
      <c r="F35" s="27" t="inlineStr">
        <is>
          <t>23º</t>
        </is>
      </c>
      <c r="G35" s="27" t="n">
        <v>4</v>
      </c>
    </row>
    <row r="36" ht="12.75" customHeight="1" s="8">
      <c r="A36" s="30" t="inlineStr">
        <is>
          <t>JP MORGAN</t>
        </is>
      </c>
      <c r="B36" s="31" t="inlineStr">
        <is>
          <t>28º</t>
        </is>
      </c>
      <c r="C36" s="31" t="n">
        <v>2</v>
      </c>
      <c r="D36" s="31" t="inlineStr">
        <is>
          <t>20º</t>
        </is>
      </c>
      <c r="E36" s="31" t="n">
        <v>2</v>
      </c>
      <c r="F36" s="31" t="inlineStr">
        <is>
          <t>26º</t>
        </is>
      </c>
      <c r="G36" s="31" t="n">
        <v>3</v>
      </c>
    </row>
    <row r="37" ht="12.75" customHeight="1" s="8">
      <c r="A37" s="26" t="inlineStr">
        <is>
          <t>BB-BI</t>
        </is>
      </c>
      <c r="B37" s="27" t="inlineStr">
        <is>
          <t>28º</t>
        </is>
      </c>
      <c r="C37" s="27" t="n">
        <v>2</v>
      </c>
      <c r="D37" s="27" t="inlineStr">
        <is>
          <t>21º</t>
        </is>
      </c>
      <c r="E37" s="27" t="n">
        <v>1</v>
      </c>
      <c r="F37" s="27" t="inlineStr">
        <is>
          <t>18º</t>
        </is>
      </c>
      <c r="G37" s="27" t="n">
        <v>9</v>
      </c>
    </row>
    <row r="38" ht="12.75" customHeight="1" s="8">
      <c r="A38" s="30" t="inlineStr">
        <is>
          <t>DEUTSCHE</t>
        </is>
      </c>
      <c r="B38" s="31" t="inlineStr">
        <is>
          <t>28º</t>
        </is>
      </c>
      <c r="C38" s="31" t="n">
        <v>2</v>
      </c>
      <c r="D38" s="31" t="inlineStr">
        <is>
          <t>21º</t>
        </is>
      </c>
      <c r="E38" s="31" t="n">
        <v>1</v>
      </c>
      <c r="F38" s="31" t="inlineStr">
        <is>
          <t>26º</t>
        </is>
      </c>
      <c r="G38" s="31" t="n">
        <v>3</v>
      </c>
    </row>
    <row r="39" ht="12.75" customHeight="1" s="8">
      <c r="A39" s="26" t="inlineStr">
        <is>
          <t>NUINVEST</t>
        </is>
      </c>
      <c r="B39" s="27" t="inlineStr">
        <is>
          <t>31º</t>
        </is>
      </c>
      <c r="C39" s="27" t="n">
        <v>1</v>
      </c>
      <c r="D39" s="27" t="n">
        <v/>
      </c>
      <c r="E39" s="27" t="n">
        <v>0</v>
      </c>
      <c r="F39" s="27" t="inlineStr">
        <is>
          <t>26º</t>
        </is>
      </c>
      <c r="G39" s="27" t="n">
        <v>3</v>
      </c>
    </row>
    <row r="40" ht="12.75" customHeight="1" s="8">
      <c r="A40" s="30" t="inlineStr">
        <is>
          <t>CREDIT SUISSE</t>
        </is>
      </c>
      <c r="B40" s="31" t="inlineStr">
        <is>
          <t>31º</t>
        </is>
      </c>
      <c r="C40" s="31" t="n">
        <v>1</v>
      </c>
      <c r="D40" s="31" t="n">
        <v/>
      </c>
      <c r="E40" s="31" t="n">
        <v>0</v>
      </c>
      <c r="F40" s="31" t="inlineStr">
        <is>
          <t>32º</t>
        </is>
      </c>
      <c r="G40" s="31" t="n">
        <v>2</v>
      </c>
    </row>
    <row r="41" ht="12.75" customHeight="1" s="8">
      <c r="A41" s="26" t="inlineStr">
        <is>
          <t>HAITONG</t>
        </is>
      </c>
      <c r="B41" s="27" t="inlineStr">
        <is>
          <t>31º</t>
        </is>
      </c>
      <c r="C41" s="27" t="n">
        <v>1</v>
      </c>
      <c r="D41" s="27" t="n">
        <v/>
      </c>
      <c r="E41" s="27" t="n">
        <v>0</v>
      </c>
      <c r="F41" s="27" t="inlineStr">
        <is>
          <t>33º</t>
        </is>
      </c>
      <c r="G41" s="27" t="n">
        <v>1</v>
      </c>
    </row>
    <row r="42" ht="12.75" customFormat="1" customHeight="1" s="21">
      <c r="A42" s="30" t="inlineStr">
        <is>
          <t>MIRAE ASSET WEALTH MANAGEMENT (BRAZIL) CCTVM LTDA</t>
        </is>
      </c>
      <c r="B42" s="31" t="inlineStr">
        <is>
          <t>31º</t>
        </is>
      </c>
      <c r="C42" s="31" t="n">
        <v>1</v>
      </c>
      <c r="D42" s="31" t="n">
        <v/>
      </c>
      <c r="E42" s="31" t="n">
        <v>0</v>
      </c>
      <c r="F42" s="31" t="inlineStr">
        <is>
          <t>33º</t>
        </is>
      </c>
      <c r="G42" s="31" t="n">
        <v>1</v>
      </c>
    </row>
    <row r="43" ht="12.75" customFormat="1" customHeight="1" s="21">
      <c r="A43" s="26" t="inlineStr">
        <is>
          <t>BANCO MUFG</t>
        </is>
      </c>
      <c r="B43" s="27" t="n">
        <v/>
      </c>
      <c r="C43" s="27" t="n">
        <v>0</v>
      </c>
      <c r="D43" s="27" t="n">
        <v/>
      </c>
      <c r="E43" s="27" t="n">
        <v>0</v>
      </c>
      <c r="F43" s="27" t="inlineStr">
        <is>
          <t>33º</t>
        </is>
      </c>
      <c r="G43" s="27" t="n">
        <v>1</v>
      </c>
    </row>
    <row r="44" ht="12.75" customHeight="1" s="8">
      <c r="A44" s="30" t="inlineStr">
        <is>
          <t>GOLDMAN SACHS</t>
        </is>
      </c>
      <c r="B44" s="31" t="n">
        <v/>
      </c>
      <c r="C44" s="31" t="n">
        <v>0</v>
      </c>
      <c r="D44" s="31" t="n">
        <v/>
      </c>
      <c r="E44" s="31" t="n">
        <v>0</v>
      </c>
      <c r="F44" s="31" t="inlineStr">
        <is>
          <t>33º</t>
        </is>
      </c>
      <c r="G44" s="31" t="n">
        <v>1</v>
      </c>
    </row>
    <row r="45" ht="12.75" customHeight="1" s="8">
      <c r="A45" s="26" t="inlineStr">
        <is>
          <t>INTEGRAL INVESTIMENTOS</t>
        </is>
      </c>
      <c r="B45" s="27" t="n">
        <v/>
      </c>
      <c r="C45" s="27" t="n">
        <v>0</v>
      </c>
      <c r="D45" s="27" t="n">
        <v/>
      </c>
      <c r="E45" s="27" t="n">
        <v>0</v>
      </c>
      <c r="F45" s="27" t="inlineStr">
        <is>
          <t>33º</t>
        </is>
      </c>
      <c r="G45" s="27" t="n">
        <v>1</v>
      </c>
    </row>
    <row r="46" ht="12.75" customHeight="1" s="8">
      <c r="A46" s="30" t="inlineStr">
        <is>
          <t>INTL FCSTONE</t>
        </is>
      </c>
      <c r="B46" s="31" t="n">
        <v/>
      </c>
      <c r="C46" s="31" t="n">
        <v>0</v>
      </c>
      <c r="D46" s="31" t="n">
        <v/>
      </c>
      <c r="E46" s="31" t="n">
        <v>0</v>
      </c>
      <c r="F46" s="31" t="inlineStr">
        <is>
          <t>33º</t>
        </is>
      </c>
      <c r="G46" s="31" t="n">
        <v>1</v>
      </c>
    </row>
    <row r="47" ht="12.75" customHeight="1" s="8">
      <c r="A47" s="26" t="inlineStr">
        <is>
          <t>RABOBANK</t>
        </is>
      </c>
      <c r="B47" s="27" t="n">
        <v/>
      </c>
      <c r="C47" s="27" t="n">
        <v>0</v>
      </c>
      <c r="D47" s="27" t="n">
        <v/>
      </c>
      <c r="E47" s="27" t="n">
        <v>0</v>
      </c>
      <c r="F47" s="27" t="inlineStr">
        <is>
          <t>33º</t>
        </is>
      </c>
      <c r="G47" s="27" t="n">
        <v>1</v>
      </c>
    </row>
    <row r="48" ht="12.75" customHeight="1" s="8">
      <c r="A48" s="34" t="inlineStr">
        <is>
          <t>Total</t>
        </is>
      </c>
      <c r="B48" s="35" t="n"/>
      <c r="C48" s="35" t="inlineStr">
        <is>
          <t>439</t>
        </is>
      </c>
      <c r="D48" s="35" t="n"/>
      <c r="E48" s="35" t="inlineStr">
        <is>
          <t>161</t>
        </is>
      </c>
      <c r="F48" s="35" t="n"/>
      <c r="G48" s="35" t="inlineStr">
        <is>
          <t>671</t>
        </is>
      </c>
    </row>
    <row r="49" ht="12.75" customHeight="1" s="8"/>
    <row r="50" ht="12.75" customHeight="1" s="8"/>
    <row r="51" ht="12.75" customHeight="1" s="8">
      <c r="A51" s="22" t="inlineStr">
        <is>
          <t>Tipo 1.1. Renda Fixa - Curto Prazo</t>
        </is>
      </c>
      <c r="G51" s="23" t="n"/>
    </row>
    <row r="52" ht="12.75" customHeight="1" s="8">
      <c r="A52" s="24" t="inlineStr">
        <is>
          <t>Coordenadores</t>
        </is>
      </c>
      <c r="B52" s="24" t="inlineStr">
        <is>
          <t>Acumulado 2023</t>
        </is>
      </c>
      <c r="C52" s="24" t="n"/>
      <c r="D52" s="24" t="inlineStr">
        <is>
          <t>Últimos 3 meses</t>
        </is>
      </c>
      <c r="E52" s="24" t="n"/>
      <c r="F52" s="24" t="inlineStr">
        <is>
          <t>Últimos 12 meses</t>
        </is>
      </c>
      <c r="G52" s="25" t="n"/>
    </row>
    <row r="53" ht="12.75" customHeight="1" s="8">
      <c r="A53" s="24" t="n"/>
      <c r="B53" s="24" t="inlineStr">
        <is>
          <t>Ranking 2023</t>
        </is>
      </c>
      <c r="C53" s="24" t="inlineStr">
        <is>
          <t>Nº de Operações</t>
        </is>
      </c>
      <c r="D53" s="24" t="inlineStr">
        <is>
          <t>Ranking 3 meses</t>
        </is>
      </c>
      <c r="E53" s="24" t="inlineStr">
        <is>
          <t>Nº de Operações</t>
        </is>
      </c>
      <c r="F53" s="24" t="inlineStr">
        <is>
          <t>Ranking 12 meses</t>
        </is>
      </c>
      <c r="G53" s="25" t="inlineStr">
        <is>
          <t>Nº de Operações</t>
        </is>
      </c>
    </row>
    <row r="54" ht="12.75" customHeight="1" s="8">
      <c r="A54" s="26" t="inlineStr">
        <is>
          <t>ITAU BBA</t>
        </is>
      </c>
      <c r="B54" s="27" t="inlineStr">
        <is>
          <t>1º</t>
        </is>
      </c>
      <c r="C54" s="27" t="n">
        <v>15</v>
      </c>
      <c r="D54" s="27" t="inlineStr">
        <is>
          <t>3º</t>
        </is>
      </c>
      <c r="E54" s="27" t="n">
        <v>2</v>
      </c>
      <c r="F54" s="27" t="inlineStr">
        <is>
          <t>1º</t>
        </is>
      </c>
      <c r="G54" s="27" t="n">
        <v>18</v>
      </c>
    </row>
    <row r="55" ht="12.75" customHeight="1" s="8">
      <c r="A55" s="30" t="inlineStr">
        <is>
          <t>BRADESCO BBI</t>
        </is>
      </c>
      <c r="B55" s="31" t="inlineStr">
        <is>
          <t>2º</t>
        </is>
      </c>
      <c r="C55" s="31" t="n">
        <v>12</v>
      </c>
      <c r="D55" s="31" t="inlineStr">
        <is>
          <t>1º</t>
        </is>
      </c>
      <c r="E55" s="31" t="n">
        <v>7</v>
      </c>
      <c r="F55" s="31" t="inlineStr">
        <is>
          <t>2º</t>
        </is>
      </c>
      <c r="G55" s="31" t="n">
        <v>16</v>
      </c>
    </row>
    <row r="56" ht="12.75" customHeight="1" s="8">
      <c r="A56" s="26" t="inlineStr">
        <is>
          <t>UBS BB</t>
        </is>
      </c>
      <c r="B56" s="27" t="inlineStr">
        <is>
          <t>3º</t>
        </is>
      </c>
      <c r="C56" s="27" t="n">
        <v>9</v>
      </c>
      <c r="D56" s="27" t="inlineStr">
        <is>
          <t>1º</t>
        </is>
      </c>
      <c r="E56" s="27" t="n">
        <v>7</v>
      </c>
      <c r="F56" s="27" t="inlineStr">
        <is>
          <t>3º</t>
        </is>
      </c>
      <c r="G56" s="27" t="n">
        <v>9</v>
      </c>
    </row>
    <row r="57" ht="12.75" customHeight="1" s="8">
      <c r="A57" s="30" t="inlineStr">
        <is>
          <t>SANTANDER</t>
        </is>
      </c>
      <c r="B57" s="31" t="inlineStr">
        <is>
          <t>4º</t>
        </is>
      </c>
      <c r="C57" s="31" t="n">
        <v>4</v>
      </c>
      <c r="D57" s="31" t="n">
        <v/>
      </c>
      <c r="E57" s="31" t="n">
        <v>0</v>
      </c>
      <c r="F57" s="31" t="inlineStr">
        <is>
          <t>4º</t>
        </is>
      </c>
      <c r="G57" s="31" t="n">
        <v>5</v>
      </c>
    </row>
    <row r="58" ht="12.75" customHeight="1" s="8">
      <c r="A58" s="26" t="inlineStr">
        <is>
          <t>ABC BRASIL</t>
        </is>
      </c>
      <c r="B58" s="27" t="inlineStr">
        <is>
          <t>4º</t>
        </is>
      </c>
      <c r="C58" s="27" t="n">
        <v>4</v>
      </c>
      <c r="D58" s="27" t="n">
        <v/>
      </c>
      <c r="E58" s="27" t="n">
        <v>0</v>
      </c>
      <c r="F58" s="27" t="inlineStr">
        <is>
          <t>5º</t>
        </is>
      </c>
      <c r="G58" s="27" t="n">
        <v>4</v>
      </c>
    </row>
    <row r="59" ht="12.75" customHeight="1" s="8">
      <c r="A59" s="30" t="inlineStr">
        <is>
          <t>VOTORANTIM</t>
        </is>
      </c>
      <c r="B59" s="31" t="inlineStr">
        <is>
          <t>6º</t>
        </is>
      </c>
      <c r="C59" s="31" t="n">
        <v>3</v>
      </c>
      <c r="D59" s="31" t="inlineStr">
        <is>
          <t>4º</t>
        </is>
      </c>
      <c r="E59" s="31" t="n">
        <v>1</v>
      </c>
      <c r="F59" s="31" t="inlineStr">
        <is>
          <t>6º</t>
        </is>
      </c>
      <c r="G59" s="31" t="n">
        <v>3</v>
      </c>
    </row>
    <row r="60" ht="12.75" customHeight="1" s="8">
      <c r="A60" s="26" t="inlineStr">
        <is>
          <t>ALFA</t>
        </is>
      </c>
      <c r="B60" s="27" t="inlineStr">
        <is>
          <t>7º</t>
        </is>
      </c>
      <c r="C60" s="27" t="n">
        <v>1</v>
      </c>
      <c r="D60" s="27" t="inlineStr">
        <is>
          <t>4º</t>
        </is>
      </c>
      <c r="E60" s="27" t="n">
        <v>1</v>
      </c>
      <c r="F60" s="27" t="inlineStr">
        <is>
          <t>8º</t>
        </is>
      </c>
      <c r="G60" s="27" t="n">
        <v>1</v>
      </c>
    </row>
    <row r="61" ht="12.75" customHeight="1" s="8">
      <c r="A61" s="30" t="inlineStr">
        <is>
          <t>DEUTSCHE</t>
        </is>
      </c>
      <c r="B61" s="31" t="inlineStr">
        <is>
          <t>7º</t>
        </is>
      </c>
      <c r="C61" s="31" t="n">
        <v>1</v>
      </c>
      <c r="D61" s="31" t="inlineStr">
        <is>
          <t>4º</t>
        </is>
      </c>
      <c r="E61" s="31" t="n">
        <v>1</v>
      </c>
      <c r="F61" s="31" t="inlineStr">
        <is>
          <t>8º</t>
        </is>
      </c>
      <c r="G61" s="31" t="n">
        <v>1</v>
      </c>
    </row>
    <row r="62" ht="12.75" customHeight="1" s="8">
      <c r="A62" s="26" t="inlineStr">
        <is>
          <t>BTG PACTUAL</t>
        </is>
      </c>
      <c r="B62" s="27" t="inlineStr">
        <is>
          <t>7º</t>
        </is>
      </c>
      <c r="C62" s="27" t="n">
        <v>1</v>
      </c>
      <c r="D62" s="27" t="n">
        <v/>
      </c>
      <c r="E62" s="27" t="n">
        <v>0</v>
      </c>
      <c r="F62" s="27" t="inlineStr">
        <is>
          <t>7º</t>
        </is>
      </c>
      <c r="G62" s="27" t="n">
        <v>2</v>
      </c>
    </row>
    <row r="63" ht="12.75" customHeight="1" s="8">
      <c r="A63" s="30" t="inlineStr">
        <is>
          <t>CEF</t>
        </is>
      </c>
      <c r="B63" s="31" t="inlineStr">
        <is>
          <t>7º</t>
        </is>
      </c>
      <c r="C63" s="31" t="n">
        <v>1</v>
      </c>
      <c r="D63" s="31" t="n">
        <v/>
      </c>
      <c r="E63" s="31" t="n">
        <v>0</v>
      </c>
      <c r="F63" s="31" t="inlineStr">
        <is>
          <t>8º</t>
        </is>
      </c>
      <c r="G63" s="31" t="n">
        <v>1</v>
      </c>
    </row>
    <row r="64" ht="12.75" customHeight="1" s="8">
      <c r="A64" s="26" t="inlineStr">
        <is>
          <t>MODAL</t>
        </is>
      </c>
      <c r="B64" s="27" t="n">
        <v/>
      </c>
      <c r="C64" s="27" t="n">
        <v>0</v>
      </c>
      <c r="D64" s="27" t="n">
        <v/>
      </c>
      <c r="E64" s="27" t="n">
        <v>0</v>
      </c>
      <c r="F64" s="27" t="inlineStr">
        <is>
          <t>8º</t>
        </is>
      </c>
      <c r="G64" s="27" t="n">
        <v>1</v>
      </c>
    </row>
    <row r="65" ht="12.75" customHeight="1" s="8">
      <c r="A65" s="30" t="inlineStr">
        <is>
          <t>SAFRA</t>
        </is>
      </c>
      <c r="B65" s="31" t="n">
        <v/>
      </c>
      <c r="C65" s="31" t="n">
        <v>0</v>
      </c>
      <c r="D65" s="31" t="n">
        <v/>
      </c>
      <c r="E65" s="31" t="n">
        <v>0</v>
      </c>
      <c r="F65" s="31" t="inlineStr">
        <is>
          <t>8º</t>
        </is>
      </c>
      <c r="G65" s="31" t="n">
        <v>1</v>
      </c>
    </row>
    <row r="66" ht="12.75" customHeight="1" s="8">
      <c r="A66" s="34" t="inlineStr">
        <is>
          <t>Total</t>
        </is>
      </c>
      <c r="B66" s="35" t="n"/>
      <c r="C66" s="35" t="inlineStr">
        <is>
          <t>43</t>
        </is>
      </c>
      <c r="D66" s="35" t="n"/>
      <c r="E66" s="35" t="inlineStr">
        <is>
          <t>18</t>
        </is>
      </c>
      <c r="F66" s="35" t="n"/>
      <c r="G66" s="35" t="inlineStr">
        <is>
          <t>54</t>
        </is>
      </c>
    </row>
    <row r="67" ht="12.75" customHeight="1" s="8"/>
    <row r="68" ht="12.75" customHeight="1" s="8"/>
    <row r="69" ht="12.75" customHeight="1" s="8">
      <c r="A69" s="22" t="inlineStr">
        <is>
          <t>Tipo 1.2. Renda Fixa - Longo Prazo</t>
        </is>
      </c>
      <c r="G69" s="23" t="n"/>
    </row>
    <row r="70" ht="12.75" customHeight="1" s="8">
      <c r="A70" s="24" t="inlineStr">
        <is>
          <t>Coordenadores</t>
        </is>
      </c>
      <c r="B70" s="24" t="inlineStr">
        <is>
          <t>Acumulado 2023</t>
        </is>
      </c>
      <c r="C70" s="24" t="n"/>
      <c r="D70" s="24" t="inlineStr">
        <is>
          <t>Últimos 3 meses</t>
        </is>
      </c>
      <c r="E70" s="24" t="n"/>
      <c r="F70" s="24" t="inlineStr">
        <is>
          <t>Últimos 12 meses</t>
        </is>
      </c>
      <c r="G70" s="25" t="n"/>
    </row>
    <row r="71" ht="12.75" customHeight="1" s="8">
      <c r="A71" s="24" t="n"/>
      <c r="B71" s="24" t="inlineStr">
        <is>
          <t>Ranking 2023</t>
        </is>
      </c>
      <c r="C71" s="24" t="inlineStr">
        <is>
          <t>Nº de Operações</t>
        </is>
      </c>
      <c r="D71" s="24" t="inlineStr">
        <is>
          <t>Ranking 3 meses</t>
        </is>
      </c>
      <c r="E71" s="24" t="inlineStr">
        <is>
          <t>Nº de Operações</t>
        </is>
      </c>
      <c r="F71" s="24" t="inlineStr">
        <is>
          <t>Ranking 12 meses</t>
        </is>
      </c>
      <c r="G71" s="25" t="inlineStr">
        <is>
          <t>Nº de Operações</t>
        </is>
      </c>
    </row>
    <row r="72" ht="12.75" customHeight="1" s="8">
      <c r="A72" s="26" t="inlineStr">
        <is>
          <t>ITAU BBA</t>
        </is>
      </c>
      <c r="B72" s="27" t="inlineStr">
        <is>
          <t>1º</t>
        </is>
      </c>
      <c r="C72" s="27" t="n">
        <v>103</v>
      </c>
      <c r="D72" s="27" t="inlineStr">
        <is>
          <t>1º</t>
        </is>
      </c>
      <c r="E72" s="27" t="n">
        <v>43</v>
      </c>
      <c r="F72" s="27" t="inlineStr">
        <is>
          <t>1º</t>
        </is>
      </c>
      <c r="G72" s="27" t="n">
        <v>151</v>
      </c>
    </row>
    <row r="73" ht="12.75" customHeight="1" s="8">
      <c r="A73" s="30" t="inlineStr">
        <is>
          <t>BRADESCO BBI</t>
        </is>
      </c>
      <c r="B73" s="31" t="inlineStr">
        <is>
          <t>2º</t>
        </is>
      </c>
      <c r="C73" s="31" t="n">
        <v>70</v>
      </c>
      <c r="D73" s="31" t="inlineStr">
        <is>
          <t>2º</t>
        </is>
      </c>
      <c r="E73" s="31" t="n">
        <v>25</v>
      </c>
      <c r="F73" s="31" t="inlineStr">
        <is>
          <t>2º</t>
        </is>
      </c>
      <c r="G73" s="31" t="n">
        <v>99</v>
      </c>
    </row>
    <row r="74" ht="12.75" customHeight="1" s="8">
      <c r="A74" s="26" t="inlineStr">
        <is>
          <t>SANTANDER</t>
        </is>
      </c>
      <c r="B74" s="27" t="inlineStr">
        <is>
          <t>3º</t>
        </is>
      </c>
      <c r="C74" s="27" t="n">
        <v>48</v>
      </c>
      <c r="D74" s="27" t="inlineStr">
        <is>
          <t>3º</t>
        </is>
      </c>
      <c r="E74" s="27" t="n">
        <v>18</v>
      </c>
      <c r="F74" s="27" t="inlineStr">
        <is>
          <t>3º</t>
        </is>
      </c>
      <c r="G74" s="27" t="n">
        <v>74</v>
      </c>
    </row>
    <row r="75" ht="12.75" customHeight="1" s="8">
      <c r="A75" s="30" t="inlineStr">
        <is>
          <t>UBS BB</t>
        </is>
      </c>
      <c r="B75" s="31" t="inlineStr">
        <is>
          <t>4º</t>
        </is>
      </c>
      <c r="C75" s="31" t="n">
        <v>45</v>
      </c>
      <c r="D75" s="31" t="inlineStr">
        <is>
          <t>5º</t>
        </is>
      </c>
      <c r="E75" s="31" t="n">
        <v>13</v>
      </c>
      <c r="F75" s="31" t="inlineStr">
        <is>
          <t>4º</t>
        </is>
      </c>
      <c r="G75" s="31" t="n">
        <v>62</v>
      </c>
    </row>
    <row r="76" ht="12.75" customHeight="1" s="8">
      <c r="A76" s="26" t="inlineStr">
        <is>
          <t>BTG PACTUAL</t>
        </is>
      </c>
      <c r="B76" s="27" t="inlineStr">
        <is>
          <t>5º</t>
        </is>
      </c>
      <c r="C76" s="27" t="n">
        <v>26</v>
      </c>
      <c r="D76" s="27" t="inlineStr">
        <is>
          <t>4º</t>
        </is>
      </c>
      <c r="E76" s="27" t="n">
        <v>14</v>
      </c>
      <c r="F76" s="27" t="inlineStr">
        <is>
          <t>5º</t>
        </is>
      </c>
      <c r="G76" s="27" t="n">
        <v>46</v>
      </c>
    </row>
    <row r="77" ht="12.75" customHeight="1" s="8">
      <c r="A77" s="30" t="inlineStr">
        <is>
          <t>XP INVESTIMENTOS</t>
        </is>
      </c>
      <c r="B77" s="31" t="inlineStr">
        <is>
          <t>6º</t>
        </is>
      </c>
      <c r="C77" s="31" t="n">
        <v>17</v>
      </c>
      <c r="D77" s="31" t="inlineStr">
        <is>
          <t>6º</t>
        </is>
      </c>
      <c r="E77" s="31" t="n">
        <v>10</v>
      </c>
      <c r="F77" s="31" t="inlineStr">
        <is>
          <t>9º</t>
        </is>
      </c>
      <c r="G77" s="31" t="n">
        <v>21</v>
      </c>
    </row>
    <row r="78" ht="12.75" customHeight="1" s="8">
      <c r="A78" s="26" t="inlineStr">
        <is>
          <t>VOTORANTIM</t>
        </is>
      </c>
      <c r="B78" s="27" t="inlineStr">
        <is>
          <t>6º</t>
        </is>
      </c>
      <c r="C78" s="27" t="n">
        <v>17</v>
      </c>
      <c r="D78" s="27" t="inlineStr">
        <is>
          <t>7º</t>
        </is>
      </c>
      <c r="E78" s="27" t="n">
        <v>8</v>
      </c>
      <c r="F78" s="27" t="inlineStr">
        <is>
          <t>8º</t>
        </is>
      </c>
      <c r="G78" s="27" t="n">
        <v>24</v>
      </c>
    </row>
    <row r="79" ht="12.75" customHeight="1" s="8">
      <c r="A79" s="30" t="inlineStr">
        <is>
          <t>ABC BRASIL</t>
        </is>
      </c>
      <c r="B79" s="31" t="inlineStr">
        <is>
          <t>8º</t>
        </is>
      </c>
      <c r="C79" s="31" t="n">
        <v>15</v>
      </c>
      <c r="D79" s="31" t="inlineStr">
        <is>
          <t>8º</t>
        </is>
      </c>
      <c r="E79" s="31" t="n">
        <v>7</v>
      </c>
      <c r="F79" s="31" t="inlineStr">
        <is>
          <t>6º</t>
        </is>
      </c>
      <c r="G79" s="31" t="n">
        <v>28</v>
      </c>
    </row>
    <row r="80" ht="12.75" customHeight="1" s="8">
      <c r="A80" s="26" t="inlineStr">
        <is>
          <t>CITIGROUP</t>
        </is>
      </c>
      <c r="B80" s="27" t="inlineStr">
        <is>
          <t>9º</t>
        </is>
      </c>
      <c r="C80" s="27" t="n">
        <v>12</v>
      </c>
      <c r="D80" s="27" t="inlineStr">
        <is>
          <t>10º</t>
        </is>
      </c>
      <c r="E80" s="27" t="n">
        <v>3</v>
      </c>
      <c r="F80" s="27" t="inlineStr">
        <is>
          <t>10º</t>
        </is>
      </c>
      <c r="G80" s="27" t="n">
        <v>15</v>
      </c>
    </row>
    <row r="81" ht="12.75" customHeight="1" s="8">
      <c r="A81" s="30" t="inlineStr">
        <is>
          <t>SAFRA</t>
        </is>
      </c>
      <c r="B81" s="31" t="inlineStr">
        <is>
          <t>10º</t>
        </is>
      </c>
      <c r="C81" s="31" t="n">
        <v>11</v>
      </c>
      <c r="D81" s="31" t="inlineStr">
        <is>
          <t>9º</t>
        </is>
      </c>
      <c r="E81" s="31" t="n">
        <v>5</v>
      </c>
      <c r="F81" s="31" t="inlineStr">
        <is>
          <t>7º</t>
        </is>
      </c>
      <c r="G81" s="31" t="n">
        <v>27</v>
      </c>
    </row>
    <row r="82" ht="12.75" customHeight="1" s="8">
      <c r="A82" s="26" t="inlineStr">
        <is>
          <t>CEF</t>
        </is>
      </c>
      <c r="B82" s="27" t="inlineStr">
        <is>
          <t>11º</t>
        </is>
      </c>
      <c r="C82" s="27" t="n">
        <v>6</v>
      </c>
      <c r="D82" s="27" t="inlineStr">
        <is>
          <t>10º</t>
        </is>
      </c>
      <c r="E82" s="27" t="n">
        <v>3</v>
      </c>
      <c r="F82" s="27" t="inlineStr">
        <is>
          <t>11º</t>
        </is>
      </c>
      <c r="G82" s="27" t="n">
        <v>9</v>
      </c>
    </row>
    <row r="83" ht="12.75" customHeight="1" s="8">
      <c r="A83" s="30" t="inlineStr">
        <is>
          <t>MODAL</t>
        </is>
      </c>
      <c r="B83" s="31" t="inlineStr">
        <is>
          <t>12º</t>
        </is>
      </c>
      <c r="C83" s="31" t="n">
        <v>5</v>
      </c>
      <c r="D83" s="31" t="inlineStr">
        <is>
          <t>10º</t>
        </is>
      </c>
      <c r="E83" s="31" t="n">
        <v>3</v>
      </c>
      <c r="F83" s="31" t="inlineStr">
        <is>
          <t>12º</t>
        </is>
      </c>
      <c r="G83" s="31" t="n">
        <v>7</v>
      </c>
    </row>
    <row r="84" ht="12.75" customHeight="1" s="8">
      <c r="A84" s="26" t="inlineStr">
        <is>
          <t>BNDES</t>
        </is>
      </c>
      <c r="B84" s="27" t="inlineStr">
        <is>
          <t>13º</t>
        </is>
      </c>
      <c r="C84" s="27" t="n">
        <v>3</v>
      </c>
      <c r="D84" s="27" t="inlineStr">
        <is>
          <t>10º</t>
        </is>
      </c>
      <c r="E84" s="27" t="n">
        <v>3</v>
      </c>
      <c r="F84" s="27" t="inlineStr">
        <is>
          <t>13º</t>
        </is>
      </c>
      <c r="G84" s="27" t="n">
        <v>4</v>
      </c>
    </row>
    <row r="85" ht="12.75" customHeight="1" s="8">
      <c r="A85" s="30" t="inlineStr">
        <is>
          <t>BANCO BMG</t>
        </is>
      </c>
      <c r="B85" s="31" t="inlineStr">
        <is>
          <t>13º</t>
        </is>
      </c>
      <c r="C85" s="31" t="n">
        <v>3</v>
      </c>
      <c r="D85" s="31" t="inlineStr">
        <is>
          <t>10º</t>
        </is>
      </c>
      <c r="E85" s="31" t="n">
        <v>3</v>
      </c>
      <c r="F85" s="31" t="inlineStr">
        <is>
          <t>16º</t>
        </is>
      </c>
      <c r="G85" s="31" t="n">
        <v>3</v>
      </c>
    </row>
    <row r="86" ht="12.75" customHeight="1" s="8">
      <c r="A86" s="26" t="inlineStr">
        <is>
          <t>BNP PARIBAS</t>
        </is>
      </c>
      <c r="B86" s="27" t="inlineStr">
        <is>
          <t>13º</t>
        </is>
      </c>
      <c r="C86" s="27" t="n">
        <v>3</v>
      </c>
      <c r="D86" s="27" t="inlineStr">
        <is>
          <t>16º</t>
        </is>
      </c>
      <c r="E86" s="27" t="n">
        <v>1</v>
      </c>
      <c r="F86" s="27" t="inlineStr">
        <is>
          <t>16º</t>
        </is>
      </c>
      <c r="G86" s="27" t="n">
        <v>3</v>
      </c>
    </row>
    <row r="87" ht="12.75" customFormat="1" customHeight="1" s="21">
      <c r="A87" s="30" t="inlineStr">
        <is>
          <t>BR PARTNERS</t>
        </is>
      </c>
      <c r="B87" s="31" t="inlineStr">
        <is>
          <t>13º</t>
        </is>
      </c>
      <c r="C87" s="31" t="n">
        <v>3</v>
      </c>
      <c r="D87" s="31" t="n">
        <v/>
      </c>
      <c r="E87" s="31" t="n">
        <v>0</v>
      </c>
      <c r="F87" s="31" t="inlineStr">
        <is>
          <t>13º</t>
        </is>
      </c>
      <c r="G87" s="31" t="n">
        <v>4</v>
      </c>
    </row>
    <row r="88" ht="12.75" customFormat="1" customHeight="1" s="21">
      <c r="A88" s="26" t="inlineStr">
        <is>
          <t>DAYCOVAL</t>
        </is>
      </c>
      <c r="B88" s="27" t="inlineStr">
        <is>
          <t>13º</t>
        </is>
      </c>
      <c r="C88" s="27" t="n">
        <v>3</v>
      </c>
      <c r="D88" s="27" t="n">
        <v/>
      </c>
      <c r="E88" s="27" t="n">
        <v>0</v>
      </c>
      <c r="F88" s="27" t="inlineStr">
        <is>
          <t>16º</t>
        </is>
      </c>
      <c r="G88" s="27" t="n">
        <v>3</v>
      </c>
    </row>
    <row r="89" ht="12.75" customFormat="1" customHeight="1" s="21">
      <c r="A89" s="30" t="inlineStr">
        <is>
          <t>GENIAL CV</t>
        </is>
      </c>
      <c r="B89" s="31" t="inlineStr">
        <is>
          <t>13º</t>
        </is>
      </c>
      <c r="C89" s="31" t="n">
        <v>3</v>
      </c>
      <c r="D89" s="31" t="n">
        <v/>
      </c>
      <c r="E89" s="31" t="n">
        <v>0</v>
      </c>
      <c r="F89" s="31" t="inlineStr">
        <is>
          <t>16º</t>
        </is>
      </c>
      <c r="G89" s="31" t="n">
        <v>3</v>
      </c>
    </row>
    <row r="90" ht="12.75" customFormat="1" customHeight="1" s="21">
      <c r="A90" s="26" t="inlineStr">
        <is>
          <t>JP MORGAN</t>
        </is>
      </c>
      <c r="B90" s="27" t="inlineStr">
        <is>
          <t>19º</t>
        </is>
      </c>
      <c r="C90" s="27" t="n">
        <v>2</v>
      </c>
      <c r="D90" s="27" t="inlineStr">
        <is>
          <t>15º</t>
        </is>
      </c>
      <c r="E90" s="27" t="n">
        <v>2</v>
      </c>
      <c r="F90" s="27" t="inlineStr">
        <is>
          <t>16º</t>
        </is>
      </c>
      <c r="G90" s="27" t="n">
        <v>3</v>
      </c>
    </row>
    <row r="91" ht="12.75" customHeight="1" s="8">
      <c r="A91" s="30" t="inlineStr">
        <is>
          <t>INTER</t>
        </is>
      </c>
      <c r="B91" s="31" t="inlineStr">
        <is>
          <t>19º</t>
        </is>
      </c>
      <c r="C91" s="31" t="n">
        <v>2</v>
      </c>
      <c r="D91" s="31" t="inlineStr">
        <is>
          <t>16º</t>
        </is>
      </c>
      <c r="E91" s="31" t="n">
        <v>1</v>
      </c>
      <c r="F91" s="31" t="inlineStr">
        <is>
          <t>16º</t>
        </is>
      </c>
      <c r="G91" s="31" t="n">
        <v>3</v>
      </c>
    </row>
    <row r="92" ht="12.75" customHeight="1" s="8">
      <c r="A92" s="26" t="inlineStr">
        <is>
          <t>ALFA</t>
        </is>
      </c>
      <c r="B92" s="27" t="inlineStr">
        <is>
          <t>19º</t>
        </is>
      </c>
      <c r="C92" s="27" t="n">
        <v>2</v>
      </c>
      <c r="D92" s="27" t="n">
        <v/>
      </c>
      <c r="E92" s="27" t="n">
        <v>0</v>
      </c>
      <c r="F92" s="27" t="inlineStr">
        <is>
          <t>16º</t>
        </is>
      </c>
      <c r="G92" s="27" t="n">
        <v>3</v>
      </c>
    </row>
    <row r="93" ht="12.75" customHeight="1" s="8">
      <c r="A93" s="30" t="inlineStr">
        <is>
          <t>CREDIT AGRICOLE</t>
        </is>
      </c>
      <c r="B93" s="31" t="inlineStr">
        <is>
          <t>19º</t>
        </is>
      </c>
      <c r="C93" s="31" t="n">
        <v>2</v>
      </c>
      <c r="D93" s="31" t="n">
        <v/>
      </c>
      <c r="E93" s="31" t="n">
        <v>0</v>
      </c>
      <c r="F93" s="31" t="inlineStr">
        <is>
          <t>23º</t>
        </is>
      </c>
      <c r="G93" s="31" t="n">
        <v>2</v>
      </c>
    </row>
    <row r="94" ht="12.75" customHeight="1" s="8">
      <c r="A94" s="26" t="inlineStr">
        <is>
          <t>GUIDE INVESTIMENTOS</t>
        </is>
      </c>
      <c r="B94" s="27" t="inlineStr">
        <is>
          <t>19º</t>
        </is>
      </c>
      <c r="C94" s="27" t="n">
        <v>2</v>
      </c>
      <c r="D94" s="27" t="n">
        <v/>
      </c>
      <c r="E94" s="27" t="n">
        <v>0</v>
      </c>
      <c r="F94" s="27" t="inlineStr">
        <is>
          <t>23º</t>
        </is>
      </c>
      <c r="G94" s="27" t="n">
        <v>2</v>
      </c>
    </row>
    <row r="95" ht="12.75" customHeight="1" s="8">
      <c r="A95" s="30" t="inlineStr">
        <is>
          <t>CREDIT SUISSE</t>
        </is>
      </c>
      <c r="B95" s="31" t="inlineStr">
        <is>
          <t>24º</t>
        </is>
      </c>
      <c r="C95" s="31" t="n">
        <v>1</v>
      </c>
      <c r="D95" s="31" t="n">
        <v/>
      </c>
      <c r="E95" s="31" t="n">
        <v>0</v>
      </c>
      <c r="F95" s="31" t="inlineStr">
        <is>
          <t>23º</t>
        </is>
      </c>
      <c r="G95" s="31" t="n">
        <v>2</v>
      </c>
    </row>
    <row r="96" ht="12.75" customHeight="1" s="8">
      <c r="A96" s="26" t="inlineStr">
        <is>
          <t>DEUTSCHE</t>
        </is>
      </c>
      <c r="B96" s="27" t="inlineStr">
        <is>
          <t>24º</t>
        </is>
      </c>
      <c r="C96" s="27" t="n">
        <v>1</v>
      </c>
      <c r="D96" s="27" t="n">
        <v/>
      </c>
      <c r="E96" s="27" t="n">
        <v>0</v>
      </c>
      <c r="F96" s="27" t="inlineStr">
        <is>
          <t>23º</t>
        </is>
      </c>
      <c r="G96" s="27" t="n">
        <v>2</v>
      </c>
    </row>
    <row r="97" ht="12.75" customHeight="1" s="8">
      <c r="A97" s="30" t="inlineStr">
        <is>
          <t>NUINVEST</t>
        </is>
      </c>
      <c r="B97" s="31" t="inlineStr">
        <is>
          <t>24º</t>
        </is>
      </c>
      <c r="C97" s="31" t="n">
        <v>1</v>
      </c>
      <c r="D97" s="31" t="n">
        <v/>
      </c>
      <c r="E97" s="31" t="n">
        <v>0</v>
      </c>
      <c r="F97" s="31" t="inlineStr">
        <is>
          <t>23º</t>
        </is>
      </c>
      <c r="G97" s="31" t="n">
        <v>2</v>
      </c>
    </row>
    <row r="98" ht="12.75" customHeight="1" s="8">
      <c r="A98" s="26" t="inlineStr">
        <is>
          <t>BOCOM BBM</t>
        </is>
      </c>
      <c r="B98" s="27" t="inlineStr">
        <is>
          <t>24º</t>
        </is>
      </c>
      <c r="C98" s="27" t="n">
        <v>1</v>
      </c>
      <c r="D98" s="27" t="n">
        <v/>
      </c>
      <c r="E98" s="27" t="n">
        <v>0</v>
      </c>
      <c r="F98" s="27" t="inlineStr">
        <is>
          <t>28º</t>
        </is>
      </c>
      <c r="G98" s="27" t="n">
        <v>1</v>
      </c>
    </row>
    <row r="99" ht="12.75" customHeight="1" s="8">
      <c r="A99" s="30" t="inlineStr">
        <is>
          <t>HAITONG</t>
        </is>
      </c>
      <c r="B99" s="31" t="inlineStr">
        <is>
          <t>24º</t>
        </is>
      </c>
      <c r="C99" s="31" t="n">
        <v>1</v>
      </c>
      <c r="D99" s="31" t="n">
        <v/>
      </c>
      <c r="E99" s="31" t="n">
        <v>0</v>
      </c>
      <c r="F99" s="31" t="inlineStr">
        <is>
          <t>28º</t>
        </is>
      </c>
      <c r="G99" s="31" t="n">
        <v>1</v>
      </c>
    </row>
    <row r="100" ht="12.75" customHeight="1" s="8">
      <c r="A100" s="26" t="inlineStr">
        <is>
          <t>RB CAPITAL DTVM</t>
        </is>
      </c>
      <c r="B100" s="27" t="inlineStr">
        <is>
          <t>24º</t>
        </is>
      </c>
      <c r="C100" s="27" t="n">
        <v>1</v>
      </c>
      <c r="D100" s="27" t="n">
        <v/>
      </c>
      <c r="E100" s="27" t="n">
        <v>0</v>
      </c>
      <c r="F100" s="27" t="inlineStr">
        <is>
          <t>28º</t>
        </is>
      </c>
      <c r="G100" s="27" t="n">
        <v>1</v>
      </c>
    </row>
    <row r="101" ht="12.75" customHeight="1" s="8">
      <c r="A101" s="30" t="inlineStr">
        <is>
          <t>BB-BI</t>
        </is>
      </c>
      <c r="B101" s="31" t="n">
        <v/>
      </c>
      <c r="C101" s="31" t="n">
        <v>0</v>
      </c>
      <c r="D101" s="31" t="n">
        <v/>
      </c>
      <c r="E101" s="31" t="n">
        <v>0</v>
      </c>
      <c r="F101" s="31" t="inlineStr">
        <is>
          <t>13º</t>
        </is>
      </c>
      <c r="G101" s="31" t="n">
        <v>4</v>
      </c>
    </row>
    <row r="102" ht="12.75" customHeight="1" s="8">
      <c r="A102" s="26" t="inlineStr">
        <is>
          <t>BANCO MUFG</t>
        </is>
      </c>
      <c r="B102" s="27" t="n">
        <v/>
      </c>
      <c r="C102" s="27" t="n">
        <v>0</v>
      </c>
      <c r="D102" s="27" t="n">
        <v/>
      </c>
      <c r="E102" s="27" t="n">
        <v>0</v>
      </c>
      <c r="F102" s="27" t="inlineStr">
        <is>
          <t>28º</t>
        </is>
      </c>
      <c r="G102" s="27" t="n">
        <v>1</v>
      </c>
    </row>
    <row r="103" ht="12.75" customHeight="1" s="8">
      <c r="A103" s="30" t="inlineStr">
        <is>
          <t>RABOBANK</t>
        </is>
      </c>
      <c r="B103" s="31" t="n">
        <v/>
      </c>
      <c r="C103" s="31" t="n">
        <v>0</v>
      </c>
      <c r="D103" s="31" t="n">
        <v/>
      </c>
      <c r="E103" s="31" t="n">
        <v>0</v>
      </c>
      <c r="F103" s="31" t="inlineStr">
        <is>
          <t>28º</t>
        </is>
      </c>
      <c r="G103" s="31" t="n">
        <v>1</v>
      </c>
    </row>
    <row r="104" ht="12.75" customHeight="1" s="8">
      <c r="A104" s="34" t="inlineStr">
        <is>
          <t>Total</t>
        </is>
      </c>
      <c r="B104" s="35" t="n"/>
      <c r="C104" s="35" t="inlineStr">
        <is>
          <t>245</t>
        </is>
      </c>
      <c r="D104" s="35" t="n"/>
      <c r="E104" s="35" t="inlineStr">
        <is>
          <t>79</t>
        </is>
      </c>
      <c r="F104" s="35" t="n"/>
      <c r="G104" s="35" t="inlineStr">
        <is>
          <t>361</t>
        </is>
      </c>
    </row>
    <row r="105" ht="12.75" customHeight="1" s="8"/>
    <row r="106" ht="12.75" customHeight="1" s="8"/>
    <row r="107" ht="12.75" customHeight="1" s="8">
      <c r="A107" s="22" t="inlineStr">
        <is>
          <t>Tipo 1.3. Securitização</t>
        </is>
      </c>
      <c r="G107" s="23" t="n"/>
    </row>
    <row r="108" ht="12.75" customHeight="1" s="8">
      <c r="A108" s="24" t="inlineStr">
        <is>
          <t>Coordenadores</t>
        </is>
      </c>
      <c r="B108" s="24" t="inlineStr">
        <is>
          <t>Acumulado 2023</t>
        </is>
      </c>
      <c r="C108" s="24" t="n"/>
      <c r="D108" s="24" t="inlineStr">
        <is>
          <t>Últimos 3 meses</t>
        </is>
      </c>
      <c r="E108" s="24" t="n"/>
      <c r="F108" s="24" t="inlineStr">
        <is>
          <t>Últimos 12 meses</t>
        </is>
      </c>
      <c r="G108" s="25" t="n"/>
    </row>
    <row r="109" ht="12.75" customHeight="1" s="8">
      <c r="A109" s="24" t="n"/>
      <c r="B109" s="24" t="inlineStr">
        <is>
          <t>Ranking 2023</t>
        </is>
      </c>
      <c r="C109" s="24" t="inlineStr">
        <is>
          <t>Nº de Operações</t>
        </is>
      </c>
      <c r="D109" s="24" t="inlineStr">
        <is>
          <t>Ranking 3 meses</t>
        </is>
      </c>
      <c r="E109" s="24" t="inlineStr">
        <is>
          <t>Nº de Operações</t>
        </is>
      </c>
      <c r="F109" s="24" t="inlineStr">
        <is>
          <t>Ranking 12 meses</t>
        </is>
      </c>
      <c r="G109" s="25" t="inlineStr">
        <is>
          <t>Nº de Operações</t>
        </is>
      </c>
    </row>
    <row r="110" ht="12.75" customHeight="1" s="8">
      <c r="A110" s="26" t="inlineStr">
        <is>
          <t>ITAU BBA</t>
        </is>
      </c>
      <c r="B110" s="27" t="inlineStr">
        <is>
          <t>1º</t>
        </is>
      </c>
      <c r="C110" s="27" t="n">
        <v>45</v>
      </c>
      <c r="D110" s="27" t="inlineStr">
        <is>
          <t>1º</t>
        </is>
      </c>
      <c r="E110" s="27" t="n">
        <v>20</v>
      </c>
      <c r="F110" s="27" t="inlineStr">
        <is>
          <t>1º</t>
        </is>
      </c>
      <c r="G110" s="27" t="n">
        <v>76</v>
      </c>
    </row>
    <row r="111" ht="12.75" customHeight="1" s="8">
      <c r="A111" s="30" t="inlineStr">
        <is>
          <t>XP INVESTIMENTOS</t>
        </is>
      </c>
      <c r="B111" s="31" t="inlineStr">
        <is>
          <t>2º</t>
        </is>
      </c>
      <c r="C111" s="31" t="n">
        <v>32</v>
      </c>
      <c r="D111" s="31" t="inlineStr">
        <is>
          <t>2º</t>
        </is>
      </c>
      <c r="E111" s="31" t="n">
        <v>10</v>
      </c>
      <c r="F111" s="31" t="inlineStr">
        <is>
          <t>2º</t>
        </is>
      </c>
      <c r="G111" s="31" t="n">
        <v>51</v>
      </c>
    </row>
    <row r="112" ht="12.75" customHeight="1" s="8">
      <c r="A112" s="26" t="inlineStr">
        <is>
          <t>SANTANDER</t>
        </is>
      </c>
      <c r="B112" s="27" t="inlineStr">
        <is>
          <t>3º</t>
        </is>
      </c>
      <c r="C112" s="27" t="n">
        <v>15</v>
      </c>
      <c r="D112" s="27" t="inlineStr">
        <is>
          <t>4º</t>
        </is>
      </c>
      <c r="E112" s="27" t="n">
        <v>6</v>
      </c>
      <c r="F112" s="27" t="inlineStr">
        <is>
          <t>3º</t>
        </is>
      </c>
      <c r="G112" s="27" t="n">
        <v>27</v>
      </c>
    </row>
    <row r="113" ht="12.75" customHeight="1" s="8">
      <c r="A113" s="30" t="inlineStr">
        <is>
          <t>GUIDE INVESTIMENTOS</t>
        </is>
      </c>
      <c r="B113" s="31" t="inlineStr">
        <is>
          <t>4º</t>
        </is>
      </c>
      <c r="C113" s="31" t="n">
        <v>12</v>
      </c>
      <c r="D113" s="31" t="inlineStr">
        <is>
          <t>3º</t>
        </is>
      </c>
      <c r="E113" s="31" t="n">
        <v>8</v>
      </c>
      <c r="F113" s="31" t="inlineStr">
        <is>
          <t>10º</t>
        </is>
      </c>
      <c r="G113" s="31" t="n">
        <v>13</v>
      </c>
    </row>
    <row r="114" ht="12.75" customHeight="1" s="8">
      <c r="A114" s="26" t="inlineStr">
        <is>
          <t>BTG PACTUAL</t>
        </is>
      </c>
      <c r="B114" s="27" t="inlineStr">
        <is>
          <t>4º</t>
        </is>
      </c>
      <c r="C114" s="27" t="n">
        <v>12</v>
      </c>
      <c r="D114" s="27" t="inlineStr">
        <is>
          <t>6º</t>
        </is>
      </c>
      <c r="E114" s="27" t="n">
        <v>4</v>
      </c>
      <c r="F114" s="27" t="inlineStr">
        <is>
          <t>4º</t>
        </is>
      </c>
      <c r="G114" s="27" t="n">
        <v>22</v>
      </c>
    </row>
    <row r="115" ht="12.75" customHeight="1" s="8">
      <c r="A115" s="30" t="inlineStr">
        <is>
          <t>UBS BB</t>
        </is>
      </c>
      <c r="B115" s="31" t="inlineStr">
        <is>
          <t>6º</t>
        </is>
      </c>
      <c r="C115" s="31" t="n">
        <v>10</v>
      </c>
      <c r="D115" s="31" t="inlineStr">
        <is>
          <t>9º</t>
        </is>
      </c>
      <c r="E115" s="31" t="n">
        <v>3</v>
      </c>
      <c r="F115" s="31" t="inlineStr">
        <is>
          <t>5º</t>
        </is>
      </c>
      <c r="G115" s="31" t="n">
        <v>17</v>
      </c>
    </row>
    <row r="116" ht="12.75" customHeight="1" s="8">
      <c r="A116" s="26" t="inlineStr">
        <is>
          <t>BR PARTNERS</t>
        </is>
      </c>
      <c r="B116" s="27" t="inlineStr">
        <is>
          <t>7º</t>
        </is>
      </c>
      <c r="C116" s="27" t="n">
        <v>8</v>
      </c>
      <c r="D116" s="27" t="inlineStr">
        <is>
          <t>4º</t>
        </is>
      </c>
      <c r="E116" s="27" t="n">
        <v>6</v>
      </c>
      <c r="F116" s="27" t="inlineStr">
        <is>
          <t>8º</t>
        </is>
      </c>
      <c r="G116" s="27" t="n">
        <v>14</v>
      </c>
    </row>
    <row r="117" ht="12.75" customHeight="1" s="8">
      <c r="A117" s="30" t="inlineStr">
        <is>
          <t>BRADESCO BBI</t>
        </is>
      </c>
      <c r="B117" s="31" t="inlineStr">
        <is>
          <t>7º</t>
        </is>
      </c>
      <c r="C117" s="31" t="n">
        <v>8</v>
      </c>
      <c r="D117" s="31" t="inlineStr">
        <is>
          <t>9º</t>
        </is>
      </c>
      <c r="E117" s="31" t="n">
        <v>3</v>
      </c>
      <c r="F117" s="31" t="inlineStr">
        <is>
          <t>7º</t>
        </is>
      </c>
      <c r="G117" s="31" t="n">
        <v>15</v>
      </c>
    </row>
    <row r="118" ht="12.75" customHeight="1" s="8">
      <c r="A118" s="26" t="inlineStr">
        <is>
          <t>TRUE SECURITIZADORA</t>
        </is>
      </c>
      <c r="B118" s="27" t="inlineStr">
        <is>
          <t>7º</t>
        </is>
      </c>
      <c r="C118" s="27" t="n">
        <v>8</v>
      </c>
      <c r="D118" s="27" t="inlineStr">
        <is>
          <t>15º</t>
        </is>
      </c>
      <c r="E118" s="27" t="n">
        <v>1</v>
      </c>
      <c r="F118" s="27" t="inlineStr">
        <is>
          <t>5º</t>
        </is>
      </c>
      <c r="G118" s="27" t="n">
        <v>17</v>
      </c>
    </row>
    <row r="119" ht="12.75" customHeight="1" s="8">
      <c r="A119" s="30" t="inlineStr">
        <is>
          <t>SAFRA</t>
        </is>
      </c>
      <c r="B119" s="31" t="inlineStr">
        <is>
          <t>10º</t>
        </is>
      </c>
      <c r="C119" s="31" t="n">
        <v>7</v>
      </c>
      <c r="D119" s="31" t="inlineStr">
        <is>
          <t>6º</t>
        </is>
      </c>
      <c r="E119" s="31" t="n">
        <v>4</v>
      </c>
      <c r="F119" s="31" t="inlineStr">
        <is>
          <t>8º</t>
        </is>
      </c>
      <c r="G119" s="31" t="n">
        <v>14</v>
      </c>
    </row>
    <row r="120" ht="12.75" customHeight="1" s="8">
      <c r="A120" s="26" t="inlineStr">
        <is>
          <t>VOTORANTIM</t>
        </is>
      </c>
      <c r="B120" s="27" t="inlineStr">
        <is>
          <t>10º</t>
        </is>
      </c>
      <c r="C120" s="27" t="n">
        <v>7</v>
      </c>
      <c r="D120" s="27" t="inlineStr">
        <is>
          <t>6º</t>
        </is>
      </c>
      <c r="E120" s="27" t="n">
        <v>4</v>
      </c>
      <c r="F120" s="27" t="inlineStr">
        <is>
          <t>10º</t>
        </is>
      </c>
      <c r="G120" s="27" t="n">
        <v>13</v>
      </c>
    </row>
    <row r="121" ht="12.75" customHeight="1" s="8">
      <c r="A121" s="30" t="inlineStr">
        <is>
          <t>BANCO BS2</t>
        </is>
      </c>
      <c r="B121" s="31" t="inlineStr">
        <is>
          <t>10º</t>
        </is>
      </c>
      <c r="C121" s="31" t="n">
        <v>7</v>
      </c>
      <c r="D121" s="31" t="inlineStr">
        <is>
          <t>9º</t>
        </is>
      </c>
      <c r="E121" s="31" t="n">
        <v>3</v>
      </c>
      <c r="F121" s="31" t="inlineStr">
        <is>
          <t>14º</t>
        </is>
      </c>
      <c r="G121" s="31" t="n">
        <v>9</v>
      </c>
    </row>
    <row r="122" ht="12.75" customHeight="1" s="8">
      <c r="A122" s="26" t="inlineStr">
        <is>
          <t>ALFA</t>
        </is>
      </c>
      <c r="B122" s="27" t="inlineStr">
        <is>
          <t>13º</t>
        </is>
      </c>
      <c r="C122" s="27" t="n">
        <v>6</v>
      </c>
      <c r="D122" s="27" t="inlineStr">
        <is>
          <t>13º</t>
        </is>
      </c>
      <c r="E122" s="27" t="n">
        <v>2</v>
      </c>
      <c r="F122" s="27" t="inlineStr">
        <is>
          <t>12º</t>
        </is>
      </c>
      <c r="G122" s="27" t="n">
        <v>11</v>
      </c>
    </row>
    <row r="123" ht="12.75" customHeight="1" s="8">
      <c r="A123" s="30" t="inlineStr">
        <is>
          <t>ABC BRASIL</t>
        </is>
      </c>
      <c r="B123" s="31" t="inlineStr">
        <is>
          <t>14º</t>
        </is>
      </c>
      <c r="C123" s="31" t="n">
        <v>5</v>
      </c>
      <c r="D123" s="31" t="inlineStr">
        <is>
          <t>9º</t>
        </is>
      </c>
      <c r="E123" s="31" t="n">
        <v>3</v>
      </c>
      <c r="F123" s="31" t="inlineStr">
        <is>
          <t>15º</t>
        </is>
      </c>
      <c r="G123" s="31" t="n">
        <v>8</v>
      </c>
    </row>
    <row r="124" ht="12.75" customHeight="1" s="8">
      <c r="A124" s="26" t="inlineStr">
        <is>
          <t>RB CAPITAL DTVM</t>
        </is>
      </c>
      <c r="B124" s="27" t="inlineStr">
        <is>
          <t>15º</t>
        </is>
      </c>
      <c r="C124" s="27" t="n">
        <v>4</v>
      </c>
      <c r="D124" s="27" t="n">
        <v/>
      </c>
      <c r="E124" s="27" t="n">
        <v>0</v>
      </c>
      <c r="F124" s="27" t="inlineStr">
        <is>
          <t>13º</t>
        </is>
      </c>
      <c r="G124" s="27" t="n">
        <v>10</v>
      </c>
    </row>
    <row r="125" ht="12.75" customHeight="1" s="8">
      <c r="A125" s="30" t="inlineStr">
        <is>
          <t>INTER</t>
        </is>
      </c>
      <c r="B125" s="31" t="inlineStr">
        <is>
          <t>16º</t>
        </is>
      </c>
      <c r="C125" s="31" t="n">
        <v>3</v>
      </c>
      <c r="D125" s="31" t="inlineStr">
        <is>
          <t>13º</t>
        </is>
      </c>
      <c r="E125" s="31" t="n">
        <v>2</v>
      </c>
      <c r="F125" s="31" t="inlineStr">
        <is>
          <t>21º</t>
        </is>
      </c>
      <c r="G125" s="31" t="n">
        <v>3</v>
      </c>
    </row>
    <row r="126" ht="12.75" customHeight="1" s="8">
      <c r="A126" s="26" t="inlineStr">
        <is>
          <t>BOCOM BBM</t>
        </is>
      </c>
      <c r="B126" s="27" t="inlineStr">
        <is>
          <t>16º</t>
        </is>
      </c>
      <c r="C126" s="27" t="n">
        <v>3</v>
      </c>
      <c r="D126" s="27" t="inlineStr">
        <is>
          <t>15º</t>
        </is>
      </c>
      <c r="E126" s="27" t="n">
        <v>1</v>
      </c>
      <c r="F126" s="27" t="inlineStr">
        <is>
          <t>16º</t>
        </is>
      </c>
      <c r="G126" s="27" t="n">
        <v>7</v>
      </c>
    </row>
    <row r="127" ht="12.75" customHeight="1" s="8">
      <c r="A127" s="30" t="inlineStr">
        <is>
          <t>GENIAL CV</t>
        </is>
      </c>
      <c r="B127" s="31" t="inlineStr">
        <is>
          <t>16º</t>
        </is>
      </c>
      <c r="C127" s="31" t="n">
        <v>3</v>
      </c>
      <c r="D127" s="31" t="inlineStr">
        <is>
          <t>15º</t>
        </is>
      </c>
      <c r="E127" s="31" t="n">
        <v>1</v>
      </c>
      <c r="F127" s="31" t="inlineStr">
        <is>
          <t>17º</t>
        </is>
      </c>
      <c r="G127" s="31" t="n">
        <v>6</v>
      </c>
    </row>
    <row r="128" ht="12.75" customHeight="1" s="8">
      <c r="A128" s="26" t="inlineStr">
        <is>
          <t>FATOR</t>
        </is>
      </c>
      <c r="B128" s="27" t="inlineStr">
        <is>
          <t>16º</t>
        </is>
      </c>
      <c r="C128" s="27" t="n">
        <v>3</v>
      </c>
      <c r="D128" s="27" t="inlineStr">
        <is>
          <t>15º</t>
        </is>
      </c>
      <c r="E128" s="27" t="n">
        <v>1</v>
      </c>
      <c r="F128" s="27" t="inlineStr">
        <is>
          <t>20º</t>
        </is>
      </c>
      <c r="G128" s="27" t="n">
        <v>4</v>
      </c>
    </row>
    <row r="129" ht="12.75" customHeight="1" s="8">
      <c r="A129" s="30" t="inlineStr">
        <is>
          <t>MODAL</t>
        </is>
      </c>
      <c r="B129" s="31" t="inlineStr">
        <is>
          <t>20º</t>
        </is>
      </c>
      <c r="C129" s="31" t="n">
        <v>2</v>
      </c>
      <c r="D129" s="31" t="inlineStr">
        <is>
          <t>15º</t>
        </is>
      </c>
      <c r="E129" s="31" t="n">
        <v>1</v>
      </c>
      <c r="F129" s="31" t="inlineStr">
        <is>
          <t>17º</t>
        </is>
      </c>
      <c r="G129" s="31" t="n">
        <v>6</v>
      </c>
    </row>
    <row r="130" ht="12.75" customHeight="1" s="8">
      <c r="A130" s="26" t="inlineStr">
        <is>
          <t>BB-BI</t>
        </is>
      </c>
      <c r="B130" s="27" t="inlineStr">
        <is>
          <t>20º</t>
        </is>
      </c>
      <c r="C130" s="27" t="n">
        <v>2</v>
      </c>
      <c r="D130" s="27" t="inlineStr">
        <is>
          <t>15º</t>
        </is>
      </c>
      <c r="E130" s="27" t="n">
        <v>1</v>
      </c>
      <c r="F130" s="27" t="inlineStr">
        <is>
          <t>19º</t>
        </is>
      </c>
      <c r="G130" s="27" t="n">
        <v>5</v>
      </c>
    </row>
    <row r="131" ht="12.75" customHeight="1" s="8">
      <c r="A131" s="30" t="inlineStr">
        <is>
          <t>CREDIT AGRICOLE</t>
        </is>
      </c>
      <c r="B131" s="31" t="inlineStr">
        <is>
          <t>22º</t>
        </is>
      </c>
      <c r="C131" s="31" t="n">
        <v>1</v>
      </c>
      <c r="D131" s="31" t="inlineStr">
        <is>
          <t>15º</t>
        </is>
      </c>
      <c r="E131" s="31" t="n">
        <v>1</v>
      </c>
      <c r="F131" s="31" t="inlineStr">
        <is>
          <t>23º</t>
        </is>
      </c>
      <c r="G131" s="31" t="n">
        <v>1</v>
      </c>
    </row>
    <row r="132" ht="12.75" customHeight="1" s="8">
      <c r="A132" s="26" t="inlineStr">
        <is>
          <t>CEF</t>
        </is>
      </c>
      <c r="B132" s="27" t="inlineStr">
        <is>
          <t>22º</t>
        </is>
      </c>
      <c r="C132" s="27" t="n">
        <v>1</v>
      </c>
      <c r="D132" s="27" t="n">
        <v/>
      </c>
      <c r="E132" s="27" t="n">
        <v>0</v>
      </c>
      <c r="F132" s="27" t="inlineStr">
        <is>
          <t>21º</t>
        </is>
      </c>
      <c r="G132" s="27" t="n">
        <v>3</v>
      </c>
    </row>
    <row r="133" ht="12.75" customHeight="1" s="8">
      <c r="A133" s="30" t="inlineStr">
        <is>
          <t>MIRAE ASSET WEALTH MANAGEMENT (BRAZIL) CCTVM LTDA</t>
        </is>
      </c>
      <c r="B133" s="31" t="inlineStr">
        <is>
          <t>22º</t>
        </is>
      </c>
      <c r="C133" s="31" t="n">
        <v>1</v>
      </c>
      <c r="D133" s="31" t="n">
        <v/>
      </c>
      <c r="E133" s="31" t="n">
        <v>0</v>
      </c>
      <c r="F133" s="31" t="inlineStr">
        <is>
          <t>23º</t>
        </is>
      </c>
      <c r="G133" s="31" t="n">
        <v>1</v>
      </c>
    </row>
    <row r="134" ht="12.75" customHeight="1" s="8">
      <c r="A134" s="26" t="inlineStr">
        <is>
          <t>DAYCOVAL</t>
        </is>
      </c>
      <c r="B134" s="27" t="n">
        <v/>
      </c>
      <c r="C134" s="27" t="n">
        <v>0</v>
      </c>
      <c r="D134" s="27" t="n">
        <v/>
      </c>
      <c r="E134" s="27" t="n">
        <v>0</v>
      </c>
      <c r="F134" s="27" t="inlineStr">
        <is>
          <t>23º</t>
        </is>
      </c>
      <c r="G134" s="27" t="n">
        <v>1</v>
      </c>
    </row>
    <row r="135" ht="12.75" customHeight="1" s="8">
      <c r="A135" s="30" t="inlineStr">
        <is>
          <t>GOLDMAN SACHS</t>
        </is>
      </c>
      <c r="B135" s="31" t="n">
        <v/>
      </c>
      <c r="C135" s="31" t="n">
        <v>0</v>
      </c>
      <c r="D135" s="31" t="n">
        <v/>
      </c>
      <c r="E135" s="31" t="n">
        <v>0</v>
      </c>
      <c r="F135" s="31" t="inlineStr">
        <is>
          <t>23º</t>
        </is>
      </c>
      <c r="G135" s="31" t="n">
        <v>1</v>
      </c>
    </row>
    <row r="136" ht="12.75" customFormat="1" customHeight="1" s="21">
      <c r="A136" s="26" t="inlineStr">
        <is>
          <t>INTEGRAL INVESTIMENTOS</t>
        </is>
      </c>
      <c r="B136" s="27" t="n">
        <v/>
      </c>
      <c r="C136" s="27" t="n">
        <v>0</v>
      </c>
      <c r="D136" s="27" t="n">
        <v/>
      </c>
      <c r="E136" s="27" t="n">
        <v>0</v>
      </c>
      <c r="F136" s="27" t="inlineStr">
        <is>
          <t>23º</t>
        </is>
      </c>
      <c r="G136" s="27" t="n">
        <v>1</v>
      </c>
    </row>
    <row r="137" ht="12.75" customHeight="1" s="8">
      <c r="A137" s="30" t="inlineStr">
        <is>
          <t>INTL FCSTONE</t>
        </is>
      </c>
      <c r="B137" s="31" t="n">
        <v/>
      </c>
      <c r="C137" s="31" t="n">
        <v>0</v>
      </c>
      <c r="D137" s="31" t="n">
        <v/>
      </c>
      <c r="E137" s="31" t="n">
        <v>0</v>
      </c>
      <c r="F137" s="31" t="inlineStr">
        <is>
          <t>23º</t>
        </is>
      </c>
      <c r="G137" s="31" t="n">
        <v>1</v>
      </c>
    </row>
    <row r="138" ht="12.75" customHeight="1" s="8">
      <c r="A138" s="26" t="inlineStr">
        <is>
          <t>NUINVEST</t>
        </is>
      </c>
      <c r="B138" s="27" t="n">
        <v/>
      </c>
      <c r="C138" s="27" t="n">
        <v>0</v>
      </c>
      <c r="D138" s="27" t="n">
        <v/>
      </c>
      <c r="E138" s="27" t="n">
        <v>0</v>
      </c>
      <c r="F138" s="27" t="inlineStr">
        <is>
          <t>23º</t>
        </is>
      </c>
      <c r="G138" s="27" t="n">
        <v>1</v>
      </c>
    </row>
    <row r="139" ht="12.75" customHeight="1" s="8">
      <c r="A139" s="34" t="inlineStr">
        <is>
          <t>Total</t>
        </is>
      </c>
      <c r="B139" s="35" t="n"/>
      <c r="C139" s="35" t="inlineStr">
        <is>
          <t>151</t>
        </is>
      </c>
      <c r="D139" s="35" t="n"/>
      <c r="E139" s="35" t="inlineStr">
        <is>
          <t>64</t>
        </is>
      </c>
      <c r="F139" s="35" t="n"/>
      <c r="G139" s="35" t="inlineStr">
        <is>
          <t>256</t>
        </is>
      </c>
    </row>
    <row r="140" ht="12.75" customHeight="1" s="8"/>
    <row r="141" ht="12.75" customHeight="1" s="8"/>
    <row r="142" ht="12.75" customHeight="1" s="8">
      <c r="A142" s="22" t="inlineStr">
        <is>
          <t>Tipo 1.3.1. Emissão de Cotas Seniores e Subordinadas de FIDC</t>
        </is>
      </c>
      <c r="G142" s="23" t="n"/>
    </row>
    <row r="143" ht="12.75" customHeight="1" s="8">
      <c r="A143" s="24" t="inlineStr">
        <is>
          <t>Coordenadores</t>
        </is>
      </c>
      <c r="B143" s="24" t="inlineStr">
        <is>
          <t>Acumulado 2023</t>
        </is>
      </c>
      <c r="C143" s="24" t="n"/>
      <c r="D143" s="24" t="inlineStr">
        <is>
          <t>Últimos 3 meses</t>
        </is>
      </c>
      <c r="E143" s="24" t="n"/>
      <c r="F143" s="24" t="inlineStr">
        <is>
          <t>Últimos 12 meses</t>
        </is>
      </c>
      <c r="G143" s="25" t="n"/>
    </row>
    <row r="144" ht="12.75" customHeight="1" s="8">
      <c r="A144" s="24" t="n"/>
      <c r="B144" s="24" t="inlineStr">
        <is>
          <t>Ranking 2023</t>
        </is>
      </c>
      <c r="C144" s="24" t="inlineStr">
        <is>
          <t>Nº de Operações</t>
        </is>
      </c>
      <c r="D144" s="24" t="inlineStr">
        <is>
          <t>Ranking 3 meses</t>
        </is>
      </c>
      <c r="E144" s="24" t="inlineStr">
        <is>
          <t>Nº de Operações</t>
        </is>
      </c>
      <c r="F144" s="24" t="inlineStr">
        <is>
          <t>Ranking 12 meses</t>
        </is>
      </c>
      <c r="G144" s="25" t="inlineStr">
        <is>
          <t>Nº de Operações</t>
        </is>
      </c>
    </row>
    <row r="145" ht="12.75" customHeight="1" s="8">
      <c r="A145" s="26" t="inlineStr">
        <is>
          <t>ITAU BBA</t>
        </is>
      </c>
      <c r="B145" s="27" t="inlineStr">
        <is>
          <t>1º</t>
        </is>
      </c>
      <c r="C145" s="27" t="n">
        <v>13</v>
      </c>
      <c r="D145" s="27" t="inlineStr">
        <is>
          <t>1º</t>
        </is>
      </c>
      <c r="E145" s="27" t="n">
        <v>6</v>
      </c>
      <c r="F145" s="27" t="inlineStr">
        <is>
          <t>1º</t>
        </is>
      </c>
      <c r="G145" s="27" t="n">
        <v>24</v>
      </c>
    </row>
    <row r="146" ht="12.75" customHeight="1" s="8">
      <c r="A146" s="30" t="inlineStr">
        <is>
          <t>VOTORANTIM</t>
        </is>
      </c>
      <c r="B146" s="31" t="inlineStr">
        <is>
          <t>2º</t>
        </is>
      </c>
      <c r="C146" s="31" t="n">
        <v>5</v>
      </c>
      <c r="D146" s="31" t="inlineStr">
        <is>
          <t>2º</t>
        </is>
      </c>
      <c r="E146" s="31" t="n">
        <v>3</v>
      </c>
      <c r="F146" s="31" t="inlineStr">
        <is>
          <t>2º</t>
        </is>
      </c>
      <c r="G146" s="31" t="n">
        <v>5</v>
      </c>
    </row>
    <row r="147" ht="12.75" customHeight="1" s="8">
      <c r="A147" s="26" t="inlineStr">
        <is>
          <t>XP INVESTIMENTOS</t>
        </is>
      </c>
      <c r="B147" s="27" t="inlineStr">
        <is>
          <t>3º</t>
        </is>
      </c>
      <c r="C147" s="27" t="n">
        <v>4</v>
      </c>
      <c r="D147" s="27" t="inlineStr">
        <is>
          <t>3º</t>
        </is>
      </c>
      <c r="E147" s="27" t="n">
        <v>2</v>
      </c>
      <c r="F147" s="27" t="inlineStr">
        <is>
          <t>4º</t>
        </is>
      </c>
      <c r="G147" s="27" t="n">
        <v>4</v>
      </c>
    </row>
    <row r="148" ht="12.75" customHeight="1" s="8">
      <c r="A148" s="30" t="inlineStr">
        <is>
          <t>SANTANDER</t>
        </is>
      </c>
      <c r="B148" s="31" t="inlineStr">
        <is>
          <t>4º</t>
        </is>
      </c>
      <c r="C148" s="31" t="n">
        <v>3</v>
      </c>
      <c r="D148" s="31" t="inlineStr">
        <is>
          <t>3º</t>
        </is>
      </c>
      <c r="E148" s="31" t="n">
        <v>2</v>
      </c>
      <c r="F148" s="31" t="inlineStr">
        <is>
          <t>2º</t>
        </is>
      </c>
      <c r="G148" s="31" t="n">
        <v>5</v>
      </c>
    </row>
    <row r="149" ht="12.75" customHeight="1" s="8">
      <c r="A149" s="26" t="inlineStr">
        <is>
          <t>CREDIT AGRICOLE</t>
        </is>
      </c>
      <c r="B149" s="27" t="inlineStr">
        <is>
          <t>5º</t>
        </is>
      </c>
      <c r="C149" s="27" t="n">
        <v>1</v>
      </c>
      <c r="D149" s="27" t="inlineStr">
        <is>
          <t>5º</t>
        </is>
      </c>
      <c r="E149" s="27" t="n">
        <v>1</v>
      </c>
      <c r="F149" s="27" t="inlineStr">
        <is>
          <t>5º</t>
        </is>
      </c>
      <c r="G149" s="27" t="n">
        <v>1</v>
      </c>
    </row>
    <row r="150" ht="12.75" customHeight="1" s="8">
      <c r="A150" s="30" t="inlineStr">
        <is>
          <t>UBS BB</t>
        </is>
      </c>
      <c r="B150" s="31" t="inlineStr">
        <is>
          <t>5º</t>
        </is>
      </c>
      <c r="C150" s="31" t="n">
        <v>1</v>
      </c>
      <c r="D150" s="31" t="n">
        <v/>
      </c>
      <c r="E150" s="31" t="n">
        <v>0</v>
      </c>
      <c r="F150" s="31" t="inlineStr">
        <is>
          <t>5º</t>
        </is>
      </c>
      <c r="G150" s="31" t="n">
        <v>1</v>
      </c>
    </row>
    <row r="151" ht="12.75" customHeight="1" s="8">
      <c r="A151" s="26" t="inlineStr">
        <is>
          <t>BTG PACTUAL</t>
        </is>
      </c>
      <c r="B151" s="27" t="n">
        <v/>
      </c>
      <c r="C151" s="27" t="n">
        <v>0</v>
      </c>
      <c r="D151" s="27" t="n">
        <v/>
      </c>
      <c r="E151" s="27" t="n">
        <v>0</v>
      </c>
      <c r="F151" s="27" t="inlineStr">
        <is>
          <t>5º</t>
        </is>
      </c>
      <c r="G151" s="27" t="n">
        <v>1</v>
      </c>
    </row>
    <row r="152" ht="12.75" customHeight="1" s="8">
      <c r="A152" s="30" t="inlineStr">
        <is>
          <t>FATOR</t>
        </is>
      </c>
      <c r="B152" s="31" t="n">
        <v/>
      </c>
      <c r="C152" s="31" t="n">
        <v>0</v>
      </c>
      <c r="D152" s="31" t="n">
        <v/>
      </c>
      <c r="E152" s="31" t="n">
        <v>0</v>
      </c>
      <c r="F152" s="31" t="inlineStr">
        <is>
          <t>5º</t>
        </is>
      </c>
      <c r="G152" s="31" t="n">
        <v>1</v>
      </c>
    </row>
    <row r="153" ht="12.75" customHeight="1" s="8">
      <c r="A153" s="26" t="inlineStr">
        <is>
          <t>GOLDMAN SACHS</t>
        </is>
      </c>
      <c r="B153" s="27" t="n">
        <v/>
      </c>
      <c r="C153" s="27" t="n">
        <v>0</v>
      </c>
      <c r="D153" s="27" t="n">
        <v/>
      </c>
      <c r="E153" s="27" t="n">
        <v>0</v>
      </c>
      <c r="F153" s="27" t="inlineStr">
        <is>
          <t>5º</t>
        </is>
      </c>
      <c r="G153" s="27" t="n">
        <v>1</v>
      </c>
    </row>
    <row r="154" ht="12.75" customHeight="1" s="8">
      <c r="A154" s="30" t="inlineStr">
        <is>
          <t>INTEGRAL INVESTIMENTOS</t>
        </is>
      </c>
      <c r="B154" s="31" t="n">
        <v/>
      </c>
      <c r="C154" s="31" t="n">
        <v>0</v>
      </c>
      <c r="D154" s="31" t="n">
        <v/>
      </c>
      <c r="E154" s="31" t="n">
        <v>0</v>
      </c>
      <c r="F154" s="31" t="inlineStr">
        <is>
          <t>5º</t>
        </is>
      </c>
      <c r="G154" s="31" t="n">
        <v>1</v>
      </c>
    </row>
    <row r="155" ht="12.75" customHeight="1" s="8">
      <c r="A155" s="34" t="inlineStr">
        <is>
          <t>Total</t>
        </is>
      </c>
      <c r="B155" s="35" t="n"/>
      <c r="C155" s="35" t="inlineStr">
        <is>
          <t>22</t>
        </is>
      </c>
      <c r="D155" s="35" t="n"/>
      <c r="E155" s="35" t="inlineStr">
        <is>
          <t>12</t>
        </is>
      </c>
      <c r="F155" s="35" t="n"/>
      <c r="G155" s="35" t="inlineStr">
        <is>
          <t>37</t>
        </is>
      </c>
    </row>
    <row r="156" ht="12.75" customHeight="1" s="8"/>
    <row r="157" ht="12.75" customHeight="1" s="8"/>
    <row r="158" ht="12.75" customHeight="1" s="8">
      <c r="A158" s="22" t="inlineStr">
        <is>
          <t>Tipo 1.3.2. Emissão de Certificados de Recebíveis Imobiliários</t>
        </is>
      </c>
      <c r="G158" s="23" t="n"/>
    </row>
    <row r="159" ht="12.75" customHeight="1" s="8">
      <c r="A159" s="24" t="inlineStr">
        <is>
          <t>Coordenadores</t>
        </is>
      </c>
      <c r="B159" s="24" t="inlineStr">
        <is>
          <t>Acumulado 2023</t>
        </is>
      </c>
      <c r="C159" s="24" t="n"/>
      <c r="D159" s="24" t="inlineStr">
        <is>
          <t>Últimos 3 meses</t>
        </is>
      </c>
      <c r="E159" s="24" t="n"/>
      <c r="F159" s="24" t="inlineStr">
        <is>
          <t>Últimos 12 meses</t>
        </is>
      </c>
      <c r="G159" s="25" t="n"/>
    </row>
    <row r="160" ht="12.75" customHeight="1" s="8">
      <c r="A160" s="24" t="n"/>
      <c r="B160" s="24" t="inlineStr">
        <is>
          <t>Ranking 2023</t>
        </is>
      </c>
      <c r="C160" s="24" t="inlineStr">
        <is>
          <t>Nº de Operações</t>
        </is>
      </c>
      <c r="D160" s="24" t="inlineStr">
        <is>
          <t>Ranking 3 meses</t>
        </is>
      </c>
      <c r="E160" s="24" t="inlineStr">
        <is>
          <t>Nº de Operações</t>
        </is>
      </c>
      <c r="F160" s="24" t="inlineStr">
        <is>
          <t>Ranking 12 meses</t>
        </is>
      </c>
      <c r="G160" s="25" t="inlineStr">
        <is>
          <t>Nº de Operações</t>
        </is>
      </c>
    </row>
    <row r="161" ht="12.75" customHeight="1" s="8">
      <c r="A161" s="26" t="inlineStr">
        <is>
          <t>ITAU BBA</t>
        </is>
      </c>
      <c r="B161" s="27" t="inlineStr">
        <is>
          <t>1º</t>
        </is>
      </c>
      <c r="C161" s="27" t="n">
        <v>21</v>
      </c>
      <c r="D161" s="27" t="inlineStr">
        <is>
          <t>1º</t>
        </is>
      </c>
      <c r="E161" s="27" t="n">
        <v>12</v>
      </c>
      <c r="F161" s="27" t="inlineStr">
        <is>
          <t>1º</t>
        </is>
      </c>
      <c r="G161" s="27" t="n">
        <v>31</v>
      </c>
    </row>
    <row r="162" ht="12.75" customHeight="1" s="8">
      <c r="A162" s="30" t="inlineStr">
        <is>
          <t>XP INVESTIMENTOS</t>
        </is>
      </c>
      <c r="B162" s="31" t="inlineStr">
        <is>
          <t>2º</t>
        </is>
      </c>
      <c r="C162" s="31" t="n">
        <v>13</v>
      </c>
      <c r="D162" s="31" t="inlineStr">
        <is>
          <t>3º</t>
        </is>
      </c>
      <c r="E162" s="31" t="n">
        <v>5</v>
      </c>
      <c r="F162" s="31" t="inlineStr">
        <is>
          <t>2º</t>
        </is>
      </c>
      <c r="G162" s="31" t="n">
        <v>25</v>
      </c>
    </row>
    <row r="163" ht="12.75" customFormat="1" customHeight="1" s="21">
      <c r="A163" s="26" t="inlineStr">
        <is>
          <t>BR PARTNERS</t>
        </is>
      </c>
      <c r="B163" s="27" t="inlineStr">
        <is>
          <t>3º</t>
        </is>
      </c>
      <c r="C163" s="27" t="n">
        <v>8</v>
      </c>
      <c r="D163" s="27" t="inlineStr">
        <is>
          <t>2º</t>
        </is>
      </c>
      <c r="E163" s="27" t="n">
        <v>6</v>
      </c>
      <c r="F163" s="27" t="inlineStr">
        <is>
          <t>4º</t>
        </is>
      </c>
      <c r="G163" s="27" t="n">
        <v>14</v>
      </c>
    </row>
    <row r="164" ht="12.75" customFormat="1" customHeight="1" s="21">
      <c r="A164" s="30" t="inlineStr">
        <is>
          <t>TRUE SECURITIZADORA</t>
        </is>
      </c>
      <c r="B164" s="31" t="inlineStr">
        <is>
          <t>3º</t>
        </is>
      </c>
      <c r="C164" s="31" t="n">
        <v>8</v>
      </c>
      <c r="D164" s="31" t="inlineStr">
        <is>
          <t>12º</t>
        </is>
      </c>
      <c r="E164" s="31" t="n">
        <v>1</v>
      </c>
      <c r="F164" s="31" t="inlineStr">
        <is>
          <t>3º</t>
        </is>
      </c>
      <c r="G164" s="31" t="n">
        <v>17</v>
      </c>
    </row>
    <row r="165" ht="12.75" customHeight="1" s="8">
      <c r="A165" s="26" t="inlineStr">
        <is>
          <t>BTG PACTUAL</t>
        </is>
      </c>
      <c r="B165" s="27" t="inlineStr">
        <is>
          <t>5º</t>
        </is>
      </c>
      <c r="C165" s="27" t="n">
        <v>7</v>
      </c>
      <c r="D165" s="27" t="inlineStr">
        <is>
          <t>4º</t>
        </is>
      </c>
      <c r="E165" s="27" t="n">
        <v>3</v>
      </c>
      <c r="F165" s="27" t="inlineStr">
        <is>
          <t>5º</t>
        </is>
      </c>
      <c r="G165" s="27" t="n">
        <v>13</v>
      </c>
    </row>
    <row r="166" ht="12.75" customHeight="1" s="8">
      <c r="A166" s="30" t="inlineStr">
        <is>
          <t>BANCO BS2</t>
        </is>
      </c>
      <c r="B166" s="31" t="inlineStr">
        <is>
          <t>5º</t>
        </is>
      </c>
      <c r="C166" s="31" t="n">
        <v>7</v>
      </c>
      <c r="D166" s="31" t="inlineStr">
        <is>
          <t>4º</t>
        </is>
      </c>
      <c r="E166" s="31" t="n">
        <v>3</v>
      </c>
      <c r="F166" s="31" t="inlineStr">
        <is>
          <t>9º</t>
        </is>
      </c>
      <c r="G166" s="31" t="n">
        <v>8</v>
      </c>
    </row>
    <row r="167" ht="12.75" customHeight="1" s="8">
      <c r="A167" s="26" t="inlineStr">
        <is>
          <t>UBS BB</t>
        </is>
      </c>
      <c r="B167" s="27" t="inlineStr">
        <is>
          <t>7º</t>
        </is>
      </c>
      <c r="C167" s="27" t="n">
        <v>5</v>
      </c>
      <c r="D167" s="27" t="inlineStr">
        <is>
          <t>4º</t>
        </is>
      </c>
      <c r="E167" s="27" t="n">
        <v>3</v>
      </c>
      <c r="F167" s="27" t="inlineStr">
        <is>
          <t>6º</t>
        </is>
      </c>
      <c r="G167" s="27" t="n">
        <v>12</v>
      </c>
    </row>
    <row r="168" ht="12.75" customHeight="1" s="8">
      <c r="A168" s="30" t="inlineStr">
        <is>
          <t>SANTANDER</t>
        </is>
      </c>
      <c r="B168" s="31" t="inlineStr">
        <is>
          <t>8º</t>
        </is>
      </c>
      <c r="C168" s="31" t="n">
        <v>4</v>
      </c>
      <c r="D168" s="31" t="inlineStr">
        <is>
          <t>4º</t>
        </is>
      </c>
      <c r="E168" s="31" t="n">
        <v>3</v>
      </c>
      <c r="F168" s="31" t="inlineStr">
        <is>
          <t>8º</t>
        </is>
      </c>
      <c r="G168" s="31" t="n">
        <v>9</v>
      </c>
    </row>
    <row r="169" ht="12.75" customHeight="1" s="8">
      <c r="A169" s="26" t="inlineStr">
        <is>
          <t>BRADESCO BBI</t>
        </is>
      </c>
      <c r="B169" s="27" t="inlineStr">
        <is>
          <t>8º</t>
        </is>
      </c>
      <c r="C169" s="27" t="n">
        <v>4</v>
      </c>
      <c r="D169" s="27" t="inlineStr">
        <is>
          <t>8º</t>
        </is>
      </c>
      <c r="E169" s="27" t="n">
        <v>2</v>
      </c>
      <c r="F169" s="27" t="inlineStr">
        <is>
          <t>9º</t>
        </is>
      </c>
      <c r="G169" s="27" t="n">
        <v>8</v>
      </c>
    </row>
    <row r="170" ht="12.75" customHeight="1" s="8">
      <c r="A170" s="30" t="inlineStr">
        <is>
          <t>GUIDE INVESTIMENTOS</t>
        </is>
      </c>
      <c r="B170" s="31" t="inlineStr">
        <is>
          <t>8º</t>
        </is>
      </c>
      <c r="C170" s="31" t="n">
        <v>4</v>
      </c>
      <c r="D170" s="31" t="inlineStr">
        <is>
          <t>8º</t>
        </is>
      </c>
      <c r="E170" s="31" t="n">
        <v>2</v>
      </c>
      <c r="F170" s="31" t="inlineStr">
        <is>
          <t>14º</t>
        </is>
      </c>
      <c r="G170" s="31" t="n">
        <v>5</v>
      </c>
    </row>
    <row r="171" ht="12.75" customHeight="1" s="8">
      <c r="A171" s="26" t="inlineStr">
        <is>
          <t>RB CAPITAL DTVM</t>
        </is>
      </c>
      <c r="B171" s="27" t="inlineStr">
        <is>
          <t>8º</t>
        </is>
      </c>
      <c r="C171" s="27" t="n">
        <v>4</v>
      </c>
      <c r="D171" s="27" t="n">
        <v/>
      </c>
      <c r="E171" s="27" t="n">
        <v>0</v>
      </c>
      <c r="F171" s="27" t="inlineStr">
        <is>
          <t>7º</t>
        </is>
      </c>
      <c r="G171" s="27" t="n">
        <v>10</v>
      </c>
    </row>
    <row r="172" ht="12.75" customHeight="1" s="8">
      <c r="A172" s="30" t="inlineStr">
        <is>
          <t>ABC BRASIL</t>
        </is>
      </c>
      <c r="B172" s="31" t="inlineStr">
        <is>
          <t>12º</t>
        </is>
      </c>
      <c r="C172" s="31" t="n">
        <v>3</v>
      </c>
      <c r="D172" s="31" t="inlineStr">
        <is>
          <t>8º</t>
        </is>
      </c>
      <c r="E172" s="31" t="n">
        <v>2</v>
      </c>
      <c r="F172" s="31" t="inlineStr">
        <is>
          <t>12º</t>
        </is>
      </c>
      <c r="G172" s="31" t="n">
        <v>6</v>
      </c>
    </row>
    <row r="173" ht="12.75" customHeight="1" s="8">
      <c r="A173" s="26" t="inlineStr">
        <is>
          <t>INTER</t>
        </is>
      </c>
      <c r="B173" s="27" t="inlineStr">
        <is>
          <t>12º</t>
        </is>
      </c>
      <c r="C173" s="27" t="n">
        <v>3</v>
      </c>
      <c r="D173" s="27" t="inlineStr">
        <is>
          <t>8º</t>
        </is>
      </c>
      <c r="E173" s="27" t="n">
        <v>2</v>
      </c>
      <c r="F173" s="27" t="inlineStr">
        <is>
          <t>17º</t>
        </is>
      </c>
      <c r="G173" s="27" t="n">
        <v>3</v>
      </c>
    </row>
    <row r="174" ht="12.75" customHeight="1" s="8">
      <c r="A174" s="30" t="inlineStr">
        <is>
          <t>SAFRA</t>
        </is>
      </c>
      <c r="B174" s="31" t="inlineStr">
        <is>
          <t>12º</t>
        </is>
      </c>
      <c r="C174" s="31" t="n">
        <v>3</v>
      </c>
      <c r="D174" s="31" t="inlineStr">
        <is>
          <t>12º</t>
        </is>
      </c>
      <c r="E174" s="31" t="n">
        <v>1</v>
      </c>
      <c r="F174" s="31" t="inlineStr">
        <is>
          <t>11º</t>
        </is>
      </c>
      <c r="G174" s="31" t="n">
        <v>7</v>
      </c>
    </row>
    <row r="175" ht="12.75" customHeight="1" s="8">
      <c r="A175" s="26" t="inlineStr">
        <is>
          <t>GENIAL CV</t>
        </is>
      </c>
      <c r="B175" s="27" t="inlineStr">
        <is>
          <t>12º</t>
        </is>
      </c>
      <c r="C175" s="27" t="n">
        <v>3</v>
      </c>
      <c r="D175" s="27" t="inlineStr">
        <is>
          <t>12º</t>
        </is>
      </c>
      <c r="E175" s="27" t="n">
        <v>1</v>
      </c>
      <c r="F175" s="27" t="inlineStr">
        <is>
          <t>14º</t>
        </is>
      </c>
      <c r="G175" s="27" t="n">
        <v>5</v>
      </c>
    </row>
    <row r="176" ht="12.75" customHeight="1" s="8">
      <c r="A176" s="30" t="inlineStr">
        <is>
          <t>MODAL</t>
        </is>
      </c>
      <c r="B176" s="31" t="inlineStr">
        <is>
          <t>16º</t>
        </is>
      </c>
      <c r="C176" s="31" t="n">
        <v>2</v>
      </c>
      <c r="D176" s="31" t="inlineStr">
        <is>
          <t>12º</t>
        </is>
      </c>
      <c r="E176" s="31" t="n">
        <v>1</v>
      </c>
      <c r="F176" s="31" t="inlineStr">
        <is>
          <t>12º</t>
        </is>
      </c>
      <c r="G176" s="31" t="n">
        <v>6</v>
      </c>
    </row>
    <row r="177" ht="12.75" customHeight="1" s="8">
      <c r="A177" s="26" t="inlineStr">
        <is>
          <t>VOTORANTIM</t>
        </is>
      </c>
      <c r="B177" s="27" t="inlineStr">
        <is>
          <t>16º</t>
        </is>
      </c>
      <c r="C177" s="27" t="n">
        <v>2</v>
      </c>
      <c r="D177" s="27" t="inlineStr">
        <is>
          <t>12º</t>
        </is>
      </c>
      <c r="E177" s="27" t="n">
        <v>1</v>
      </c>
      <c r="F177" s="27" t="inlineStr">
        <is>
          <t>14º</t>
        </is>
      </c>
      <c r="G177" s="27" t="n">
        <v>5</v>
      </c>
    </row>
    <row r="178" ht="12.75" customHeight="1" s="8">
      <c r="A178" s="30" t="inlineStr">
        <is>
          <t>FATOR</t>
        </is>
      </c>
      <c r="B178" s="31" t="inlineStr">
        <is>
          <t>16º</t>
        </is>
      </c>
      <c r="C178" s="31" t="n">
        <v>2</v>
      </c>
      <c r="D178" s="31" t="inlineStr">
        <is>
          <t>12º</t>
        </is>
      </c>
      <c r="E178" s="31" t="n">
        <v>1</v>
      </c>
      <c r="F178" s="31" t="inlineStr">
        <is>
          <t>19º</t>
        </is>
      </c>
      <c r="G178" s="31" t="n">
        <v>2</v>
      </c>
    </row>
    <row r="179" ht="12.75" customHeight="1" s="8">
      <c r="A179" s="26" t="inlineStr">
        <is>
          <t>BOCOM BBM</t>
        </is>
      </c>
      <c r="B179" s="27" t="inlineStr">
        <is>
          <t>19º</t>
        </is>
      </c>
      <c r="C179" s="27" t="n">
        <v>1</v>
      </c>
      <c r="D179" s="27" t="inlineStr">
        <is>
          <t>12º</t>
        </is>
      </c>
      <c r="E179" s="27" t="n">
        <v>1</v>
      </c>
      <c r="F179" s="27" t="inlineStr">
        <is>
          <t>21º</t>
        </is>
      </c>
      <c r="G179" s="27" t="n">
        <v>1</v>
      </c>
    </row>
    <row r="180" ht="12.75" customHeight="1" s="8">
      <c r="A180" s="30" t="inlineStr">
        <is>
          <t>CEF</t>
        </is>
      </c>
      <c r="B180" s="31" t="inlineStr">
        <is>
          <t>19º</t>
        </is>
      </c>
      <c r="C180" s="31" t="n">
        <v>1</v>
      </c>
      <c r="D180" s="31" t="n">
        <v/>
      </c>
      <c r="E180" s="31" t="n">
        <v>0</v>
      </c>
      <c r="F180" s="31" t="inlineStr">
        <is>
          <t>17º</t>
        </is>
      </c>
      <c r="G180" s="31" t="n">
        <v>3</v>
      </c>
    </row>
    <row r="181" ht="12.75" customHeight="1" s="8">
      <c r="A181" s="26" t="inlineStr">
        <is>
          <t>MIRAE ASSET WEALTH MANAGEMENT (BRAZIL) CCTVM LTDA</t>
        </is>
      </c>
      <c r="B181" s="27" t="inlineStr">
        <is>
          <t>19º</t>
        </is>
      </c>
      <c r="C181" s="27" t="n">
        <v>1</v>
      </c>
      <c r="D181" s="27" t="n">
        <v/>
      </c>
      <c r="E181" s="27" t="n">
        <v>0</v>
      </c>
      <c r="F181" s="27" t="inlineStr">
        <is>
          <t>21º</t>
        </is>
      </c>
      <c r="G181" s="27" t="n">
        <v>1</v>
      </c>
    </row>
    <row r="182" ht="12.75" customHeight="1" s="8">
      <c r="A182" s="30" t="inlineStr">
        <is>
          <t>ALFA</t>
        </is>
      </c>
      <c r="B182" s="31" t="n">
        <v/>
      </c>
      <c r="C182" s="31" t="n">
        <v>0</v>
      </c>
      <c r="D182" s="31" t="n">
        <v/>
      </c>
      <c r="E182" s="31" t="n">
        <v>0</v>
      </c>
      <c r="F182" s="31" t="inlineStr">
        <is>
          <t>19º</t>
        </is>
      </c>
      <c r="G182" s="31" t="n">
        <v>2</v>
      </c>
    </row>
    <row r="183" ht="12.75" customHeight="1" s="8">
      <c r="A183" s="26" t="inlineStr">
        <is>
          <t>NUINVEST</t>
        </is>
      </c>
      <c r="B183" s="27" t="n">
        <v/>
      </c>
      <c r="C183" s="27" t="n">
        <v>0</v>
      </c>
      <c r="D183" s="27" t="n">
        <v/>
      </c>
      <c r="E183" s="27" t="n">
        <v>0</v>
      </c>
      <c r="F183" s="27" t="inlineStr">
        <is>
          <t>21º</t>
        </is>
      </c>
      <c r="G183" s="27" t="n">
        <v>1</v>
      </c>
    </row>
    <row r="184" ht="12.75" customHeight="1" s="8">
      <c r="A184" s="34" t="inlineStr">
        <is>
          <t>Total</t>
        </is>
      </c>
      <c r="B184" s="35" t="n"/>
      <c r="C184" s="35" t="inlineStr">
        <is>
          <t>85</t>
        </is>
      </c>
      <c r="D184" s="35" t="n"/>
      <c r="E184" s="35" t="inlineStr">
        <is>
          <t>37</t>
        </is>
      </c>
      <c r="F184" s="35" t="n"/>
      <c r="G184" s="35" t="inlineStr">
        <is>
          <t>145</t>
        </is>
      </c>
    </row>
    <row r="185" ht="12.75" customHeight="1" s="8"/>
    <row r="186" ht="12.75" customHeight="1" s="8"/>
    <row r="187" ht="12.75" customFormat="1" customHeight="1" s="21">
      <c r="A187" s="22" t="inlineStr">
        <is>
          <t>Tipo 1.3.3. Emissão de Certificados de Recebíveis do Agronegócio</t>
        </is>
      </c>
      <c r="G187" s="23" t="n"/>
    </row>
    <row r="188" ht="12.75" customHeight="1" s="8">
      <c r="A188" s="24" t="inlineStr">
        <is>
          <t>Coordenadores</t>
        </is>
      </c>
      <c r="B188" s="24" t="inlineStr">
        <is>
          <t>Acumulado 2023</t>
        </is>
      </c>
      <c r="C188" s="24" t="n"/>
      <c r="D188" s="24" t="inlineStr">
        <is>
          <t>Últimos 3 meses</t>
        </is>
      </c>
      <c r="E188" s="24" t="n"/>
      <c r="F188" s="24" t="inlineStr">
        <is>
          <t>Últimos 12 meses</t>
        </is>
      </c>
      <c r="G188" s="25" t="n"/>
    </row>
    <row r="189" ht="12.75" customHeight="1" s="8">
      <c r="A189" s="24" t="n"/>
      <c r="B189" s="24" t="inlineStr">
        <is>
          <t>Ranking 2023</t>
        </is>
      </c>
      <c r="C189" s="24" t="inlineStr">
        <is>
          <t>Nº de Operações</t>
        </is>
      </c>
      <c r="D189" s="24" t="inlineStr">
        <is>
          <t>Ranking 3 meses</t>
        </is>
      </c>
      <c r="E189" s="24" t="inlineStr">
        <is>
          <t>Nº de Operações</t>
        </is>
      </c>
      <c r="F189" s="24" t="inlineStr">
        <is>
          <t>Ranking 12 meses</t>
        </is>
      </c>
      <c r="G189" s="25" t="inlineStr">
        <is>
          <t>Nº de Operações</t>
        </is>
      </c>
    </row>
    <row r="190" ht="12.75" customHeight="1" s="8">
      <c r="A190" s="26" t="inlineStr">
        <is>
          <t>XP INVESTIMENTOS</t>
        </is>
      </c>
      <c r="B190" s="27" t="inlineStr">
        <is>
          <t>1º</t>
        </is>
      </c>
      <c r="C190" s="27" t="n">
        <v>15</v>
      </c>
      <c r="D190" s="27" t="inlineStr">
        <is>
          <t>2º</t>
        </is>
      </c>
      <c r="E190" s="27" t="n">
        <v>3</v>
      </c>
      <c r="F190" s="27" t="inlineStr">
        <is>
          <t>1º</t>
        </is>
      </c>
      <c r="G190" s="27" t="n">
        <v>22</v>
      </c>
    </row>
    <row r="191" ht="12.75" customHeight="1" s="8">
      <c r="A191" s="30" t="inlineStr">
        <is>
          <t>ITAU BBA</t>
        </is>
      </c>
      <c r="B191" s="31" t="inlineStr">
        <is>
          <t>2º</t>
        </is>
      </c>
      <c r="C191" s="31" t="n">
        <v>11</v>
      </c>
      <c r="D191" s="31" t="inlineStr">
        <is>
          <t>4º</t>
        </is>
      </c>
      <c r="E191" s="31" t="n">
        <v>2</v>
      </c>
      <c r="F191" s="31" t="inlineStr">
        <is>
          <t>2º</t>
        </is>
      </c>
      <c r="G191" s="31" t="n">
        <v>21</v>
      </c>
    </row>
    <row r="192" ht="12.75" customHeight="1" s="8">
      <c r="A192" s="26" t="inlineStr">
        <is>
          <t>GUIDE INVESTIMENTOS</t>
        </is>
      </c>
      <c r="B192" s="27" t="inlineStr">
        <is>
          <t>3º</t>
        </is>
      </c>
      <c r="C192" s="27" t="n">
        <v>8</v>
      </c>
      <c r="D192" s="27" t="inlineStr">
        <is>
          <t>1º</t>
        </is>
      </c>
      <c r="E192" s="27" t="n">
        <v>6</v>
      </c>
      <c r="F192" s="27" t="inlineStr">
        <is>
          <t>5º</t>
        </is>
      </c>
      <c r="G192" s="27" t="n">
        <v>8</v>
      </c>
    </row>
    <row r="193" ht="12.75" customHeight="1" s="8">
      <c r="A193" s="30" t="inlineStr">
        <is>
          <t>SANTANDER</t>
        </is>
      </c>
      <c r="B193" s="31" t="inlineStr">
        <is>
          <t>3º</t>
        </is>
      </c>
      <c r="C193" s="31" t="n">
        <v>8</v>
      </c>
      <c r="D193" s="31" t="inlineStr">
        <is>
          <t>6º</t>
        </is>
      </c>
      <c r="E193" s="31" t="n">
        <v>1</v>
      </c>
      <c r="F193" s="31" t="inlineStr">
        <is>
          <t>3º</t>
        </is>
      </c>
      <c r="G193" s="31" t="n">
        <v>13</v>
      </c>
    </row>
    <row r="194" ht="12.75" customHeight="1" s="8">
      <c r="A194" s="26" t="inlineStr">
        <is>
          <t>ALFA</t>
        </is>
      </c>
      <c r="B194" s="27" t="inlineStr">
        <is>
          <t>5º</t>
        </is>
      </c>
      <c r="C194" s="27" t="n">
        <v>6</v>
      </c>
      <c r="D194" s="27" t="inlineStr">
        <is>
          <t>4º</t>
        </is>
      </c>
      <c r="E194" s="27" t="n">
        <v>2</v>
      </c>
      <c r="F194" s="27" t="inlineStr">
        <is>
          <t>4º</t>
        </is>
      </c>
      <c r="G194" s="27" t="n">
        <v>9</v>
      </c>
    </row>
    <row r="195" ht="12.75" customHeight="1" s="8">
      <c r="A195" s="30" t="inlineStr">
        <is>
          <t>BTG PACTUAL</t>
        </is>
      </c>
      <c r="B195" s="31" t="inlineStr">
        <is>
          <t>6º</t>
        </is>
      </c>
      <c r="C195" s="31" t="n">
        <v>5</v>
      </c>
      <c r="D195" s="31" t="inlineStr">
        <is>
          <t>6º</t>
        </is>
      </c>
      <c r="E195" s="31" t="n">
        <v>1</v>
      </c>
      <c r="F195" s="31" t="inlineStr">
        <is>
          <t>5º</t>
        </is>
      </c>
      <c r="G195" s="31" t="n">
        <v>8</v>
      </c>
    </row>
    <row r="196" ht="12.75" customHeight="1" s="8">
      <c r="A196" s="26" t="inlineStr">
        <is>
          <t>SAFRA</t>
        </is>
      </c>
      <c r="B196" s="27" t="inlineStr">
        <is>
          <t>7º</t>
        </is>
      </c>
      <c r="C196" s="27" t="n">
        <v>4</v>
      </c>
      <c r="D196" s="27" t="inlineStr">
        <is>
          <t>2º</t>
        </is>
      </c>
      <c r="E196" s="27" t="n">
        <v>3</v>
      </c>
      <c r="F196" s="27" t="inlineStr">
        <is>
          <t>7º</t>
        </is>
      </c>
      <c r="G196" s="27" t="n">
        <v>7</v>
      </c>
    </row>
    <row r="197" ht="12.75" customHeight="1" s="8">
      <c r="A197" s="30" t="inlineStr">
        <is>
          <t>BRADESCO BBI</t>
        </is>
      </c>
      <c r="B197" s="31" t="inlineStr">
        <is>
          <t>7º</t>
        </is>
      </c>
      <c r="C197" s="31" t="n">
        <v>4</v>
      </c>
      <c r="D197" s="31" t="inlineStr">
        <is>
          <t>6º</t>
        </is>
      </c>
      <c r="E197" s="31" t="n">
        <v>1</v>
      </c>
      <c r="F197" s="31" t="inlineStr">
        <is>
          <t>7º</t>
        </is>
      </c>
      <c r="G197" s="31" t="n">
        <v>7</v>
      </c>
    </row>
    <row r="198" ht="12.75" customHeight="1" s="8">
      <c r="A198" s="26" t="inlineStr">
        <is>
          <t>UBS BB</t>
        </is>
      </c>
      <c r="B198" s="27" t="inlineStr">
        <is>
          <t>7º</t>
        </is>
      </c>
      <c r="C198" s="27" t="n">
        <v>4</v>
      </c>
      <c r="D198" s="27" t="n">
        <v/>
      </c>
      <c r="E198" s="27" t="n">
        <v>0</v>
      </c>
      <c r="F198" s="27" t="inlineStr">
        <is>
          <t>11º</t>
        </is>
      </c>
      <c r="G198" s="27" t="n">
        <v>4</v>
      </c>
    </row>
    <row r="199" ht="12.75" customHeight="1" s="8">
      <c r="A199" s="30" t="inlineStr">
        <is>
          <t>BB-BI</t>
        </is>
      </c>
      <c r="B199" s="31" t="inlineStr">
        <is>
          <t>10º</t>
        </is>
      </c>
      <c r="C199" s="31" t="n">
        <v>2</v>
      </c>
      <c r="D199" s="31" t="inlineStr">
        <is>
          <t>6º</t>
        </is>
      </c>
      <c r="E199" s="31" t="n">
        <v>1</v>
      </c>
      <c r="F199" s="31" t="inlineStr">
        <is>
          <t>10º</t>
        </is>
      </c>
      <c r="G199" s="31" t="n">
        <v>5</v>
      </c>
    </row>
    <row r="200" ht="12.75" customHeight="1" s="8">
      <c r="A200" s="26" t="inlineStr">
        <is>
          <t>ABC BRASIL</t>
        </is>
      </c>
      <c r="B200" s="27" t="inlineStr">
        <is>
          <t>10º</t>
        </is>
      </c>
      <c r="C200" s="27" t="n">
        <v>2</v>
      </c>
      <c r="D200" s="27" t="inlineStr">
        <is>
          <t>6º</t>
        </is>
      </c>
      <c r="E200" s="27" t="n">
        <v>1</v>
      </c>
      <c r="F200" s="27" t="inlineStr">
        <is>
          <t>13º</t>
        </is>
      </c>
      <c r="G200" s="27" t="n">
        <v>2</v>
      </c>
    </row>
    <row r="201" ht="12.75" customHeight="1" s="8">
      <c r="A201" s="30" t="inlineStr">
        <is>
          <t>BOCOM BBM</t>
        </is>
      </c>
      <c r="B201" s="31" t="inlineStr">
        <is>
          <t>10º</t>
        </is>
      </c>
      <c r="C201" s="31" t="n">
        <v>2</v>
      </c>
      <c r="D201" s="31" t="n">
        <v/>
      </c>
      <c r="E201" s="31" t="n">
        <v>0</v>
      </c>
      <c r="F201" s="31" t="inlineStr">
        <is>
          <t>9º</t>
        </is>
      </c>
      <c r="G201" s="31" t="n">
        <v>6</v>
      </c>
    </row>
    <row r="202" ht="12.75" customHeight="1" s="8">
      <c r="A202" s="26" t="inlineStr">
        <is>
          <t>FATOR</t>
        </is>
      </c>
      <c r="B202" s="27" t="inlineStr">
        <is>
          <t>13º</t>
        </is>
      </c>
      <c r="C202" s="27" t="n">
        <v>1</v>
      </c>
      <c r="D202" s="27" t="n">
        <v/>
      </c>
      <c r="E202" s="27" t="n">
        <v>0</v>
      </c>
      <c r="F202" s="27" t="inlineStr">
        <is>
          <t>14º</t>
        </is>
      </c>
      <c r="G202" s="27" t="n">
        <v>1</v>
      </c>
    </row>
    <row r="203" ht="12.75" customHeight="1" s="8">
      <c r="A203" s="30" t="inlineStr">
        <is>
          <t>VOTORANTIM</t>
        </is>
      </c>
      <c r="B203" s="31" t="n">
        <v/>
      </c>
      <c r="C203" s="31" t="n">
        <v>0</v>
      </c>
      <c r="D203" s="31" t="n">
        <v/>
      </c>
      <c r="E203" s="31" t="n">
        <v>0</v>
      </c>
      <c r="F203" s="31" t="inlineStr">
        <is>
          <t>12º</t>
        </is>
      </c>
      <c r="G203" s="31" t="n">
        <v>3</v>
      </c>
    </row>
    <row r="204" ht="12.75" customHeight="1" s="8">
      <c r="A204" s="26" t="inlineStr">
        <is>
          <t>BANCO BS2</t>
        </is>
      </c>
      <c r="B204" s="27" t="n">
        <v/>
      </c>
      <c r="C204" s="27" t="n">
        <v>0</v>
      </c>
      <c r="D204" s="27" t="n">
        <v/>
      </c>
      <c r="E204" s="27" t="n">
        <v>0</v>
      </c>
      <c r="F204" s="27" t="inlineStr">
        <is>
          <t>14º</t>
        </is>
      </c>
      <c r="G204" s="27" t="n">
        <v>1</v>
      </c>
    </row>
    <row r="205" ht="12.75" customHeight="1" s="8">
      <c r="A205" s="30" t="inlineStr">
        <is>
          <t>DAYCOVAL</t>
        </is>
      </c>
      <c r="B205" s="31" t="n">
        <v/>
      </c>
      <c r="C205" s="31" t="n">
        <v>0</v>
      </c>
      <c r="D205" s="31" t="n">
        <v/>
      </c>
      <c r="E205" s="31" t="n">
        <v>0</v>
      </c>
      <c r="F205" s="31" t="inlineStr">
        <is>
          <t>14º</t>
        </is>
      </c>
      <c r="G205" s="31" t="n">
        <v>1</v>
      </c>
    </row>
    <row r="206" ht="12.75" customHeight="1" s="8">
      <c r="A206" s="26" t="inlineStr">
        <is>
          <t>GENIAL CV</t>
        </is>
      </c>
      <c r="B206" s="27" t="n">
        <v/>
      </c>
      <c r="C206" s="27" t="n">
        <v>0</v>
      </c>
      <c r="D206" s="27" t="n">
        <v/>
      </c>
      <c r="E206" s="27" t="n">
        <v>0</v>
      </c>
      <c r="F206" s="27" t="inlineStr">
        <is>
          <t>14º</t>
        </is>
      </c>
      <c r="G206" s="27" t="n">
        <v>1</v>
      </c>
    </row>
    <row r="207" ht="12.75" customHeight="1" s="8">
      <c r="A207" s="30" t="inlineStr">
        <is>
          <t>INTL FCSTONE</t>
        </is>
      </c>
      <c r="B207" s="31" t="n">
        <v/>
      </c>
      <c r="C207" s="31" t="n">
        <v>0</v>
      </c>
      <c r="D207" s="31" t="n">
        <v/>
      </c>
      <c r="E207" s="31" t="n">
        <v>0</v>
      </c>
      <c r="F207" s="31" t="inlineStr">
        <is>
          <t>14º</t>
        </is>
      </c>
      <c r="G207" s="31" t="n">
        <v>1</v>
      </c>
    </row>
    <row r="208" ht="12.75" customFormat="1" customHeight="1" s="21">
      <c r="A208" s="34" t="inlineStr">
        <is>
          <t>Total</t>
        </is>
      </c>
      <c r="B208" s="35" t="n"/>
      <c r="C208" s="35" t="inlineStr">
        <is>
          <t>44</t>
        </is>
      </c>
      <c r="D208" s="35" t="n"/>
      <c r="E208" s="35" t="inlineStr">
        <is>
          <t>15</t>
        </is>
      </c>
      <c r="F208" s="35" t="n"/>
      <c r="G208" s="35" t="inlineStr">
        <is>
          <t>74</t>
        </is>
      </c>
    </row>
    <row r="209" ht="12.75" customFormat="1" customHeight="1" s="21"/>
    <row r="210" ht="12.75" customHeight="1" s="8"/>
    <row r="211" ht="12.75" customHeight="1" s="8">
      <c r="A211" s="22" t="inlineStr">
        <is>
          <t>Tipo 2: Operações Híbridas</t>
        </is>
      </c>
      <c r="G211" s="23" t="n"/>
    </row>
    <row r="212" ht="12.75" customHeight="1" s="8">
      <c r="A212" s="24" t="inlineStr">
        <is>
          <t>Coordenadores</t>
        </is>
      </c>
      <c r="B212" s="24" t="inlineStr">
        <is>
          <t>Acumulado 2023</t>
        </is>
      </c>
      <c r="C212" s="24" t="n"/>
      <c r="D212" s="24" t="inlineStr">
        <is>
          <t>Últimos 3 meses</t>
        </is>
      </c>
      <c r="E212" s="24" t="n"/>
      <c r="F212" s="24" t="inlineStr">
        <is>
          <t>Últimos 12 meses</t>
        </is>
      </c>
      <c r="G212" s="25" t="n"/>
    </row>
    <row r="213" ht="12.75" customHeight="1" s="8">
      <c r="A213" s="24" t="n"/>
      <c r="B213" s="24" t="inlineStr">
        <is>
          <t>Ranking 2023</t>
        </is>
      </c>
      <c r="C213" s="24" t="inlineStr">
        <is>
          <t>Nº de Operações</t>
        </is>
      </c>
      <c r="D213" s="24" t="inlineStr">
        <is>
          <t>Ranking 3 meses</t>
        </is>
      </c>
      <c r="E213" s="24" t="inlineStr">
        <is>
          <t>Nº de Operações</t>
        </is>
      </c>
      <c r="F213" s="24" t="inlineStr">
        <is>
          <t>Ranking 12 meses</t>
        </is>
      </c>
      <c r="G213" s="25" t="inlineStr">
        <is>
          <t>Nº de Operações</t>
        </is>
      </c>
    </row>
    <row r="214" ht="12.75" customHeight="1" s="8">
      <c r="A214" s="26" t="inlineStr">
        <is>
          <t>XP INVESTIMENTOS</t>
        </is>
      </c>
      <c r="B214" s="27" t="inlineStr">
        <is>
          <t>1º</t>
        </is>
      </c>
      <c r="C214" s="27" t="n">
        <v>10</v>
      </c>
      <c r="D214" s="27" t="inlineStr">
        <is>
          <t>2º</t>
        </is>
      </c>
      <c r="E214" s="27" t="n">
        <v>2</v>
      </c>
      <c r="F214" s="27" t="inlineStr">
        <is>
          <t>1º</t>
        </is>
      </c>
      <c r="G214" s="27" t="n">
        <v>22</v>
      </c>
    </row>
    <row r="215" ht="12.75" customHeight="1" s="8">
      <c r="A215" s="30" t="inlineStr">
        <is>
          <t>GUIDE INVESTIMENTOS</t>
        </is>
      </c>
      <c r="B215" s="31" t="inlineStr">
        <is>
          <t>2º</t>
        </is>
      </c>
      <c r="C215" s="31" t="n">
        <v>7</v>
      </c>
      <c r="D215" s="31" t="inlineStr">
        <is>
          <t>1º</t>
        </is>
      </c>
      <c r="E215" s="31" t="n">
        <v>4</v>
      </c>
      <c r="F215" s="31" t="inlineStr">
        <is>
          <t>2º</t>
        </is>
      </c>
      <c r="G215" s="31" t="n">
        <v>10</v>
      </c>
    </row>
    <row r="216" ht="12.75" customHeight="1" s="8">
      <c r="A216" s="26" t="inlineStr">
        <is>
          <t>GENIAL CV</t>
        </is>
      </c>
      <c r="B216" s="27" t="inlineStr">
        <is>
          <t>3º</t>
        </is>
      </c>
      <c r="C216" s="27" t="n">
        <v>2</v>
      </c>
      <c r="D216" s="27" t="n">
        <v/>
      </c>
      <c r="E216" s="27" t="n">
        <v>0</v>
      </c>
      <c r="F216" s="27" t="inlineStr">
        <is>
          <t>3º</t>
        </is>
      </c>
      <c r="G216" s="27" t="n">
        <v>4</v>
      </c>
    </row>
    <row r="217" ht="12.75" customHeight="1" s="8">
      <c r="A217" s="30" t="inlineStr">
        <is>
          <t>NUINVEST</t>
        </is>
      </c>
      <c r="B217" s="31" t="inlineStr">
        <is>
          <t>3º</t>
        </is>
      </c>
      <c r="C217" s="31" t="n">
        <v>2</v>
      </c>
      <c r="D217" s="31" t="n">
        <v/>
      </c>
      <c r="E217" s="31" t="n">
        <v>0</v>
      </c>
      <c r="F217" s="31" t="inlineStr">
        <is>
          <t>3º</t>
        </is>
      </c>
      <c r="G217" s="31" t="n">
        <v>4</v>
      </c>
    </row>
    <row r="218" ht="12.75" customHeight="1" s="8">
      <c r="A218" s="26" t="inlineStr">
        <is>
          <t>BR PARTNERS</t>
        </is>
      </c>
      <c r="B218" s="27" t="inlineStr">
        <is>
          <t>5º</t>
        </is>
      </c>
      <c r="C218" s="27" t="n">
        <v>1</v>
      </c>
      <c r="D218" s="27" t="inlineStr">
        <is>
          <t>3º</t>
        </is>
      </c>
      <c r="E218" s="27" t="n">
        <v>1</v>
      </c>
      <c r="F218" s="27" t="inlineStr">
        <is>
          <t>3º</t>
        </is>
      </c>
      <c r="G218" s="27" t="n">
        <v>4</v>
      </c>
    </row>
    <row r="219" ht="12.75" customHeight="1" s="8">
      <c r="A219" s="30" t="inlineStr">
        <is>
          <t>BTG PACTUAL</t>
        </is>
      </c>
      <c r="B219" s="31" t="inlineStr">
        <is>
          <t>5º</t>
        </is>
      </c>
      <c r="C219" s="31" t="n">
        <v>1</v>
      </c>
      <c r="D219" s="31" t="n">
        <v/>
      </c>
      <c r="E219" s="31" t="n">
        <v>0</v>
      </c>
      <c r="F219" s="31" t="inlineStr">
        <is>
          <t>6º</t>
        </is>
      </c>
      <c r="G219" s="31" t="n">
        <v>2</v>
      </c>
    </row>
    <row r="220" ht="12.75" customHeight="1" s="8">
      <c r="A220" s="26" t="inlineStr">
        <is>
          <t>ITAU BBA</t>
        </is>
      </c>
      <c r="B220" s="27" t="inlineStr">
        <is>
          <t>5º</t>
        </is>
      </c>
      <c r="C220" s="27" t="n">
        <v>1</v>
      </c>
      <c r="D220" s="27" t="n">
        <v/>
      </c>
      <c r="E220" s="27" t="n">
        <v>0</v>
      </c>
      <c r="F220" s="27" t="inlineStr">
        <is>
          <t>7º</t>
        </is>
      </c>
      <c r="G220" s="27" t="n">
        <v>1</v>
      </c>
    </row>
    <row r="221" ht="12.75" customHeight="1" s="8">
      <c r="A221" s="30" t="inlineStr">
        <is>
          <t>RB CAPITAL DTVM</t>
        </is>
      </c>
      <c r="B221" s="31" t="inlineStr">
        <is>
          <t>5º</t>
        </is>
      </c>
      <c r="C221" s="31" t="n">
        <v>1</v>
      </c>
      <c r="D221" s="31" t="n">
        <v/>
      </c>
      <c r="E221" s="31" t="n">
        <v>0</v>
      </c>
      <c r="F221" s="31" t="inlineStr">
        <is>
          <t>7º</t>
        </is>
      </c>
      <c r="G221" s="31" t="n">
        <v>1</v>
      </c>
    </row>
    <row r="222" ht="12.75" customHeight="1" s="8">
      <c r="A222" s="26" t="inlineStr">
        <is>
          <t>VOTORANTIM</t>
        </is>
      </c>
      <c r="B222" s="27" t="inlineStr">
        <is>
          <t>5º</t>
        </is>
      </c>
      <c r="C222" s="27" t="n">
        <v>1</v>
      </c>
      <c r="D222" s="27" t="n">
        <v/>
      </c>
      <c r="E222" s="27" t="n">
        <v>0</v>
      </c>
      <c r="F222" s="27" t="inlineStr">
        <is>
          <t>7º</t>
        </is>
      </c>
      <c r="G222" s="27" t="n">
        <v>1</v>
      </c>
    </row>
    <row r="223" ht="12.75" customHeight="1" s="8">
      <c r="A223" s="30" t="inlineStr">
        <is>
          <t>BANCO BS2</t>
        </is>
      </c>
      <c r="B223" s="31" t="n">
        <v/>
      </c>
      <c r="C223" s="31" t="n">
        <v>0</v>
      </c>
      <c r="D223" s="31" t="n">
        <v/>
      </c>
      <c r="E223" s="31" t="n">
        <v>0</v>
      </c>
      <c r="F223" s="31" t="inlineStr">
        <is>
          <t>7º</t>
        </is>
      </c>
      <c r="G223" s="31" t="n">
        <v>1</v>
      </c>
    </row>
    <row r="224" ht="12.75" customHeight="1" s="8">
      <c r="A224" s="34" t="inlineStr">
        <is>
          <t>Total</t>
        </is>
      </c>
      <c r="B224" s="35" t="n"/>
      <c r="C224" s="35" t="inlineStr">
        <is>
          <t>26</t>
        </is>
      </c>
      <c r="D224" s="35" t="n"/>
      <c r="E224" s="35" t="inlineStr">
        <is>
          <t>7</t>
        </is>
      </c>
      <c r="F224" s="35" t="n"/>
      <c r="G224" s="35" t="inlineStr">
        <is>
          <t>50</t>
        </is>
      </c>
    </row>
    <row r="225" ht="12.75" customHeight="1" s="8"/>
    <row r="226" ht="12.75" customHeight="1" s="8"/>
    <row r="227" ht="12.75" customHeight="1" s="8">
      <c r="A227" s="22" t="inlineStr">
        <is>
          <t>Tipo 2.1. Títulos Conversíveis Permutáveis</t>
        </is>
      </c>
      <c r="G227" s="23" t="n"/>
    </row>
    <row r="228" ht="12.75" customHeight="1" s="8">
      <c r="A228" s="24" t="inlineStr">
        <is>
          <t>Coordenadores</t>
        </is>
      </c>
      <c r="B228" s="24" t="inlineStr">
        <is>
          <t>Acumulado 2023</t>
        </is>
      </c>
      <c r="C228" s="24" t="n"/>
      <c r="D228" s="24" t="inlineStr">
        <is>
          <t>Últimos 3 meses</t>
        </is>
      </c>
      <c r="E228" s="24" t="n"/>
      <c r="F228" s="24" t="inlineStr">
        <is>
          <t>Últimos 12 meses</t>
        </is>
      </c>
      <c r="G228" s="25" t="n"/>
    </row>
    <row r="229" ht="12.75" customHeight="1" s="8">
      <c r="A229" s="24" t="n"/>
      <c r="B229" s="24" t="inlineStr">
        <is>
          <t>Ranking 2023</t>
        </is>
      </c>
      <c r="C229" s="24" t="inlineStr">
        <is>
          <t>Nº de Operações</t>
        </is>
      </c>
      <c r="D229" s="24" t="inlineStr">
        <is>
          <t>Ranking 3 meses</t>
        </is>
      </c>
      <c r="E229" s="24" t="inlineStr">
        <is>
          <t>Nº de Operações</t>
        </is>
      </c>
      <c r="F229" s="24" t="inlineStr">
        <is>
          <t>Ranking 12 meses</t>
        </is>
      </c>
      <c r="G229" s="25" t="inlineStr">
        <is>
          <t>Nº de Operações</t>
        </is>
      </c>
    </row>
    <row r="230" ht="12.75" customHeight="1" s="8">
      <c r="A230" s="38" t="inlineStr"/>
      <c r="B230" s="38" t="inlineStr"/>
      <c r="C230" s="38" t="inlineStr"/>
      <c r="D230" s="38" t="inlineStr"/>
      <c r="E230" s="38" t="inlineStr"/>
      <c r="F230" s="38" t="inlineStr"/>
      <c r="G230" s="38" t="inlineStr"/>
    </row>
    <row r="231" ht="12.75" customHeight="1" s="8">
      <c r="A231" s="34" t="inlineStr">
        <is>
          <t>Total</t>
        </is>
      </c>
      <c r="B231" s="35" t="n"/>
      <c r="C231" s="35" t="n"/>
      <c r="D231" s="35" t="n"/>
      <c r="E231" s="35" t="n"/>
      <c r="F231" s="35" t="n"/>
      <c r="G231" s="35" t="n"/>
    </row>
    <row r="232" ht="12.75" customHeight="1" s="8"/>
    <row r="233" ht="12.75" customHeight="1" s="8"/>
    <row r="234" ht="12.75" customHeight="1" s="8">
      <c r="A234" s="22" t="inlineStr">
        <is>
          <t>Tipo 2.2. Fundo de Investimento Imobiliário</t>
        </is>
      </c>
      <c r="G234" s="23" t="n"/>
    </row>
    <row r="235" ht="12.75" customHeight="1" s="8">
      <c r="A235" s="24" t="inlineStr">
        <is>
          <t>Coordenadores</t>
        </is>
      </c>
      <c r="B235" s="24" t="inlineStr">
        <is>
          <t>Acumulado 2023</t>
        </is>
      </c>
      <c r="C235" s="24" t="n"/>
      <c r="D235" s="24" t="inlineStr">
        <is>
          <t>Últimos 3 meses</t>
        </is>
      </c>
      <c r="E235" s="24" t="n"/>
      <c r="F235" s="24" t="inlineStr">
        <is>
          <t>Últimos 12 meses</t>
        </is>
      </c>
      <c r="G235" s="25" t="n"/>
    </row>
    <row r="236" ht="12.75" customFormat="1" customHeight="1" s="21">
      <c r="A236" s="24" t="n"/>
      <c r="B236" s="24" t="inlineStr">
        <is>
          <t>Ranking 2023</t>
        </is>
      </c>
      <c r="C236" s="24" t="inlineStr">
        <is>
          <t>Nº de Operações</t>
        </is>
      </c>
      <c r="D236" s="24" t="inlineStr">
        <is>
          <t>Ranking 3 meses</t>
        </is>
      </c>
      <c r="E236" s="24" t="inlineStr">
        <is>
          <t>Nº de Operações</t>
        </is>
      </c>
      <c r="F236" s="24" t="inlineStr">
        <is>
          <t>Ranking 12 meses</t>
        </is>
      </c>
      <c r="G236" s="25" t="inlineStr">
        <is>
          <t>Nº de Operações</t>
        </is>
      </c>
    </row>
    <row r="237" ht="12.75" customHeight="1" s="8">
      <c r="A237" s="26" t="inlineStr">
        <is>
          <t>GUIDE INVESTIMENTOS</t>
        </is>
      </c>
      <c r="B237" s="27" t="inlineStr">
        <is>
          <t>1º</t>
        </is>
      </c>
      <c r="C237" s="27" t="n">
        <v>5</v>
      </c>
      <c r="D237" s="27" t="inlineStr">
        <is>
          <t>1º</t>
        </is>
      </c>
      <c r="E237" s="27" t="n">
        <v>3</v>
      </c>
      <c r="F237" s="27" t="inlineStr">
        <is>
          <t>2º</t>
        </is>
      </c>
      <c r="G237" s="27" t="n">
        <v>7</v>
      </c>
    </row>
    <row r="238" ht="12.75" customHeight="1" s="8">
      <c r="A238" s="30" t="inlineStr">
        <is>
          <t>XP INVESTIMENTOS</t>
        </is>
      </c>
      <c r="B238" s="31" t="inlineStr">
        <is>
          <t>2º</t>
        </is>
      </c>
      <c r="C238" s="31" t="n">
        <v>4</v>
      </c>
      <c r="D238" s="31" t="inlineStr">
        <is>
          <t>2º</t>
        </is>
      </c>
      <c r="E238" s="31" t="n">
        <v>1</v>
      </c>
      <c r="F238" s="31" t="inlineStr">
        <is>
          <t>1º</t>
        </is>
      </c>
      <c r="G238" s="31" t="n">
        <v>11</v>
      </c>
    </row>
    <row r="239" ht="12.75" customHeight="1" s="8">
      <c r="A239" s="26" t="inlineStr">
        <is>
          <t>NUINVEST</t>
        </is>
      </c>
      <c r="B239" s="27" t="inlineStr">
        <is>
          <t>3º</t>
        </is>
      </c>
      <c r="C239" s="27" t="n">
        <v>2</v>
      </c>
      <c r="D239" s="27" t="n">
        <v/>
      </c>
      <c r="E239" s="27" t="n">
        <v>0</v>
      </c>
      <c r="F239" s="27" t="inlineStr">
        <is>
          <t>3º</t>
        </is>
      </c>
      <c r="G239" s="27" t="n">
        <v>4</v>
      </c>
    </row>
    <row r="240" ht="12.75" customHeight="1" s="8">
      <c r="A240" s="30" t="inlineStr">
        <is>
          <t>BR PARTNERS</t>
        </is>
      </c>
      <c r="B240" s="31" t="inlineStr">
        <is>
          <t>4º</t>
        </is>
      </c>
      <c r="C240" s="31" t="n">
        <v>1</v>
      </c>
      <c r="D240" s="31" t="inlineStr">
        <is>
          <t>2º</t>
        </is>
      </c>
      <c r="E240" s="31" t="n">
        <v>1</v>
      </c>
      <c r="F240" s="31" t="inlineStr">
        <is>
          <t>3º</t>
        </is>
      </c>
      <c r="G240" s="31" t="n">
        <v>4</v>
      </c>
    </row>
    <row r="241" ht="12.75" customHeight="1" s="8">
      <c r="A241" s="26" t="inlineStr">
        <is>
          <t>GENIAL CV</t>
        </is>
      </c>
      <c r="B241" s="27" t="inlineStr">
        <is>
          <t>4º</t>
        </is>
      </c>
      <c r="C241" s="27" t="n">
        <v>1</v>
      </c>
      <c r="D241" s="27" t="n">
        <v/>
      </c>
      <c r="E241" s="27" t="n">
        <v>0</v>
      </c>
      <c r="F241" s="27" t="inlineStr">
        <is>
          <t>5º</t>
        </is>
      </c>
      <c r="G241" s="27" t="n">
        <v>3</v>
      </c>
    </row>
    <row r="242" ht="12.75" customHeight="1" s="8">
      <c r="A242" s="30" t="inlineStr">
        <is>
          <t>BANCO BS2</t>
        </is>
      </c>
      <c r="B242" s="31" t="n">
        <v/>
      </c>
      <c r="C242" s="31" t="n">
        <v>0</v>
      </c>
      <c r="D242" s="31" t="n">
        <v/>
      </c>
      <c r="E242" s="31" t="n">
        <v>0</v>
      </c>
      <c r="F242" s="31" t="inlineStr">
        <is>
          <t>6º</t>
        </is>
      </c>
      <c r="G242" s="31" t="n">
        <v>1</v>
      </c>
    </row>
    <row r="243" ht="12.75" customHeight="1" s="8">
      <c r="A243" s="26" t="inlineStr">
        <is>
          <t>BTG PACTUAL</t>
        </is>
      </c>
      <c r="B243" s="27" t="n">
        <v/>
      </c>
      <c r="C243" s="27" t="n">
        <v>0</v>
      </c>
      <c r="D243" s="27" t="n">
        <v/>
      </c>
      <c r="E243" s="27" t="n">
        <v>0</v>
      </c>
      <c r="F243" s="27" t="inlineStr">
        <is>
          <t>6º</t>
        </is>
      </c>
      <c r="G243" s="27" t="n">
        <v>1</v>
      </c>
    </row>
    <row r="244" ht="12.75" customHeight="1" s="8">
      <c r="A244" s="34" t="inlineStr">
        <is>
          <t>Total</t>
        </is>
      </c>
      <c r="B244" s="35" t="n"/>
      <c r="C244" s="35" t="inlineStr">
        <is>
          <t>13</t>
        </is>
      </c>
      <c r="D244" s="35" t="n"/>
      <c r="E244" s="35" t="inlineStr">
        <is>
          <t>5</t>
        </is>
      </c>
      <c r="F244" s="35" t="n"/>
      <c r="G244" s="35" t="inlineStr">
        <is>
          <t>31</t>
        </is>
      </c>
    </row>
    <row r="245" ht="12.75" customHeight="1" s="8"/>
    <row r="246" ht="12.75" customHeight="1" s="8"/>
    <row r="247" ht="12.75" customHeight="1" s="8">
      <c r="A247" s="22" t="inlineStr">
        <is>
          <t>Tipo 2.3. Certificado de Potencial Adicional de Construção</t>
        </is>
      </c>
      <c r="G247" s="23" t="n"/>
    </row>
    <row r="248" ht="12.75" customHeight="1" s="8">
      <c r="A248" s="24" t="inlineStr">
        <is>
          <t>Coordenadores</t>
        </is>
      </c>
      <c r="B248" s="24" t="inlineStr">
        <is>
          <t>Acumulado 2023</t>
        </is>
      </c>
      <c r="C248" s="24" t="n"/>
      <c r="D248" s="24" t="inlineStr">
        <is>
          <t>Últimos 3 meses</t>
        </is>
      </c>
      <c r="E248" s="24" t="n"/>
      <c r="F248" s="24" t="inlineStr">
        <is>
          <t>Últimos 12 meses</t>
        </is>
      </c>
      <c r="G248" s="25" t="n"/>
    </row>
    <row r="249" ht="12.75" customHeight="1" s="8">
      <c r="A249" s="24" t="n"/>
      <c r="B249" s="24" t="inlineStr">
        <is>
          <t>Ranking 2023</t>
        </is>
      </c>
      <c r="C249" s="24" t="inlineStr">
        <is>
          <t>Nº de Operações</t>
        </is>
      </c>
      <c r="D249" s="24" t="inlineStr">
        <is>
          <t>Ranking 3 meses</t>
        </is>
      </c>
      <c r="E249" s="24" t="inlineStr">
        <is>
          <t>Nº de Operações</t>
        </is>
      </c>
      <c r="F249" s="24" t="inlineStr">
        <is>
          <t>Ranking 12 meses</t>
        </is>
      </c>
      <c r="G249" s="25" t="inlineStr">
        <is>
          <t>Nº de Operações</t>
        </is>
      </c>
    </row>
    <row r="250" ht="12.75" customHeight="1" s="8">
      <c r="A250" s="38" t="inlineStr"/>
      <c r="B250" s="38" t="inlineStr"/>
      <c r="C250" s="38" t="inlineStr"/>
      <c r="D250" s="38" t="inlineStr"/>
      <c r="E250" s="38" t="inlineStr"/>
      <c r="F250" s="38" t="inlineStr"/>
      <c r="G250" s="38" t="inlineStr"/>
    </row>
    <row r="251" ht="12.75" customHeight="1" s="8">
      <c r="A251" s="34" t="inlineStr">
        <is>
          <t>Total</t>
        </is>
      </c>
      <c r="B251" s="35" t="n"/>
      <c r="C251" s="35" t="n"/>
      <c r="D251" s="35" t="n"/>
      <c r="E251" s="35" t="n"/>
      <c r="F251" s="35" t="n"/>
      <c r="G251" s="35" t="n"/>
    </row>
    <row r="252" ht="12.75" customHeight="1" s="8"/>
    <row r="253" ht="12.75" customHeight="1" s="8"/>
    <row r="254" ht="12.75" customHeight="1" s="8">
      <c r="A254" s="22" t="inlineStr">
        <is>
          <t>Tipo 2.4. Fundo de Investimento em Participações de Infraestrutura</t>
        </is>
      </c>
      <c r="G254" s="23" t="n"/>
    </row>
    <row r="255" ht="12.75" customHeight="1" s="8">
      <c r="A255" s="24" t="inlineStr">
        <is>
          <t>Coordenadores</t>
        </is>
      </c>
      <c r="B255" s="24" t="inlineStr">
        <is>
          <t>Acumulado 2023</t>
        </is>
      </c>
      <c r="C255" s="24" t="n"/>
      <c r="D255" s="24" t="inlineStr">
        <is>
          <t>Últimos 3 meses</t>
        </is>
      </c>
      <c r="E255" s="24" t="n"/>
      <c r="F255" s="24" t="inlineStr">
        <is>
          <t>Últimos 12 meses</t>
        </is>
      </c>
      <c r="G255" s="25" t="n"/>
    </row>
    <row r="256" ht="12.75" customHeight="1" s="8">
      <c r="A256" s="24" t="n"/>
      <c r="B256" s="24" t="inlineStr">
        <is>
          <t>Ranking 2023</t>
        </is>
      </c>
      <c r="C256" s="24" t="inlineStr">
        <is>
          <t>Nº de Operações</t>
        </is>
      </c>
      <c r="D256" s="24" t="inlineStr">
        <is>
          <t>Ranking 3 meses</t>
        </is>
      </c>
      <c r="E256" s="24" t="inlineStr">
        <is>
          <t>Nº de Operações</t>
        </is>
      </c>
      <c r="F256" s="24" t="inlineStr">
        <is>
          <t>Ranking 12 meses</t>
        </is>
      </c>
      <c r="G256" s="25" t="inlineStr">
        <is>
          <t>Nº de Operações</t>
        </is>
      </c>
    </row>
    <row r="257" ht="12.75" customHeight="1" s="8">
      <c r="A257" s="26" t="inlineStr">
        <is>
          <t>XP INVESTIMENTOS</t>
        </is>
      </c>
      <c r="B257" s="27" t="inlineStr">
        <is>
          <t>1º</t>
        </is>
      </c>
      <c r="C257" s="27" t="n">
        <v>3</v>
      </c>
      <c r="D257" s="27" t="n">
        <v/>
      </c>
      <c r="E257" s="27" t="n">
        <v>0</v>
      </c>
      <c r="F257" s="27" t="inlineStr">
        <is>
          <t>1º</t>
        </is>
      </c>
      <c r="G257" s="27" t="n">
        <v>3</v>
      </c>
    </row>
    <row r="258" ht="12.75" customHeight="1" s="8">
      <c r="A258" s="30" t="inlineStr">
        <is>
          <t>ITAU BBA</t>
        </is>
      </c>
      <c r="B258" s="31" t="inlineStr">
        <is>
          <t>2º</t>
        </is>
      </c>
      <c r="C258" s="31" t="n">
        <v>1</v>
      </c>
      <c r="D258" s="31" t="n">
        <v/>
      </c>
      <c r="E258" s="31" t="n">
        <v>0</v>
      </c>
      <c r="F258" s="31" t="inlineStr">
        <is>
          <t>2º</t>
        </is>
      </c>
      <c r="G258" s="31" t="n">
        <v>1</v>
      </c>
    </row>
    <row r="259" ht="12.75" customFormat="1" customHeight="1" s="21">
      <c r="A259" s="34" t="inlineStr">
        <is>
          <t>Total</t>
        </is>
      </c>
      <c r="B259" s="35" t="n"/>
      <c r="C259" s="35" t="inlineStr">
        <is>
          <t>4</t>
        </is>
      </c>
      <c r="D259" s="35" t="n"/>
      <c r="E259" s="35" t="inlineStr">
        <is>
          <t>0</t>
        </is>
      </c>
      <c r="F259" s="35" t="n"/>
      <c r="G259" s="35" t="inlineStr">
        <is>
          <t>4</t>
        </is>
      </c>
    </row>
    <row r="260" ht="12.75" customFormat="1" customHeight="1" s="21"/>
    <row r="261" ht="12.75" customHeight="1" s="8"/>
    <row r="262" ht="12.75" customHeight="1" s="8">
      <c r="A262" s="22" t="inlineStr">
        <is>
          <t>Tipo 2.5. Fundo de Investimento nas Cadeias Produtivas Agroindustriais</t>
        </is>
      </c>
      <c r="G262" s="23" t="n"/>
    </row>
    <row r="263" ht="12.75" customHeight="1" s="8">
      <c r="A263" s="24" t="inlineStr">
        <is>
          <t>Coordenadores</t>
        </is>
      </c>
      <c r="B263" s="24" t="inlineStr">
        <is>
          <t>Acumulado 2023</t>
        </is>
      </c>
      <c r="C263" s="24" t="n"/>
      <c r="D263" s="24" t="inlineStr">
        <is>
          <t>Últimos 3 meses</t>
        </is>
      </c>
      <c r="E263" s="24" t="n"/>
      <c r="F263" s="24" t="inlineStr">
        <is>
          <t>Últimos 12 meses</t>
        </is>
      </c>
      <c r="G263" s="25" t="n"/>
    </row>
    <row r="264" ht="12.75" customHeight="1" s="8">
      <c r="A264" s="24" t="n"/>
      <c r="B264" s="24" t="inlineStr">
        <is>
          <t>Ranking 2023</t>
        </is>
      </c>
      <c r="C264" s="24" t="inlineStr">
        <is>
          <t>Nº de Operações</t>
        </is>
      </c>
      <c r="D264" s="24" t="inlineStr">
        <is>
          <t>Ranking 3 meses</t>
        </is>
      </c>
      <c r="E264" s="24" t="inlineStr">
        <is>
          <t>Nº de Operações</t>
        </is>
      </c>
      <c r="F264" s="24" t="inlineStr">
        <is>
          <t>Ranking 12 meses</t>
        </is>
      </c>
      <c r="G264" s="25" t="inlineStr">
        <is>
          <t>Nº de Operações</t>
        </is>
      </c>
    </row>
    <row r="265" ht="12.75" customHeight="1" s="8">
      <c r="A265" s="26" t="inlineStr">
        <is>
          <t>XP INVESTIMENTOS</t>
        </is>
      </c>
      <c r="B265" s="27" t="inlineStr">
        <is>
          <t>1º</t>
        </is>
      </c>
      <c r="C265" s="27" t="n">
        <v>3</v>
      </c>
      <c r="D265" s="27" t="inlineStr">
        <is>
          <t>1º</t>
        </is>
      </c>
      <c r="E265" s="27" t="n">
        <v>1</v>
      </c>
      <c r="F265" s="27" t="inlineStr">
        <is>
          <t>1º</t>
        </is>
      </c>
      <c r="G265" s="27" t="n">
        <v>8</v>
      </c>
    </row>
    <row r="266" ht="12.75" customHeight="1" s="8">
      <c r="A266" s="30" t="inlineStr">
        <is>
          <t>GUIDE INVESTIMENTOS</t>
        </is>
      </c>
      <c r="B266" s="31" t="inlineStr">
        <is>
          <t>2º</t>
        </is>
      </c>
      <c r="C266" s="31" t="n">
        <v>2</v>
      </c>
      <c r="D266" s="31" t="inlineStr">
        <is>
          <t>1º</t>
        </is>
      </c>
      <c r="E266" s="31" t="n">
        <v>1</v>
      </c>
      <c r="F266" s="31" t="inlineStr">
        <is>
          <t>2º</t>
        </is>
      </c>
      <c r="G266" s="31" t="n">
        <v>3</v>
      </c>
    </row>
    <row r="267" ht="12.75" customHeight="1" s="8">
      <c r="A267" s="26" t="inlineStr">
        <is>
          <t>BTG PACTUAL</t>
        </is>
      </c>
      <c r="B267" s="27" t="inlineStr">
        <is>
          <t>3º</t>
        </is>
      </c>
      <c r="C267" s="27" t="n">
        <v>1</v>
      </c>
      <c r="D267" s="27" t="n">
        <v/>
      </c>
      <c r="E267" s="27" t="n">
        <v>0</v>
      </c>
      <c r="F267" s="27" t="inlineStr">
        <is>
          <t>3º</t>
        </is>
      </c>
      <c r="G267" s="27" t="n">
        <v>1</v>
      </c>
    </row>
    <row r="268" ht="12.75" customHeight="1" s="8">
      <c r="A268" s="30" t="inlineStr">
        <is>
          <t>GENIAL CV</t>
        </is>
      </c>
      <c r="B268" s="31" t="inlineStr">
        <is>
          <t>3º</t>
        </is>
      </c>
      <c r="C268" s="31" t="n">
        <v>1</v>
      </c>
      <c r="D268" s="31" t="n">
        <v/>
      </c>
      <c r="E268" s="31" t="n">
        <v>0</v>
      </c>
      <c r="F268" s="31" t="inlineStr">
        <is>
          <t>3º</t>
        </is>
      </c>
      <c r="G268" s="31" t="n">
        <v>1</v>
      </c>
    </row>
    <row r="269" ht="12.75" customHeight="1" s="8">
      <c r="A269" s="26" t="inlineStr">
        <is>
          <t>RB CAPITAL DTVM</t>
        </is>
      </c>
      <c r="B269" s="27" t="inlineStr">
        <is>
          <t>3º</t>
        </is>
      </c>
      <c r="C269" s="27" t="n">
        <v>1</v>
      </c>
      <c r="D269" s="27" t="n">
        <v/>
      </c>
      <c r="E269" s="27" t="n">
        <v>0</v>
      </c>
      <c r="F269" s="27" t="inlineStr">
        <is>
          <t>3º</t>
        </is>
      </c>
      <c r="G269" s="27" t="n">
        <v>1</v>
      </c>
    </row>
    <row r="270" ht="12.75" customHeight="1" s="8">
      <c r="A270" s="30" t="inlineStr">
        <is>
          <t>VOTORANTIM</t>
        </is>
      </c>
      <c r="B270" s="31" t="inlineStr">
        <is>
          <t>3º</t>
        </is>
      </c>
      <c r="C270" s="31" t="n">
        <v>1</v>
      </c>
      <c r="D270" s="31" t="n">
        <v/>
      </c>
      <c r="E270" s="31" t="n">
        <v>0</v>
      </c>
      <c r="F270" s="31" t="inlineStr">
        <is>
          <t>3º</t>
        </is>
      </c>
      <c r="G270" s="31" t="n">
        <v>1</v>
      </c>
    </row>
    <row r="271" ht="12.75" customHeight="1" s="8">
      <c r="A271" s="34" t="inlineStr">
        <is>
          <t>Total</t>
        </is>
      </c>
      <c r="B271" s="35" t="n"/>
      <c r="C271" s="35" t="inlineStr">
        <is>
          <t>9</t>
        </is>
      </c>
      <c r="D271" s="35" t="n"/>
      <c r="E271" s="35" t="inlineStr">
        <is>
          <t>2</t>
        </is>
      </c>
      <c r="F271" s="35" t="n"/>
      <c r="G271" s="35" t="inlineStr">
        <is>
          <t>15</t>
        </is>
      </c>
    </row>
    <row r="272" ht="12.75" customHeight="1" s="8"/>
    <row r="273" ht="12.75" customHeight="1" s="8"/>
    <row r="274" ht="12.75" customHeight="1" s="8">
      <c r="A274" s="22" t="inlineStr">
        <is>
          <t xml:space="preserve">Tipo 3: Operações de Empresas Ligadas </t>
        </is>
      </c>
      <c r="G274" s="23" t="n"/>
    </row>
    <row r="275" ht="12.75" customHeight="1" s="8">
      <c r="A275" s="24" t="inlineStr">
        <is>
          <t>Coordenadores</t>
        </is>
      </c>
      <c r="B275" s="24" t="inlineStr">
        <is>
          <t>Acumulado 2023</t>
        </is>
      </c>
      <c r="C275" s="24" t="n"/>
      <c r="D275" s="24" t="inlineStr">
        <is>
          <t>Últimos 3 meses</t>
        </is>
      </c>
      <c r="E275" s="24" t="n"/>
      <c r="F275" s="24" t="inlineStr">
        <is>
          <t>Últimos 12 meses</t>
        </is>
      </c>
      <c r="G275" s="25" t="n"/>
    </row>
    <row r="276" ht="12.75" customHeight="1" s="8">
      <c r="A276" s="24" t="n"/>
      <c r="B276" s="24" t="inlineStr">
        <is>
          <t>Ranking 2023</t>
        </is>
      </c>
      <c r="C276" s="24" t="inlineStr">
        <is>
          <t>Nº de Operações</t>
        </is>
      </c>
      <c r="D276" s="24" t="inlineStr">
        <is>
          <t>Ranking 3 meses</t>
        </is>
      </c>
      <c r="E276" s="24" t="inlineStr">
        <is>
          <t>Nº de Operações</t>
        </is>
      </c>
      <c r="F276" s="24" t="inlineStr">
        <is>
          <t>Ranking 12 meses</t>
        </is>
      </c>
      <c r="G276" s="25" t="inlineStr">
        <is>
          <t>Nº de Operações</t>
        </is>
      </c>
    </row>
    <row r="277" ht="12.75" customHeight="1" s="8">
      <c r="A277" s="26" t="inlineStr">
        <is>
          <t>XP INVESTIMENTOS</t>
        </is>
      </c>
      <c r="B277" s="27" t="inlineStr">
        <is>
          <t>1º</t>
        </is>
      </c>
      <c r="C277" s="27" t="n">
        <v>21</v>
      </c>
      <c r="D277" s="27" t="inlineStr">
        <is>
          <t>1º</t>
        </is>
      </c>
      <c r="E277" s="27" t="n">
        <v>13</v>
      </c>
      <c r="F277" s="27" t="inlineStr">
        <is>
          <t>1º</t>
        </is>
      </c>
      <c r="G277" s="27" t="n">
        <v>24</v>
      </c>
    </row>
    <row r="278" ht="12.75" customHeight="1" s="8">
      <c r="A278" s="30" t="inlineStr">
        <is>
          <t>BTG PACTUAL</t>
        </is>
      </c>
      <c r="B278" s="31" t="inlineStr">
        <is>
          <t>2º</t>
        </is>
      </c>
      <c r="C278" s="31" t="n">
        <v>11</v>
      </c>
      <c r="D278" s="31" t="inlineStr">
        <is>
          <t>2º</t>
        </is>
      </c>
      <c r="E278" s="31" t="n">
        <v>4</v>
      </c>
      <c r="F278" s="31" t="inlineStr">
        <is>
          <t>3º</t>
        </is>
      </c>
      <c r="G278" s="31" t="n">
        <v>13</v>
      </c>
    </row>
    <row r="279" ht="12.75" customHeight="1" s="8">
      <c r="A279" s="26" t="inlineStr">
        <is>
          <t>ITAU BBA</t>
        </is>
      </c>
      <c r="B279" s="27" t="inlineStr">
        <is>
          <t>3º</t>
        </is>
      </c>
      <c r="C279" s="27" t="n">
        <v>10</v>
      </c>
      <c r="D279" s="27" t="inlineStr">
        <is>
          <t>3º</t>
        </is>
      </c>
      <c r="E279" s="27" t="n">
        <v>3</v>
      </c>
      <c r="F279" s="27" t="inlineStr">
        <is>
          <t>2º</t>
        </is>
      </c>
      <c r="G279" s="27" t="n">
        <v>14</v>
      </c>
    </row>
    <row r="280" ht="12.75" customHeight="1" s="8">
      <c r="A280" s="30" t="inlineStr">
        <is>
          <t>BR PARTNERS</t>
        </is>
      </c>
      <c r="B280" s="31" t="inlineStr">
        <is>
          <t>4º</t>
        </is>
      </c>
      <c r="C280" s="31" t="n">
        <v>5</v>
      </c>
      <c r="D280" s="31" t="inlineStr">
        <is>
          <t>5º</t>
        </is>
      </c>
      <c r="E280" s="31" t="n">
        <v>1</v>
      </c>
      <c r="F280" s="31" t="inlineStr">
        <is>
          <t>5º</t>
        </is>
      </c>
      <c r="G280" s="31" t="n">
        <v>5</v>
      </c>
    </row>
    <row r="281" ht="12.75" customHeight="1" s="8">
      <c r="A281" s="26" t="inlineStr">
        <is>
          <t>GENIAL CV</t>
        </is>
      </c>
      <c r="B281" s="27" t="inlineStr">
        <is>
          <t>4º</t>
        </is>
      </c>
      <c r="C281" s="27" t="n">
        <v>5</v>
      </c>
      <c r="D281" s="27" t="n">
        <v/>
      </c>
      <c r="E281" s="27" t="n">
        <v>0</v>
      </c>
      <c r="F281" s="27" t="inlineStr">
        <is>
          <t>4º</t>
        </is>
      </c>
      <c r="G281" s="27" t="n">
        <v>6</v>
      </c>
    </row>
    <row r="282" ht="12.75" customHeight="1" s="8">
      <c r="A282" s="30" t="inlineStr">
        <is>
          <t>BRADESCO BBI</t>
        </is>
      </c>
      <c r="B282" s="31" t="inlineStr">
        <is>
          <t>6º</t>
        </is>
      </c>
      <c r="C282" s="31" t="n">
        <v>4</v>
      </c>
      <c r="D282" s="31" t="inlineStr">
        <is>
          <t>4º</t>
        </is>
      </c>
      <c r="E282" s="31" t="n">
        <v>2</v>
      </c>
      <c r="F282" s="31" t="inlineStr">
        <is>
          <t>5º</t>
        </is>
      </c>
      <c r="G282" s="31" t="n">
        <v>5</v>
      </c>
    </row>
    <row r="283" ht="12.75" customHeight="1" s="8">
      <c r="A283" s="26" t="inlineStr">
        <is>
          <t>INTER</t>
        </is>
      </c>
      <c r="B283" s="27" t="inlineStr">
        <is>
          <t>7º</t>
        </is>
      </c>
      <c r="C283" s="27" t="n">
        <v>3</v>
      </c>
      <c r="D283" s="27" t="n">
        <v/>
      </c>
      <c r="E283" s="27" t="n">
        <v>0</v>
      </c>
      <c r="F283" s="27" t="inlineStr">
        <is>
          <t>7º</t>
        </is>
      </c>
      <c r="G283" s="27" t="n">
        <v>3</v>
      </c>
    </row>
    <row r="284" ht="12.75" customHeight="1" s="8">
      <c r="A284" s="30" t="inlineStr">
        <is>
          <t>VOTORANTIM</t>
        </is>
      </c>
      <c r="B284" s="31" t="inlineStr">
        <is>
          <t>8º</t>
        </is>
      </c>
      <c r="C284" s="31" t="n">
        <v>2</v>
      </c>
      <c r="D284" s="31" t="n">
        <v/>
      </c>
      <c r="E284" s="31" t="n">
        <v>0</v>
      </c>
      <c r="F284" s="31" t="inlineStr">
        <is>
          <t>9º</t>
        </is>
      </c>
      <c r="G284" s="31" t="n">
        <v>2</v>
      </c>
    </row>
    <row r="285" ht="12.75" customHeight="1" s="8">
      <c r="A285" s="26" t="inlineStr">
        <is>
          <t>ABC BRASIL</t>
        </is>
      </c>
      <c r="B285" s="27" t="inlineStr">
        <is>
          <t>9º</t>
        </is>
      </c>
      <c r="C285" s="27" t="n">
        <v>1</v>
      </c>
      <c r="D285" s="27" t="inlineStr">
        <is>
          <t>5º</t>
        </is>
      </c>
      <c r="E285" s="27" t="n">
        <v>1</v>
      </c>
      <c r="F285" s="27" t="inlineStr">
        <is>
          <t>11º</t>
        </is>
      </c>
      <c r="G285" s="27" t="n">
        <v>1</v>
      </c>
    </row>
    <row r="286" ht="12.75" customHeight="1" s="8">
      <c r="A286" s="30" t="inlineStr">
        <is>
          <t>SANTANDER</t>
        </is>
      </c>
      <c r="B286" s="31" t="inlineStr">
        <is>
          <t>9º</t>
        </is>
      </c>
      <c r="C286" s="31" t="n">
        <v>1</v>
      </c>
      <c r="D286" s="31" t="n">
        <v/>
      </c>
      <c r="E286" s="31" t="n">
        <v>0</v>
      </c>
      <c r="F286" s="31" t="inlineStr">
        <is>
          <t>9º</t>
        </is>
      </c>
      <c r="G286" s="31" t="n">
        <v>2</v>
      </c>
    </row>
    <row r="287" ht="12.75" customHeight="1" s="8">
      <c r="A287" s="26" t="inlineStr">
        <is>
          <t>DAYCOVAL</t>
        </is>
      </c>
      <c r="B287" s="27" t="n">
        <v/>
      </c>
      <c r="C287" s="27" t="n">
        <v>0</v>
      </c>
      <c r="D287" s="27" t="n">
        <v/>
      </c>
      <c r="E287" s="27" t="n">
        <v>0</v>
      </c>
      <c r="F287" s="27" t="inlineStr">
        <is>
          <t>7º</t>
        </is>
      </c>
      <c r="G287" s="27" t="n">
        <v>3</v>
      </c>
    </row>
    <row r="288" ht="12.75" customHeight="1" s="8">
      <c r="A288" s="30" t="inlineStr">
        <is>
          <t>UBS BB</t>
        </is>
      </c>
      <c r="B288" s="31" t="n">
        <v/>
      </c>
      <c r="C288" s="31" t="n">
        <v>0</v>
      </c>
      <c r="D288" s="31" t="n">
        <v/>
      </c>
      <c r="E288" s="31" t="n">
        <v>0</v>
      </c>
      <c r="F288" s="31" t="inlineStr">
        <is>
          <t>11º</t>
        </is>
      </c>
      <c r="G288" s="31" t="n">
        <v>1</v>
      </c>
    </row>
    <row r="289" ht="12.75" customHeight="1" s="8">
      <c r="A289" s="34" t="inlineStr">
        <is>
          <t>Total</t>
        </is>
      </c>
      <c r="B289" s="35" t="n"/>
      <c r="C289" s="35" t="inlineStr">
        <is>
          <t>62</t>
        </is>
      </c>
      <c r="D289" s="35" t="n"/>
      <c r="E289" s="35" t="inlineStr">
        <is>
          <t>23</t>
        </is>
      </c>
      <c r="F289" s="35" t="n"/>
      <c r="G289" s="35" t="inlineStr">
        <is>
          <t>77</t>
        </is>
      </c>
    </row>
    <row r="290" ht="12.75" customHeight="1" s="8"/>
    <row r="291" ht="12.75" customHeight="1" s="8"/>
    <row r="292" ht="12.75" customHeight="1" s="8"/>
    <row r="293" ht="12.75" customHeight="1" s="8"/>
    <row r="294" ht="12.75" customHeight="1" s="8"/>
    <row r="295" ht="12.75" customHeight="1" s="8"/>
    <row r="296" ht="12.75" customHeight="1" s="8"/>
    <row r="297" ht="12.75" customHeight="1" s="8"/>
    <row r="298" ht="12.75" customHeight="1" s="8"/>
    <row r="299" ht="12.75" customHeight="1" s="8"/>
    <row r="300" ht="12.75" customHeight="1" s="8"/>
    <row r="301" ht="12.75" customHeight="1" s="8"/>
    <row r="302" ht="12.75" customHeight="1" s="8"/>
    <row r="303" ht="12.75" customHeight="1" s="8"/>
    <row r="304" ht="12.75" customHeight="1" s="8"/>
    <row r="305" ht="12.75" customHeight="1" s="8"/>
    <row r="306" ht="12.75" customHeight="1" s="8"/>
    <row r="307" ht="12.75" customHeight="1" s="8"/>
    <row r="308" ht="12.75" customHeight="1" s="8"/>
    <row r="309" ht="12.75" customHeight="1" s="8"/>
    <row r="310" ht="12.75" customHeight="1" s="8"/>
    <row r="311" ht="12.75" customHeight="1" s="8"/>
    <row r="312" ht="12.75" customHeight="1" s="8"/>
    <row r="313" ht="12.75" customHeight="1" s="8"/>
    <row r="314" ht="12.75" customHeight="1" s="8"/>
    <row r="315" ht="12.75" customHeight="1" s="8"/>
    <row r="316" ht="12.75" customHeight="1" s="8"/>
    <row r="317" ht="12.75" customHeight="1" s="8"/>
    <row r="318" ht="12.75" customHeight="1" s="8"/>
    <row r="319" ht="12.75" customHeight="1" s="8"/>
    <row r="320" ht="12.75" customHeight="1" s="8"/>
    <row r="321" ht="12.75" customHeight="1" s="8"/>
    <row r="322" ht="12.75" customHeight="1" s="8"/>
    <row r="323" ht="12.75" customHeight="1" s="8"/>
    <row r="324" ht="12.75" customHeight="1" s="8"/>
    <row r="325" ht="12.75" customHeight="1" s="8"/>
    <row r="326" ht="12.75" customHeight="1" s="8"/>
    <row r="327" ht="12.75" customHeight="1" s="8"/>
    <row r="328" ht="12.75" customHeight="1" s="8"/>
    <row r="329" ht="12.75" customHeight="1" s="8"/>
    <row r="330" ht="12.75" customHeight="1" s="8"/>
    <row r="331" ht="12.75" customHeight="1" s="8"/>
    <row r="332" ht="12.75" customHeight="1" s="8"/>
    <row r="333" ht="12.75" customHeight="1" s="8"/>
    <row r="334" ht="12.75" customHeight="1" s="8"/>
    <row r="335" ht="12.75" customHeight="1" s="8"/>
    <row r="336" ht="12.75" customHeight="1" s="8"/>
    <row r="337" ht="12.75" customHeight="1" s="8"/>
    <row r="338" ht="12.75" customHeight="1" s="8"/>
    <row r="339" ht="12.75" customHeight="1" s="8"/>
    <row r="340" ht="12.75" customHeight="1" s="8"/>
    <row r="341" ht="12.75" customHeight="1" s="8"/>
    <row r="342" ht="12.75" customHeight="1" s="8"/>
    <row r="343" ht="12.75" customHeight="1" s="8"/>
    <row r="344" ht="12.75" customHeight="1" s="8"/>
    <row r="345" ht="12.75" customHeight="1" s="8"/>
    <row r="346" ht="12.75" customHeight="1" s="8"/>
    <row r="347" ht="12.75" customHeight="1" s="8"/>
    <row r="348" ht="12.75" customHeight="1" s="8"/>
    <row r="349" ht="12.75" customHeight="1" s="8"/>
    <row r="350" ht="12.75" customHeight="1" s="8"/>
    <row r="351" ht="12.75" customHeight="1" s="8"/>
    <row r="352" ht="12.75" customHeight="1" s="8"/>
    <row r="353" ht="12.75" customHeight="1" s="8"/>
    <row r="354" ht="12.75" customHeight="1" s="8"/>
    <row r="355" ht="12.75" customHeight="1" s="8"/>
    <row r="356" ht="12.75" customHeight="1" s="8"/>
    <row r="357" ht="12.75" customHeight="1" s="8"/>
    <row r="358" ht="12.75" customHeight="1" s="8"/>
    <row r="359" ht="12.75" customHeight="1" s="8"/>
    <row r="360" ht="12.75" customHeight="1" s="8"/>
    <row r="361" ht="12.75" customHeight="1" s="8"/>
    <row r="362" ht="12.75" customHeight="1" s="8"/>
    <row r="363" ht="12.75" customHeight="1" s="8"/>
    <row r="364" ht="12.75" customHeight="1" s="8"/>
    <row r="365" ht="12.75" customHeight="1" s="8"/>
    <row r="366" ht="12.75" customHeight="1" s="8"/>
    <row r="367" ht="12.75" customHeight="1" s="8"/>
    <row r="368" ht="12.75" customHeight="1" s="8"/>
    <row r="369" ht="12.75" customHeight="1" s="8"/>
    <row r="370" ht="12.75" customHeight="1" s="8"/>
    <row r="371" ht="12.75" customHeight="1" s="8"/>
    <row r="372" ht="12.75" customHeight="1" s="8"/>
    <row r="373" ht="12.75" customHeight="1" s="8"/>
    <row r="374" ht="12.75" customHeight="1" s="8"/>
    <row r="375" ht="12.75" customHeight="1" s="8"/>
    <row r="376" ht="12.75" customHeight="1" s="8"/>
    <row r="377" ht="12.75" customHeight="1" s="8"/>
    <row r="378" ht="12.75" customHeight="1" s="8"/>
    <row r="379" ht="12.75" customHeight="1" s="8"/>
    <row r="380" ht="12.75" customHeight="1" s="8"/>
    <row r="381" ht="12.75" customHeight="1" s="8"/>
    <row r="382" ht="12.75" customHeight="1" s="8"/>
    <row r="383" ht="12.75" customHeight="1" s="8"/>
    <row r="384" ht="12.75" customHeight="1" s="8"/>
    <row r="385" ht="12.75" customHeight="1" s="8"/>
    <row r="386" ht="12.75" customHeight="1" s="8"/>
    <row r="387" ht="12.75" customHeight="1" s="8"/>
    <row r="388" ht="12.75" customHeight="1" s="8"/>
    <row r="389" ht="12.75" customHeight="1" s="8"/>
    <row r="390" ht="12.75" customHeight="1" s="8"/>
    <row r="391" ht="12.75" customHeight="1" s="8"/>
    <row r="392" ht="12.75" customHeight="1" s="8"/>
    <row r="393" ht="12.75" customHeight="1" s="8"/>
    <row r="394" ht="12.75" customHeight="1" s="8"/>
    <row r="395" ht="12.75" customHeight="1" s="8"/>
    <row r="396" ht="12.75" customHeight="1" s="8"/>
    <row r="397" ht="12.75" customHeight="1" s="8"/>
    <row r="398" ht="12.75" customHeight="1" s="8"/>
    <row r="399" ht="12.75" customHeight="1" s="8"/>
    <row r="400" ht="12.75" customHeight="1" s="8"/>
    <row r="401" ht="12.75" customHeight="1" s="8"/>
    <row r="402" ht="12.75" customHeight="1" s="8"/>
    <row r="403" ht="12.75" customHeight="1" s="8"/>
    <row r="404" ht="12.75" customHeight="1" s="8"/>
    <row r="405" ht="12.75" customHeight="1" s="8"/>
    <row r="406" ht="12.75" customHeight="1" s="8"/>
    <row r="407" ht="12.75" customHeight="1" s="8"/>
    <row r="408" ht="12.75" customHeight="1" s="8"/>
    <row r="409" ht="12.75" customHeight="1" s="8"/>
    <row r="410" ht="12.75" customHeight="1" s="8"/>
    <row r="411" ht="12.75" customHeight="1" s="8"/>
    <row r="412" ht="12.75" customHeight="1" s="8"/>
    <row r="413" ht="12.75" customHeight="1" s="8"/>
    <row r="414" ht="12.75" customHeight="1" s="8"/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</sheetData>
  <mergeCells count="72">
    <mergeCell ref="A1:G1"/>
    <mergeCell ref="A2:G2"/>
    <mergeCell ref="A6:G6"/>
    <mergeCell ref="A7:A8"/>
    <mergeCell ref="B7:C7"/>
    <mergeCell ref="D7:E7"/>
    <mergeCell ref="F7:G7"/>
    <mergeCell ref="A51:G51"/>
    <mergeCell ref="A52:A53"/>
    <mergeCell ref="B52:C52"/>
    <mergeCell ref="D52:E52"/>
    <mergeCell ref="F52:G52"/>
    <mergeCell ref="A69:G69"/>
    <mergeCell ref="A70:A71"/>
    <mergeCell ref="B70:C70"/>
    <mergeCell ref="D70:E70"/>
    <mergeCell ref="F70:G70"/>
    <mergeCell ref="A107:G107"/>
    <mergeCell ref="A108:A109"/>
    <mergeCell ref="B108:C108"/>
    <mergeCell ref="D108:E108"/>
    <mergeCell ref="F108:G108"/>
    <mergeCell ref="A142:G142"/>
    <mergeCell ref="A143:A144"/>
    <mergeCell ref="B143:C143"/>
    <mergeCell ref="D143:E143"/>
    <mergeCell ref="F143:G143"/>
    <mergeCell ref="A158:G158"/>
    <mergeCell ref="A159:A160"/>
    <mergeCell ref="B159:C159"/>
    <mergeCell ref="D159:E159"/>
    <mergeCell ref="F159:G159"/>
    <mergeCell ref="A187:G187"/>
    <mergeCell ref="A188:A189"/>
    <mergeCell ref="B188:C188"/>
    <mergeCell ref="D188:E188"/>
    <mergeCell ref="F188:G188"/>
    <mergeCell ref="A211:G211"/>
    <mergeCell ref="A212:A213"/>
    <mergeCell ref="B212:C212"/>
    <mergeCell ref="D212:E212"/>
    <mergeCell ref="F212:G212"/>
    <mergeCell ref="A227:G227"/>
    <mergeCell ref="A228:A229"/>
    <mergeCell ref="B228:C228"/>
    <mergeCell ref="D228:E228"/>
    <mergeCell ref="F228:G228"/>
    <mergeCell ref="A234:G234"/>
    <mergeCell ref="A235:A236"/>
    <mergeCell ref="B235:C235"/>
    <mergeCell ref="D235:E235"/>
    <mergeCell ref="F235:G235"/>
    <mergeCell ref="A247:G247"/>
    <mergeCell ref="A248:A249"/>
    <mergeCell ref="B248:C248"/>
    <mergeCell ref="D248:E248"/>
    <mergeCell ref="F248:G248"/>
    <mergeCell ref="A254:G254"/>
    <mergeCell ref="A255:A256"/>
    <mergeCell ref="B255:C255"/>
    <mergeCell ref="D255:E255"/>
    <mergeCell ref="F255:G255"/>
    <mergeCell ref="A262:G262"/>
    <mergeCell ref="A263:A264"/>
    <mergeCell ref="B263:C263"/>
    <mergeCell ref="D263:E263"/>
    <mergeCell ref="F263:G263"/>
    <mergeCell ref="A274:G274"/>
    <mergeCell ref="A275:A276"/>
    <mergeCell ref="B275:C275"/>
    <mergeCell ref="D275:E275"/>
    <mergeCell ref="F275:G275"/>
  </mergeCells>
  <pageMargins left="0.511811024" right="0.511811024" top="0.787401575" bottom="0.787401575" header="0.31496062" footer="0.31496062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1062"/>
  <sheetViews>
    <sheetView showGridLines="0" showRowColHeaders="0" tabSelected="1" workbookViewId="0">
      <selection activeCell="A8" sqref="A8"/>
    </sheetView>
  </sheetViews>
  <sheetFormatPr baseColWidth="8" defaultRowHeight="12.75" customHeight="1"/>
  <cols>
    <col width="42.85546875" bestFit="1" customWidth="1" style="21" min="1" max="1"/>
    <col width="20.140625" bestFit="1" customWidth="1" style="21" min="2" max="2"/>
    <col width="22.5703125" bestFit="1" customWidth="1" style="21" min="3" max="3"/>
    <col width="10" bestFit="1" customWidth="1" style="21" min="4" max="4"/>
    <col width="23.85546875" bestFit="1" customWidth="1" style="21" min="5" max="5"/>
    <col width="22.5703125" bestFit="1" customWidth="1" style="21" min="6" max="6"/>
    <col width="10" bestFit="1" customWidth="1" style="21" min="7" max="7"/>
    <col width="25.140625" bestFit="1" customWidth="1" style="21" min="8" max="8"/>
    <col width="22.5703125" bestFit="1" customWidth="1" style="21" min="9" max="9"/>
    <col width="10" bestFit="1" customWidth="1" style="21" min="10" max="10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Distribuição</t>
        </is>
      </c>
      <c r="H2" s="19" t="n"/>
    </row>
    <row r="3" ht="12" customHeight="1" s="8">
      <c r="A3" s="11" t="n"/>
    </row>
    <row r="4" ht="21" customFormat="1" customHeight="1" s="21">
      <c r="A4" s="1" t="inlineStr">
        <is>
          <t>Valor</t>
        </is>
      </c>
      <c r="C4" s="16" t="n"/>
      <c r="J4" s="3" t="inlineStr">
        <is>
          <t>Setembro/2023</t>
        </is>
      </c>
    </row>
    <row r="5" ht="11.25" customHeight="1" s="8">
      <c r="A5" s="9" t="n"/>
      <c r="J5" s="10" t="n"/>
    </row>
    <row r="6" ht="12.75" customHeight="1" s="8">
      <c r="A6" s="22" t="inlineStr">
        <is>
          <t>Tipo 1: Renda Fixa Consolidado</t>
        </is>
      </c>
      <c r="J6" s="23" t="n"/>
    </row>
    <row r="7" ht="12.75" customHeight="1" s="8">
      <c r="A7" s="24" t="inlineStr">
        <is>
          <t>Distribuidores</t>
        </is>
      </c>
      <c r="B7" s="24" t="inlineStr">
        <is>
          <t>Acumulado 2023</t>
        </is>
      </c>
      <c r="C7" s="24" t="n"/>
      <c r="D7" s="24" t="n"/>
      <c r="E7" s="24" t="inlineStr">
        <is>
          <t>Últimos 3 meses</t>
        </is>
      </c>
      <c r="F7" s="24" t="n"/>
      <c r="G7" s="24" t="n"/>
      <c r="H7" s="24" t="inlineStr">
        <is>
          <t>Últimos 12 meses</t>
        </is>
      </c>
      <c r="I7" s="24" t="n"/>
      <c r="J7" s="25" t="n"/>
    </row>
    <row r="8" ht="12.75" customHeight="1" s="8">
      <c r="A8" s="24" t="n"/>
      <c r="B8" s="24" t="inlineStr">
        <is>
          <t>Ranking 2023</t>
        </is>
      </c>
      <c r="C8" s="24" t="inlineStr">
        <is>
          <t>Valor *</t>
        </is>
      </c>
      <c r="D8" s="24" t="inlineStr">
        <is>
          <t>Part.</t>
        </is>
      </c>
      <c r="E8" s="24" t="inlineStr">
        <is>
          <t>Ranking 3 meses</t>
        </is>
      </c>
      <c r="F8" s="24" t="inlineStr">
        <is>
          <t>Valor *</t>
        </is>
      </c>
      <c r="G8" s="24" t="inlineStr">
        <is>
          <t>Part.</t>
        </is>
      </c>
      <c r="H8" s="24" t="inlineStr">
        <is>
          <t>Ranking 12 meses</t>
        </is>
      </c>
      <c r="I8" s="24" t="inlineStr">
        <is>
          <t>Valor *</t>
        </is>
      </c>
      <c r="J8" s="25" t="inlineStr">
        <is>
          <t>Part.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8" t="n">
        <v>19514051.57706</v>
      </c>
      <c r="D9" s="29" t="n">
        <v>0.21485846299</v>
      </c>
      <c r="E9" s="27" t="inlineStr">
        <is>
          <t>2º</t>
        </is>
      </c>
      <c r="F9" s="28" t="n">
        <v>10241291.73292</v>
      </c>
      <c r="G9" s="29" t="n">
        <v>0.21831811611</v>
      </c>
      <c r="H9" s="27" t="inlineStr">
        <is>
          <t>1º</t>
        </is>
      </c>
      <c r="I9" s="28" t="n">
        <v>34400788.03451001</v>
      </c>
      <c r="J9" s="29" t="n">
        <v>0.23105191204</v>
      </c>
    </row>
    <row r="10" ht="12.75" customHeight="1" s="8">
      <c r="A10" s="30" t="inlineStr">
        <is>
          <t>BTG PACTUAL</t>
        </is>
      </c>
      <c r="B10" s="31" t="inlineStr">
        <is>
          <t>2º</t>
        </is>
      </c>
      <c r="C10" s="32" t="n">
        <v>18641508.31282999</v>
      </c>
      <c r="D10" s="33" t="n">
        <v>0.20525137018</v>
      </c>
      <c r="E10" s="31" t="inlineStr">
        <is>
          <t>1º</t>
        </is>
      </c>
      <c r="F10" s="32" t="n">
        <v>10980062.94229</v>
      </c>
      <c r="G10" s="33" t="n">
        <v>0.23406682662</v>
      </c>
      <c r="H10" s="31" t="inlineStr">
        <is>
          <t>2º</t>
        </is>
      </c>
      <c r="I10" s="32" t="n">
        <v>26773060.96074999</v>
      </c>
      <c r="J10" s="33" t="n">
        <v>0.17982050062</v>
      </c>
    </row>
    <row r="11" ht="12.75" customHeight="1" s="8">
      <c r="A11" s="26" t="inlineStr">
        <is>
          <t>XP INVESTIMENTOS</t>
        </is>
      </c>
      <c r="B11" s="27" t="inlineStr">
        <is>
          <t>3º</t>
        </is>
      </c>
      <c r="C11" s="28" t="n">
        <v>13076211.39183</v>
      </c>
      <c r="D11" s="29" t="n">
        <v>0.14397495417</v>
      </c>
      <c r="E11" s="27" t="inlineStr">
        <is>
          <t>3º</t>
        </is>
      </c>
      <c r="F11" s="28" t="n">
        <v>7039163.973060001</v>
      </c>
      <c r="G11" s="29" t="n">
        <v>0.15005695157</v>
      </c>
      <c r="H11" s="27" t="inlineStr">
        <is>
          <t>4º</t>
        </is>
      </c>
      <c r="I11" s="28" t="n">
        <v>17309719.52763999</v>
      </c>
      <c r="J11" s="29" t="n">
        <v>0.11626023769</v>
      </c>
    </row>
    <row r="12" ht="12.75" customHeight="1" s="8">
      <c r="A12" s="30" t="inlineStr">
        <is>
          <t>BRADESCO BBI</t>
        </is>
      </c>
      <c r="B12" s="31" t="inlineStr">
        <is>
          <t>4º</t>
        </is>
      </c>
      <c r="C12" s="32" t="n">
        <v>10838051.95511</v>
      </c>
      <c r="D12" s="33" t="n">
        <v>0.1193318146</v>
      </c>
      <c r="E12" s="31" t="inlineStr">
        <is>
          <t>4º</t>
        </is>
      </c>
      <c r="F12" s="32" t="n">
        <v>6660982.280109997</v>
      </c>
      <c r="G12" s="33" t="n">
        <v>0.14199508624</v>
      </c>
      <c r="H12" s="31" t="inlineStr">
        <is>
          <t>3º</t>
        </is>
      </c>
      <c r="I12" s="32" t="n">
        <v>20353745.03993</v>
      </c>
      <c r="J12" s="33" t="n">
        <v>0.13670534826</v>
      </c>
    </row>
    <row r="13" ht="12.75" customHeight="1" s="8">
      <c r="A13" s="26" t="inlineStr">
        <is>
          <t>UBS BB</t>
        </is>
      </c>
      <c r="B13" s="27" t="inlineStr">
        <is>
          <t>5º</t>
        </is>
      </c>
      <c r="C13" s="28" t="n">
        <v>7355266.875629999</v>
      </c>
      <c r="D13" s="29" t="n">
        <v>0.0809847883</v>
      </c>
      <c r="E13" s="27" t="inlineStr">
        <is>
          <t>5º</t>
        </is>
      </c>
      <c r="F13" s="28" t="n">
        <v>3337338.54467</v>
      </c>
      <c r="G13" s="29" t="n">
        <v>0.07114351225</v>
      </c>
      <c r="H13" s="27" t="inlineStr">
        <is>
          <t>6º</t>
        </is>
      </c>
      <c r="I13" s="28" t="n">
        <v>10603668.49975</v>
      </c>
      <c r="J13" s="29" t="n">
        <v>0.07121923716</v>
      </c>
    </row>
    <row r="14" ht="12.75" customHeight="1" s="8">
      <c r="A14" s="30" t="inlineStr">
        <is>
          <t>SANTANDER</t>
        </is>
      </c>
      <c r="B14" s="31" t="inlineStr">
        <is>
          <t>6º</t>
        </is>
      </c>
      <c r="C14" s="32" t="n">
        <v>7233093.698809999</v>
      </c>
      <c r="D14" s="33" t="n">
        <v>0.07963960681</v>
      </c>
      <c r="E14" s="31" t="inlineStr">
        <is>
          <t>6º</t>
        </is>
      </c>
      <c r="F14" s="32" t="n">
        <v>2845431.67503</v>
      </c>
      <c r="G14" s="33" t="n">
        <v>0.06065731736</v>
      </c>
      <c r="H14" s="31" t="inlineStr">
        <is>
          <t>5º</t>
        </is>
      </c>
      <c r="I14" s="32" t="n">
        <v>12634423.62691</v>
      </c>
      <c r="J14" s="33" t="n">
        <v>0.08485874607</v>
      </c>
    </row>
    <row r="15" ht="12.75" customHeight="1" s="8">
      <c r="A15" s="26" t="inlineStr">
        <is>
          <t>SAFRA</t>
        </is>
      </c>
      <c r="B15" s="27" t="inlineStr">
        <is>
          <t>7º</t>
        </is>
      </c>
      <c r="C15" s="28" t="n">
        <v>2052913.19326</v>
      </c>
      <c r="D15" s="29" t="n">
        <v>0.02260349531</v>
      </c>
      <c r="E15" s="27" t="inlineStr">
        <is>
          <t>7º</t>
        </is>
      </c>
      <c r="F15" s="28" t="n">
        <v>824068.0825700001</v>
      </c>
      <c r="G15" s="29" t="n">
        <v>0.01756702143</v>
      </c>
      <c r="H15" s="27" t="inlineStr">
        <is>
          <t>7º</t>
        </is>
      </c>
      <c r="I15" s="28" t="n">
        <v>4426995.98807</v>
      </c>
      <c r="J15" s="29" t="n">
        <v>0.02973379234</v>
      </c>
    </row>
    <row r="16" ht="12.75" customHeight="1" s="8">
      <c r="A16" s="30" t="inlineStr">
        <is>
          <t>CITIGROUP</t>
        </is>
      </c>
      <c r="B16" s="31" t="inlineStr">
        <is>
          <t>8º</t>
        </is>
      </c>
      <c r="C16" s="32" t="n">
        <v>1542287.14285</v>
      </c>
      <c r="D16" s="33" t="n">
        <v>0.0169812734</v>
      </c>
      <c r="E16" s="31" t="n">
        <v/>
      </c>
      <c r="F16" s="32" t="n">
        <v>0</v>
      </c>
      <c r="G16" s="33" t="n">
        <v/>
      </c>
      <c r="H16" s="31" t="inlineStr">
        <is>
          <t>12º</t>
        </is>
      </c>
      <c r="I16" s="32" t="n">
        <v>1684599.64285</v>
      </c>
      <c r="J16" s="33" t="n">
        <v>0.01131456547</v>
      </c>
    </row>
    <row r="17" ht="12.75" customHeight="1" s="8">
      <c r="A17" s="26" t="inlineStr">
        <is>
          <t>ALFA</t>
        </is>
      </c>
      <c r="B17" s="27" t="inlineStr">
        <is>
          <t>9º</t>
        </is>
      </c>
      <c r="C17" s="28" t="n">
        <v>1358414.5</v>
      </c>
      <c r="D17" s="29" t="n">
        <v>0.01495675311</v>
      </c>
      <c r="E17" s="27" t="inlineStr">
        <is>
          <t>13º</t>
        </is>
      </c>
      <c r="F17" s="28" t="n">
        <v>380506</v>
      </c>
      <c r="G17" s="29" t="n">
        <v>0.008111413600000001</v>
      </c>
      <c r="H17" s="27" t="inlineStr">
        <is>
          <t>11º</t>
        </is>
      </c>
      <c r="I17" s="28" t="n">
        <v>1725041.58602</v>
      </c>
      <c r="J17" s="29" t="n">
        <v>0.01158619263</v>
      </c>
    </row>
    <row r="18" ht="12.75" customHeight="1" s="8">
      <c r="A18" s="30" t="inlineStr">
        <is>
          <t>ABC BRASIL</t>
        </is>
      </c>
      <c r="B18" s="31" t="inlineStr">
        <is>
          <t>10º</t>
        </is>
      </c>
      <c r="C18" s="32" t="n">
        <v>1182768.57935</v>
      </c>
      <c r="D18" s="33" t="n">
        <v>0.01302281272</v>
      </c>
      <c r="E18" s="31" t="inlineStr">
        <is>
          <t>12º</t>
        </is>
      </c>
      <c r="F18" s="32" t="n">
        <v>413947.76912</v>
      </c>
      <c r="G18" s="33" t="n">
        <v>0.008824306489999999</v>
      </c>
      <c r="H18" s="31" t="inlineStr">
        <is>
          <t>13º</t>
        </is>
      </c>
      <c r="I18" s="32" t="n">
        <v>1619119.7222</v>
      </c>
      <c r="J18" s="33" t="n">
        <v>0.01087477145</v>
      </c>
    </row>
    <row r="19" ht="12.75" customHeight="1" s="8">
      <c r="A19" s="26" t="inlineStr">
        <is>
          <t>GUIDE INVESTIMENTOS</t>
        </is>
      </c>
      <c r="B19" s="27" t="inlineStr">
        <is>
          <t>11º</t>
        </is>
      </c>
      <c r="C19" s="28" t="n">
        <v>1145503.70586</v>
      </c>
      <c r="D19" s="29" t="n">
        <v>0.01261250974</v>
      </c>
      <c r="E19" s="27" t="inlineStr">
        <is>
          <t>14º</t>
        </is>
      </c>
      <c r="F19" s="28" t="n">
        <v>358364.99996</v>
      </c>
      <c r="G19" s="29" t="n">
        <v>0.00763942418</v>
      </c>
      <c r="H19" s="27" t="inlineStr">
        <is>
          <t>16º</t>
        </is>
      </c>
      <c r="I19" s="28" t="n">
        <v>1246376.03049</v>
      </c>
      <c r="J19" s="29" t="n">
        <v>0.00837124907</v>
      </c>
    </row>
    <row r="20" ht="12.75" customHeight="1" s="8">
      <c r="A20" s="30" t="inlineStr">
        <is>
          <t>BB-BI</t>
        </is>
      </c>
      <c r="B20" s="31" t="inlineStr">
        <is>
          <t>12º</t>
        </is>
      </c>
      <c r="C20" s="32" t="n">
        <v>906473.6715000001</v>
      </c>
      <c r="D20" s="33" t="n">
        <v>0.00998068182</v>
      </c>
      <c r="E20" s="31" t="inlineStr">
        <is>
          <t>8º</t>
        </is>
      </c>
      <c r="F20" s="32" t="n">
        <v>820828.1715299999</v>
      </c>
      <c r="G20" s="33" t="n">
        <v>0.01749795482</v>
      </c>
      <c r="H20" s="31" t="inlineStr">
        <is>
          <t>8º</t>
        </is>
      </c>
      <c r="I20" s="32" t="n">
        <v>3385941.983509998</v>
      </c>
      <c r="J20" s="33" t="n">
        <v>0.0227415828</v>
      </c>
    </row>
    <row r="21" ht="12.75" customHeight="1" s="8">
      <c r="A21" s="26" t="inlineStr">
        <is>
          <t>VOTORANTIM</t>
        </is>
      </c>
      <c r="B21" s="27" t="inlineStr">
        <is>
          <t>13º</t>
        </is>
      </c>
      <c r="C21" s="28" t="n">
        <v>861114.275</v>
      </c>
      <c r="D21" s="29" t="n">
        <v>0.00948125451</v>
      </c>
      <c r="E21" s="27" t="inlineStr">
        <is>
          <t>15º</t>
        </is>
      </c>
      <c r="F21" s="28" t="n">
        <v>357234.5</v>
      </c>
      <c r="G21" s="29" t="n">
        <v>0.00761532481</v>
      </c>
      <c r="H21" s="27" t="inlineStr">
        <is>
          <t>10º</t>
        </is>
      </c>
      <c r="I21" s="28" t="n">
        <v>1805327.54112</v>
      </c>
      <c r="J21" s="29" t="n">
        <v>0.01212543096</v>
      </c>
    </row>
    <row r="22" ht="12.75" customHeight="1" s="8">
      <c r="A22" s="30" t="inlineStr">
        <is>
          <t>BR PARTNERS</t>
        </is>
      </c>
      <c r="B22" s="31" t="inlineStr">
        <is>
          <t>14º</t>
        </is>
      </c>
      <c r="C22" s="32" t="n">
        <v>783977.19754</v>
      </c>
      <c r="D22" s="33" t="n">
        <v>0.00863194068</v>
      </c>
      <c r="E22" s="31" t="inlineStr">
        <is>
          <t>11º</t>
        </is>
      </c>
      <c r="F22" s="32" t="n">
        <v>428894.19754</v>
      </c>
      <c r="G22" s="33" t="n">
        <v>0.00914292607</v>
      </c>
      <c r="H22" s="31" t="inlineStr">
        <is>
          <t>14º</t>
        </is>
      </c>
      <c r="I22" s="32" t="n">
        <v>1570392.6107</v>
      </c>
      <c r="J22" s="33" t="n">
        <v>0.0105474972</v>
      </c>
    </row>
    <row r="23" ht="12.75" customHeight="1" s="8">
      <c r="A23" s="26" t="inlineStr">
        <is>
          <t>BNP PARIBAS</t>
        </is>
      </c>
      <c r="B23" s="27" t="inlineStr">
        <is>
          <t>15º</t>
        </is>
      </c>
      <c r="C23" s="28" t="n">
        <v>526500</v>
      </c>
      <c r="D23" s="29" t="n">
        <v>0.00579700122</v>
      </c>
      <c r="E23" s="27" t="inlineStr">
        <is>
          <t>9º</t>
        </is>
      </c>
      <c r="F23" s="28" t="n">
        <v>500000</v>
      </c>
      <c r="G23" s="29" t="n">
        <v>0.01065871971</v>
      </c>
      <c r="H23" s="27" t="inlineStr">
        <is>
          <t>20º</t>
        </is>
      </c>
      <c r="I23" s="28" t="n">
        <v>526500</v>
      </c>
      <c r="J23" s="29" t="n">
        <v>0.00353622224</v>
      </c>
    </row>
    <row r="24" ht="12.75" customHeight="1" s="8">
      <c r="A24" s="30" t="inlineStr">
        <is>
          <t>CEF</t>
        </is>
      </c>
      <c r="B24" s="31" t="inlineStr">
        <is>
          <t>16º</t>
        </is>
      </c>
      <c r="C24" s="32" t="n">
        <v>471726.94117</v>
      </c>
      <c r="D24" s="33" t="n">
        <v>0.00519392527</v>
      </c>
      <c r="E24" s="31" t="inlineStr">
        <is>
          <t>10º</t>
        </is>
      </c>
      <c r="F24" s="32" t="n">
        <v>431726.94117</v>
      </c>
      <c r="G24" s="33" t="n">
        <v>0.009203312910000001</v>
      </c>
      <c r="H24" s="31" t="inlineStr">
        <is>
          <t>9º</t>
        </is>
      </c>
      <c r="I24" s="32" t="n">
        <v>1831513.94117</v>
      </c>
      <c r="J24" s="33" t="n">
        <v>0.01230131117</v>
      </c>
    </row>
    <row r="25" ht="12.75" customHeight="1" s="8">
      <c r="A25" s="26" t="inlineStr">
        <is>
          <t>GENIAL CV</t>
        </is>
      </c>
      <c r="B25" s="27" t="inlineStr">
        <is>
          <t>17º</t>
        </is>
      </c>
      <c r="C25" s="28" t="n">
        <v>454437.7981</v>
      </c>
      <c r="D25" s="29" t="n">
        <v>0.00500356404</v>
      </c>
      <c r="E25" s="27" t="inlineStr">
        <is>
          <t>20º</t>
        </is>
      </c>
      <c r="F25" s="28" t="n">
        <v>92753.99995999997</v>
      </c>
      <c r="G25" s="29" t="n">
        <v>0.00197727778</v>
      </c>
      <c r="H25" s="27" t="inlineStr">
        <is>
          <t>18º</t>
        </is>
      </c>
      <c r="I25" s="28" t="n">
        <v>826128.7981000001</v>
      </c>
      <c r="J25" s="29" t="n">
        <v>0.00554867052</v>
      </c>
    </row>
    <row r="26" ht="12.75" customHeight="1" s="8">
      <c r="A26" s="30" t="inlineStr">
        <is>
          <t>BANCO BS2</t>
        </is>
      </c>
      <c r="B26" s="31" t="inlineStr">
        <is>
          <t>18º</t>
        </is>
      </c>
      <c r="C26" s="32" t="n">
        <v>425753</v>
      </c>
      <c r="D26" s="33" t="n">
        <v>0.00468773155</v>
      </c>
      <c r="E26" s="31" t="inlineStr">
        <is>
          <t>17º</t>
        </is>
      </c>
      <c r="F26" s="32" t="n">
        <v>220412</v>
      </c>
      <c r="G26" s="33" t="n">
        <v>0.00469861946</v>
      </c>
      <c r="H26" s="31" t="inlineStr">
        <is>
          <t>21º</t>
        </is>
      </c>
      <c r="I26" s="32" t="n">
        <v>511887</v>
      </c>
      <c r="J26" s="33" t="n">
        <v>0.00343807444</v>
      </c>
    </row>
    <row r="27" ht="12.75" customHeight="1" s="8">
      <c r="A27" s="26" t="inlineStr">
        <is>
          <t>RB CAPITAL DTVM</t>
        </is>
      </c>
      <c r="B27" s="27" t="inlineStr">
        <is>
          <t>19º</t>
        </is>
      </c>
      <c r="C27" s="28" t="n">
        <v>418747.32433</v>
      </c>
      <c r="D27" s="29" t="n">
        <v>0.00461059592</v>
      </c>
      <c r="E27" s="27" t="inlineStr">
        <is>
          <t>25º</t>
        </is>
      </c>
      <c r="F27" s="28" t="n">
        <v>25020.82434</v>
      </c>
      <c r="G27" s="29" t="n">
        <v>0.00053337991</v>
      </c>
      <c r="H27" s="27" t="inlineStr">
        <is>
          <t>15º</t>
        </is>
      </c>
      <c r="I27" s="28" t="n">
        <v>1421234.10288</v>
      </c>
      <c r="J27" s="29" t="n">
        <v>0.00954567833</v>
      </c>
    </row>
    <row r="28" ht="12.75" customHeight="1" s="8">
      <c r="A28" s="30" t="inlineStr">
        <is>
          <t>TRUE SECURITIZADORA</t>
        </is>
      </c>
      <c r="B28" s="31" t="inlineStr">
        <is>
          <t>20º</t>
        </is>
      </c>
      <c r="C28" s="32" t="n">
        <v>336500</v>
      </c>
      <c r="D28" s="33" t="n">
        <v>0.00370501597</v>
      </c>
      <c r="E28" s="31" t="n">
        <v/>
      </c>
      <c r="F28" s="32" t="n">
        <v>0</v>
      </c>
      <c r="G28" s="33" t="n">
        <v/>
      </c>
      <c r="H28" s="31" t="inlineStr">
        <is>
          <t>19º</t>
        </is>
      </c>
      <c r="I28" s="32" t="n">
        <v>763486.61179</v>
      </c>
      <c r="J28" s="33" t="n">
        <v>0.00512793606</v>
      </c>
    </row>
    <row r="29" ht="12.75" customHeight="1" s="8">
      <c r="A29" s="26" t="inlineStr">
        <is>
          <t>CREDIT AGRICOLE</t>
        </is>
      </c>
      <c r="B29" s="27" t="inlineStr">
        <is>
          <t>21º</t>
        </is>
      </c>
      <c r="C29" s="28" t="n">
        <v>325000</v>
      </c>
      <c r="D29" s="29" t="n">
        <v>0.00357839581</v>
      </c>
      <c r="E29" s="27" t="inlineStr">
        <is>
          <t>16º</t>
        </is>
      </c>
      <c r="F29" s="28" t="n">
        <v>325000</v>
      </c>
      <c r="G29" s="29" t="n">
        <v>0.00692816781</v>
      </c>
      <c r="H29" s="27" t="inlineStr">
        <is>
          <t>23º</t>
        </is>
      </c>
      <c r="I29" s="28" t="n">
        <v>325000</v>
      </c>
      <c r="J29" s="29" t="n">
        <v>0.00218285323</v>
      </c>
    </row>
    <row r="30" ht="12.75" customHeight="1" s="8">
      <c r="A30" s="30" t="inlineStr">
        <is>
          <t>MODAL</t>
        </is>
      </c>
      <c r="B30" s="31" t="inlineStr">
        <is>
          <t>22º</t>
        </is>
      </c>
      <c r="C30" s="32" t="n">
        <v>281659.08186</v>
      </c>
      <c r="D30" s="33" t="n">
        <v>0.00310119286</v>
      </c>
      <c r="E30" s="31" t="inlineStr">
        <is>
          <t>21º</t>
        </is>
      </c>
      <c r="F30" s="32" t="n">
        <v>78176.99997999999</v>
      </c>
      <c r="G30" s="33" t="n">
        <v>0.00166653346</v>
      </c>
      <c r="H30" s="31" t="inlineStr">
        <is>
          <t>17º</t>
        </is>
      </c>
      <c r="I30" s="32" t="n">
        <v>953944.85875</v>
      </c>
      <c r="J30" s="33" t="n">
        <v>0.00640714345</v>
      </c>
    </row>
    <row r="31" ht="12.75" customHeight="1" s="8">
      <c r="A31" s="26" t="inlineStr">
        <is>
          <t>INTER</t>
        </is>
      </c>
      <c r="B31" s="27" t="inlineStr">
        <is>
          <t>23º</t>
        </is>
      </c>
      <c r="C31" s="28" t="n">
        <v>270292.99996</v>
      </c>
      <c r="D31" s="29" t="n">
        <v>0.0029760472</v>
      </c>
      <c r="E31" s="27" t="inlineStr">
        <is>
          <t>18º</t>
        </is>
      </c>
      <c r="F31" s="28" t="n">
        <v>187406.99996</v>
      </c>
      <c r="G31" s="29" t="n">
        <v>0.00399503737</v>
      </c>
      <c r="H31" s="27" t="inlineStr">
        <is>
          <t>25º</t>
        </is>
      </c>
      <c r="I31" s="28" t="n">
        <v>279177.49591</v>
      </c>
      <c r="J31" s="29" t="n">
        <v>0.00187508769</v>
      </c>
    </row>
    <row r="32" ht="12.75" customHeight="1" s="8">
      <c r="A32" s="30" t="inlineStr">
        <is>
          <t>JP MORGAN</t>
        </is>
      </c>
      <c r="B32" s="31" t="inlineStr">
        <is>
          <t>24º</t>
        </is>
      </c>
      <c r="C32" s="32" t="n">
        <v>184786.01366</v>
      </c>
      <c r="D32" s="33" t="n">
        <v>0.00203457692</v>
      </c>
      <c r="E32" s="31" t="inlineStr">
        <is>
          <t>19º</t>
        </is>
      </c>
      <c r="F32" s="32" t="n">
        <v>184786.01366</v>
      </c>
      <c r="G32" s="33" t="n">
        <v>0.00393916465</v>
      </c>
      <c r="H32" s="31" t="inlineStr">
        <is>
          <t>27º</t>
        </is>
      </c>
      <c r="I32" s="32" t="n">
        <v>184786.01366</v>
      </c>
      <c r="J32" s="33" t="n">
        <v>0.00124110999</v>
      </c>
    </row>
    <row r="33" ht="12.75" customHeight="1" s="8">
      <c r="A33" s="26" t="inlineStr">
        <is>
          <t>CREDIT SUISSE HEDGING GRIFFO</t>
        </is>
      </c>
      <c r="B33" s="27" t="inlineStr">
        <is>
          <t>25º</t>
        </is>
      </c>
      <c r="C33" s="28" t="n">
        <v>165512.5</v>
      </c>
      <c r="D33" s="29" t="n">
        <v>0.00182236688</v>
      </c>
      <c r="E33" s="27" t="inlineStr">
        <is>
          <t>22º</t>
        </is>
      </c>
      <c r="F33" s="28" t="n">
        <v>50634</v>
      </c>
      <c r="G33" s="29" t="n">
        <v>0.00107938723</v>
      </c>
      <c r="H33" s="27" t="inlineStr">
        <is>
          <t>26º</t>
        </is>
      </c>
      <c r="I33" s="28" t="n">
        <v>194685.5</v>
      </c>
      <c r="J33" s="29" t="n">
        <v>0.00130759961</v>
      </c>
    </row>
    <row r="34" ht="12.75" customHeight="1" s="8">
      <c r="A34" s="30" t="inlineStr">
        <is>
          <t>MIRAE ASSET WEALTH MANAGEMENT (BRAZIL) CCTVM LTDA</t>
        </is>
      </c>
      <c r="B34" s="31" t="inlineStr">
        <is>
          <t>26º</t>
        </is>
      </c>
      <c r="C34" s="32" t="n">
        <v>130000</v>
      </c>
      <c r="D34" s="33" t="n">
        <v>0.00143135833</v>
      </c>
      <c r="E34" s="31" t="n">
        <v/>
      </c>
      <c r="F34" s="32" t="n">
        <v>0</v>
      </c>
      <c r="G34" s="33" t="n">
        <v/>
      </c>
      <c r="H34" s="31" t="inlineStr">
        <is>
          <t>29º</t>
        </is>
      </c>
      <c r="I34" s="32" t="n">
        <v>130000</v>
      </c>
      <c r="J34" s="33" t="n">
        <v>0.0008731412899999999</v>
      </c>
    </row>
    <row r="35" ht="12.75" customHeight="1" s="8">
      <c r="A35" s="26" t="inlineStr">
        <is>
          <t>BOCOM BBM</t>
        </is>
      </c>
      <c r="B35" s="27" t="inlineStr">
        <is>
          <t>27º</t>
        </is>
      </c>
      <c r="C35" s="28" t="n">
        <v>72587.5</v>
      </c>
      <c r="D35" s="29" t="n">
        <v>0.00079922094</v>
      </c>
      <c r="E35" s="27" t="inlineStr">
        <is>
          <t>23º</t>
        </is>
      </c>
      <c r="F35" s="28" t="n">
        <v>31840</v>
      </c>
      <c r="G35" s="29" t="n">
        <v>0.0006787472699999999</v>
      </c>
      <c r="H35" s="27" t="inlineStr">
        <is>
          <t>22º</t>
        </is>
      </c>
      <c r="I35" s="28" t="n">
        <v>334127.5</v>
      </c>
      <c r="J35" s="29" t="n">
        <v>0.00224415783</v>
      </c>
    </row>
    <row r="36" ht="12.75" customHeight="1" s="8">
      <c r="A36" s="30" t="inlineStr">
        <is>
          <t>NUINVEST</t>
        </is>
      </c>
      <c r="B36" s="31" t="inlineStr">
        <is>
          <t>28º</t>
        </is>
      </c>
      <c r="C36" s="32" t="n">
        <v>63613.15533000001</v>
      </c>
      <c r="D36" s="33" t="n">
        <v>0.00070040938</v>
      </c>
      <c r="E36" s="31" t="inlineStr">
        <is>
          <t>36º</t>
        </is>
      </c>
      <c r="F36" s="32" t="n">
        <v>144.5</v>
      </c>
      <c r="G36" s="33" t="n">
        <v>3.08037e-06</v>
      </c>
      <c r="H36" s="31" t="inlineStr">
        <is>
          <t>24º</t>
        </is>
      </c>
      <c r="I36" s="32" t="n">
        <v>295700.68253</v>
      </c>
      <c r="J36" s="33" t="n">
        <v>0.0019860652</v>
      </c>
    </row>
    <row r="37" ht="12.75" customHeight="1" s="8">
      <c r="A37" s="26" t="inlineStr">
        <is>
          <t>WARREN</t>
        </is>
      </c>
      <c r="B37" s="27" t="inlineStr">
        <is>
          <t>29º</t>
        </is>
      </c>
      <c r="C37" s="28" t="n">
        <v>42316</v>
      </c>
      <c r="D37" s="29" t="n">
        <v>0.00046591815</v>
      </c>
      <c r="E37" s="27" t="inlineStr">
        <is>
          <t>33º</t>
        </is>
      </c>
      <c r="F37" s="28" t="n">
        <v>1098.5</v>
      </c>
      <c r="G37" s="29" t="n">
        <v>2.341721e-05</v>
      </c>
      <c r="H37" s="27" t="inlineStr">
        <is>
          <t>34º</t>
        </is>
      </c>
      <c r="I37" s="28" t="n">
        <v>49220.5</v>
      </c>
      <c r="J37" s="29" t="n">
        <v>0.00033058808</v>
      </c>
    </row>
    <row r="38" ht="12.75" customHeight="1" s="8">
      <c r="A38" s="30" t="inlineStr">
        <is>
          <t>FATOR</t>
        </is>
      </c>
      <c r="B38" s="31" t="inlineStr">
        <is>
          <t>30º</t>
        </is>
      </c>
      <c r="C38" s="32" t="n">
        <v>34474</v>
      </c>
      <c r="D38" s="33" t="n">
        <v>0.00037957421</v>
      </c>
      <c r="E38" s="31" t="inlineStr">
        <is>
          <t>27º</t>
        </is>
      </c>
      <c r="F38" s="32" t="n">
        <v>13500</v>
      </c>
      <c r="G38" s="33" t="n">
        <v>0.00028778543</v>
      </c>
      <c r="H38" s="31" t="inlineStr">
        <is>
          <t>32º</t>
        </is>
      </c>
      <c r="I38" s="32" t="n">
        <v>98255.05709999999</v>
      </c>
      <c r="J38" s="33" t="n">
        <v>0.00065992729</v>
      </c>
    </row>
    <row r="39" ht="12.75" customHeight="1" s="8">
      <c r="A39" s="26" t="inlineStr">
        <is>
          <t>CREDIT SUISSE</t>
        </is>
      </c>
      <c r="B39" s="27" t="inlineStr">
        <is>
          <t>31º</t>
        </is>
      </c>
      <c r="C39" s="28" t="n">
        <v>29827.21154</v>
      </c>
      <c r="D39" s="29" t="n">
        <v>0.00032841098</v>
      </c>
      <c r="E39" s="27" t="inlineStr">
        <is>
          <t>24º</t>
        </is>
      </c>
      <c r="F39" s="28" t="n">
        <v>27827.21154</v>
      </c>
      <c r="G39" s="29" t="n">
        <v>0.0005932049</v>
      </c>
      <c r="H39" s="27" t="inlineStr">
        <is>
          <t>30º</t>
        </is>
      </c>
      <c r="I39" s="28" t="n">
        <v>126934.71154</v>
      </c>
      <c r="J39" s="29" t="n">
        <v>0.00085255337</v>
      </c>
    </row>
    <row r="40" ht="12.75" customHeight="1" s="8">
      <c r="A40" s="30" t="inlineStr">
        <is>
          <t>DAYCOVAL</t>
        </is>
      </c>
      <c r="B40" s="31" t="inlineStr">
        <is>
          <t>32º</t>
        </is>
      </c>
      <c r="C40" s="32" t="n">
        <v>24623.49999</v>
      </c>
      <c r="D40" s="33" t="n">
        <v>0.00027111578</v>
      </c>
      <c r="E40" s="31" t="inlineStr">
        <is>
          <t>26º</t>
        </is>
      </c>
      <c r="F40" s="32" t="n">
        <v>16016.49999</v>
      </c>
      <c r="G40" s="33" t="n">
        <v>0.00034143077</v>
      </c>
      <c r="H40" s="31" t="inlineStr">
        <is>
          <t>28º</t>
        </is>
      </c>
      <c r="I40" s="32" t="n">
        <v>182934.03063</v>
      </c>
      <c r="J40" s="33" t="n">
        <v>0.0012286712</v>
      </c>
    </row>
    <row r="41" ht="12.75" customHeight="1" s="8">
      <c r="A41" s="26" t="inlineStr">
        <is>
          <t>BANCO PINE</t>
        </is>
      </c>
      <c r="B41" s="27" t="inlineStr">
        <is>
          <t>33º</t>
        </is>
      </c>
      <c r="C41" s="28" t="n">
        <v>15000</v>
      </c>
      <c r="D41" s="29" t="n">
        <v>0.00016515673</v>
      </c>
      <c r="E41" s="27" t="n">
        <v/>
      </c>
      <c r="F41" s="28" t="n">
        <v>0</v>
      </c>
      <c r="G41" s="29" t="n">
        <v/>
      </c>
      <c r="H41" s="27" t="inlineStr">
        <is>
          <t>37º</t>
        </is>
      </c>
      <c r="I41" s="28" t="n">
        <v>15000</v>
      </c>
      <c r="J41" s="29" t="n">
        <v>0.00010074707</v>
      </c>
    </row>
    <row r="42" ht="12.75" customHeight="1" s="8">
      <c r="A42" s="30" t="inlineStr">
        <is>
          <t>BANCO BMG</t>
        </is>
      </c>
      <c r="B42" s="31" t="inlineStr">
        <is>
          <t>34º</t>
        </is>
      </c>
      <c r="C42" s="32" t="n">
        <v>12000</v>
      </c>
      <c r="D42" s="33" t="n">
        <v>0.00013212538</v>
      </c>
      <c r="E42" s="31" t="inlineStr">
        <is>
          <t>28º</t>
        </is>
      </c>
      <c r="F42" s="32" t="n">
        <v>12000</v>
      </c>
      <c r="G42" s="33" t="n">
        <v>0.00025580927</v>
      </c>
      <c r="H42" s="31" t="inlineStr">
        <is>
          <t>40º</t>
        </is>
      </c>
      <c r="I42" s="32" t="n">
        <v>12000</v>
      </c>
      <c r="J42" s="33" t="n">
        <v>8.059766000000001e-05</v>
      </c>
    </row>
    <row r="43" ht="12.75" customHeight="1" s="8">
      <c r="A43" s="26" t="inlineStr">
        <is>
          <t>AZIMUT</t>
        </is>
      </c>
      <c r="B43" s="27" t="inlineStr">
        <is>
          <t>35º</t>
        </is>
      </c>
      <c r="C43" s="28" t="n">
        <v>11683.49999</v>
      </c>
      <c r="D43" s="29" t="n">
        <v>0.00012864058</v>
      </c>
      <c r="E43" s="27" t="inlineStr">
        <is>
          <t>35º</t>
        </is>
      </c>
      <c r="F43" s="28" t="n">
        <v>534.99999</v>
      </c>
      <c r="G43" s="29" t="n">
        <v>1.140483e-05</v>
      </c>
      <c r="H43" s="27" t="inlineStr">
        <is>
          <t>39º</t>
        </is>
      </c>
      <c r="I43" s="28" t="n">
        <v>13285.49999</v>
      </c>
      <c r="J43" s="29" t="n">
        <v>8.923167999999999e-05</v>
      </c>
    </row>
    <row r="44" ht="12.75" customHeight="1" s="8">
      <c r="A44" s="30" t="inlineStr">
        <is>
          <t>ORAMA</t>
        </is>
      </c>
      <c r="B44" s="31" t="inlineStr">
        <is>
          <t>36º</t>
        </is>
      </c>
      <c r="C44" s="32" t="n">
        <v>11034.49996</v>
      </c>
      <c r="D44" s="33" t="n">
        <v>0.0001214948</v>
      </c>
      <c r="E44" s="31" t="inlineStr">
        <is>
          <t>31º</t>
        </is>
      </c>
      <c r="F44" s="32" t="n">
        <v>5406.999960000001</v>
      </c>
      <c r="G44" s="33" t="n">
        <v>0.00011526339</v>
      </c>
      <c r="H44" s="31" t="inlineStr">
        <is>
          <t>36º</t>
        </is>
      </c>
      <c r="I44" s="32" t="n">
        <v>18210.49995999999</v>
      </c>
      <c r="J44" s="33" t="n">
        <v>0.0001223103</v>
      </c>
    </row>
    <row r="45" ht="12.75" customHeight="1" s="8">
      <c r="A45" s="26" t="inlineStr">
        <is>
          <t>ANDBANK</t>
        </is>
      </c>
      <c r="B45" s="27" t="inlineStr">
        <is>
          <t>37º</t>
        </is>
      </c>
      <c r="C45" s="28" t="n">
        <v>10254.825</v>
      </c>
      <c r="D45" s="29" t="n">
        <v>0.00011291022</v>
      </c>
      <c r="E45" s="27" t="inlineStr">
        <is>
          <t>30º</t>
        </is>
      </c>
      <c r="F45" s="28" t="n">
        <v>6466.325</v>
      </c>
      <c r="G45" s="29" t="n">
        <v>0.00013784549</v>
      </c>
      <c r="H45" s="27" t="inlineStr">
        <is>
          <t>38º</t>
        </is>
      </c>
      <c r="I45" s="28" t="n">
        <v>14800.18906</v>
      </c>
      <c r="J45" s="29" t="n">
        <v>9.940505e-05</v>
      </c>
    </row>
    <row r="46" ht="12.75" customHeight="1" s="8">
      <c r="A46" s="30" t="inlineStr">
        <is>
          <t>NOVA FUTURA</t>
        </is>
      </c>
      <c r="B46" s="31" t="inlineStr">
        <is>
          <t>38º</t>
        </is>
      </c>
      <c r="C46" s="32" t="n">
        <v>8166.88428</v>
      </c>
      <c r="D46" s="33" t="n">
        <v>8.992106e-05</v>
      </c>
      <c r="E46" s="31" t="inlineStr">
        <is>
          <t>29º</t>
        </is>
      </c>
      <c r="F46" s="32" t="n">
        <v>8009.5</v>
      </c>
      <c r="G46" s="33" t="n">
        <v>0.00017074203</v>
      </c>
      <c r="H46" s="31" t="inlineStr">
        <is>
          <t>42º</t>
        </is>
      </c>
      <c r="I46" s="32" t="n">
        <v>8166.88428</v>
      </c>
      <c r="J46" s="33" t="n">
        <v>5.485265e-05</v>
      </c>
    </row>
    <row r="47" ht="12.75" customHeight="1" s="8">
      <c r="A47" s="26" t="inlineStr">
        <is>
          <t>C6 CTVM</t>
        </is>
      </c>
      <c r="B47" s="27" t="inlineStr">
        <is>
          <t>39º</t>
        </is>
      </c>
      <c r="C47" s="28" t="n">
        <v>3072.5</v>
      </c>
      <c r="D47" s="29" t="n">
        <v>3.38296e-05</v>
      </c>
      <c r="E47" s="27" t="inlineStr">
        <is>
          <t>32º</t>
        </is>
      </c>
      <c r="F47" s="28" t="n">
        <v>2299.5</v>
      </c>
      <c r="G47" s="29" t="n">
        <v>4.901945e-05</v>
      </c>
      <c r="H47" s="27" t="inlineStr">
        <is>
          <t>43º</t>
        </is>
      </c>
      <c r="I47" s="28" t="n">
        <v>3072.5</v>
      </c>
      <c r="J47" s="29" t="n">
        <v>2.063636e-05</v>
      </c>
    </row>
    <row r="48" ht="12.75" customHeight="1" s="8">
      <c r="A48" s="30" t="inlineStr">
        <is>
          <t>ATIVA</t>
        </is>
      </c>
      <c r="B48" s="31" t="inlineStr">
        <is>
          <t>40º</t>
        </is>
      </c>
      <c r="C48" s="32" t="n">
        <v>1125</v>
      </c>
      <c r="D48" s="33" t="n">
        <v>1.238675e-05</v>
      </c>
      <c r="E48" s="31" t="inlineStr">
        <is>
          <t>34º</t>
        </is>
      </c>
      <c r="F48" s="32" t="n">
        <v>596.5</v>
      </c>
      <c r="G48" s="33" t="n">
        <v>1.271585e-05</v>
      </c>
      <c r="H48" s="31" t="inlineStr">
        <is>
          <t>35º</t>
        </is>
      </c>
      <c r="I48" s="32" t="n">
        <v>19659.5</v>
      </c>
      <c r="J48" s="33" t="n">
        <v>0.00013204247</v>
      </c>
    </row>
    <row r="49" ht="12.75" customHeight="1" s="8">
      <c r="A49" s="26" t="inlineStr">
        <is>
          <t>SENSO</t>
        </is>
      </c>
      <c r="B49" s="27" t="inlineStr">
        <is>
          <t>41º</t>
        </is>
      </c>
      <c r="C49" s="28" t="n">
        <v>270</v>
      </c>
      <c r="D49" s="29" t="n">
        <v>2.97282e-06</v>
      </c>
      <c r="E49" s="27" t="inlineStr">
        <is>
          <t>38º</t>
        </is>
      </c>
      <c r="F49" s="28" t="n">
        <v>50</v>
      </c>
      <c r="G49" s="29" t="n">
        <v>1.06587e-06</v>
      </c>
      <c r="H49" s="27" t="inlineStr">
        <is>
          <t>45º</t>
        </is>
      </c>
      <c r="I49" s="28" t="n">
        <v>570</v>
      </c>
      <c r="J49" s="29" t="n">
        <v>3.82839e-06</v>
      </c>
    </row>
    <row r="50" ht="12.75" customHeight="1" s="8">
      <c r="A50" s="30" t="inlineStr">
        <is>
          <t>TORO INVESTIMENTOS</t>
        </is>
      </c>
      <c r="B50" s="31" t="inlineStr">
        <is>
          <t>42º</t>
        </is>
      </c>
      <c r="C50" s="32" t="n">
        <v>125.5</v>
      </c>
      <c r="D50" s="33" t="n">
        <v>1.38181e-06</v>
      </c>
      <c r="E50" s="31" t="inlineStr">
        <is>
          <t>37º</t>
        </is>
      </c>
      <c r="F50" s="32" t="n">
        <v>125.5</v>
      </c>
      <c r="G50" s="33" t="n">
        <v>2.67534e-06</v>
      </c>
      <c r="H50" s="31" t="inlineStr">
        <is>
          <t>44º</t>
        </is>
      </c>
      <c r="I50" s="32" t="n">
        <v>1125.5</v>
      </c>
      <c r="J50" s="33" t="n">
        <v>7.55939e-06</v>
      </c>
    </row>
    <row r="51" ht="12.75" customHeight="1" s="8">
      <c r="A51" s="26" t="inlineStr">
        <is>
          <t>BANRISUL</t>
        </is>
      </c>
      <c r="B51" s="27" t="inlineStr">
        <is>
          <t>43º</t>
        </is>
      </c>
      <c r="C51" s="28" t="n">
        <v>94.5</v>
      </c>
      <c r="D51" s="29" t="n">
        <v>1.04049e-06</v>
      </c>
      <c r="E51" s="27" t="inlineStr">
        <is>
          <t>39º</t>
        </is>
      </c>
      <c r="F51" s="28" t="n">
        <v>0.5</v>
      </c>
      <c r="G51" s="29" t="n">
        <v>1.066e-08</v>
      </c>
      <c r="H51" s="27" t="inlineStr">
        <is>
          <t>46º</t>
        </is>
      </c>
      <c r="I51" s="28" t="n">
        <v>139.5</v>
      </c>
      <c r="J51" s="29" t="n">
        <v>9.3695e-07</v>
      </c>
    </row>
    <row r="52" ht="12.75" customHeight="1" s="8">
      <c r="A52" s="30" t="inlineStr">
        <is>
          <t>INTL FCSTONE</t>
        </is>
      </c>
      <c r="B52" s="31" t="n">
        <v/>
      </c>
      <c r="C52" s="32" t="n">
        <v>0</v>
      </c>
      <c r="D52" s="33" t="n">
        <v/>
      </c>
      <c r="E52" s="31" t="n">
        <v/>
      </c>
      <c r="F52" s="32" t="n">
        <v>0</v>
      </c>
      <c r="G52" s="33" t="n">
        <v/>
      </c>
      <c r="H52" s="31" t="inlineStr">
        <is>
          <t>31º</t>
        </is>
      </c>
      <c r="I52" s="32" t="n">
        <v>105000</v>
      </c>
      <c r="J52" s="33" t="n">
        <v>0.0007052295099999999</v>
      </c>
    </row>
    <row r="53" ht="12.75" customHeight="1" s="8">
      <c r="A53" s="26" t="inlineStr">
        <is>
          <t>GOLDMAN SACHS</t>
        </is>
      </c>
      <c r="B53" s="27" t="n">
        <v/>
      </c>
      <c r="C53" s="28" t="n">
        <v>0</v>
      </c>
      <c r="D53" s="29" t="n">
        <v/>
      </c>
      <c r="E53" s="27" t="n">
        <v/>
      </c>
      <c r="F53" s="28" t="n">
        <v>0</v>
      </c>
      <c r="G53" s="29" t="n">
        <v/>
      </c>
      <c r="H53" s="27" t="inlineStr">
        <is>
          <t>33º</t>
        </is>
      </c>
      <c r="I53" s="28" t="n">
        <v>91953.5</v>
      </c>
      <c r="J53" s="29" t="n">
        <v>0.00061760306</v>
      </c>
    </row>
    <row r="54" ht="12.75" customHeight="1" s="8">
      <c r="A54" s="30" t="inlineStr">
        <is>
          <t>INTEGRAL INVESTIMENTOS</t>
        </is>
      </c>
      <c r="B54" s="31" t="n">
        <v/>
      </c>
      <c r="C54" s="32" t="n">
        <v>0</v>
      </c>
      <c r="D54" s="33" t="n">
        <v/>
      </c>
      <c r="E54" s="31" t="n">
        <v/>
      </c>
      <c r="F54" s="32" t="n">
        <v>0</v>
      </c>
      <c r="G54" s="33" t="n">
        <v/>
      </c>
      <c r="H54" s="31" t="inlineStr">
        <is>
          <t>41º</t>
        </is>
      </c>
      <c r="I54" s="32" t="n">
        <v>10000</v>
      </c>
      <c r="J54" s="33" t="n">
        <v>6.716471e-05</v>
      </c>
    </row>
    <row r="55" ht="12.75" customHeight="1" s="8">
      <c r="A55" s="34" t="inlineStr">
        <is>
          <t>Total</t>
        </is>
      </c>
      <c r="B55" s="35" t="n"/>
      <c r="C55" s="36">
        <f>SUM(C9:C54)</f>
        <v/>
      </c>
      <c r="D55" s="37">
        <f>_xlfn.ROUND(SUM(D9:D54), 1)</f>
        <v/>
      </c>
      <c r="E55" s="35" t="n"/>
      <c r="F55" s="36">
        <f>SUM(F9:F54)</f>
        <v/>
      </c>
      <c r="G55" s="37">
        <f>_xlfn.ROUND(SUM(G9:G54), 1)</f>
        <v/>
      </c>
      <c r="H55" s="35" t="n"/>
      <c r="I55" s="36">
        <f>SUM(I9:I54)</f>
        <v/>
      </c>
      <c r="J55" s="37">
        <f>_xlfn.ROUND(SUM(J9:J54), 1)</f>
        <v/>
      </c>
    </row>
    <row r="56" ht="12.75" customHeight="1" s="8"/>
    <row r="57" ht="12.75" customHeight="1" s="8"/>
    <row r="58" ht="12.75" customHeight="1" s="8">
      <c r="A58" s="22" t="inlineStr">
        <is>
          <t>Tipo 1.1. Renda Fixa - Curto Prazo</t>
        </is>
      </c>
      <c r="J58" s="23" t="n"/>
    </row>
    <row r="59" ht="12.75" customHeight="1" s="8">
      <c r="A59" s="24" t="inlineStr">
        <is>
          <t>Distribuidores</t>
        </is>
      </c>
      <c r="B59" s="24" t="inlineStr">
        <is>
          <t>Acumulado 2023</t>
        </is>
      </c>
      <c r="C59" s="24" t="n"/>
      <c r="D59" s="24" t="n"/>
      <c r="E59" s="24" t="inlineStr">
        <is>
          <t>Últimos 3 meses</t>
        </is>
      </c>
      <c r="F59" s="24" t="n"/>
      <c r="G59" s="24" t="n"/>
      <c r="H59" s="24" t="inlineStr">
        <is>
          <t>Últimos 12 meses</t>
        </is>
      </c>
      <c r="I59" s="24" t="n"/>
      <c r="J59" s="25" t="n"/>
    </row>
    <row r="60" ht="12.75" customHeight="1" s="8">
      <c r="A60" s="24" t="n"/>
      <c r="B60" s="24" t="inlineStr">
        <is>
          <t>Ranking 2023</t>
        </is>
      </c>
      <c r="C60" s="24" t="inlineStr">
        <is>
          <t>Valor *</t>
        </is>
      </c>
      <c r="D60" s="24" t="inlineStr">
        <is>
          <t>Part.</t>
        </is>
      </c>
      <c r="E60" s="24" t="inlineStr">
        <is>
          <t>Ranking 3 meses</t>
        </is>
      </c>
      <c r="F60" s="24" t="inlineStr">
        <is>
          <t>Valor *</t>
        </is>
      </c>
      <c r="G60" s="24" t="inlineStr">
        <is>
          <t>Part.</t>
        </is>
      </c>
      <c r="H60" s="24" t="inlineStr">
        <is>
          <t>Ranking 12 meses</t>
        </is>
      </c>
      <c r="I60" s="24" t="inlineStr">
        <is>
          <t>Valor *</t>
        </is>
      </c>
      <c r="J60" s="25" t="inlineStr">
        <is>
          <t>Part.</t>
        </is>
      </c>
    </row>
    <row r="61" ht="12.75" customHeight="1" s="8">
      <c r="A61" s="26" t="inlineStr">
        <is>
          <t>ITAU BBA</t>
        </is>
      </c>
      <c r="B61" s="27" t="inlineStr">
        <is>
          <t>1º</t>
        </is>
      </c>
      <c r="C61" s="28" t="n">
        <v>445000</v>
      </c>
      <c r="D61" s="29" t="n">
        <v>0.5496541502</v>
      </c>
      <c r="E61" s="27" t="inlineStr">
        <is>
          <t>3º</t>
        </is>
      </c>
      <c r="F61" s="28" t="n">
        <v>25000</v>
      </c>
      <c r="G61" s="29" t="n">
        <v>0.08503401361</v>
      </c>
      <c r="H61" s="27" t="inlineStr">
        <is>
          <t>1º</t>
        </is>
      </c>
      <c r="I61" s="28" t="n">
        <v>2945000</v>
      </c>
      <c r="J61" s="29" t="n">
        <v>0.70293106741</v>
      </c>
    </row>
    <row r="62" ht="12.75" customHeight="1" s="8">
      <c r="A62" s="30" t="inlineStr">
        <is>
          <t>VOTORANTIM</t>
        </is>
      </c>
      <c r="B62" s="31" t="inlineStr">
        <is>
          <t>2º</t>
        </is>
      </c>
      <c r="C62" s="32" t="n">
        <v>161400</v>
      </c>
      <c r="D62" s="33" t="n">
        <v>0.19935770751</v>
      </c>
      <c r="E62" s="31" t="inlineStr">
        <is>
          <t>1º</t>
        </is>
      </c>
      <c r="F62" s="32" t="n">
        <v>161400</v>
      </c>
      <c r="G62" s="33" t="n">
        <v>0.54897959184</v>
      </c>
      <c r="H62" s="31" t="inlineStr">
        <is>
          <t>3º</t>
        </is>
      </c>
      <c r="I62" s="32" t="n">
        <v>161400</v>
      </c>
      <c r="J62" s="33" t="n">
        <v>0.0385239641</v>
      </c>
    </row>
    <row r="63" ht="12.75" customHeight="1" s="8">
      <c r="A63" s="26" t="inlineStr">
        <is>
          <t>ALFA</t>
        </is>
      </c>
      <c r="B63" s="27" t="inlineStr">
        <is>
          <t>3º</t>
        </is>
      </c>
      <c r="C63" s="28" t="n">
        <v>107600</v>
      </c>
      <c r="D63" s="29" t="n">
        <v>0.13290513834</v>
      </c>
      <c r="E63" s="27" t="inlineStr">
        <is>
          <t>2º</t>
        </is>
      </c>
      <c r="F63" s="28" t="n">
        <v>107600</v>
      </c>
      <c r="G63" s="29" t="n">
        <v>0.36598639456</v>
      </c>
      <c r="H63" s="27" t="inlineStr">
        <is>
          <t>4º</t>
        </is>
      </c>
      <c r="I63" s="28" t="n">
        <v>107600</v>
      </c>
      <c r="J63" s="29" t="n">
        <v>0.02568264273</v>
      </c>
    </row>
    <row r="64" ht="12.75" customHeight="1" s="8">
      <c r="A64" s="30" t="inlineStr">
        <is>
          <t>UBS BB</t>
        </is>
      </c>
      <c r="B64" s="31" t="inlineStr">
        <is>
          <t>4º</t>
        </is>
      </c>
      <c r="C64" s="32" t="n">
        <v>50000</v>
      </c>
      <c r="D64" s="33" t="n">
        <v>0.06175889328</v>
      </c>
      <c r="E64" s="31" t="n">
        <v/>
      </c>
      <c r="F64" s="32" t="n">
        <v>0</v>
      </c>
      <c r="G64" s="33" t="n">
        <v/>
      </c>
      <c r="H64" s="31" t="inlineStr">
        <is>
          <t>6º</t>
        </is>
      </c>
      <c r="I64" s="32" t="n">
        <v>50000</v>
      </c>
      <c r="J64" s="33" t="n">
        <v>0.01193431354</v>
      </c>
    </row>
    <row r="65" ht="12.75" customHeight="1" s="8">
      <c r="A65" s="26" t="inlineStr">
        <is>
          <t>GENIAL CV</t>
        </is>
      </c>
      <c r="B65" s="27" t="inlineStr">
        <is>
          <t>5º</t>
        </is>
      </c>
      <c r="C65" s="28" t="n">
        <v>45600</v>
      </c>
      <c r="D65" s="29" t="n">
        <v>0.05632411067</v>
      </c>
      <c r="E65" s="27" t="n">
        <v/>
      </c>
      <c r="F65" s="28" t="n">
        <v>0</v>
      </c>
      <c r="G65" s="29" t="n">
        <v/>
      </c>
      <c r="H65" s="27" t="inlineStr">
        <is>
          <t>7º</t>
        </is>
      </c>
      <c r="I65" s="28" t="n">
        <v>45600</v>
      </c>
      <c r="J65" s="29" t="n">
        <v>0.01088409395</v>
      </c>
    </row>
    <row r="66" ht="12.75" customHeight="1" s="8">
      <c r="A66" s="30" t="inlineStr">
        <is>
          <t>BTG PACTUAL</t>
        </is>
      </c>
      <c r="B66" s="31" t="n">
        <v/>
      </c>
      <c r="C66" s="32" t="n">
        <v>0</v>
      </c>
      <c r="D66" s="33" t="n">
        <v/>
      </c>
      <c r="E66" s="31" t="n">
        <v/>
      </c>
      <c r="F66" s="32" t="n">
        <v>0</v>
      </c>
      <c r="G66" s="33" t="n">
        <v/>
      </c>
      <c r="H66" s="31" t="inlineStr">
        <is>
          <t>2º</t>
        </is>
      </c>
      <c r="I66" s="32" t="n">
        <v>800000</v>
      </c>
      <c r="J66" s="33" t="n">
        <v>0.19094901661</v>
      </c>
    </row>
    <row r="67" ht="12.75" customHeight="1" s="8">
      <c r="A67" s="26" t="inlineStr">
        <is>
          <t>MODAL</t>
        </is>
      </c>
      <c r="B67" s="27" t="n">
        <v/>
      </c>
      <c r="C67" s="28" t="n">
        <v>0</v>
      </c>
      <c r="D67" s="29" t="n">
        <v/>
      </c>
      <c r="E67" s="27" t="n">
        <v/>
      </c>
      <c r="F67" s="28" t="n">
        <v>0</v>
      </c>
      <c r="G67" s="29" t="n">
        <v/>
      </c>
      <c r="H67" s="27" t="inlineStr">
        <is>
          <t>5º</t>
        </is>
      </c>
      <c r="I67" s="28" t="n">
        <v>80000</v>
      </c>
      <c r="J67" s="29" t="n">
        <v>0.01909490166</v>
      </c>
    </row>
    <row r="68" ht="12.75" customHeight="1" s="8">
      <c r="A68" s="34" t="inlineStr">
        <is>
          <t>Total</t>
        </is>
      </c>
      <c r="B68" s="35" t="n"/>
      <c r="C68" s="36">
        <f>SUM(C61:C67)</f>
        <v/>
      </c>
      <c r="D68" s="37">
        <f>_xlfn.ROUND(SUM(D61:D67), 1)</f>
        <v/>
      </c>
      <c r="E68" s="35" t="n"/>
      <c r="F68" s="36">
        <f>SUM(F61:F67)</f>
        <v/>
      </c>
      <c r="G68" s="37">
        <f>_xlfn.ROUND(SUM(G61:G67), 1)</f>
        <v/>
      </c>
      <c r="H68" s="35" t="n"/>
      <c r="I68" s="36">
        <f>SUM(I61:I67)</f>
        <v/>
      </c>
      <c r="J68" s="37">
        <f>_xlfn.ROUND(SUM(J61:J67), 1)</f>
        <v/>
      </c>
    </row>
    <row r="69" ht="12.75" customHeight="1" s="8"/>
    <row r="70" ht="12.75" customHeight="1" s="8"/>
    <row r="71" ht="12.75" customHeight="1" s="8">
      <c r="A71" s="22" t="inlineStr">
        <is>
          <t>Tipo 1.2. Renda Fixa - Longo Prazo</t>
        </is>
      </c>
      <c r="J71" s="23" t="n"/>
    </row>
    <row r="72" ht="12.75" customHeight="1" s="8">
      <c r="A72" s="24" t="inlineStr">
        <is>
          <t>Distribuidores</t>
        </is>
      </c>
      <c r="B72" s="24" t="inlineStr">
        <is>
          <t>Acumulado 2023</t>
        </is>
      </c>
      <c r="C72" s="24" t="n"/>
      <c r="D72" s="24" t="n"/>
      <c r="E72" s="24" t="inlineStr">
        <is>
          <t>Últimos 3 meses</t>
        </is>
      </c>
      <c r="F72" s="24" t="n"/>
      <c r="G72" s="24" t="n"/>
      <c r="H72" s="24" t="inlineStr">
        <is>
          <t>Últimos 12 meses</t>
        </is>
      </c>
      <c r="I72" s="24" t="n"/>
      <c r="J72" s="25" t="n"/>
    </row>
    <row r="73" ht="12.75" customHeight="1" s="8">
      <c r="A73" s="24" t="n"/>
      <c r="B73" s="24" t="inlineStr">
        <is>
          <t>Ranking 2023</t>
        </is>
      </c>
      <c r="C73" s="24" t="inlineStr">
        <is>
          <t>Valor *</t>
        </is>
      </c>
      <c r="D73" s="24" t="inlineStr">
        <is>
          <t>Part.</t>
        </is>
      </c>
      <c r="E73" s="24" t="inlineStr">
        <is>
          <t>Ranking 3 meses</t>
        </is>
      </c>
      <c r="F73" s="24" t="inlineStr">
        <is>
          <t>Valor *</t>
        </is>
      </c>
      <c r="G73" s="24" t="inlineStr">
        <is>
          <t>Part.</t>
        </is>
      </c>
      <c r="H73" s="24" t="inlineStr">
        <is>
          <t>Ranking 12 meses</t>
        </is>
      </c>
      <c r="I73" s="24" t="inlineStr">
        <is>
          <t>Valor *</t>
        </is>
      </c>
      <c r="J73" s="25" t="inlineStr">
        <is>
          <t>Part.</t>
        </is>
      </c>
    </row>
    <row r="74" ht="12.75" customHeight="1" s="8">
      <c r="A74" s="26" t="inlineStr">
        <is>
          <t>ITAU BBA</t>
        </is>
      </c>
      <c r="B74" s="27" t="inlineStr">
        <is>
          <t>1º</t>
        </is>
      </c>
      <c r="C74" s="28" t="n">
        <v>11502809.21558</v>
      </c>
      <c r="D74" s="29" t="n">
        <v>0.22032311756</v>
      </c>
      <c r="E74" s="27" t="inlineStr">
        <is>
          <t>2º</t>
        </is>
      </c>
      <c r="F74" s="28" t="n">
        <v>5418078.362199999</v>
      </c>
      <c r="G74" s="29" t="n">
        <v>0.21387212192</v>
      </c>
      <c r="H74" s="27" t="inlineStr">
        <is>
          <t>1º</t>
        </is>
      </c>
      <c r="I74" s="28" t="n">
        <v>20876260.807</v>
      </c>
      <c r="J74" s="29" t="n">
        <v>0.22629199254</v>
      </c>
    </row>
    <row r="75" ht="12.75" customHeight="1" s="8">
      <c r="A75" s="30" t="inlineStr">
        <is>
          <t>BTG PACTUAL</t>
        </is>
      </c>
      <c r="B75" s="31" t="inlineStr">
        <is>
          <t>2º</t>
        </is>
      </c>
      <c r="C75" s="32" t="n">
        <v>8339365.58545</v>
      </c>
      <c r="D75" s="33" t="n">
        <v>0.15973098309</v>
      </c>
      <c r="E75" s="31" t="inlineStr">
        <is>
          <t>1º</t>
        </is>
      </c>
      <c r="F75" s="32" t="n">
        <v>5503562.33078</v>
      </c>
      <c r="G75" s="33" t="n">
        <v>0.21724649869</v>
      </c>
      <c r="H75" s="31" t="inlineStr">
        <is>
          <t>3º</t>
        </is>
      </c>
      <c r="I75" s="32" t="n">
        <v>14336622.10179</v>
      </c>
      <c r="J75" s="33" t="n">
        <v>0.15540439985</v>
      </c>
    </row>
    <row r="76" ht="12.75" customHeight="1" s="8">
      <c r="A76" s="26" t="inlineStr">
        <is>
          <t>BRADESCO BBI</t>
        </is>
      </c>
      <c r="B76" s="27" t="inlineStr">
        <is>
          <t>3º</t>
        </is>
      </c>
      <c r="C76" s="28" t="n">
        <v>7603510.241380001</v>
      </c>
      <c r="D76" s="29" t="n">
        <v>0.14563651795</v>
      </c>
      <c r="E76" s="27" t="inlineStr">
        <is>
          <t>3º</t>
        </is>
      </c>
      <c r="F76" s="28" t="n">
        <v>4380681.14138</v>
      </c>
      <c r="G76" s="29" t="n">
        <v>0.17292211528</v>
      </c>
      <c r="H76" s="27" t="inlineStr">
        <is>
          <t>2º</t>
        </is>
      </c>
      <c r="I76" s="28" t="n">
        <v>16548219.32123</v>
      </c>
      <c r="J76" s="29" t="n">
        <v>0.17937740661</v>
      </c>
    </row>
    <row r="77" ht="12.75" customHeight="1" s="8">
      <c r="A77" s="30" t="inlineStr">
        <is>
          <t>UBS BB</t>
        </is>
      </c>
      <c r="B77" s="31" t="inlineStr">
        <is>
          <t>4º</t>
        </is>
      </c>
      <c r="C77" s="32" t="n">
        <v>6778500.577860001</v>
      </c>
      <c r="D77" s="33" t="n">
        <v>0.12983440408</v>
      </c>
      <c r="E77" s="31" t="inlineStr">
        <is>
          <t>4º</t>
        </is>
      </c>
      <c r="F77" s="32" t="n">
        <v>3117978.13188</v>
      </c>
      <c r="G77" s="33" t="n">
        <v>0.12307843383</v>
      </c>
      <c r="H77" s="31" t="inlineStr">
        <is>
          <t>5º</t>
        </is>
      </c>
      <c r="I77" s="32" t="n">
        <v>9623991.857860001</v>
      </c>
      <c r="J77" s="33" t="n">
        <v>0.10432099474</v>
      </c>
    </row>
    <row r="78" ht="12.75" customHeight="1" s="8">
      <c r="A78" s="26" t="inlineStr">
        <is>
          <t>XP INVESTIMENTOS</t>
        </is>
      </c>
      <c r="B78" s="27" t="inlineStr">
        <is>
          <t>5º</t>
        </is>
      </c>
      <c r="C78" s="28" t="n">
        <v>5918003.424079999</v>
      </c>
      <c r="D78" s="29" t="n">
        <v>0.11335256803</v>
      </c>
      <c r="E78" s="27" t="inlineStr">
        <is>
          <t>5º</t>
        </is>
      </c>
      <c r="F78" s="28" t="n">
        <v>2720359.1068</v>
      </c>
      <c r="G78" s="29" t="n">
        <v>0.1073829014</v>
      </c>
      <c r="H78" s="27" t="inlineStr">
        <is>
          <t>6º</t>
        </is>
      </c>
      <c r="I78" s="28" t="n">
        <v>6493082.324080001</v>
      </c>
      <c r="J78" s="29" t="n">
        <v>0.07038293641</v>
      </c>
    </row>
    <row r="79" ht="12.75" customHeight="1" s="8">
      <c r="A79" s="30" t="inlineStr">
        <is>
          <t>SANTANDER</t>
        </is>
      </c>
      <c r="B79" s="31" t="inlineStr">
        <is>
          <t>6º</t>
        </is>
      </c>
      <c r="C79" s="32" t="n">
        <v>5210177.3655</v>
      </c>
      <c r="D79" s="33" t="n">
        <v>0.09979497171</v>
      </c>
      <c r="E79" s="31" t="inlineStr">
        <is>
          <t>6º</t>
        </is>
      </c>
      <c r="F79" s="32" t="n">
        <v>1832723.84172</v>
      </c>
      <c r="G79" s="33" t="n">
        <v>0.07234456771</v>
      </c>
      <c r="H79" s="31" t="inlineStr">
        <is>
          <t>4º</t>
        </is>
      </c>
      <c r="I79" s="32" t="n">
        <v>10221874.35224</v>
      </c>
      <c r="J79" s="33" t="n">
        <v>0.11080184982</v>
      </c>
    </row>
    <row r="80" ht="12.75" customHeight="1" s="8">
      <c r="A80" s="26" t="inlineStr">
        <is>
          <t>CITIGROUP</t>
        </is>
      </c>
      <c r="B80" s="27" t="inlineStr">
        <is>
          <t>7º</t>
        </is>
      </c>
      <c r="C80" s="28" t="n">
        <v>1542287.14285</v>
      </c>
      <c r="D80" s="29" t="n">
        <v>0.02954074132</v>
      </c>
      <c r="E80" s="27" t="n">
        <v/>
      </c>
      <c r="F80" s="28" t="n">
        <v>0</v>
      </c>
      <c r="G80" s="29" t="n">
        <v/>
      </c>
      <c r="H80" s="27" t="inlineStr">
        <is>
          <t>10º</t>
        </is>
      </c>
      <c r="I80" s="28" t="n">
        <v>1684599.64285</v>
      </c>
      <c r="J80" s="29" t="n">
        <v>0.01826052152</v>
      </c>
    </row>
    <row r="81" ht="12.75" customHeight="1" s="8">
      <c r="A81" s="30" t="inlineStr">
        <is>
          <t>SAFRA</t>
        </is>
      </c>
      <c r="B81" s="31" t="inlineStr">
        <is>
          <t>8º</t>
        </is>
      </c>
      <c r="C81" s="32" t="n">
        <v>1196202.1964</v>
      </c>
      <c r="D81" s="33" t="n">
        <v>0.02291188111</v>
      </c>
      <c r="E81" s="31" t="inlineStr">
        <is>
          <t>10º</t>
        </is>
      </c>
      <c r="F81" s="32" t="n">
        <v>282114.41069</v>
      </c>
      <c r="G81" s="33" t="n">
        <v>0.0111361268</v>
      </c>
      <c r="H81" s="31" t="inlineStr">
        <is>
          <t>7º</t>
        </is>
      </c>
      <c r="I81" s="32" t="n">
        <v>3040221.0464</v>
      </c>
      <c r="J81" s="33" t="n">
        <v>0.03295502412</v>
      </c>
    </row>
    <row r="82" ht="12.75" customHeight="1" s="8">
      <c r="A82" s="26" t="inlineStr">
        <is>
          <t>ABC BRASIL</t>
        </is>
      </c>
      <c r="B82" s="27" t="inlineStr">
        <is>
          <t>9º</t>
        </is>
      </c>
      <c r="C82" s="28" t="n">
        <v>858326.5852099999</v>
      </c>
      <c r="D82" s="29" t="n">
        <v>0.0164402613</v>
      </c>
      <c r="E82" s="27" t="inlineStr">
        <is>
          <t>13º</t>
        </is>
      </c>
      <c r="F82" s="28" t="n">
        <v>136810.26912</v>
      </c>
      <c r="G82" s="29" t="n">
        <v>0.0054004207</v>
      </c>
      <c r="H82" s="27" t="inlineStr">
        <is>
          <t>12º</t>
        </is>
      </c>
      <c r="I82" s="28" t="n">
        <v>1106053.72806</v>
      </c>
      <c r="J82" s="29" t="n">
        <v>0.01198926878</v>
      </c>
    </row>
    <row r="83" ht="12.75" customHeight="1" s="8">
      <c r="A83" s="30" t="inlineStr">
        <is>
          <t>BB-BI</t>
        </is>
      </c>
      <c r="B83" s="31" t="inlineStr">
        <is>
          <t>10º</t>
        </is>
      </c>
      <c r="C83" s="32" t="n">
        <v>569992.94937</v>
      </c>
      <c r="D83" s="33" t="n">
        <v>0.0109175612</v>
      </c>
      <c r="E83" s="31" t="inlineStr">
        <is>
          <t>7º</t>
        </is>
      </c>
      <c r="F83" s="32" t="n">
        <v>533620.94937</v>
      </c>
      <c r="G83" s="33" t="n">
        <v>0.02106404469</v>
      </c>
      <c r="H83" s="31" t="inlineStr">
        <is>
          <t>8º</t>
        </is>
      </c>
      <c r="I83" s="32" t="n">
        <v>2350421.01603</v>
      </c>
      <c r="J83" s="33" t="n">
        <v>0.02547781233</v>
      </c>
    </row>
    <row r="84" ht="12.75" customHeight="1" s="8">
      <c r="A84" s="26" t="inlineStr">
        <is>
          <t>BNP PARIBAS</t>
        </is>
      </c>
      <c r="B84" s="27" t="inlineStr">
        <is>
          <t>11º</t>
        </is>
      </c>
      <c r="C84" s="28" t="n">
        <v>526500</v>
      </c>
      <c r="D84" s="29" t="n">
        <v>0.01008450364</v>
      </c>
      <c r="E84" s="27" t="inlineStr">
        <is>
          <t>8º</t>
        </is>
      </c>
      <c r="F84" s="28" t="n">
        <v>500000</v>
      </c>
      <c r="G84" s="29" t="n">
        <v>0.01973689818</v>
      </c>
      <c r="H84" s="27" t="inlineStr">
        <is>
          <t>14º</t>
        </is>
      </c>
      <c r="I84" s="28" t="n">
        <v>526500</v>
      </c>
      <c r="J84" s="29" t="n">
        <v>0.00570709167</v>
      </c>
    </row>
    <row r="85" ht="12.75" customHeight="1" s="8">
      <c r="A85" s="30" t="inlineStr">
        <is>
          <t>VOTORANTIM</t>
        </is>
      </c>
      <c r="B85" s="31" t="inlineStr">
        <is>
          <t>12º</t>
        </is>
      </c>
      <c r="C85" s="32" t="n">
        <v>442886.775</v>
      </c>
      <c r="D85" s="33" t="n">
        <v>0.00848298821</v>
      </c>
      <c r="E85" s="31" t="inlineStr">
        <is>
          <t>12º</t>
        </is>
      </c>
      <c r="F85" s="32" t="n">
        <v>165351</v>
      </c>
      <c r="G85" s="33" t="n">
        <v>0.0065270317</v>
      </c>
      <c r="H85" s="31" t="inlineStr">
        <is>
          <t>11º</t>
        </is>
      </c>
      <c r="I85" s="32" t="n">
        <v>1217886.775</v>
      </c>
      <c r="J85" s="33" t="n">
        <v>0.01320150326</v>
      </c>
    </row>
    <row r="86" ht="12.75" customHeight="1" s="8">
      <c r="A86" s="26" t="inlineStr">
        <is>
          <t>CEF</t>
        </is>
      </c>
      <c r="B86" s="27" t="inlineStr">
        <is>
          <t>13º</t>
        </is>
      </c>
      <c r="C86" s="28" t="n">
        <v>431726.94117</v>
      </c>
      <c r="D86" s="29" t="n">
        <v>0.0082692344</v>
      </c>
      <c r="E86" s="27" t="inlineStr">
        <is>
          <t>9º</t>
        </is>
      </c>
      <c r="F86" s="28" t="n">
        <v>431726.94117</v>
      </c>
      <c r="G86" s="29" t="n">
        <v>0.01704190136</v>
      </c>
      <c r="H86" s="27" t="inlineStr">
        <is>
          <t>9º</t>
        </is>
      </c>
      <c r="I86" s="28" t="n">
        <v>1789413.94117</v>
      </c>
      <c r="J86" s="29" t="n">
        <v>0.01939667501</v>
      </c>
    </row>
    <row r="87" ht="12.75" customHeight="1" s="8">
      <c r="A87" s="30" t="inlineStr">
        <is>
          <t>ALFA</t>
        </is>
      </c>
      <c r="B87" s="31" t="inlineStr">
        <is>
          <t>14º</t>
        </is>
      </c>
      <c r="C87" s="32" t="n">
        <v>407547</v>
      </c>
      <c r="D87" s="33" t="n">
        <v>0.00780609536</v>
      </c>
      <c r="E87" s="31" t="inlineStr">
        <is>
          <t>21º</t>
        </is>
      </c>
      <c r="F87" s="32" t="n">
        <v>3431</v>
      </c>
      <c r="G87" s="33" t="n">
        <v>0.0001354346</v>
      </c>
      <c r="H87" s="31" t="inlineStr">
        <is>
          <t>15º</t>
        </is>
      </c>
      <c r="I87" s="32" t="n">
        <v>433051.08602</v>
      </c>
      <c r="J87" s="33" t="n">
        <v>0.00469413532</v>
      </c>
    </row>
    <row r="88" ht="12.75" customHeight="1" s="8">
      <c r="A88" s="26" t="inlineStr">
        <is>
          <t>MODAL</t>
        </is>
      </c>
      <c r="B88" s="27" t="inlineStr">
        <is>
          <t>15º</t>
        </is>
      </c>
      <c r="C88" s="28" t="n">
        <v>209017.5819</v>
      </c>
      <c r="D88" s="29" t="n">
        <v>0.00400349205</v>
      </c>
      <c r="E88" s="27" t="inlineStr">
        <is>
          <t>14º</t>
        </is>
      </c>
      <c r="F88" s="28" t="n">
        <v>56294.5</v>
      </c>
      <c r="G88" s="29" t="n">
        <v>0.00222215763</v>
      </c>
      <c r="H88" s="27" t="inlineStr">
        <is>
          <t>13º</t>
        </is>
      </c>
      <c r="I88" s="28" t="n">
        <v>649037.5819</v>
      </c>
      <c r="J88" s="29" t="n">
        <v>0.00703535988</v>
      </c>
    </row>
    <row r="89" ht="12.75" customHeight="1" s="8">
      <c r="A89" s="30" t="inlineStr">
        <is>
          <t>JP MORGAN</t>
        </is>
      </c>
      <c r="B89" s="31" t="inlineStr">
        <is>
          <t>16º</t>
        </is>
      </c>
      <c r="C89" s="32" t="n">
        <v>184786.01366</v>
      </c>
      <c r="D89" s="33" t="n">
        <v>0.00353936415</v>
      </c>
      <c r="E89" s="31" t="inlineStr">
        <is>
          <t>11º</t>
        </is>
      </c>
      <c r="F89" s="32" t="n">
        <v>184786.01366</v>
      </c>
      <c r="G89" s="33" t="n">
        <v>0.00729420547</v>
      </c>
      <c r="H89" s="31" t="inlineStr">
        <is>
          <t>17º</t>
        </is>
      </c>
      <c r="I89" s="32" t="n">
        <v>184786.01366</v>
      </c>
      <c r="J89" s="33" t="n">
        <v>0.00200302131</v>
      </c>
    </row>
    <row r="90" ht="12.75" customHeight="1" s="8">
      <c r="A90" s="26" t="inlineStr">
        <is>
          <t>GENIAL CV</t>
        </is>
      </c>
      <c r="B90" s="27" t="inlineStr">
        <is>
          <t>17º</t>
        </is>
      </c>
      <c r="C90" s="28" t="n">
        <v>168929.79816</v>
      </c>
      <c r="D90" s="29" t="n">
        <v>0.00323565653</v>
      </c>
      <c r="E90" s="27" t="inlineStr">
        <is>
          <t>18º</t>
        </is>
      </c>
      <c r="F90" s="28" t="n">
        <v>7018.5</v>
      </c>
      <c r="G90" s="29" t="n">
        <v>0.00027704684</v>
      </c>
      <c r="H90" s="27" t="inlineStr">
        <is>
          <t>18º</t>
        </is>
      </c>
      <c r="I90" s="28" t="n">
        <v>168991.79816</v>
      </c>
      <c r="J90" s="29" t="n">
        <v>0.00183181706</v>
      </c>
    </row>
    <row r="91" ht="12.75" customHeight="1" s="8">
      <c r="A91" s="30" t="inlineStr">
        <is>
          <t>GUIDE INVESTIMENTOS</t>
        </is>
      </c>
      <c r="B91" s="31" t="inlineStr">
        <is>
          <t>18º</t>
        </is>
      </c>
      <c r="C91" s="32" t="n">
        <v>110900.70592</v>
      </c>
      <c r="D91" s="33" t="n">
        <v>0.00212417583</v>
      </c>
      <c r="E91" s="31" t="inlineStr">
        <is>
          <t>17º</t>
        </is>
      </c>
      <c r="F91" s="32" t="n">
        <v>7711</v>
      </c>
      <c r="G91" s="33" t="n">
        <v>0.00030438244</v>
      </c>
      <c r="H91" s="31" t="inlineStr">
        <is>
          <t>21º</t>
        </is>
      </c>
      <c r="I91" s="32" t="n">
        <v>110933.70592</v>
      </c>
      <c r="J91" s="33" t="n">
        <v>0.0012024859</v>
      </c>
    </row>
    <row r="92" ht="12.75" customHeight="1" s="8">
      <c r="A92" s="26" t="inlineStr">
        <is>
          <t>NUINVEST</t>
        </is>
      </c>
      <c r="B92" s="27" t="inlineStr">
        <is>
          <t>19º</t>
        </is>
      </c>
      <c r="C92" s="28" t="n">
        <v>63096.15534</v>
      </c>
      <c r="D92" s="29" t="n">
        <v>0.00120853449</v>
      </c>
      <c r="E92" s="27" t="inlineStr">
        <is>
          <t>30º</t>
        </is>
      </c>
      <c r="F92" s="28" t="n">
        <v>119</v>
      </c>
      <c r="G92" s="29" t="n">
        <v>4.69738e-06</v>
      </c>
      <c r="H92" s="27" t="inlineStr">
        <is>
          <t>20º</t>
        </is>
      </c>
      <c r="I92" s="28" t="n">
        <v>123096.15534</v>
      </c>
      <c r="J92" s="29" t="n">
        <v>0.00133432297</v>
      </c>
    </row>
    <row r="93" ht="12.75" customHeight="1" s="8">
      <c r="A93" s="30" t="inlineStr">
        <is>
          <t>CREDIT SUISSE HEDGING GRIFFO</t>
        </is>
      </c>
      <c r="B93" s="31" t="inlineStr">
        <is>
          <t>20º</t>
        </is>
      </c>
      <c r="C93" s="32" t="n">
        <v>55666</v>
      </c>
      <c r="D93" s="33" t="n">
        <v>0.00106621838</v>
      </c>
      <c r="E93" s="31" t="inlineStr">
        <is>
          <t>27º</t>
        </is>
      </c>
      <c r="F93" s="32" t="n">
        <v>543.5</v>
      </c>
      <c r="G93" s="33" t="n">
        <v>2.145401e-05</v>
      </c>
      <c r="H93" s="31" t="inlineStr">
        <is>
          <t>23º</t>
        </is>
      </c>
      <c r="I93" s="32" t="n">
        <v>55666</v>
      </c>
      <c r="J93" s="33" t="n">
        <v>0.00060340164</v>
      </c>
    </row>
    <row r="94" ht="12.75" customHeight="1" s="8">
      <c r="A94" s="26" t="inlineStr">
        <is>
          <t>RB CAPITAL DTVM</t>
        </is>
      </c>
      <c r="B94" s="27" t="inlineStr">
        <is>
          <t>21º</t>
        </is>
      </c>
      <c r="C94" s="28" t="n">
        <v>35500.82436</v>
      </c>
      <c r="D94" s="29" t="n">
        <v>0.00067997757</v>
      </c>
      <c r="E94" s="27" t="inlineStr">
        <is>
          <t>15º</t>
        </is>
      </c>
      <c r="F94" s="28" t="n">
        <v>20461.82436</v>
      </c>
      <c r="G94" s="29" t="n">
        <v>0.0008077058899999999</v>
      </c>
      <c r="H94" s="27" t="inlineStr">
        <is>
          <t>24º</t>
        </is>
      </c>
      <c r="I94" s="28" t="n">
        <v>37022.32436</v>
      </c>
      <c r="J94" s="29" t="n">
        <v>0.00040131016</v>
      </c>
    </row>
    <row r="95" ht="12.75" customHeight="1" s="8">
      <c r="A95" s="30" t="inlineStr">
        <is>
          <t>BANCO BMG</t>
        </is>
      </c>
      <c r="B95" s="31" t="inlineStr">
        <is>
          <t>22º</t>
        </is>
      </c>
      <c r="C95" s="32" t="n">
        <v>12000</v>
      </c>
      <c r="D95" s="33" t="n">
        <v>0.00022984624</v>
      </c>
      <c r="E95" s="31" t="inlineStr">
        <is>
          <t>16º</t>
        </is>
      </c>
      <c r="F95" s="32" t="n">
        <v>12000</v>
      </c>
      <c r="G95" s="33" t="n">
        <v>0.00047368556</v>
      </c>
      <c r="H95" s="31" t="inlineStr">
        <is>
          <t>26º</t>
        </is>
      </c>
      <c r="I95" s="32" t="n">
        <v>12000</v>
      </c>
      <c r="J95" s="33" t="n">
        <v>0.00013007616</v>
      </c>
    </row>
    <row r="96" ht="12.75" customHeight="1" s="8">
      <c r="A96" s="26" t="inlineStr">
        <is>
          <t>BR PARTNERS</t>
        </is>
      </c>
      <c r="B96" s="27" t="inlineStr">
        <is>
          <t>23º</t>
        </is>
      </c>
      <c r="C96" s="28" t="n">
        <v>10000</v>
      </c>
      <c r="D96" s="29" t="n">
        <v>0.00019153853</v>
      </c>
      <c r="E96" s="27" t="n">
        <v/>
      </c>
      <c r="F96" s="28" t="n">
        <v>0</v>
      </c>
      <c r="G96" s="29" t="n">
        <v/>
      </c>
      <c r="H96" s="27" t="inlineStr">
        <is>
          <t>16º</t>
        </is>
      </c>
      <c r="I96" s="28" t="n">
        <v>375000</v>
      </c>
      <c r="J96" s="29" t="n">
        <v>0.0040648801</v>
      </c>
    </row>
    <row r="97" ht="12.75" customHeight="1" s="8">
      <c r="A97" s="30" t="inlineStr">
        <is>
          <t>AZIMUT</t>
        </is>
      </c>
      <c r="B97" s="31" t="inlineStr">
        <is>
          <t>24º</t>
        </is>
      </c>
      <c r="C97" s="32" t="n">
        <v>7490.5</v>
      </c>
      <c r="D97" s="33" t="n">
        <v>0.00014347194</v>
      </c>
      <c r="E97" s="31" t="n">
        <v/>
      </c>
      <c r="F97" s="32" t="n">
        <v>0</v>
      </c>
      <c r="G97" s="33" t="n">
        <v/>
      </c>
      <c r="H97" s="31" t="inlineStr">
        <is>
          <t>27º</t>
        </is>
      </c>
      <c r="I97" s="32" t="n">
        <v>7490.5</v>
      </c>
      <c r="J97" s="33" t="n">
        <v>8.119463e-05</v>
      </c>
    </row>
    <row r="98" ht="12.75" customHeight="1" s="8">
      <c r="A98" s="26" t="inlineStr">
        <is>
          <t>INTER</t>
        </is>
      </c>
      <c r="B98" s="27" t="inlineStr">
        <is>
          <t>25º</t>
        </is>
      </c>
      <c r="C98" s="28" t="n">
        <v>7115</v>
      </c>
      <c r="D98" s="29" t="n">
        <v>0.00013627966</v>
      </c>
      <c r="E98" s="27" t="inlineStr">
        <is>
          <t>19º</t>
        </is>
      </c>
      <c r="F98" s="28" t="n">
        <v>6348</v>
      </c>
      <c r="G98" s="29" t="n">
        <v>0.00025057966</v>
      </c>
      <c r="H98" s="27" t="inlineStr">
        <is>
          <t>28º</t>
        </is>
      </c>
      <c r="I98" s="28" t="n">
        <v>7167.5</v>
      </c>
      <c r="J98" s="29" t="n">
        <v>7.769341e-05</v>
      </c>
    </row>
    <row r="99" ht="12.75" customHeight="1" s="8">
      <c r="A99" s="30" t="inlineStr">
        <is>
          <t>DAYCOVAL</t>
        </is>
      </c>
      <c r="B99" s="31" t="inlineStr">
        <is>
          <t>26º</t>
        </is>
      </c>
      <c r="C99" s="32" t="n">
        <v>5184</v>
      </c>
      <c r="D99" s="33" t="n">
        <v>9.929357e-05</v>
      </c>
      <c r="E99" s="31" t="inlineStr">
        <is>
          <t>20º</t>
        </is>
      </c>
      <c r="F99" s="32" t="n">
        <v>4134</v>
      </c>
      <c r="G99" s="33" t="n">
        <v>0.00016318467</v>
      </c>
      <c r="H99" s="31" t="inlineStr">
        <is>
          <t>19º</t>
        </is>
      </c>
      <c r="I99" s="32" t="n">
        <v>147184</v>
      </c>
      <c r="J99" s="33" t="n">
        <v>0.0015954275</v>
      </c>
    </row>
    <row r="100" ht="12.75" customHeight="1" s="8">
      <c r="A100" s="26" t="inlineStr">
        <is>
          <t>CREDIT SUISSE</t>
        </is>
      </c>
      <c r="B100" s="27" t="inlineStr">
        <is>
          <t>27º</t>
        </is>
      </c>
      <c r="C100" s="28" t="n">
        <v>4474.21154</v>
      </c>
      <c r="D100" s="29" t="n">
        <v>8.569839000000001e-05</v>
      </c>
      <c r="E100" s="27" t="inlineStr">
        <is>
          <t>22º</t>
        </is>
      </c>
      <c r="F100" s="28" t="n">
        <v>2474.21154</v>
      </c>
      <c r="G100" s="29" t="n">
        <v>9.766652000000001e-05</v>
      </c>
      <c r="H100" s="27" t="inlineStr">
        <is>
          <t>22º</t>
        </is>
      </c>
      <c r="I100" s="28" t="n">
        <v>101581.71154</v>
      </c>
      <c r="J100" s="29" t="n">
        <v>0.00110111328</v>
      </c>
    </row>
    <row r="101" ht="12.75" customHeight="1" s="8">
      <c r="A101" s="30" t="inlineStr">
        <is>
          <t>ANDBANK</t>
        </is>
      </c>
      <c r="B101" s="31" t="inlineStr">
        <is>
          <t>28º</t>
        </is>
      </c>
      <c r="C101" s="32" t="n">
        <v>2283.825</v>
      </c>
      <c r="D101" s="33" t="n">
        <v>4.374405e-05</v>
      </c>
      <c r="E101" s="31" t="inlineStr">
        <is>
          <t>24º</t>
        </is>
      </c>
      <c r="F101" s="32" t="n">
        <v>1061.825</v>
      </c>
      <c r="G101" s="33" t="n">
        <v>4.191426e-05</v>
      </c>
      <c r="H101" s="31" t="inlineStr">
        <is>
          <t>30º</t>
        </is>
      </c>
      <c r="I101" s="32" t="n">
        <v>2460.825</v>
      </c>
      <c r="J101" s="33" t="n">
        <v>2.667456e-05</v>
      </c>
    </row>
    <row r="102" ht="12.75" customHeight="1" s="8">
      <c r="A102" s="26" t="inlineStr">
        <is>
          <t>ORAMA</t>
        </is>
      </c>
      <c r="B102" s="27" t="inlineStr">
        <is>
          <t>29º</t>
        </is>
      </c>
      <c r="C102" s="28" t="n">
        <v>1553.5</v>
      </c>
      <c r="D102" s="29" t="n">
        <v>2.975551e-05</v>
      </c>
      <c r="E102" s="27" t="inlineStr">
        <is>
          <t>23º</t>
        </is>
      </c>
      <c r="F102" s="28" t="n">
        <v>1472.5</v>
      </c>
      <c r="G102" s="29" t="n">
        <v>5.812517e-05</v>
      </c>
      <c r="H102" s="27" t="inlineStr">
        <is>
          <t>31º</t>
        </is>
      </c>
      <c r="I102" s="28" t="n">
        <v>1566.5</v>
      </c>
      <c r="J102" s="29" t="n">
        <v>1.698036e-05</v>
      </c>
    </row>
    <row r="103" ht="12.75" customHeight="1" s="8">
      <c r="A103" s="30" t="inlineStr">
        <is>
          <t>WARREN</t>
        </is>
      </c>
      <c r="B103" s="31" t="inlineStr">
        <is>
          <t>30º</t>
        </is>
      </c>
      <c r="C103" s="32" t="n">
        <v>969.5</v>
      </c>
      <c r="D103" s="33" t="n">
        <v>1.856966e-05</v>
      </c>
      <c r="E103" s="31" t="inlineStr">
        <is>
          <t>26º</t>
        </is>
      </c>
      <c r="F103" s="32" t="n">
        <v>852</v>
      </c>
      <c r="G103" s="33" t="n">
        <v>3.363167e-05</v>
      </c>
      <c r="H103" s="31" t="inlineStr">
        <is>
          <t>29º</t>
        </is>
      </c>
      <c r="I103" s="32" t="n">
        <v>2469.5</v>
      </c>
      <c r="J103" s="33" t="n">
        <v>2.676859e-05</v>
      </c>
    </row>
    <row r="104" ht="12.75" customHeight="1" s="8">
      <c r="A104" s="26" t="inlineStr">
        <is>
          <t>C6 CTVM</t>
        </is>
      </c>
      <c r="B104" s="27" t="inlineStr">
        <is>
          <t>31º</t>
        </is>
      </c>
      <c r="C104" s="28" t="n">
        <v>888.5</v>
      </c>
      <c r="D104" s="29" t="n">
        <v>1.70182e-05</v>
      </c>
      <c r="E104" s="27" t="inlineStr">
        <is>
          <t>25º</t>
        </is>
      </c>
      <c r="F104" s="28" t="n">
        <v>888.5</v>
      </c>
      <c r="G104" s="29" t="n">
        <v>3.507247e-05</v>
      </c>
      <c r="H104" s="27" t="inlineStr">
        <is>
          <t>32º</t>
        </is>
      </c>
      <c r="I104" s="28" t="n">
        <v>888.5</v>
      </c>
      <c r="J104" s="29" t="n">
        <v>9.631060000000001e-06</v>
      </c>
    </row>
    <row r="105" ht="12.75" customHeight="1" s="8">
      <c r="A105" s="30" t="inlineStr">
        <is>
          <t>ATIVA</t>
        </is>
      </c>
      <c r="B105" s="31" t="inlineStr">
        <is>
          <t>32º</t>
        </is>
      </c>
      <c r="C105" s="32" t="n">
        <v>832</v>
      </c>
      <c r="D105" s="33" t="n">
        <v>1.593601e-05</v>
      </c>
      <c r="E105" s="31" t="inlineStr">
        <is>
          <t>28º</t>
        </is>
      </c>
      <c r="F105" s="32" t="n">
        <v>523.5</v>
      </c>
      <c r="G105" s="33" t="n">
        <v>2.066453e-05</v>
      </c>
      <c r="H105" s="31" t="inlineStr">
        <is>
          <t>25º</t>
        </is>
      </c>
      <c r="I105" s="32" t="n">
        <v>17810.5</v>
      </c>
      <c r="J105" s="33" t="n">
        <v>0.00019306013</v>
      </c>
    </row>
    <row r="106" ht="12.75" customHeight="1" s="8">
      <c r="A106" s="26" t="inlineStr">
        <is>
          <t>NOVA FUTURA</t>
        </is>
      </c>
      <c r="B106" s="27" t="inlineStr">
        <is>
          <t>33º</t>
        </is>
      </c>
      <c r="C106" s="28" t="n">
        <v>166.88428</v>
      </c>
      <c r="D106" s="29" t="n">
        <v>3.19648e-06</v>
      </c>
      <c r="E106" s="27" t="inlineStr">
        <is>
          <t>31º</t>
        </is>
      </c>
      <c r="F106" s="28" t="n">
        <v>9.5</v>
      </c>
      <c r="G106" s="29" t="n">
        <v>3.75e-07</v>
      </c>
      <c r="H106" s="27" t="inlineStr">
        <is>
          <t>33º</t>
        </is>
      </c>
      <c r="I106" s="28" t="n">
        <v>166.88428</v>
      </c>
      <c r="J106" s="29" t="n">
        <v>1.80897e-06</v>
      </c>
    </row>
    <row r="107" ht="12.75" customHeight="1" s="8">
      <c r="A107" s="30" t="inlineStr">
        <is>
          <t>TORO INVESTIMENTOS</t>
        </is>
      </c>
      <c r="B107" s="31" t="inlineStr">
        <is>
          <t>34º</t>
        </is>
      </c>
      <c r="C107" s="32" t="n">
        <v>125.5</v>
      </c>
      <c r="D107" s="33" t="n">
        <v>2.40381e-06</v>
      </c>
      <c r="E107" s="31" t="inlineStr">
        <is>
          <t>29º</t>
        </is>
      </c>
      <c r="F107" s="32" t="n">
        <v>125.5</v>
      </c>
      <c r="G107" s="33" t="n">
        <v>4.95396e-06</v>
      </c>
      <c r="H107" s="31" t="inlineStr">
        <is>
          <t>34º</t>
        </is>
      </c>
      <c r="I107" s="32" t="n">
        <v>125.5</v>
      </c>
      <c r="J107" s="33" t="n">
        <v>1.36038e-06</v>
      </c>
    </row>
    <row r="108" ht="12.75" customHeight="1" s="8">
      <c r="A108" s="34" t="inlineStr">
        <is>
          <t>Total</t>
        </is>
      </c>
      <c r="B108" s="35" t="n"/>
      <c r="C108" s="36">
        <f>SUM(C74:C107)</f>
        <v/>
      </c>
      <c r="D108" s="37">
        <f>_xlfn.ROUND(SUM(D74:D107), 1)</f>
        <v/>
      </c>
      <c r="E108" s="35" t="n"/>
      <c r="F108" s="36">
        <f>SUM(F74:F107)</f>
        <v/>
      </c>
      <c r="G108" s="37">
        <f>_xlfn.ROUND(SUM(G74:G107), 1)</f>
        <v/>
      </c>
      <c r="H108" s="35" t="n"/>
      <c r="I108" s="36">
        <f>SUM(I74:I107)</f>
        <v/>
      </c>
      <c r="J108" s="37">
        <f>_xlfn.ROUND(SUM(J74:J107), 1)</f>
        <v/>
      </c>
    </row>
    <row r="109" ht="12.75" customHeight="1" s="8"/>
    <row r="110" ht="12.75" customHeight="1" s="8"/>
    <row r="111" ht="12.75" customHeight="1" s="8">
      <c r="A111" s="22" t="inlineStr">
        <is>
          <t>Tipo 1.3. Securitização</t>
        </is>
      </c>
      <c r="J111" s="23" t="n"/>
    </row>
    <row r="112" ht="12.75" customHeight="1" s="8">
      <c r="A112" s="24" t="inlineStr">
        <is>
          <t>Distribuidores</t>
        </is>
      </c>
      <c r="B112" s="24" t="inlineStr">
        <is>
          <t>Acumulado 2023</t>
        </is>
      </c>
      <c r="C112" s="24" t="n"/>
      <c r="D112" s="24" t="n"/>
      <c r="E112" s="24" t="inlineStr">
        <is>
          <t>Últimos 3 meses</t>
        </is>
      </c>
      <c r="F112" s="24" t="n"/>
      <c r="G112" s="24" t="n"/>
      <c r="H112" s="24" t="inlineStr">
        <is>
          <t>Últimos 12 meses</t>
        </is>
      </c>
      <c r="I112" s="24" t="n"/>
      <c r="J112" s="25" t="n"/>
    </row>
    <row r="113" ht="12.75" customHeight="1" s="8">
      <c r="A113" s="24" t="n"/>
      <c r="B113" s="24" t="inlineStr">
        <is>
          <t>Ranking 2023</t>
        </is>
      </c>
      <c r="C113" s="24" t="inlineStr">
        <is>
          <t>Valor *</t>
        </is>
      </c>
      <c r="D113" s="24" t="inlineStr">
        <is>
          <t>Part.</t>
        </is>
      </c>
      <c r="E113" s="24" t="inlineStr">
        <is>
          <t>Ranking 3 meses</t>
        </is>
      </c>
      <c r="F113" s="24" t="inlineStr">
        <is>
          <t>Valor *</t>
        </is>
      </c>
      <c r="G113" s="24" t="inlineStr">
        <is>
          <t>Part.</t>
        </is>
      </c>
      <c r="H113" s="24" t="inlineStr">
        <is>
          <t>Ranking 12 meses</t>
        </is>
      </c>
      <c r="I113" s="24" t="inlineStr">
        <is>
          <t>Valor *</t>
        </is>
      </c>
      <c r="J113" s="25" t="inlineStr">
        <is>
          <t>Part.</t>
        </is>
      </c>
    </row>
    <row r="114" ht="12.75" customHeight="1" s="8">
      <c r="A114" s="26" t="inlineStr">
        <is>
          <t>BTG PACTUAL</t>
        </is>
      </c>
      <c r="B114" s="27" t="inlineStr">
        <is>
          <t>1º</t>
        </is>
      </c>
      <c r="C114" s="28" t="n">
        <v>10302142.72738</v>
      </c>
      <c r="D114" s="29" t="n">
        <v>0.27251170998</v>
      </c>
      <c r="E114" s="27" t="inlineStr">
        <is>
          <t>1º</t>
        </is>
      </c>
      <c r="F114" s="28" t="n">
        <v>5476500.611510001</v>
      </c>
      <c r="G114" s="29" t="n">
        <v>0.25732185035</v>
      </c>
      <c r="H114" s="27" t="inlineStr">
        <is>
          <t>1º</t>
        </is>
      </c>
      <c r="I114" s="28" t="n">
        <v>11636438.85896</v>
      </c>
      <c r="J114" s="29" t="n">
        <v>0.22188119347</v>
      </c>
    </row>
    <row r="115" ht="12.75" customHeight="1" s="8">
      <c r="A115" s="30" t="inlineStr">
        <is>
          <t>ITAU BBA</t>
        </is>
      </c>
      <c r="B115" s="31" t="inlineStr">
        <is>
          <t>2º</t>
        </is>
      </c>
      <c r="C115" s="32" t="n">
        <v>7566242.361479998</v>
      </c>
      <c r="D115" s="33" t="n">
        <v>0.20014182472</v>
      </c>
      <c r="E115" s="31" t="inlineStr">
        <is>
          <t>2º</t>
        </is>
      </c>
      <c r="F115" s="32" t="n">
        <v>4798213.370719999</v>
      </c>
      <c r="G115" s="33" t="n">
        <v>0.22545147541</v>
      </c>
      <c r="H115" s="31" t="inlineStr">
        <is>
          <t>3º</t>
        </is>
      </c>
      <c r="I115" s="32" t="n">
        <v>10579527.22751</v>
      </c>
      <c r="J115" s="33" t="n">
        <v>0.20172822253</v>
      </c>
    </row>
    <row r="116" ht="12.75" customHeight="1" s="8">
      <c r="A116" s="26" t="inlineStr">
        <is>
          <t>XP INVESTIMENTOS</t>
        </is>
      </c>
      <c r="B116" s="27" t="inlineStr">
        <is>
          <t>3º</t>
        </is>
      </c>
      <c r="C116" s="28" t="n">
        <v>7158207.96775</v>
      </c>
      <c r="D116" s="29" t="n">
        <v>0.18934852149</v>
      </c>
      <c r="E116" s="27" t="inlineStr">
        <is>
          <t>3º</t>
        </is>
      </c>
      <c r="F116" s="28" t="n">
        <v>4318804.86626</v>
      </c>
      <c r="G116" s="29" t="n">
        <v>0.20292572545</v>
      </c>
      <c r="H116" s="27" t="inlineStr">
        <is>
          <t>2º</t>
        </is>
      </c>
      <c r="I116" s="28" t="n">
        <v>10816637.20356</v>
      </c>
      <c r="J116" s="29" t="n">
        <v>0.20624938618</v>
      </c>
    </row>
    <row r="117" ht="12.75" customHeight="1" s="8">
      <c r="A117" s="30" t="inlineStr">
        <is>
          <t>BRADESCO BBI</t>
        </is>
      </c>
      <c r="B117" s="31" t="inlineStr">
        <is>
          <t>4º</t>
        </is>
      </c>
      <c r="C117" s="32" t="n">
        <v>3234541.71373</v>
      </c>
      <c r="D117" s="33" t="n">
        <v>0.08555991861999999</v>
      </c>
      <c r="E117" s="31" t="inlineStr">
        <is>
          <t>4º</t>
        </is>
      </c>
      <c r="F117" s="32" t="n">
        <v>2280301.13873</v>
      </c>
      <c r="G117" s="33" t="n">
        <v>0.10714347537</v>
      </c>
      <c r="H117" s="31" t="inlineStr">
        <is>
          <t>4º</t>
        </is>
      </c>
      <c r="I117" s="32" t="n">
        <v>3805525.7187</v>
      </c>
      <c r="J117" s="33" t="n">
        <v>0.0725629721</v>
      </c>
    </row>
    <row r="118" ht="12.75" customHeight="1" s="8">
      <c r="A118" s="26" t="inlineStr">
        <is>
          <t>SANTANDER</t>
        </is>
      </c>
      <c r="B118" s="27" t="inlineStr">
        <is>
          <t>5º</t>
        </is>
      </c>
      <c r="C118" s="28" t="n">
        <v>2022916.33331</v>
      </c>
      <c r="D118" s="29" t="n">
        <v>0.05351007103</v>
      </c>
      <c r="E118" s="27" t="inlineStr">
        <is>
          <t>5º</t>
        </is>
      </c>
      <c r="F118" s="28" t="n">
        <v>1012707.83331</v>
      </c>
      <c r="G118" s="29" t="n">
        <v>0.04758364365</v>
      </c>
      <c r="H118" s="27" t="inlineStr">
        <is>
          <t>5º</t>
        </is>
      </c>
      <c r="I118" s="28" t="n">
        <v>2412549.27467</v>
      </c>
      <c r="J118" s="29" t="n">
        <v>0.04600198728</v>
      </c>
    </row>
    <row r="119" ht="12.75" customHeight="1" s="8">
      <c r="A119" s="30" t="inlineStr">
        <is>
          <t>GUIDE INVESTIMENTOS</t>
        </is>
      </c>
      <c r="B119" s="31" t="inlineStr">
        <is>
          <t>6º</t>
        </is>
      </c>
      <c r="C119" s="32" t="n">
        <v>1034602.99994</v>
      </c>
      <c r="D119" s="33" t="n">
        <v>0.02736726137</v>
      </c>
      <c r="E119" s="31" t="inlineStr">
        <is>
          <t>8º</t>
        </is>
      </c>
      <c r="F119" s="32" t="n">
        <v>350653.99996</v>
      </c>
      <c r="G119" s="33" t="n">
        <v>0.01647602046</v>
      </c>
      <c r="H119" s="31" t="inlineStr">
        <is>
          <t>10º</t>
        </is>
      </c>
      <c r="I119" s="32" t="n">
        <v>1135442.32457</v>
      </c>
      <c r="J119" s="33" t="n">
        <v>0.02165037785</v>
      </c>
    </row>
    <row r="120" ht="12.75" customHeight="1" s="8">
      <c r="A120" s="26" t="inlineStr">
        <is>
          <t>SAFRA</t>
        </is>
      </c>
      <c r="B120" s="27" t="inlineStr">
        <is>
          <t>7º</t>
        </is>
      </c>
      <c r="C120" s="28" t="n">
        <v>856710.9968599998</v>
      </c>
      <c r="D120" s="29" t="n">
        <v>0.02266167193</v>
      </c>
      <c r="E120" s="27" t="inlineStr">
        <is>
          <t>6º</t>
        </is>
      </c>
      <c r="F120" s="28" t="n">
        <v>541953.67188</v>
      </c>
      <c r="G120" s="29" t="n">
        <v>0.02546453138</v>
      </c>
      <c r="H120" s="27" t="inlineStr">
        <is>
          <t>6º</t>
        </is>
      </c>
      <c r="I120" s="28" t="n">
        <v>1386774.94167</v>
      </c>
      <c r="J120" s="29" t="n">
        <v>0.02644273586</v>
      </c>
    </row>
    <row r="121" ht="12.75" customHeight="1" s="8">
      <c r="A121" s="30" t="inlineStr">
        <is>
          <t>ALFA</t>
        </is>
      </c>
      <c r="B121" s="31" t="inlineStr">
        <is>
          <t>8º</t>
        </is>
      </c>
      <c r="C121" s="32" t="n">
        <v>843267.5</v>
      </c>
      <c r="D121" s="33" t="n">
        <v>0.0223060653</v>
      </c>
      <c r="E121" s="31" t="inlineStr">
        <is>
          <t>12º</t>
        </is>
      </c>
      <c r="F121" s="32" t="n">
        <v>269475</v>
      </c>
      <c r="G121" s="33" t="n">
        <v>0.0126616996</v>
      </c>
      <c r="H121" s="31" t="inlineStr">
        <is>
          <t>9º</t>
        </is>
      </c>
      <c r="I121" s="32" t="n">
        <v>1184390.5</v>
      </c>
      <c r="J121" s="33" t="n">
        <v>0.02258371146</v>
      </c>
    </row>
    <row r="122" ht="12.75" customHeight="1" s="8">
      <c r="A122" s="26" t="inlineStr">
        <is>
          <t>BR PARTNERS</t>
        </is>
      </c>
      <c r="B122" s="27" t="inlineStr">
        <is>
          <t>9º</t>
        </is>
      </c>
      <c r="C122" s="28" t="n">
        <v>773977.19754</v>
      </c>
      <c r="D122" s="29" t="n">
        <v>0.02047320205</v>
      </c>
      <c r="E122" s="27" t="inlineStr">
        <is>
          <t>7º</t>
        </is>
      </c>
      <c r="F122" s="28" t="n">
        <v>428894.19754</v>
      </c>
      <c r="G122" s="29" t="n">
        <v>0.02015225713</v>
      </c>
      <c r="H122" s="27" t="inlineStr">
        <is>
          <t>8º</t>
        </is>
      </c>
      <c r="I122" s="28" t="n">
        <v>1195392.6107</v>
      </c>
      <c r="J122" s="29" t="n">
        <v>0.02279349742</v>
      </c>
    </row>
    <row r="123" ht="12.75" customHeight="1" s="8">
      <c r="A123" s="30" t="inlineStr">
        <is>
          <t>UBS BB</t>
        </is>
      </c>
      <c r="B123" s="31" t="inlineStr">
        <is>
          <t>10º</t>
        </is>
      </c>
      <c r="C123" s="32" t="n">
        <v>526766.2977700001</v>
      </c>
      <c r="D123" s="33" t="n">
        <v>0.01393399299</v>
      </c>
      <c r="E123" s="31" t="inlineStr">
        <is>
          <t>14º</t>
        </is>
      </c>
      <c r="F123" s="32" t="n">
        <v>219360.41279</v>
      </c>
      <c r="G123" s="33" t="n">
        <v>0.01030698822</v>
      </c>
      <c r="H123" s="31" t="inlineStr">
        <is>
          <t>12º</t>
        </is>
      </c>
      <c r="I123" s="32" t="n">
        <v>929676.6418900001</v>
      </c>
      <c r="J123" s="33" t="n">
        <v>0.01772688065</v>
      </c>
    </row>
    <row r="124" ht="12.75" customHeight="1" s="8">
      <c r="A124" s="26" t="inlineStr">
        <is>
          <t>BANCO BS2</t>
        </is>
      </c>
      <c r="B124" s="27" t="inlineStr">
        <is>
          <t>11º</t>
        </is>
      </c>
      <c r="C124" s="28" t="n">
        <v>425753</v>
      </c>
      <c r="D124" s="29" t="n">
        <v>0.01126199482</v>
      </c>
      <c r="E124" s="27" t="inlineStr">
        <is>
          <t>13º</t>
        </is>
      </c>
      <c r="F124" s="28" t="n">
        <v>220412</v>
      </c>
      <c r="G124" s="29" t="n">
        <v>0.01035639868</v>
      </c>
      <c r="H124" s="27" t="inlineStr">
        <is>
          <t>16º</t>
        </is>
      </c>
      <c r="I124" s="28" t="n">
        <v>511887</v>
      </c>
      <c r="J124" s="29" t="n">
        <v>0.00976055474</v>
      </c>
    </row>
    <row r="125" ht="12.75" customHeight="1" s="8">
      <c r="A125" s="30" t="inlineStr">
        <is>
          <t>RB CAPITAL DTVM</t>
        </is>
      </c>
      <c r="B125" s="31" t="inlineStr">
        <is>
          <t>12º</t>
        </is>
      </c>
      <c r="C125" s="32" t="n">
        <v>383246.49997</v>
      </c>
      <c r="D125" s="33" t="n">
        <v>0.01013761523</v>
      </c>
      <c r="E125" s="31" t="inlineStr">
        <is>
          <t>26º</t>
        </is>
      </c>
      <c r="F125" s="32" t="n">
        <v>4558.999980000001</v>
      </c>
      <c r="G125" s="33" t="n">
        <v>0.00021421166</v>
      </c>
      <c r="H125" s="31" t="inlineStr">
        <is>
          <t>7º</t>
        </is>
      </c>
      <c r="I125" s="32" t="n">
        <v>1384211.77852</v>
      </c>
      <c r="J125" s="33" t="n">
        <v>0.026393862</v>
      </c>
    </row>
    <row r="126" ht="12.75" customHeight="1" s="8">
      <c r="A126" s="26" t="inlineStr">
        <is>
          <t>TRUE SECURITIZADORA</t>
        </is>
      </c>
      <c r="B126" s="27" t="inlineStr">
        <is>
          <t>13º</t>
        </is>
      </c>
      <c r="C126" s="28" t="n">
        <v>336500</v>
      </c>
      <c r="D126" s="29" t="n">
        <v>0.008901079399999999</v>
      </c>
      <c r="E126" s="27" t="n">
        <v/>
      </c>
      <c r="F126" s="28" t="n">
        <v>0</v>
      </c>
      <c r="G126" s="29" t="n">
        <v/>
      </c>
      <c r="H126" s="27" t="inlineStr">
        <is>
          <t>13º</t>
        </is>
      </c>
      <c r="I126" s="28" t="n">
        <v>763486.61179</v>
      </c>
      <c r="J126" s="29" t="n">
        <v>0.01455800376</v>
      </c>
    </row>
    <row r="127" ht="12.75" customHeight="1" s="8">
      <c r="A127" s="30" t="inlineStr">
        <is>
          <t>BB-BI</t>
        </is>
      </c>
      <c r="B127" s="31" t="inlineStr">
        <is>
          <t>14º</t>
        </is>
      </c>
      <c r="C127" s="32" t="n">
        <v>336480.7221300001</v>
      </c>
      <c r="D127" s="33" t="n">
        <v>0.00890056946</v>
      </c>
      <c r="E127" s="31" t="inlineStr">
        <is>
          <t>10º</t>
        </is>
      </c>
      <c r="F127" s="32" t="n">
        <v>287207.22216</v>
      </c>
      <c r="G127" s="33" t="n">
        <v>0.01349487548</v>
      </c>
      <c r="H127" s="31" t="inlineStr">
        <is>
          <t>11º</t>
        </is>
      </c>
      <c r="I127" s="32" t="n">
        <v>1035520.96748</v>
      </c>
      <c r="J127" s="33" t="n">
        <v>0.01974509821</v>
      </c>
    </row>
    <row r="128" ht="12.75" customHeight="1" s="8">
      <c r="A128" s="26" t="inlineStr">
        <is>
          <t>CREDIT AGRICOLE</t>
        </is>
      </c>
      <c r="B128" s="27" t="inlineStr">
        <is>
          <t>15º</t>
        </is>
      </c>
      <c r="C128" s="28" t="n">
        <v>325000</v>
      </c>
      <c r="D128" s="29" t="n">
        <v>0.00859688204</v>
      </c>
      <c r="E128" s="27" t="inlineStr">
        <is>
          <t>9º</t>
        </is>
      </c>
      <c r="F128" s="28" t="n">
        <v>325000</v>
      </c>
      <c r="G128" s="29" t="n">
        <v>0.0152706276</v>
      </c>
      <c r="H128" s="27" t="inlineStr">
        <is>
          <t>19º</t>
        </is>
      </c>
      <c r="I128" s="28" t="n">
        <v>325000</v>
      </c>
      <c r="J128" s="29" t="n">
        <v>0.00619703234</v>
      </c>
    </row>
    <row r="129" ht="12.75" customHeight="1" s="8">
      <c r="A129" s="30" t="inlineStr">
        <is>
          <t>ABC BRASIL</t>
        </is>
      </c>
      <c r="B129" s="31" t="inlineStr">
        <is>
          <t>16º</t>
        </is>
      </c>
      <c r="C129" s="32" t="n">
        <v>324441.99414</v>
      </c>
      <c r="D129" s="33" t="n">
        <v>0.008582121700000001</v>
      </c>
      <c r="E129" s="31" t="inlineStr">
        <is>
          <t>11º</t>
        </is>
      </c>
      <c r="F129" s="32" t="n">
        <v>277137.5</v>
      </c>
      <c r="G129" s="33" t="n">
        <v>0.01302173402</v>
      </c>
      <c r="H129" s="31" t="inlineStr">
        <is>
          <t>15º</t>
        </is>
      </c>
      <c r="I129" s="32" t="n">
        <v>513065.99414</v>
      </c>
      <c r="J129" s="33" t="n">
        <v>0.00978303556</v>
      </c>
    </row>
    <row r="130" ht="12.75" customHeight="1" s="8">
      <c r="A130" s="26" t="inlineStr">
        <is>
          <t>INTER</t>
        </is>
      </c>
      <c r="B130" s="27" t="inlineStr">
        <is>
          <t>17º</t>
        </is>
      </c>
      <c r="C130" s="28" t="n">
        <v>263177.99996</v>
      </c>
      <c r="D130" s="29" t="n">
        <v>0.00696156991</v>
      </c>
      <c r="E130" s="27" t="inlineStr">
        <is>
          <t>15º</t>
        </is>
      </c>
      <c r="F130" s="28" t="n">
        <v>181058.99996</v>
      </c>
      <c r="G130" s="29" t="n">
        <v>0.008507337110000001</v>
      </c>
      <c r="H130" s="27" t="inlineStr">
        <is>
          <t>20º</t>
        </is>
      </c>
      <c r="I130" s="28" t="n">
        <v>272009.99591</v>
      </c>
      <c r="J130" s="29" t="n">
        <v>0.00518662997</v>
      </c>
    </row>
    <row r="131" ht="12.75" customHeight="1" s="8">
      <c r="A131" s="30" t="inlineStr">
        <is>
          <t>VOTORANTIM</t>
        </is>
      </c>
      <c r="B131" s="31" t="inlineStr">
        <is>
          <t>18º</t>
        </is>
      </c>
      <c r="C131" s="32" t="n">
        <v>256827.5</v>
      </c>
      <c r="D131" s="33" t="n">
        <v>0.00679358683</v>
      </c>
      <c r="E131" s="31" t="inlineStr">
        <is>
          <t>19º</t>
        </is>
      </c>
      <c r="F131" s="32" t="n">
        <v>30483.5</v>
      </c>
      <c r="G131" s="33" t="n">
        <v>0.00143231439</v>
      </c>
      <c r="H131" s="31" t="inlineStr">
        <is>
          <t>17º</t>
        </is>
      </c>
      <c r="I131" s="32" t="n">
        <v>426040.76612</v>
      </c>
      <c r="J131" s="33" t="n">
        <v>0.00812365663</v>
      </c>
    </row>
    <row r="132" ht="12.75" customHeight="1" s="8">
      <c r="A132" s="26" t="inlineStr">
        <is>
          <t>GENIAL CV</t>
        </is>
      </c>
      <c r="B132" s="27" t="inlineStr">
        <is>
          <t>19º</t>
        </is>
      </c>
      <c r="C132" s="28" t="n">
        <v>239907.99994</v>
      </c>
      <c r="D132" s="29" t="n">
        <v>0.00634603315</v>
      </c>
      <c r="E132" s="27" t="inlineStr">
        <is>
          <t>16º</t>
        </is>
      </c>
      <c r="F132" s="28" t="n">
        <v>85735.49995999997</v>
      </c>
      <c r="G132" s="29" t="n">
        <v>0.00402841505</v>
      </c>
      <c r="H132" s="27" t="inlineStr">
        <is>
          <t>14º</t>
        </is>
      </c>
      <c r="I132" s="28" t="n">
        <v>611536.99994</v>
      </c>
      <c r="J132" s="29" t="n">
        <v>0.01166066019</v>
      </c>
    </row>
    <row r="133" ht="12.75" customHeight="1" s="8">
      <c r="A133" s="30" t="inlineStr">
        <is>
          <t>MIRAE ASSET WEALTH MANAGEMENT (BRAZIL) CCTVM LTDA</t>
        </is>
      </c>
      <c r="B133" s="31" t="inlineStr">
        <is>
          <t>20º</t>
        </is>
      </c>
      <c r="C133" s="32" t="n">
        <v>130000</v>
      </c>
      <c r="D133" s="33" t="n">
        <v>0.00343875281</v>
      </c>
      <c r="E133" s="31" t="n">
        <v/>
      </c>
      <c r="F133" s="32" t="n">
        <v>0</v>
      </c>
      <c r="G133" s="33" t="n">
        <v/>
      </c>
      <c r="H133" s="31" t="inlineStr">
        <is>
          <t>24º</t>
        </is>
      </c>
      <c r="I133" s="32" t="n">
        <v>130000</v>
      </c>
      <c r="J133" s="33" t="n">
        <v>0.00247881293</v>
      </c>
    </row>
    <row r="134" ht="12.75" customHeight="1" s="8">
      <c r="A134" s="26" t="inlineStr">
        <is>
          <t>CREDIT SUISSE HEDGING GRIFFO</t>
        </is>
      </c>
      <c r="B134" s="27" t="inlineStr">
        <is>
          <t>21º</t>
        </is>
      </c>
      <c r="C134" s="28" t="n">
        <v>109846.5</v>
      </c>
      <c r="D134" s="29" t="n">
        <v>0.00290565355</v>
      </c>
      <c r="E134" s="27" t="inlineStr">
        <is>
          <t>17º</t>
        </is>
      </c>
      <c r="F134" s="28" t="n">
        <v>50090.5</v>
      </c>
      <c r="G134" s="29" t="n">
        <v>0.0023535796</v>
      </c>
      <c r="H134" s="27" t="inlineStr">
        <is>
          <t>23º</t>
        </is>
      </c>
      <c r="I134" s="28" t="n">
        <v>139019.5</v>
      </c>
      <c r="J134" s="29" t="n">
        <v>0.00265079488</v>
      </c>
    </row>
    <row r="135" ht="12.75" customHeight="1" s="8">
      <c r="A135" s="30" t="inlineStr">
        <is>
          <t>MODAL</t>
        </is>
      </c>
      <c r="B135" s="31" t="inlineStr">
        <is>
          <t>22º</t>
        </is>
      </c>
      <c r="C135" s="32" t="n">
        <v>72641.49995999999</v>
      </c>
      <c r="D135" s="33" t="n">
        <v>0.00192150894</v>
      </c>
      <c r="E135" s="31" t="inlineStr">
        <is>
          <t>21º</t>
        </is>
      </c>
      <c r="F135" s="32" t="n">
        <v>21882.49998</v>
      </c>
      <c r="G135" s="33" t="n">
        <v>0.0010281831</v>
      </c>
      <c r="H135" s="31" t="inlineStr">
        <is>
          <t>21º</t>
        </is>
      </c>
      <c r="I135" s="32" t="n">
        <v>224907.27685</v>
      </c>
      <c r="J135" s="33" t="n">
        <v>0.00428848513</v>
      </c>
    </row>
    <row r="136" ht="12.75" customHeight="1" s="8">
      <c r="A136" s="26" t="inlineStr">
        <is>
          <t>BOCOM BBM</t>
        </is>
      </c>
      <c r="B136" s="27" t="inlineStr">
        <is>
          <t>23º</t>
        </is>
      </c>
      <c r="C136" s="28" t="n">
        <v>72587.5</v>
      </c>
      <c r="D136" s="29" t="n">
        <v>0.00192008054</v>
      </c>
      <c r="E136" s="27" t="inlineStr">
        <is>
          <t>18º</t>
        </is>
      </c>
      <c r="F136" s="28" t="n">
        <v>31840</v>
      </c>
      <c r="G136" s="29" t="n">
        <v>0.00149605164</v>
      </c>
      <c r="H136" s="27" t="inlineStr">
        <is>
          <t>18º</t>
        </is>
      </c>
      <c r="I136" s="28" t="n">
        <v>334127.5</v>
      </c>
      <c r="J136" s="29" t="n">
        <v>0.0063710736</v>
      </c>
    </row>
    <row r="137" ht="12.75" customHeight="1" s="8">
      <c r="A137" s="30" t="inlineStr">
        <is>
          <t>WARREN</t>
        </is>
      </c>
      <c r="B137" s="31" t="inlineStr">
        <is>
          <t>24º</t>
        </is>
      </c>
      <c r="C137" s="32" t="n">
        <v>41346.5</v>
      </c>
      <c r="D137" s="33" t="n">
        <v>0.00109369533</v>
      </c>
      <c r="E137" s="31" t="inlineStr">
        <is>
          <t>30º</t>
        </is>
      </c>
      <c r="F137" s="32" t="n">
        <v>246.5</v>
      </c>
      <c r="G137" s="33" t="n">
        <v>1.158218e-05</v>
      </c>
      <c r="H137" s="31" t="inlineStr">
        <is>
          <t>28º</t>
        </is>
      </c>
      <c r="I137" s="32" t="n">
        <v>46751</v>
      </c>
      <c r="J137" s="33" t="n">
        <v>0.00089143833</v>
      </c>
    </row>
    <row r="138" ht="12.75" customHeight="1" s="8">
      <c r="A138" s="26" t="inlineStr">
        <is>
          <t>CEF</t>
        </is>
      </c>
      <c r="B138" s="27" t="inlineStr">
        <is>
          <t>25º</t>
        </is>
      </c>
      <c r="C138" s="28" t="n">
        <v>40000</v>
      </c>
      <c r="D138" s="29" t="n">
        <v>0.00105807779</v>
      </c>
      <c r="E138" s="27" t="n">
        <v/>
      </c>
      <c r="F138" s="28" t="n">
        <v>0</v>
      </c>
      <c r="G138" s="29" t="n">
        <v/>
      </c>
      <c r="H138" s="27" t="inlineStr">
        <is>
          <t>29º</t>
        </is>
      </c>
      <c r="I138" s="28" t="n">
        <v>42100</v>
      </c>
      <c r="J138" s="29" t="n">
        <v>0.00080275403</v>
      </c>
    </row>
    <row r="139" ht="12.75" customHeight="1" s="8">
      <c r="A139" s="30" t="inlineStr">
        <is>
          <t>FATOR</t>
        </is>
      </c>
      <c r="B139" s="31" t="inlineStr">
        <is>
          <t>26º</t>
        </is>
      </c>
      <c r="C139" s="32" t="n">
        <v>34474</v>
      </c>
      <c r="D139" s="33" t="n">
        <v>0.00091190434</v>
      </c>
      <c r="E139" s="31" t="inlineStr">
        <is>
          <t>22º</t>
        </is>
      </c>
      <c r="F139" s="32" t="n">
        <v>13500</v>
      </c>
      <c r="G139" s="33" t="n">
        <v>0.00063431838</v>
      </c>
      <c r="H139" s="31" t="inlineStr">
        <is>
          <t>26º</t>
        </is>
      </c>
      <c r="I139" s="32" t="n">
        <v>98255.05709999999</v>
      </c>
      <c r="J139" s="33" t="n">
        <v>0.00187350697</v>
      </c>
    </row>
    <row r="140" ht="12.75" customHeight="1" s="8">
      <c r="A140" s="26" t="inlineStr">
        <is>
          <t>CREDIT SUISSE</t>
        </is>
      </c>
      <c r="B140" s="27" t="inlineStr">
        <is>
          <t>27º</t>
        </is>
      </c>
      <c r="C140" s="28" t="n">
        <v>25353</v>
      </c>
      <c r="D140" s="29" t="n">
        <v>0.00067063615</v>
      </c>
      <c r="E140" s="27" t="inlineStr">
        <is>
          <t>20º</t>
        </is>
      </c>
      <c r="F140" s="28" t="n">
        <v>25353</v>
      </c>
      <c r="G140" s="29" t="n">
        <v>0.00119124991</v>
      </c>
      <c r="H140" s="27" t="inlineStr">
        <is>
          <t>31º</t>
        </is>
      </c>
      <c r="I140" s="28" t="n">
        <v>25353</v>
      </c>
      <c r="J140" s="29" t="n">
        <v>0.00048342573</v>
      </c>
    </row>
    <row r="141" ht="12.75" customHeight="1" s="8">
      <c r="A141" s="30" t="inlineStr">
        <is>
          <t>DAYCOVAL</t>
        </is>
      </c>
      <c r="B141" s="31" t="inlineStr">
        <is>
          <t>28º</t>
        </is>
      </c>
      <c r="C141" s="32" t="n">
        <v>19439.49999</v>
      </c>
      <c r="D141" s="33" t="n">
        <v>0.00051421258</v>
      </c>
      <c r="E141" s="31" t="inlineStr">
        <is>
          <t>23º</t>
        </is>
      </c>
      <c r="F141" s="32" t="n">
        <v>11882.49999</v>
      </c>
      <c r="G141" s="33" t="n">
        <v>0.00055831764</v>
      </c>
      <c r="H141" s="31" t="inlineStr">
        <is>
          <t>30º</t>
        </is>
      </c>
      <c r="I141" s="32" t="n">
        <v>35750.03063</v>
      </c>
      <c r="J141" s="33" t="n">
        <v>0.00068167414</v>
      </c>
    </row>
    <row r="142" ht="12.75" customHeight="1" s="8">
      <c r="A142" s="26" t="inlineStr">
        <is>
          <t>BANCO PINE</t>
        </is>
      </c>
      <c r="B142" s="27" t="inlineStr">
        <is>
          <t>29º</t>
        </is>
      </c>
      <c r="C142" s="28" t="n">
        <v>15000</v>
      </c>
      <c r="D142" s="29" t="n">
        <v>0.00039677917</v>
      </c>
      <c r="E142" s="27" t="n">
        <v/>
      </c>
      <c r="F142" s="28" t="n">
        <v>0</v>
      </c>
      <c r="G142" s="29" t="n">
        <v/>
      </c>
      <c r="H142" s="27" t="inlineStr">
        <is>
          <t>33º</t>
        </is>
      </c>
      <c r="I142" s="28" t="n">
        <v>15000</v>
      </c>
      <c r="J142" s="29" t="n">
        <v>0.00028601688</v>
      </c>
    </row>
    <row r="143" ht="12.75" customHeight="1" s="8">
      <c r="A143" s="30" t="inlineStr">
        <is>
          <t>ORAMA</t>
        </is>
      </c>
      <c r="B143" s="31" t="inlineStr">
        <is>
          <t>30º</t>
        </is>
      </c>
      <c r="C143" s="32" t="n">
        <v>9480.999960000001</v>
      </c>
      <c r="D143" s="33" t="n">
        <v>0.00025079089</v>
      </c>
      <c r="E143" s="31" t="inlineStr">
        <is>
          <t>27º</t>
        </is>
      </c>
      <c r="F143" s="32" t="n">
        <v>3934.499960000001</v>
      </c>
      <c r="G143" s="33" t="n">
        <v>0.00018486857</v>
      </c>
      <c r="H143" s="31" t="inlineStr">
        <is>
          <t>32º</t>
        </is>
      </c>
      <c r="I143" s="32" t="n">
        <v>16643.99996</v>
      </c>
      <c r="J143" s="33" t="n">
        <v>0.00031736433</v>
      </c>
    </row>
    <row r="144" ht="12.75" customHeight="1" s="8">
      <c r="A144" s="26" t="inlineStr">
        <is>
          <t>NOVA FUTURA</t>
        </is>
      </c>
      <c r="B144" s="27" t="inlineStr">
        <is>
          <t>31º</t>
        </is>
      </c>
      <c r="C144" s="28" t="n">
        <v>8000</v>
      </c>
      <c r="D144" s="29" t="n">
        <v>0.00021161556</v>
      </c>
      <c r="E144" s="27" t="inlineStr">
        <is>
          <t>24º</t>
        </is>
      </c>
      <c r="F144" s="28" t="n">
        <v>8000</v>
      </c>
      <c r="G144" s="29" t="n">
        <v>0.00037589237</v>
      </c>
      <c r="H144" s="27" t="inlineStr">
        <is>
          <t>36º</t>
        </is>
      </c>
      <c r="I144" s="28" t="n">
        <v>8000</v>
      </c>
      <c r="J144" s="29" t="n">
        <v>0.00015254233</v>
      </c>
    </row>
    <row r="145" ht="12.75" customHeight="1" s="8">
      <c r="A145" s="30" t="inlineStr">
        <is>
          <t>ANDBANK</t>
        </is>
      </c>
      <c r="B145" s="31" t="inlineStr">
        <is>
          <t>32º</t>
        </is>
      </c>
      <c r="C145" s="32" t="n">
        <v>7971</v>
      </c>
      <c r="D145" s="33" t="n">
        <v>0.00021084845</v>
      </c>
      <c r="E145" s="31" t="inlineStr">
        <is>
          <t>25º</t>
        </is>
      </c>
      <c r="F145" s="32" t="n">
        <v>5404.5</v>
      </c>
      <c r="G145" s="33" t="n">
        <v>0.00025393879</v>
      </c>
      <c r="H145" s="31" t="inlineStr">
        <is>
          <t>34º</t>
        </is>
      </c>
      <c r="I145" s="32" t="n">
        <v>12339.36406</v>
      </c>
      <c r="J145" s="33" t="n">
        <v>0.00023528442</v>
      </c>
    </row>
    <row r="146" ht="12.75" customHeight="1" s="8">
      <c r="A146" s="26" t="inlineStr">
        <is>
          <t>AZIMUT</t>
        </is>
      </c>
      <c r="B146" s="27" t="inlineStr">
        <is>
          <t>33º</t>
        </is>
      </c>
      <c r="C146" s="28" t="n">
        <v>4192.99999</v>
      </c>
      <c r="D146" s="29" t="n">
        <v>0.000110913</v>
      </c>
      <c r="E146" s="27" t="inlineStr">
        <is>
          <t>29º</t>
        </is>
      </c>
      <c r="F146" s="28" t="n">
        <v>534.99999</v>
      </c>
      <c r="G146" s="29" t="n">
        <v>2.51378e-05</v>
      </c>
      <c r="H146" s="27" t="inlineStr">
        <is>
          <t>37º</t>
        </is>
      </c>
      <c r="I146" s="28" t="n">
        <v>5794.99999</v>
      </c>
      <c r="J146" s="29" t="n">
        <v>0.00011049785</v>
      </c>
    </row>
    <row r="147" ht="12.75" customHeight="1" s="8">
      <c r="A147" s="30" t="inlineStr">
        <is>
          <t>C6 CTVM</t>
        </is>
      </c>
      <c r="B147" s="31" t="inlineStr">
        <is>
          <t>34º</t>
        </is>
      </c>
      <c r="C147" s="32" t="n">
        <v>2184</v>
      </c>
      <c r="D147" s="33" t="n">
        <v>5.777105e-05</v>
      </c>
      <c r="E147" s="31" t="inlineStr">
        <is>
          <t>28º</t>
        </is>
      </c>
      <c r="F147" s="32" t="n">
        <v>1411</v>
      </c>
      <c r="G147" s="33" t="n">
        <v>6.629802e-05</v>
      </c>
      <c r="H147" s="31" t="inlineStr">
        <is>
          <t>38º</t>
        </is>
      </c>
      <c r="I147" s="32" t="n">
        <v>2184</v>
      </c>
      <c r="J147" s="33" t="n">
        <v>4.164406e-05</v>
      </c>
    </row>
    <row r="148" ht="12.75" customHeight="1" s="8">
      <c r="A148" s="26" t="inlineStr">
        <is>
          <t>NUINVEST</t>
        </is>
      </c>
      <c r="B148" s="27" t="inlineStr">
        <is>
          <t>35º</t>
        </is>
      </c>
      <c r="C148" s="28" t="n">
        <v>516.99999</v>
      </c>
      <c r="D148" s="29" t="n">
        <v>1.367566e-05</v>
      </c>
      <c r="E148" s="27" t="inlineStr">
        <is>
          <t>33º</t>
        </is>
      </c>
      <c r="F148" s="28" t="n">
        <v>25.5</v>
      </c>
      <c r="G148" s="29" t="n">
        <v>1.19816e-06</v>
      </c>
      <c r="H148" s="27" t="inlineStr">
        <is>
          <t>22º</t>
        </is>
      </c>
      <c r="I148" s="28" t="n">
        <v>172604.52719</v>
      </c>
      <c r="J148" s="29" t="n">
        <v>0.00329118719</v>
      </c>
    </row>
    <row r="149" ht="12.75" customHeight="1" s="8">
      <c r="A149" s="30" t="inlineStr">
        <is>
          <t>ATIVA</t>
        </is>
      </c>
      <c r="B149" s="31" t="inlineStr">
        <is>
          <t>36º</t>
        </is>
      </c>
      <c r="C149" s="32" t="n">
        <v>293</v>
      </c>
      <c r="D149" s="33" t="n">
        <v>7.750419999999999e-06</v>
      </c>
      <c r="E149" s="31" t="inlineStr">
        <is>
          <t>31º</t>
        </is>
      </c>
      <c r="F149" s="32" t="n">
        <v>73</v>
      </c>
      <c r="G149" s="33" t="n">
        <v>3.43002e-06</v>
      </c>
      <c r="H149" s="31" t="inlineStr">
        <is>
          <t>39º</t>
        </is>
      </c>
      <c r="I149" s="32" t="n">
        <v>1849</v>
      </c>
      <c r="J149" s="33" t="n">
        <v>3.525635e-05</v>
      </c>
    </row>
    <row r="150" ht="12.75" customHeight="1" s="8">
      <c r="A150" s="26" t="inlineStr">
        <is>
          <t>SENSO</t>
        </is>
      </c>
      <c r="B150" s="27" t="inlineStr">
        <is>
          <t>37º</t>
        </is>
      </c>
      <c r="C150" s="28" t="n">
        <v>270</v>
      </c>
      <c r="D150" s="29" t="n">
        <v>7.14203e-06</v>
      </c>
      <c r="E150" s="27" t="inlineStr">
        <is>
          <t>32º</t>
        </is>
      </c>
      <c r="F150" s="28" t="n">
        <v>50</v>
      </c>
      <c r="G150" s="29" t="n">
        <v>2.34933e-06</v>
      </c>
      <c r="H150" s="27" t="inlineStr">
        <is>
          <t>41º</t>
        </is>
      </c>
      <c r="I150" s="28" t="n">
        <v>570</v>
      </c>
      <c r="J150" s="29" t="n">
        <v>1.086864e-05</v>
      </c>
    </row>
    <row r="151" ht="12.75" customHeight="1" s="8">
      <c r="A151" s="30" t="inlineStr">
        <is>
          <t>BANRISUL</t>
        </is>
      </c>
      <c r="B151" s="31" t="inlineStr">
        <is>
          <t>38º</t>
        </is>
      </c>
      <c r="C151" s="32" t="n">
        <v>94.5</v>
      </c>
      <c r="D151" s="33" t="n">
        <v>2.49971e-06</v>
      </c>
      <c r="E151" s="31" t="inlineStr">
        <is>
          <t>34º</t>
        </is>
      </c>
      <c r="F151" s="32" t="n">
        <v>0.5</v>
      </c>
      <c r="G151" s="33" t="n">
        <v>2.349e-08</v>
      </c>
      <c r="H151" s="31" t="inlineStr">
        <is>
          <t>42º</t>
        </is>
      </c>
      <c r="I151" s="32" t="n">
        <v>139.5</v>
      </c>
      <c r="J151" s="33" t="n">
        <v>2.65996e-06</v>
      </c>
    </row>
    <row r="152" ht="12.75" customHeight="1" s="8">
      <c r="A152" s="26" t="inlineStr">
        <is>
          <t>INTL FCSTONE</t>
        </is>
      </c>
      <c r="B152" s="27" t="n">
        <v/>
      </c>
      <c r="C152" s="28" t="n">
        <v>0</v>
      </c>
      <c r="D152" s="29" t="n">
        <v/>
      </c>
      <c r="E152" s="27" t="n">
        <v/>
      </c>
      <c r="F152" s="28" t="n">
        <v>0</v>
      </c>
      <c r="G152" s="29" t="n">
        <v/>
      </c>
      <c r="H152" s="27" t="inlineStr">
        <is>
          <t>25º</t>
        </is>
      </c>
      <c r="I152" s="28" t="n">
        <v>105000</v>
      </c>
      <c r="J152" s="29" t="n">
        <v>0.00200211814</v>
      </c>
    </row>
    <row r="153" ht="12.75" customHeight="1" s="8">
      <c r="A153" s="30" t="inlineStr">
        <is>
          <t>GOLDMAN SACHS</t>
        </is>
      </c>
      <c r="B153" s="31" t="n">
        <v/>
      </c>
      <c r="C153" s="32" t="n">
        <v>0</v>
      </c>
      <c r="D153" s="33" t="n">
        <v/>
      </c>
      <c r="E153" s="31" t="n">
        <v/>
      </c>
      <c r="F153" s="32" t="n">
        <v>0</v>
      </c>
      <c r="G153" s="33" t="n">
        <v/>
      </c>
      <c r="H153" s="31" t="inlineStr">
        <is>
          <t>27º</t>
        </is>
      </c>
      <c r="I153" s="32" t="n">
        <v>91953.5</v>
      </c>
      <c r="J153" s="33" t="n">
        <v>0.00175335019</v>
      </c>
    </row>
    <row r="154" ht="12.75" customHeight="1" s="8">
      <c r="A154" s="26" t="inlineStr">
        <is>
          <t>INTEGRAL INVESTIMENTOS</t>
        </is>
      </c>
      <c r="B154" s="27" t="n">
        <v/>
      </c>
      <c r="C154" s="28" t="n">
        <v>0</v>
      </c>
      <c r="D154" s="29" t="n">
        <v/>
      </c>
      <c r="E154" s="27" t="n">
        <v/>
      </c>
      <c r="F154" s="28" t="n">
        <v>0</v>
      </c>
      <c r="G154" s="29" t="n">
        <v/>
      </c>
      <c r="H154" s="27" t="inlineStr">
        <is>
          <t>35º</t>
        </is>
      </c>
      <c r="I154" s="28" t="n">
        <v>10000</v>
      </c>
      <c r="J154" s="29" t="n">
        <v>0.00019067792</v>
      </c>
    </row>
    <row r="155" ht="12.75" customHeight="1" s="8">
      <c r="A155" s="30" t="inlineStr">
        <is>
          <t>TORO INVESTIMENTOS</t>
        </is>
      </c>
      <c r="B155" s="31" t="n">
        <v/>
      </c>
      <c r="C155" s="32" t="n">
        <v>0</v>
      </c>
      <c r="D155" s="33" t="n">
        <v/>
      </c>
      <c r="E155" s="31" t="n">
        <v/>
      </c>
      <c r="F155" s="32" t="n">
        <v>0</v>
      </c>
      <c r="G155" s="33" t="n">
        <v/>
      </c>
      <c r="H155" s="31" t="inlineStr">
        <is>
          <t>40º</t>
        </is>
      </c>
      <c r="I155" s="32" t="n">
        <v>1000</v>
      </c>
      <c r="J155" s="33" t="n">
        <v>1.906779e-05</v>
      </c>
    </row>
    <row r="156" ht="12.75" customHeight="1" s="8">
      <c r="A156" s="34" t="inlineStr">
        <is>
          <t>Total</t>
        </is>
      </c>
      <c r="B156" s="35" t="n"/>
      <c r="C156" s="36">
        <f>SUM(C114:C155)</f>
        <v/>
      </c>
      <c r="D156" s="37">
        <f>_xlfn.ROUND(SUM(D114:D155), 1)</f>
        <v/>
      </c>
      <c r="E156" s="35" t="n"/>
      <c r="F156" s="36">
        <f>SUM(F114:F155)</f>
        <v/>
      </c>
      <c r="G156" s="37">
        <f>_xlfn.ROUND(SUM(G114:G155), 1)</f>
        <v/>
      </c>
      <c r="H156" s="35" t="n"/>
      <c r="I156" s="36">
        <f>SUM(I114:I155)</f>
        <v/>
      </c>
      <c r="J156" s="37">
        <f>_xlfn.ROUND(SUM(J114:J155), 1)</f>
        <v/>
      </c>
    </row>
    <row r="157" ht="12.75" customHeight="1" s="8"/>
    <row r="158" ht="12.75" customHeight="1" s="8"/>
    <row r="159" ht="12.75" customHeight="1" s="8">
      <c r="A159" s="22" t="inlineStr">
        <is>
          <t>Tipo 1.3.1. Emissão de Cotas Seniores e Subordinadas de FIDC</t>
        </is>
      </c>
      <c r="J159" s="23" t="n"/>
    </row>
    <row r="160" ht="12.75" customHeight="1" s="8">
      <c r="A160" s="24" t="inlineStr">
        <is>
          <t>Distribuidores</t>
        </is>
      </c>
      <c r="B160" s="24" t="inlineStr">
        <is>
          <t>Acumulado 2023</t>
        </is>
      </c>
      <c r="C160" s="24" t="n"/>
      <c r="D160" s="24" t="n"/>
      <c r="E160" s="24" t="inlineStr">
        <is>
          <t>Últimos 3 meses</t>
        </is>
      </c>
      <c r="F160" s="24" t="n"/>
      <c r="G160" s="24" t="n"/>
      <c r="H160" s="24" t="inlineStr">
        <is>
          <t>Últimos 12 meses</t>
        </is>
      </c>
      <c r="I160" s="24" t="n"/>
      <c r="J160" s="25" t="n"/>
    </row>
    <row r="161" ht="12.75" customHeight="1" s="8">
      <c r="A161" s="24" t="n"/>
      <c r="B161" s="24" t="inlineStr">
        <is>
          <t>Ranking 2023</t>
        </is>
      </c>
      <c r="C161" s="24" t="inlineStr">
        <is>
          <t>Valor *</t>
        </is>
      </c>
      <c r="D161" s="24" t="inlineStr">
        <is>
          <t>Part.</t>
        </is>
      </c>
      <c r="E161" s="24" t="inlineStr">
        <is>
          <t>Ranking 3 meses</t>
        </is>
      </c>
      <c r="F161" s="24" t="inlineStr">
        <is>
          <t>Valor *</t>
        </is>
      </c>
      <c r="G161" s="24" t="inlineStr">
        <is>
          <t>Part.</t>
        </is>
      </c>
      <c r="H161" s="24" t="inlineStr">
        <is>
          <t>Ranking 12 meses</t>
        </is>
      </c>
      <c r="I161" s="24" t="inlineStr">
        <is>
          <t>Valor *</t>
        </is>
      </c>
      <c r="J161" s="25" t="inlineStr">
        <is>
          <t>Part.</t>
        </is>
      </c>
    </row>
    <row r="162" ht="12.75" customHeight="1" s="8">
      <c r="A162" s="26" t="inlineStr">
        <is>
          <t>ITAU BBA</t>
        </is>
      </c>
      <c r="B162" s="27" t="inlineStr">
        <is>
          <t>1º</t>
        </is>
      </c>
      <c r="C162" s="28" t="n">
        <v>1266937.12766</v>
      </c>
      <c r="D162" s="29" t="n">
        <v>0.47792203611</v>
      </c>
      <c r="E162" s="27" t="inlineStr">
        <is>
          <t>1º</t>
        </is>
      </c>
      <c r="F162" s="28" t="n">
        <v>867576.66666</v>
      </c>
      <c r="G162" s="29" t="n">
        <v>0.48544176426</v>
      </c>
      <c r="H162" s="27" t="inlineStr">
        <is>
          <t>1º</t>
        </is>
      </c>
      <c r="I162" s="28" t="n">
        <v>2840812.12766</v>
      </c>
      <c r="J162" s="29" t="n">
        <v>0.63375739055</v>
      </c>
    </row>
    <row r="163" ht="12.75" customHeight="1" s="8">
      <c r="A163" s="30" t="inlineStr">
        <is>
          <t>XP INVESTIMENTOS</t>
        </is>
      </c>
      <c r="B163" s="31" t="inlineStr">
        <is>
          <t>2º</t>
        </is>
      </c>
      <c r="C163" s="32" t="n">
        <v>416432</v>
      </c>
      <c r="D163" s="33" t="n">
        <v>0.15708911279</v>
      </c>
      <c r="E163" s="31" t="inlineStr">
        <is>
          <t>4º</t>
        </is>
      </c>
      <c r="F163" s="32" t="n">
        <v>216700</v>
      </c>
      <c r="G163" s="33" t="n">
        <v>0.12125179752</v>
      </c>
      <c r="H163" s="31" t="inlineStr">
        <is>
          <t>2º</t>
        </is>
      </c>
      <c r="I163" s="32" t="n">
        <v>416432</v>
      </c>
      <c r="J163" s="33" t="n">
        <v>0.09290190474</v>
      </c>
    </row>
    <row r="164" ht="12.75" customHeight="1" s="8">
      <c r="A164" s="26" t="inlineStr">
        <is>
          <t>SANTANDER</t>
        </is>
      </c>
      <c r="B164" s="27" t="inlineStr">
        <is>
          <t>3º</t>
        </is>
      </c>
      <c r="C164" s="28" t="n">
        <v>377913.33333</v>
      </c>
      <c r="D164" s="29" t="n">
        <v>0.14255885773</v>
      </c>
      <c r="E164" s="27" t="inlineStr">
        <is>
          <t>2º</t>
        </is>
      </c>
      <c r="F164" s="28" t="n">
        <v>377913.33333</v>
      </c>
      <c r="G164" s="29" t="n">
        <v>0.21145671883</v>
      </c>
      <c r="H164" s="27" t="inlineStr">
        <is>
          <t>3º</t>
        </is>
      </c>
      <c r="I164" s="28" t="n">
        <v>377913.33333</v>
      </c>
      <c r="J164" s="29" t="n">
        <v>0.08430876708</v>
      </c>
    </row>
    <row r="165" ht="12.75" customHeight="1" s="8">
      <c r="A165" s="30" t="inlineStr">
        <is>
          <t>CREDIT AGRICOLE</t>
        </is>
      </c>
      <c r="B165" s="31" t="inlineStr">
        <is>
          <t>4º</t>
        </is>
      </c>
      <c r="C165" s="32" t="n">
        <v>325000</v>
      </c>
      <c r="D165" s="33" t="n">
        <v>0.12259855548</v>
      </c>
      <c r="E165" s="31" t="inlineStr">
        <is>
          <t>3º</t>
        </is>
      </c>
      <c r="F165" s="32" t="n">
        <v>325000</v>
      </c>
      <c r="G165" s="33" t="n">
        <v>0.18184971939</v>
      </c>
      <c r="H165" s="31" t="inlineStr">
        <is>
          <t>4º</t>
        </is>
      </c>
      <c r="I165" s="32" t="n">
        <v>325000</v>
      </c>
      <c r="J165" s="33" t="n">
        <v>0.07250432012999999</v>
      </c>
    </row>
    <row r="166" ht="12.75" customHeight="1" s="8">
      <c r="A166" s="26" t="inlineStr">
        <is>
          <t>VOTORANTIM</t>
        </is>
      </c>
      <c r="B166" s="27" t="inlineStr">
        <is>
          <t>5º</t>
        </is>
      </c>
      <c r="C166" s="28" t="n">
        <v>142061</v>
      </c>
      <c r="D166" s="29" t="n">
        <v>0.05358914889</v>
      </c>
      <c r="E166" s="27" t="n">
        <v/>
      </c>
      <c r="F166" s="28" t="n">
        <v>0</v>
      </c>
      <c r="G166" s="29" t="n">
        <v/>
      </c>
      <c r="H166" s="27" t="inlineStr">
        <is>
          <t>5º</t>
        </is>
      </c>
      <c r="I166" s="28" t="n">
        <v>142061</v>
      </c>
      <c r="J166" s="29" t="n">
        <v>0.03169241914</v>
      </c>
    </row>
    <row r="167" ht="12.75" customHeight="1" s="8">
      <c r="A167" s="30" t="inlineStr">
        <is>
          <t>BRADESCO BBI</t>
        </is>
      </c>
      <c r="B167" s="31" t="inlineStr">
        <is>
          <t>6º</t>
        </is>
      </c>
      <c r="C167" s="32" t="n">
        <v>122585</v>
      </c>
      <c r="D167" s="33" t="n">
        <v>0.046242289</v>
      </c>
      <c r="E167" s="31" t="n">
        <v/>
      </c>
      <c r="F167" s="32" t="n">
        <v>0</v>
      </c>
      <c r="G167" s="33" t="n">
        <v/>
      </c>
      <c r="H167" s="31" t="inlineStr">
        <is>
          <t>6º</t>
        </is>
      </c>
      <c r="I167" s="32" t="n">
        <v>122585</v>
      </c>
      <c r="J167" s="33" t="n">
        <v>0.0273475141</v>
      </c>
    </row>
    <row r="168" ht="12.75" customHeight="1" s="8">
      <c r="A168" s="26" t="inlineStr">
        <is>
          <t>BTG PACTUAL</t>
        </is>
      </c>
      <c r="B168" s="27" t="n">
        <v/>
      </c>
      <c r="C168" s="28" t="n">
        <v>0</v>
      </c>
      <c r="D168" s="29" t="n">
        <v/>
      </c>
      <c r="E168" s="27" t="n">
        <v/>
      </c>
      <c r="F168" s="28" t="n">
        <v>0</v>
      </c>
      <c r="G168" s="29" t="n">
        <v/>
      </c>
      <c r="H168" s="27" t="inlineStr">
        <is>
          <t>7º</t>
        </is>
      </c>
      <c r="I168" s="28" t="n">
        <v>91953.5</v>
      </c>
      <c r="J168" s="29" t="n">
        <v>0.02051392616</v>
      </c>
    </row>
    <row r="169" ht="12.75" customHeight="1" s="8">
      <c r="A169" s="30" t="inlineStr">
        <is>
          <t>GOLDMAN SACHS</t>
        </is>
      </c>
      <c r="B169" s="31" t="n">
        <v/>
      </c>
      <c r="C169" s="32" t="n">
        <v>0</v>
      </c>
      <c r="D169" s="33" t="n">
        <v/>
      </c>
      <c r="E169" s="31" t="n">
        <v/>
      </c>
      <c r="F169" s="32" t="n">
        <v>0</v>
      </c>
      <c r="G169" s="33" t="n">
        <v/>
      </c>
      <c r="H169" s="31" t="inlineStr">
        <is>
          <t>7º</t>
        </is>
      </c>
      <c r="I169" s="32" t="n">
        <v>91953.5</v>
      </c>
      <c r="J169" s="33" t="n">
        <v>0.02051392616</v>
      </c>
    </row>
    <row r="170" ht="12.75" customHeight="1" s="8">
      <c r="A170" s="26" t="inlineStr">
        <is>
          <t>FATOR</t>
        </is>
      </c>
      <c r="B170" s="27" t="n">
        <v/>
      </c>
      <c r="C170" s="28" t="n">
        <v>0</v>
      </c>
      <c r="D170" s="29" t="n">
        <v/>
      </c>
      <c r="E170" s="27" t="n">
        <v/>
      </c>
      <c r="F170" s="28" t="n">
        <v>0</v>
      </c>
      <c r="G170" s="29" t="n">
        <v/>
      </c>
      <c r="H170" s="27" t="inlineStr">
        <is>
          <t>9º</t>
        </is>
      </c>
      <c r="I170" s="28" t="n">
        <v>63781.0571</v>
      </c>
      <c r="J170" s="29" t="n">
        <v>0.01422892979</v>
      </c>
    </row>
    <row r="171" ht="12.75" customHeight="1" s="8">
      <c r="A171" s="30" t="inlineStr">
        <is>
          <t>INTEGRAL INVESTIMENTOS</t>
        </is>
      </c>
      <c r="B171" s="31" t="n">
        <v/>
      </c>
      <c r="C171" s="32" t="n">
        <v>0</v>
      </c>
      <c r="D171" s="33" t="n">
        <v/>
      </c>
      <c r="E171" s="31" t="n">
        <v/>
      </c>
      <c r="F171" s="32" t="n">
        <v>0</v>
      </c>
      <c r="G171" s="33" t="n">
        <v/>
      </c>
      <c r="H171" s="31" t="inlineStr">
        <is>
          <t>10º</t>
        </is>
      </c>
      <c r="I171" s="32" t="n">
        <v>10000</v>
      </c>
      <c r="J171" s="33" t="n">
        <v>0.00223090216</v>
      </c>
    </row>
    <row r="172" ht="12.75" customHeight="1" s="8">
      <c r="A172" s="34" t="inlineStr">
        <is>
          <t>Total</t>
        </is>
      </c>
      <c r="B172" s="35" t="n"/>
      <c r="C172" s="36">
        <f>SUM(C162:C171)</f>
        <v/>
      </c>
      <c r="D172" s="37">
        <f>_xlfn.ROUND(SUM(D162:D171), 1)</f>
        <v/>
      </c>
      <c r="E172" s="35" t="n"/>
      <c r="F172" s="36">
        <f>SUM(F162:F171)</f>
        <v/>
      </c>
      <c r="G172" s="37">
        <f>_xlfn.ROUND(SUM(G162:G171), 1)</f>
        <v/>
      </c>
      <c r="H172" s="35" t="n"/>
      <c r="I172" s="36">
        <f>SUM(I162:I171)</f>
        <v/>
      </c>
      <c r="J172" s="37">
        <f>_xlfn.ROUND(SUM(J162:J171), 1)</f>
        <v/>
      </c>
    </row>
    <row r="173" ht="12.75" customHeight="1" s="8"/>
    <row r="174" ht="12.75" customHeight="1" s="8"/>
    <row r="175" ht="12.75" customHeight="1" s="8">
      <c r="A175" s="22" t="inlineStr">
        <is>
          <t>Tipo 1.3.2. Emissão de Certificados de Recebíveis Imobiliários</t>
        </is>
      </c>
      <c r="J175" s="23" t="n"/>
    </row>
    <row r="176" ht="12.75" customHeight="1" s="8">
      <c r="A176" s="24" t="inlineStr">
        <is>
          <t>Distribuidores</t>
        </is>
      </c>
      <c r="B176" s="24" t="inlineStr">
        <is>
          <t>Acumulado 2023</t>
        </is>
      </c>
      <c r="C176" s="24" t="n"/>
      <c r="D176" s="24" t="n"/>
      <c r="E176" s="24" t="inlineStr">
        <is>
          <t>Últimos 3 meses</t>
        </is>
      </c>
      <c r="F176" s="24" t="n"/>
      <c r="G176" s="24" t="n"/>
      <c r="H176" s="24" t="inlineStr">
        <is>
          <t>Últimos 12 meses</t>
        </is>
      </c>
      <c r="I176" s="24" t="n"/>
      <c r="J176" s="25" t="n"/>
    </row>
    <row r="177" ht="12.75" customHeight="1" s="8">
      <c r="A177" s="24" t="n"/>
      <c r="B177" s="24" t="inlineStr">
        <is>
          <t>Ranking 2023</t>
        </is>
      </c>
      <c r="C177" s="24" t="inlineStr">
        <is>
          <t>Valor *</t>
        </is>
      </c>
      <c r="D177" s="24" t="inlineStr">
        <is>
          <t>Part.</t>
        </is>
      </c>
      <c r="E177" s="24" t="inlineStr">
        <is>
          <t>Ranking 3 meses</t>
        </is>
      </c>
      <c r="F177" s="24" t="inlineStr">
        <is>
          <t>Valor *</t>
        </is>
      </c>
      <c r="G177" s="24" t="inlineStr">
        <is>
          <t>Part.</t>
        </is>
      </c>
      <c r="H177" s="24" t="inlineStr">
        <is>
          <t>Ranking 12 meses</t>
        </is>
      </c>
      <c r="I177" s="24" t="inlineStr">
        <is>
          <t>Valor *</t>
        </is>
      </c>
      <c r="J177" s="25" t="inlineStr">
        <is>
          <t>Part.</t>
        </is>
      </c>
    </row>
    <row r="178" ht="12.75" customHeight="1" s="8">
      <c r="A178" s="26" t="inlineStr">
        <is>
          <t>ITAU BBA</t>
        </is>
      </c>
      <c r="B178" s="27" t="inlineStr">
        <is>
          <t>1º</t>
        </is>
      </c>
      <c r="C178" s="28" t="n">
        <v>4684037.415549999</v>
      </c>
      <c r="D178" s="29" t="n">
        <v>0.2920508806</v>
      </c>
      <c r="E178" s="27" t="inlineStr">
        <is>
          <t>1º</t>
        </is>
      </c>
      <c r="F178" s="28" t="n">
        <v>3195270.016559999</v>
      </c>
      <c r="G178" s="29" t="n">
        <v>0.31985441023</v>
      </c>
      <c r="H178" s="27" t="inlineStr">
        <is>
          <t>1º</t>
        </is>
      </c>
      <c r="I178" s="28" t="n">
        <v>5689481.910699999</v>
      </c>
      <c r="J178" s="29" t="n">
        <v>0.22828167948</v>
      </c>
    </row>
    <row r="179" ht="12.75" customHeight="1" s="8">
      <c r="A179" s="30" t="inlineStr">
        <is>
          <t>BRADESCO BBI</t>
        </is>
      </c>
      <c r="B179" s="31" t="inlineStr">
        <is>
          <t>2º</t>
        </is>
      </c>
      <c r="C179" s="32" t="n">
        <v>2575439.61653</v>
      </c>
      <c r="D179" s="33" t="n">
        <v>0.16057929116</v>
      </c>
      <c r="E179" s="31" t="inlineStr">
        <is>
          <t>2º</t>
        </is>
      </c>
      <c r="F179" s="32" t="n">
        <v>2204238.41653</v>
      </c>
      <c r="G179" s="33" t="n">
        <v>0.22064970255</v>
      </c>
      <c r="H179" s="31" t="inlineStr">
        <is>
          <t>3º</t>
        </is>
      </c>
      <c r="I179" s="32" t="n">
        <v>2858243.95113</v>
      </c>
      <c r="J179" s="33" t="n">
        <v>0.1146826266</v>
      </c>
    </row>
    <row r="180" ht="12.75" customHeight="1" s="8">
      <c r="A180" s="26" t="inlineStr">
        <is>
          <t>XP INVESTIMENTOS</t>
        </is>
      </c>
      <c r="B180" s="27" t="inlineStr">
        <is>
          <t>3º</t>
        </is>
      </c>
      <c r="C180" s="28" t="n">
        <v>2271484.20594</v>
      </c>
      <c r="D180" s="29" t="n">
        <v>0.14162759683</v>
      </c>
      <c r="E180" s="27" t="inlineStr">
        <is>
          <t>3º</t>
        </is>
      </c>
      <c r="F180" s="28" t="n">
        <v>1589458.2294</v>
      </c>
      <c r="G180" s="29" t="n">
        <v>0.15910868938</v>
      </c>
      <c r="H180" s="27" t="inlineStr">
        <is>
          <t>2º</t>
        </is>
      </c>
      <c r="I180" s="28" t="n">
        <v>4480971.374890001</v>
      </c>
      <c r="J180" s="29" t="n">
        <v>0.17979205967</v>
      </c>
    </row>
    <row r="181" ht="12.75" customHeight="1" s="8">
      <c r="A181" s="30" t="inlineStr">
        <is>
          <t>BTG PACTUAL</t>
        </is>
      </c>
      <c r="B181" s="31" t="inlineStr">
        <is>
          <t>4º</t>
        </is>
      </c>
      <c r="C181" s="32" t="n">
        <v>1069078.28111</v>
      </c>
      <c r="D181" s="33" t="n">
        <v>0.06665729279</v>
      </c>
      <c r="E181" s="31" t="inlineStr">
        <is>
          <t>4º</t>
        </is>
      </c>
      <c r="F181" s="32" t="n">
        <v>591866.9151399999</v>
      </c>
      <c r="G181" s="33" t="n">
        <v>0.05924733813</v>
      </c>
      <c r="H181" s="31" t="inlineStr">
        <is>
          <t>4º</t>
        </is>
      </c>
      <c r="I181" s="32" t="n">
        <v>2013108.91778</v>
      </c>
      <c r="J181" s="33" t="n">
        <v>0.08077288793</v>
      </c>
    </row>
    <row r="182" ht="12.75" customHeight="1" s="8">
      <c r="A182" s="26" t="inlineStr">
        <is>
          <t>BR PARTNERS</t>
        </is>
      </c>
      <c r="B182" s="27" t="inlineStr">
        <is>
          <t>5º</t>
        </is>
      </c>
      <c r="C182" s="28" t="n">
        <v>773977.19754</v>
      </c>
      <c r="D182" s="29" t="n">
        <v>0.04825766792</v>
      </c>
      <c r="E182" s="27" t="inlineStr">
        <is>
          <t>6º</t>
        </is>
      </c>
      <c r="F182" s="28" t="n">
        <v>428894.19754</v>
      </c>
      <c r="G182" s="29" t="n">
        <v>0.0429333671</v>
      </c>
      <c r="H182" s="27" t="inlineStr">
        <is>
          <t>6º</t>
        </is>
      </c>
      <c r="I182" s="28" t="n">
        <v>1195392.6107</v>
      </c>
      <c r="J182" s="29" t="n">
        <v>0.04796328332</v>
      </c>
    </row>
    <row r="183" ht="12.75" customHeight="1" s="8">
      <c r="A183" s="30" t="inlineStr">
        <is>
          <t>SANTANDER</t>
        </is>
      </c>
      <c r="B183" s="31" t="inlineStr">
        <is>
          <t>6º</t>
        </is>
      </c>
      <c r="C183" s="32" t="n">
        <v>736622.49998</v>
      </c>
      <c r="D183" s="33" t="n">
        <v>0.04592859337</v>
      </c>
      <c r="E183" s="31" t="inlineStr">
        <is>
          <t>5º</t>
        </is>
      </c>
      <c r="F183" s="32" t="n">
        <v>529565.49998</v>
      </c>
      <c r="G183" s="33" t="n">
        <v>0.05301081279</v>
      </c>
      <c r="H183" s="31" t="inlineStr">
        <is>
          <t>7º</t>
        </is>
      </c>
      <c r="I183" s="32" t="n">
        <v>906663.32074</v>
      </c>
      <c r="J183" s="33" t="n">
        <v>0.03637846623</v>
      </c>
    </row>
    <row r="184" ht="12.75" customHeight="1" s="8">
      <c r="A184" s="26" t="inlineStr">
        <is>
          <t>GUIDE INVESTIMENTOS</t>
        </is>
      </c>
      <c r="B184" s="27" t="inlineStr">
        <is>
          <t>7º</t>
        </is>
      </c>
      <c r="C184" s="28" t="n">
        <v>659652.99996</v>
      </c>
      <c r="D184" s="29" t="n">
        <v>0.04112952618</v>
      </c>
      <c r="E184" s="27" t="inlineStr">
        <is>
          <t>17º</t>
        </is>
      </c>
      <c r="F184" s="28" t="n">
        <v>28710.99995999999</v>
      </c>
      <c r="G184" s="29" t="n">
        <v>0.00287404192</v>
      </c>
      <c r="H184" s="27" t="inlineStr">
        <is>
          <t>9º</t>
        </is>
      </c>
      <c r="I184" s="28" t="n">
        <v>757830.99996</v>
      </c>
      <c r="J184" s="29" t="n">
        <v>0.0304067991</v>
      </c>
    </row>
    <row r="185" ht="12.75" customHeight="1" s="8">
      <c r="A185" s="30" t="inlineStr">
        <is>
          <t>BANCO BS2</t>
        </is>
      </c>
      <c r="B185" s="31" t="inlineStr">
        <is>
          <t>8º</t>
        </is>
      </c>
      <c r="C185" s="32" t="n">
        <v>425753</v>
      </c>
      <c r="D185" s="33" t="n">
        <v>0.02654580387</v>
      </c>
      <c r="E185" s="31" t="inlineStr">
        <is>
          <t>7º</t>
        </is>
      </c>
      <c r="F185" s="32" t="n">
        <v>220412</v>
      </c>
      <c r="G185" s="33" t="n">
        <v>0.02206378488</v>
      </c>
      <c r="H185" s="31" t="inlineStr">
        <is>
          <t>14º</t>
        </is>
      </c>
      <c r="I185" s="32" t="n">
        <v>466106</v>
      </c>
      <c r="J185" s="33" t="n">
        <v>0.01870178378</v>
      </c>
    </row>
    <row r="186" ht="12.75" customHeight="1" s="8">
      <c r="A186" s="26" t="inlineStr">
        <is>
          <t>RB CAPITAL DTVM</t>
        </is>
      </c>
      <c r="B186" s="27" t="inlineStr">
        <is>
          <t>9º</t>
        </is>
      </c>
      <c r="C186" s="28" t="n">
        <v>370682.99997</v>
      </c>
      <c r="D186" s="29" t="n">
        <v>0.02311217588</v>
      </c>
      <c r="E186" s="27" t="inlineStr">
        <is>
          <t>23º</t>
        </is>
      </c>
      <c r="F186" s="28" t="n">
        <v>4551.999980000001</v>
      </c>
      <c r="G186" s="29" t="n">
        <v>0.00045566643</v>
      </c>
      <c r="H186" s="27" t="inlineStr">
        <is>
          <t>5º</t>
        </is>
      </c>
      <c r="I186" s="28" t="n">
        <v>1357345.77852</v>
      </c>
      <c r="J186" s="29" t="n">
        <v>0.05446140419</v>
      </c>
    </row>
    <row r="187" ht="12.75" customHeight="1" s="8">
      <c r="A187" s="30" t="inlineStr">
        <is>
          <t>SAFRA</t>
        </is>
      </c>
      <c r="B187" s="31" t="inlineStr">
        <is>
          <t>10º</t>
        </is>
      </c>
      <c r="C187" s="32" t="n">
        <v>362938.3371800001</v>
      </c>
      <c r="D187" s="33" t="n">
        <v>0.02262929426</v>
      </c>
      <c r="E187" s="31" t="inlineStr">
        <is>
          <t>10º</t>
        </is>
      </c>
      <c r="F187" s="32" t="n">
        <v>200579.63718</v>
      </c>
      <c r="G187" s="33" t="n">
        <v>0.02007851644</v>
      </c>
      <c r="H187" s="31" t="inlineStr">
        <is>
          <t>11º</t>
        </is>
      </c>
      <c r="I187" s="32" t="n">
        <v>671962.6551299999</v>
      </c>
      <c r="J187" s="33" t="n">
        <v>0.02696146431</v>
      </c>
    </row>
    <row r="188" ht="12.75" customHeight="1" s="8">
      <c r="A188" s="26" t="inlineStr">
        <is>
          <t>TRUE SECURITIZADORA</t>
        </is>
      </c>
      <c r="B188" s="27" t="inlineStr">
        <is>
          <t>11º</t>
        </is>
      </c>
      <c r="C188" s="28" t="n">
        <v>336500</v>
      </c>
      <c r="D188" s="29" t="n">
        <v>0.02098085745</v>
      </c>
      <c r="E188" s="27" t="n">
        <v/>
      </c>
      <c r="F188" s="28" t="n">
        <v>0</v>
      </c>
      <c r="G188" s="29" t="n">
        <v/>
      </c>
      <c r="H188" s="27" t="inlineStr">
        <is>
          <t>8º</t>
        </is>
      </c>
      <c r="I188" s="28" t="n">
        <v>763486.61179</v>
      </c>
      <c r="J188" s="29" t="n">
        <v>0.03063372179</v>
      </c>
    </row>
    <row r="189" ht="12.75" customHeight="1" s="8">
      <c r="A189" s="30" t="inlineStr">
        <is>
          <t>UBS BB</t>
        </is>
      </c>
      <c r="B189" s="31" t="inlineStr">
        <is>
          <t>12º</t>
        </is>
      </c>
      <c r="C189" s="32" t="n">
        <v>331867.79779</v>
      </c>
      <c r="D189" s="33" t="n">
        <v>0.02069203851</v>
      </c>
      <c r="E189" s="31" t="inlineStr">
        <is>
          <t>8º</t>
        </is>
      </c>
      <c r="F189" s="32" t="n">
        <v>219360.41279</v>
      </c>
      <c r="G189" s="33" t="n">
        <v>0.0219585184</v>
      </c>
      <c r="H189" s="31" t="inlineStr">
        <is>
          <t>10º</t>
        </is>
      </c>
      <c r="I189" s="32" t="n">
        <v>734778.1419100001</v>
      </c>
      <c r="J189" s="33" t="n">
        <v>0.02948183875</v>
      </c>
    </row>
    <row r="190" ht="12.75" customHeight="1" s="8">
      <c r="A190" s="26" t="inlineStr">
        <is>
          <t>ABC BRASIL</t>
        </is>
      </c>
      <c r="B190" s="27" t="inlineStr">
        <is>
          <t>13º</t>
        </is>
      </c>
      <c r="C190" s="28" t="n">
        <v>249743</v>
      </c>
      <c r="D190" s="29" t="n">
        <v>0.01557153725</v>
      </c>
      <c r="E190" s="27" t="inlineStr">
        <is>
          <t>9º</t>
        </is>
      </c>
      <c r="F190" s="28" t="n">
        <v>209743</v>
      </c>
      <c r="G190" s="29" t="n">
        <v>0.02099579166</v>
      </c>
      <c r="H190" s="27" t="inlineStr">
        <is>
          <t>15º</t>
        </is>
      </c>
      <c r="I190" s="28" t="n">
        <v>438367</v>
      </c>
      <c r="J190" s="29" t="n">
        <v>0.01758879922</v>
      </c>
    </row>
    <row r="191" ht="12.75" customHeight="1" s="8">
      <c r="A191" s="30" t="inlineStr">
        <is>
          <t>INTER</t>
        </is>
      </c>
      <c r="B191" s="31" t="inlineStr">
        <is>
          <t>14º</t>
        </is>
      </c>
      <c r="C191" s="32" t="n">
        <v>236163.99996</v>
      </c>
      <c r="D191" s="33" t="n">
        <v>0.01472488327</v>
      </c>
      <c r="E191" s="31" t="inlineStr">
        <is>
          <t>11º</t>
        </is>
      </c>
      <c r="F191" s="32" t="n">
        <v>170158.99996</v>
      </c>
      <c r="G191" s="33" t="n">
        <v>0.01703333562</v>
      </c>
      <c r="H191" s="31" t="inlineStr">
        <is>
          <t>17º</t>
        </is>
      </c>
      <c r="I191" s="32" t="n">
        <v>239559.08822</v>
      </c>
      <c r="J191" s="33" t="n">
        <v>0.00961193864</v>
      </c>
    </row>
    <row r="192" ht="12.75" customHeight="1" s="8">
      <c r="A192" s="26" t="inlineStr">
        <is>
          <t>GENIAL CV</t>
        </is>
      </c>
      <c r="B192" s="27" t="inlineStr">
        <is>
          <t>15º</t>
        </is>
      </c>
      <c r="C192" s="28" t="n">
        <v>226208.99994</v>
      </c>
      <c r="D192" s="29" t="n">
        <v>0.01410418657</v>
      </c>
      <c r="E192" s="27" t="inlineStr">
        <is>
          <t>13º</t>
        </is>
      </c>
      <c r="F192" s="28" t="n">
        <v>83876.99995999997</v>
      </c>
      <c r="G192" s="29" t="n">
        <v>0.008396294590000001</v>
      </c>
      <c r="H192" s="27" t="inlineStr">
        <is>
          <t>13º</t>
        </is>
      </c>
      <c r="I192" s="28" t="n">
        <v>519429.9999400001</v>
      </c>
      <c r="J192" s="29" t="n">
        <v>0.02084132696</v>
      </c>
    </row>
    <row r="193" ht="12.75" customHeight="1" s="8">
      <c r="A193" s="30" t="inlineStr">
        <is>
          <t>BB-BI</t>
        </is>
      </c>
      <c r="B193" s="31" t="inlineStr">
        <is>
          <t>16º</t>
        </is>
      </c>
      <c r="C193" s="32" t="n">
        <v>140094.49996</v>
      </c>
      <c r="D193" s="33" t="n">
        <v>0.008734926400000001</v>
      </c>
      <c r="E193" s="31" t="inlineStr">
        <is>
          <t>12º</t>
        </is>
      </c>
      <c r="F193" s="32" t="n">
        <v>119864.99996</v>
      </c>
      <c r="G193" s="33" t="n">
        <v>0.01199878216</v>
      </c>
      <c r="H193" s="31" t="inlineStr">
        <is>
          <t>12º</t>
        </is>
      </c>
      <c r="I193" s="32" t="n">
        <v>571562.49996</v>
      </c>
      <c r="J193" s="33" t="n">
        <v>0.02293306306</v>
      </c>
    </row>
    <row r="194" ht="12.75" customHeight="1" s="8">
      <c r="A194" s="26" t="inlineStr">
        <is>
          <t>MIRAE ASSET WEALTH MANAGEMENT (BRAZIL) CCTVM LTDA</t>
        </is>
      </c>
      <c r="B194" s="27" t="inlineStr">
        <is>
          <t>17º</t>
        </is>
      </c>
      <c r="C194" s="28" t="n">
        <v>130000</v>
      </c>
      <c r="D194" s="29" t="n">
        <v>0.00810553185</v>
      </c>
      <c r="E194" s="27" t="n">
        <v/>
      </c>
      <c r="F194" s="28" t="n">
        <v>0</v>
      </c>
      <c r="G194" s="29" t="n">
        <v/>
      </c>
      <c r="H194" s="27" t="inlineStr">
        <is>
          <t>21º</t>
        </is>
      </c>
      <c r="I194" s="28" t="n">
        <v>130000</v>
      </c>
      <c r="J194" s="29" t="n">
        <v>0.00521604933</v>
      </c>
    </row>
    <row r="195" ht="12.75" customHeight="1" s="8">
      <c r="A195" s="30" t="inlineStr">
        <is>
          <t>VOTORANTIM</t>
        </is>
      </c>
      <c r="B195" s="31" t="inlineStr">
        <is>
          <t>18º</t>
        </is>
      </c>
      <c r="C195" s="32" t="n">
        <v>109087.5</v>
      </c>
      <c r="D195" s="33" t="n">
        <v>0.00680163236</v>
      </c>
      <c r="E195" s="31" t="inlineStr">
        <is>
          <t>16º</t>
        </is>
      </c>
      <c r="F195" s="32" t="n">
        <v>30483.5</v>
      </c>
      <c r="G195" s="33" t="n">
        <v>0.00305147354</v>
      </c>
      <c r="H195" s="31" t="inlineStr">
        <is>
          <t>16º</t>
        </is>
      </c>
      <c r="I195" s="32" t="n">
        <v>243000.76612</v>
      </c>
      <c r="J195" s="33" t="n">
        <v>0.00975003065</v>
      </c>
    </row>
    <row r="196" ht="12.75" customHeight="1" s="8">
      <c r="A196" s="26" t="inlineStr">
        <is>
          <t>CREDIT SUISSE HEDGING GRIFFO</t>
        </is>
      </c>
      <c r="B196" s="27" t="inlineStr">
        <is>
          <t>19º</t>
        </is>
      </c>
      <c r="C196" s="28" t="n">
        <v>81402.5</v>
      </c>
      <c r="D196" s="29" t="n">
        <v>0.00507546582</v>
      </c>
      <c r="E196" s="27" t="inlineStr">
        <is>
          <t>14º</t>
        </is>
      </c>
      <c r="F196" s="28" t="n">
        <v>50090.5</v>
      </c>
      <c r="G196" s="29" t="n">
        <v>0.00501418261</v>
      </c>
      <c r="H196" s="27" t="inlineStr">
        <is>
          <t>22º</t>
        </is>
      </c>
      <c r="I196" s="28" t="n">
        <v>110420.5</v>
      </c>
      <c r="J196" s="29" t="n">
        <v>0.00443045212</v>
      </c>
    </row>
    <row r="197" ht="12.75" customHeight="1" s="8">
      <c r="A197" s="30" t="inlineStr">
        <is>
          <t>MODAL</t>
        </is>
      </c>
      <c r="B197" s="31" t="inlineStr">
        <is>
          <t>20º</t>
        </is>
      </c>
      <c r="C197" s="32" t="n">
        <v>65112.49997</v>
      </c>
      <c r="D197" s="33" t="n">
        <v>0.00405978033</v>
      </c>
      <c r="E197" s="31" t="inlineStr">
        <is>
          <t>19º</t>
        </is>
      </c>
      <c r="F197" s="32" t="n">
        <v>18944.99998</v>
      </c>
      <c r="G197" s="33" t="n">
        <v>0.00189644123</v>
      </c>
      <c r="H197" s="31" t="inlineStr">
        <is>
          <t>18º</t>
        </is>
      </c>
      <c r="I197" s="32" t="n">
        <v>216475.49997</v>
      </c>
      <c r="J197" s="33" t="n">
        <v>0.00868574529</v>
      </c>
    </row>
    <row r="198" ht="12.75" customHeight="1" s="8">
      <c r="A198" s="26" t="inlineStr">
        <is>
          <t>WARREN</t>
        </is>
      </c>
      <c r="B198" s="27" t="inlineStr">
        <is>
          <t>21º</t>
        </is>
      </c>
      <c r="C198" s="28" t="n">
        <v>40454</v>
      </c>
      <c r="D198" s="29" t="n">
        <v>0.00252231681</v>
      </c>
      <c r="E198" s="27" t="inlineStr">
        <is>
          <t>29º</t>
        </is>
      </c>
      <c r="F198" s="28" t="n">
        <v>169</v>
      </c>
      <c r="G198" s="29" t="n">
        <v>1.691732e-05</v>
      </c>
      <c r="H198" s="27" t="inlineStr">
        <is>
          <t>24º</t>
        </is>
      </c>
      <c r="I198" s="28" t="n">
        <v>42094</v>
      </c>
      <c r="J198" s="29" t="n">
        <v>0.00168895677</v>
      </c>
    </row>
    <row r="199" ht="12.75" customHeight="1" s="8">
      <c r="A199" s="30" t="inlineStr">
        <is>
          <t>CEF</t>
        </is>
      </c>
      <c r="B199" s="31" t="inlineStr">
        <is>
          <t>22º</t>
        </is>
      </c>
      <c r="C199" s="32" t="n">
        <v>40000</v>
      </c>
      <c r="D199" s="33" t="n">
        <v>0.0024940098</v>
      </c>
      <c r="E199" s="31" t="n">
        <v/>
      </c>
      <c r="F199" s="32" t="n">
        <v>0</v>
      </c>
      <c r="G199" s="33" t="n">
        <v/>
      </c>
      <c r="H199" s="31" t="inlineStr">
        <is>
          <t>23º</t>
        </is>
      </c>
      <c r="I199" s="32" t="n">
        <v>42100</v>
      </c>
      <c r="J199" s="33" t="n">
        <v>0.00168919752</v>
      </c>
    </row>
    <row r="200" ht="12.75" customHeight="1" s="8">
      <c r="A200" s="26" t="inlineStr">
        <is>
          <t>BOCOM BBM</t>
        </is>
      </c>
      <c r="B200" s="27" t="inlineStr">
        <is>
          <t>23º</t>
        </is>
      </c>
      <c r="C200" s="28" t="n">
        <v>31840</v>
      </c>
      <c r="D200" s="29" t="n">
        <v>0.0019852318</v>
      </c>
      <c r="E200" s="27" t="inlineStr">
        <is>
          <t>15º</t>
        </is>
      </c>
      <c r="F200" s="28" t="n">
        <v>31840</v>
      </c>
      <c r="G200" s="29" t="n">
        <v>0.00318726254</v>
      </c>
      <c r="H200" s="27" t="inlineStr">
        <is>
          <t>25º</t>
        </is>
      </c>
      <c r="I200" s="28" t="n">
        <v>31840</v>
      </c>
      <c r="J200" s="29" t="n">
        <v>0.00127753085</v>
      </c>
    </row>
    <row r="201" ht="12.75" customHeight="1" s="8">
      <c r="A201" s="30" t="inlineStr">
        <is>
          <t>CREDIT SUISSE</t>
        </is>
      </c>
      <c r="B201" s="31" t="inlineStr">
        <is>
          <t>24º</t>
        </is>
      </c>
      <c r="C201" s="32" t="n">
        <v>25353</v>
      </c>
      <c r="D201" s="33" t="n">
        <v>0.00158076576</v>
      </c>
      <c r="E201" s="31" t="inlineStr">
        <is>
          <t>18º</t>
        </is>
      </c>
      <c r="F201" s="32" t="n">
        <v>25353</v>
      </c>
      <c r="G201" s="33" t="n">
        <v>0.00253789784</v>
      </c>
      <c r="H201" s="31" t="inlineStr">
        <is>
          <t>26º</t>
        </is>
      </c>
      <c r="I201" s="32" t="n">
        <v>25353</v>
      </c>
      <c r="J201" s="33" t="n">
        <v>0.00101724999</v>
      </c>
    </row>
    <row r="202" ht="12.75" customHeight="1" s="8">
      <c r="A202" s="26" t="inlineStr">
        <is>
          <t>FATOR</t>
        </is>
      </c>
      <c r="B202" s="27" t="inlineStr">
        <is>
          <t>25º</t>
        </is>
      </c>
      <c r="C202" s="28" t="n">
        <v>24394</v>
      </c>
      <c r="D202" s="29" t="n">
        <v>0.00152097188</v>
      </c>
      <c r="E202" s="27" t="inlineStr">
        <is>
          <t>20º</t>
        </is>
      </c>
      <c r="F202" s="28" t="n">
        <v>13500</v>
      </c>
      <c r="G202" s="29" t="n">
        <v>0.0013513833</v>
      </c>
      <c r="H202" s="27" t="inlineStr">
        <is>
          <t>27º</t>
        </is>
      </c>
      <c r="I202" s="28" t="n">
        <v>24394</v>
      </c>
      <c r="J202" s="29" t="n">
        <v>0.0009787716</v>
      </c>
    </row>
    <row r="203" ht="12.75" customHeight="1" s="8">
      <c r="A203" s="30" t="inlineStr">
        <is>
          <t>BANCO PINE</t>
        </is>
      </c>
      <c r="B203" s="31" t="inlineStr">
        <is>
          <t>26º</t>
        </is>
      </c>
      <c r="C203" s="32" t="n">
        <v>15000</v>
      </c>
      <c r="D203" s="33" t="n">
        <v>0.00093525368</v>
      </c>
      <c r="E203" s="31" t="n">
        <v/>
      </c>
      <c r="F203" s="32" t="n">
        <v>0</v>
      </c>
      <c r="G203" s="33" t="n">
        <v/>
      </c>
      <c r="H203" s="31" t="inlineStr">
        <is>
          <t>28º</t>
        </is>
      </c>
      <c r="I203" s="32" t="n">
        <v>15000</v>
      </c>
      <c r="J203" s="33" t="n">
        <v>0.00060185185</v>
      </c>
    </row>
    <row r="204" ht="12.75" customHeight="1" s="8">
      <c r="A204" s="26" t="inlineStr">
        <is>
          <t>NOVA FUTURA</t>
        </is>
      </c>
      <c r="B204" s="27" t="inlineStr">
        <is>
          <t>27º</t>
        </is>
      </c>
      <c r="C204" s="28" t="n">
        <v>8000</v>
      </c>
      <c r="D204" s="29" t="n">
        <v>0.00049880196</v>
      </c>
      <c r="E204" s="27" t="inlineStr">
        <is>
          <t>21º</t>
        </is>
      </c>
      <c r="F204" s="28" t="n">
        <v>8000</v>
      </c>
      <c r="G204" s="29" t="n">
        <v>0.00080081973</v>
      </c>
      <c r="H204" s="27" t="inlineStr">
        <is>
          <t>31º</t>
        </is>
      </c>
      <c r="I204" s="28" t="n">
        <v>8000</v>
      </c>
      <c r="J204" s="29" t="n">
        <v>0.00032098765</v>
      </c>
    </row>
    <row r="205" ht="12.75" customHeight="1" s="8">
      <c r="A205" s="30" t="inlineStr">
        <is>
          <t>DAYCOVAL</t>
        </is>
      </c>
      <c r="B205" s="31" t="inlineStr">
        <is>
          <t>28º</t>
        </is>
      </c>
      <c r="C205" s="32" t="n">
        <v>7385.49999</v>
      </c>
      <c r="D205" s="33" t="n">
        <v>0.00046048773</v>
      </c>
      <c r="E205" s="31" t="inlineStr">
        <is>
          <t>22º</t>
        </is>
      </c>
      <c r="F205" s="32" t="n">
        <v>5760.49999</v>
      </c>
      <c r="G205" s="33" t="n">
        <v>0.0005766402600000001</v>
      </c>
      <c r="H205" s="31" t="inlineStr">
        <is>
          <t>30º</t>
        </is>
      </c>
      <c r="I205" s="32" t="n">
        <v>8659.99999</v>
      </c>
      <c r="J205" s="33" t="n">
        <v>0.00034746913</v>
      </c>
    </row>
    <row r="206" ht="12.75" customHeight="1" s="8">
      <c r="A206" s="26" t="inlineStr">
        <is>
          <t>ORAMA</t>
        </is>
      </c>
      <c r="B206" s="27" t="inlineStr">
        <is>
          <t>29º</t>
        </is>
      </c>
      <c r="C206" s="28" t="n">
        <v>4175.999960000001</v>
      </c>
      <c r="D206" s="29" t="n">
        <v>0.00026037462</v>
      </c>
      <c r="E206" s="27" t="inlineStr">
        <is>
          <t>24º</t>
        </is>
      </c>
      <c r="F206" s="28" t="n">
        <v>3907.999960000001</v>
      </c>
      <c r="G206" s="29" t="n">
        <v>0.00039120044</v>
      </c>
      <c r="H206" s="27" t="inlineStr">
        <is>
          <t>29º</t>
        </is>
      </c>
      <c r="I206" s="28" t="n">
        <v>11289.99996</v>
      </c>
      <c r="J206" s="29" t="n">
        <v>0.00045299382</v>
      </c>
    </row>
    <row r="207" ht="12.75" customHeight="1" s="8">
      <c r="A207" s="30" t="inlineStr">
        <is>
          <t>ANDBANK</t>
        </is>
      </c>
      <c r="B207" s="31" t="inlineStr">
        <is>
          <t>30º</t>
        </is>
      </c>
      <c r="C207" s="32" t="n">
        <v>3420</v>
      </c>
      <c r="D207" s="33" t="n">
        <v>0.00021323784</v>
      </c>
      <c r="E207" s="31" t="inlineStr">
        <is>
          <t>25º</t>
        </is>
      </c>
      <c r="F207" s="32" t="n">
        <v>3180</v>
      </c>
      <c r="G207" s="33" t="n">
        <v>0.00031832584</v>
      </c>
      <c r="H207" s="31" t="inlineStr">
        <is>
          <t>32º</t>
        </is>
      </c>
      <c r="I207" s="32" t="n">
        <v>7373.5</v>
      </c>
      <c r="J207" s="33" t="n">
        <v>0.00029585031</v>
      </c>
    </row>
    <row r="208" ht="12.75" customHeight="1" s="8">
      <c r="A208" s="26" t="inlineStr">
        <is>
          <t>ALFA</t>
        </is>
      </c>
      <c r="B208" s="27" t="inlineStr">
        <is>
          <t>31º</t>
        </is>
      </c>
      <c r="C208" s="28" t="n">
        <v>855</v>
      </c>
      <c r="D208" s="29" t="n">
        <v>5.330946e-05</v>
      </c>
      <c r="E208" s="27" t="inlineStr">
        <is>
          <t>26º</t>
        </is>
      </c>
      <c r="F208" s="28" t="n">
        <v>855</v>
      </c>
      <c r="G208" s="29" t="n">
        <v>8.558760999999999e-05</v>
      </c>
      <c r="H208" s="27" t="inlineStr">
        <is>
          <t>20º</t>
        </is>
      </c>
      <c r="I208" s="28" t="n">
        <v>166125.5</v>
      </c>
      <c r="J208" s="29" t="n">
        <v>0.00666552926</v>
      </c>
    </row>
    <row r="209" ht="12.75" customHeight="1" s="8">
      <c r="A209" s="30" t="inlineStr">
        <is>
          <t>C6 CTVM</t>
        </is>
      </c>
      <c r="B209" s="31" t="inlineStr">
        <is>
          <t>32º</t>
        </is>
      </c>
      <c r="C209" s="32" t="n">
        <v>579</v>
      </c>
      <c r="D209" s="33" t="n">
        <v>3.610079e-05</v>
      </c>
      <c r="E209" s="31" t="inlineStr">
        <is>
          <t>27º</t>
        </is>
      </c>
      <c r="F209" s="32" t="n">
        <v>579</v>
      </c>
      <c r="G209" s="33" t="n">
        <v>5.795933e-05</v>
      </c>
      <c r="H209" s="31" t="inlineStr">
        <is>
          <t>35º</t>
        </is>
      </c>
      <c r="I209" s="32" t="n">
        <v>579</v>
      </c>
      <c r="J209" s="33" t="n">
        <v>2.323148e-05</v>
      </c>
    </row>
    <row r="210" ht="12.75" customHeight="1" s="8">
      <c r="A210" s="26" t="inlineStr">
        <is>
          <t>AZIMUT</t>
        </is>
      </c>
      <c r="B210" s="27" t="inlineStr">
        <is>
          <t>33º</t>
        </is>
      </c>
      <c r="C210" s="28" t="n">
        <v>544.99999</v>
      </c>
      <c r="D210" s="29" t="n">
        <v>3.398088e-05</v>
      </c>
      <c r="E210" s="27" t="inlineStr">
        <is>
          <t>28º</t>
        </is>
      </c>
      <c r="F210" s="28" t="n">
        <v>399.99999</v>
      </c>
      <c r="G210" s="29" t="n">
        <v>4.004099e-05</v>
      </c>
      <c r="H210" s="27" t="inlineStr">
        <is>
          <t>33º</t>
        </is>
      </c>
      <c r="I210" s="28" t="n">
        <v>2146.99999</v>
      </c>
      <c r="J210" s="29" t="n">
        <v>8.614506e-05</v>
      </c>
    </row>
    <row r="211" ht="12.75" customHeight="1" s="8">
      <c r="A211" s="30" t="inlineStr">
        <is>
          <t>NUINVEST</t>
        </is>
      </c>
      <c r="B211" s="31" t="inlineStr">
        <is>
          <t>34º</t>
        </is>
      </c>
      <c r="C211" s="32" t="n">
        <v>442.99999</v>
      </c>
      <c r="D211" s="33" t="n">
        <v>2.762116e-05</v>
      </c>
      <c r="E211" s="31" t="inlineStr">
        <is>
          <t>32º</t>
        </is>
      </c>
      <c r="F211" s="32" t="n">
        <v>25.5</v>
      </c>
      <c r="G211" s="33" t="n">
        <v>2.55261e-06</v>
      </c>
      <c r="H211" s="31" t="inlineStr">
        <is>
          <t>19º</t>
        </is>
      </c>
      <c r="I211" s="32" t="n">
        <v>172494.52719</v>
      </c>
      <c r="J211" s="33" t="n">
        <v>0.00692107664</v>
      </c>
    </row>
    <row r="212" ht="12.75" customHeight="1" s="8">
      <c r="A212" s="26" t="inlineStr">
        <is>
          <t>ATIVA</t>
        </is>
      </c>
      <c r="B212" s="27" t="inlineStr">
        <is>
          <t>35º</t>
        </is>
      </c>
      <c r="C212" s="28" t="n">
        <v>85</v>
      </c>
      <c r="D212" s="29" t="n">
        <v>5.29977e-06</v>
      </c>
      <c r="E212" s="27" t="inlineStr">
        <is>
          <t>30º</t>
        </is>
      </c>
      <c r="F212" s="28" t="n">
        <v>72</v>
      </c>
      <c r="G212" s="29" t="n">
        <v>7.20738e-06</v>
      </c>
      <c r="H212" s="27" t="inlineStr">
        <is>
          <t>34º</t>
        </is>
      </c>
      <c r="I212" s="28" t="n">
        <v>803</v>
      </c>
      <c r="J212" s="29" t="n">
        <v>3.221914e-05</v>
      </c>
    </row>
    <row r="213" ht="12.75" customHeight="1" s="8">
      <c r="A213" s="30" t="inlineStr">
        <is>
          <t>SENSO</t>
        </is>
      </c>
      <c r="B213" s="31" t="inlineStr">
        <is>
          <t>36º</t>
        </is>
      </c>
      <c r="C213" s="32" t="n">
        <v>50</v>
      </c>
      <c r="D213" s="33" t="n">
        <v>3.11751e-06</v>
      </c>
      <c r="E213" s="31" t="inlineStr">
        <is>
          <t>31º</t>
        </is>
      </c>
      <c r="F213" s="32" t="n">
        <v>50</v>
      </c>
      <c r="G213" s="33" t="n">
        <v>5.00512e-06</v>
      </c>
      <c r="H213" s="31" t="inlineStr">
        <is>
          <t>36º</t>
        </is>
      </c>
      <c r="I213" s="32" t="n">
        <v>350</v>
      </c>
      <c r="J213" s="33" t="n">
        <v>1.404321e-05</v>
      </c>
    </row>
    <row r="214" ht="12.75" customHeight="1" s="8">
      <c r="A214" s="26" t="inlineStr">
        <is>
          <t>BANRISUL</t>
        </is>
      </c>
      <c r="B214" s="27" t="inlineStr">
        <is>
          <t>37º</t>
        </is>
      </c>
      <c r="C214" s="28" t="n">
        <v>2.5</v>
      </c>
      <c r="D214" s="29" t="n">
        <v>1.5588e-07</v>
      </c>
      <c r="E214" s="27" t="inlineStr">
        <is>
          <t>33º</t>
        </is>
      </c>
      <c r="F214" s="28" t="n">
        <v>0.5</v>
      </c>
      <c r="G214" s="29" t="n">
        <v>5.005e-08</v>
      </c>
      <c r="H214" s="27" t="inlineStr">
        <is>
          <t>38º</t>
        </is>
      </c>
      <c r="I214" s="28" t="n">
        <v>36</v>
      </c>
      <c r="J214" s="29" t="n">
        <v>1.44444e-06</v>
      </c>
    </row>
    <row r="215" ht="12.75" customHeight="1" s="8">
      <c r="A215" s="30" t="inlineStr">
        <is>
          <t>TORO INVESTIMENTOS</t>
        </is>
      </c>
      <c r="B215" s="31" t="n">
        <v/>
      </c>
      <c r="C215" s="32" t="n">
        <v>0</v>
      </c>
      <c r="D215" s="33" t="n">
        <v/>
      </c>
      <c r="E215" s="31" t="n">
        <v/>
      </c>
      <c r="F215" s="32" t="n">
        <v>0</v>
      </c>
      <c r="G215" s="33" t="n">
        <v/>
      </c>
      <c r="H215" s="31" t="inlineStr">
        <is>
          <t>37º</t>
        </is>
      </c>
      <c r="I215" s="32" t="n">
        <v>250</v>
      </c>
      <c r="J215" s="33" t="n">
        <v>1.003086e-05</v>
      </c>
    </row>
    <row r="216" ht="12.75" customHeight="1" s="8">
      <c r="A216" s="34" t="inlineStr">
        <is>
          <t>Total</t>
        </is>
      </c>
      <c r="B216" s="35" t="n"/>
      <c r="C216" s="36">
        <f>SUM(C178:C215)</f>
        <v/>
      </c>
      <c r="D216" s="37">
        <f>_xlfn.ROUND(SUM(D178:D215), 1)</f>
        <v/>
      </c>
      <c r="E216" s="35" t="n"/>
      <c r="F216" s="36">
        <f>SUM(F178:F215)</f>
        <v/>
      </c>
      <c r="G216" s="37">
        <f>_xlfn.ROUND(SUM(G178:G215), 1)</f>
        <v/>
      </c>
      <c r="H216" s="35" t="n"/>
      <c r="I216" s="36">
        <f>SUM(I178:I215)</f>
        <v/>
      </c>
      <c r="J216" s="37">
        <f>_xlfn.ROUND(SUM(J178:J215), 1)</f>
        <v/>
      </c>
    </row>
    <row r="217" ht="12.75" customHeight="1" s="8"/>
    <row r="218" ht="12.75" customHeight="1" s="8"/>
    <row r="219" ht="12.75" customHeight="1" s="8">
      <c r="A219" s="22" t="inlineStr">
        <is>
          <t>Tipo 1.3.3. Emissão de Certificados de Recebíveis do Agronegócio</t>
        </is>
      </c>
      <c r="J219" s="23" t="n"/>
    </row>
    <row r="220" ht="12.75" customHeight="1" s="8">
      <c r="A220" s="24" t="inlineStr">
        <is>
          <t>Distribuidores</t>
        </is>
      </c>
      <c r="B220" s="24" t="inlineStr">
        <is>
          <t>Acumulado 2023</t>
        </is>
      </c>
      <c r="C220" s="24" t="n"/>
      <c r="D220" s="24" t="n"/>
      <c r="E220" s="24" t="inlineStr">
        <is>
          <t>Últimos 3 meses</t>
        </is>
      </c>
      <c r="F220" s="24" t="n"/>
      <c r="G220" s="24" t="n"/>
      <c r="H220" s="24" t="inlineStr">
        <is>
          <t>Últimos 12 meses</t>
        </is>
      </c>
      <c r="I220" s="24" t="n"/>
      <c r="J220" s="25" t="n"/>
    </row>
    <row r="221" ht="12.75" customHeight="1" s="8">
      <c r="A221" s="24" t="n"/>
      <c r="B221" s="24" t="inlineStr">
        <is>
          <t>Ranking 2023</t>
        </is>
      </c>
      <c r="C221" s="24" t="inlineStr">
        <is>
          <t>Valor *</t>
        </is>
      </c>
      <c r="D221" s="24" t="inlineStr">
        <is>
          <t>Part.</t>
        </is>
      </c>
      <c r="E221" s="24" t="inlineStr">
        <is>
          <t>Ranking 3 meses</t>
        </is>
      </c>
      <c r="F221" s="24" t="inlineStr">
        <is>
          <t>Valor *</t>
        </is>
      </c>
      <c r="G221" s="24" t="inlineStr">
        <is>
          <t>Part.</t>
        </is>
      </c>
      <c r="H221" s="24" t="inlineStr">
        <is>
          <t>Ranking 12 meses</t>
        </is>
      </c>
      <c r="I221" s="24" t="inlineStr">
        <is>
          <t>Valor *</t>
        </is>
      </c>
      <c r="J221" s="25" t="inlineStr">
        <is>
          <t>Part.</t>
        </is>
      </c>
    </row>
    <row r="222" ht="12.75" customHeight="1" s="8">
      <c r="A222" s="26" t="inlineStr">
        <is>
          <t>BTG PACTUAL</t>
        </is>
      </c>
      <c r="B222" s="27" t="inlineStr">
        <is>
          <t>1º</t>
        </is>
      </c>
      <c r="C222" s="28" t="n">
        <v>9233064.44627</v>
      </c>
      <c r="D222" s="29" t="n">
        <v>0.48302601242</v>
      </c>
      <c r="E222" s="27" t="inlineStr">
        <is>
          <t>1º</t>
        </is>
      </c>
      <c r="F222" s="28" t="n">
        <v>4884633.69637</v>
      </c>
      <c r="G222" s="29" t="n">
        <v>0.51386181188</v>
      </c>
      <c r="H222" s="27" t="inlineStr">
        <is>
          <t>1º</t>
        </is>
      </c>
      <c r="I222" s="28" t="n">
        <v>9531376.441179998</v>
      </c>
      <c r="J222" s="29" t="n">
        <v>0.41370816282</v>
      </c>
    </row>
    <row r="223" ht="12.75" customHeight="1" s="8">
      <c r="A223" s="30" t="inlineStr">
        <is>
          <t>XP INVESTIMENTOS</t>
        </is>
      </c>
      <c r="B223" s="31" t="inlineStr">
        <is>
          <t>2º</t>
        </is>
      </c>
      <c r="C223" s="32" t="n">
        <v>4470291.76181</v>
      </c>
      <c r="D223" s="33" t="n">
        <v>0.23386246426</v>
      </c>
      <c r="E223" s="31" t="inlineStr">
        <is>
          <t>2º</t>
        </is>
      </c>
      <c r="F223" s="32" t="n">
        <v>2512646.63686</v>
      </c>
      <c r="G223" s="33" t="n">
        <v>0.26432957591</v>
      </c>
      <c r="H223" s="31" t="inlineStr">
        <is>
          <t>2º</t>
        </is>
      </c>
      <c r="I223" s="32" t="n">
        <v>5919233.828669998</v>
      </c>
      <c r="J223" s="33" t="n">
        <v>0.25692357947</v>
      </c>
    </row>
    <row r="224" ht="12.75" customHeight="1" s="8">
      <c r="A224" s="26" t="inlineStr">
        <is>
          <t>ITAU BBA</t>
        </is>
      </c>
      <c r="B224" s="27" t="inlineStr">
        <is>
          <t>3º</t>
        </is>
      </c>
      <c r="C224" s="28" t="n">
        <v>1615267.81827</v>
      </c>
      <c r="D224" s="29" t="n">
        <v>0.08450242904999999</v>
      </c>
      <c r="E224" s="27" t="inlineStr">
        <is>
          <t>3º</t>
        </is>
      </c>
      <c r="F224" s="28" t="n">
        <v>735366.6875</v>
      </c>
      <c r="G224" s="29" t="n">
        <v>0.07736032666999999</v>
      </c>
      <c r="H224" s="27" t="inlineStr">
        <is>
          <t>3º</t>
        </is>
      </c>
      <c r="I224" s="28" t="n">
        <v>2049233.18915</v>
      </c>
      <c r="J224" s="29" t="n">
        <v>0.08894670178</v>
      </c>
    </row>
    <row r="225" ht="12.75" customHeight="1" s="8">
      <c r="A225" s="30" t="inlineStr">
        <is>
          <t>SANTANDER</t>
        </is>
      </c>
      <c r="B225" s="31" t="inlineStr">
        <is>
          <t>4º</t>
        </is>
      </c>
      <c r="C225" s="32" t="n">
        <v>908380.5</v>
      </c>
      <c r="D225" s="33" t="n">
        <v>0.04752175328</v>
      </c>
      <c r="E225" s="31" t="inlineStr">
        <is>
          <t>8º</t>
        </is>
      </c>
      <c r="F225" s="32" t="n">
        <v>105229</v>
      </c>
      <c r="G225" s="33" t="n">
        <v>0.01107005519</v>
      </c>
      <c r="H225" s="31" t="inlineStr">
        <is>
          <t>4º</t>
        </is>
      </c>
      <c r="I225" s="32" t="n">
        <v>1127972.6206</v>
      </c>
      <c r="J225" s="33" t="n">
        <v>0.04895950584</v>
      </c>
    </row>
    <row r="226" ht="12.75" customHeight="1" s="8">
      <c r="A226" s="26" t="inlineStr">
        <is>
          <t>ALFA</t>
        </is>
      </c>
      <c r="B226" s="27" t="inlineStr">
        <is>
          <t>5º</t>
        </is>
      </c>
      <c r="C226" s="28" t="n">
        <v>842412.5</v>
      </c>
      <c r="D226" s="29" t="n">
        <v>0.0440706499</v>
      </c>
      <c r="E226" s="27" t="inlineStr">
        <is>
          <t>6º</t>
        </is>
      </c>
      <c r="F226" s="28" t="n">
        <v>268620</v>
      </c>
      <c r="G226" s="29" t="n">
        <v>0.0282587331</v>
      </c>
      <c r="H226" s="27" t="inlineStr">
        <is>
          <t>5º</t>
        </is>
      </c>
      <c r="I226" s="28" t="n">
        <v>1018265</v>
      </c>
      <c r="J226" s="29" t="n">
        <v>0.04419766075</v>
      </c>
    </row>
    <row r="227" ht="12.75" customHeight="1" s="8">
      <c r="A227" s="30" t="inlineStr">
        <is>
          <t>BRADESCO BBI</t>
        </is>
      </c>
      <c r="B227" s="31" t="inlineStr">
        <is>
          <t>6º</t>
        </is>
      </c>
      <c r="C227" s="32" t="n">
        <v>536517.0972000001</v>
      </c>
      <c r="D227" s="33" t="n">
        <v>0.02806779001</v>
      </c>
      <c r="E227" s="31" t="inlineStr">
        <is>
          <t>9º</t>
        </is>
      </c>
      <c r="F227" s="32" t="n">
        <v>76062.7222</v>
      </c>
      <c r="G227" s="33" t="n">
        <v>0.00800177264</v>
      </c>
      <c r="H227" s="31" t="inlineStr">
        <is>
          <t>6º</t>
        </is>
      </c>
      <c r="I227" s="32" t="n">
        <v>824696.7675699999</v>
      </c>
      <c r="J227" s="33" t="n">
        <v>0.03579585663</v>
      </c>
    </row>
    <row r="228" ht="12.75" customHeight="1" s="8">
      <c r="A228" s="26" t="inlineStr">
        <is>
          <t>SAFRA</t>
        </is>
      </c>
      <c r="B228" s="27" t="inlineStr">
        <is>
          <t>7º</t>
        </is>
      </c>
      <c r="C228" s="28" t="n">
        <v>493772.65968</v>
      </c>
      <c r="D228" s="29" t="n">
        <v>0.02583162288</v>
      </c>
      <c r="E228" s="27" t="inlineStr">
        <is>
          <t>4º</t>
        </is>
      </c>
      <c r="F228" s="28" t="n">
        <v>341374.0347</v>
      </c>
      <c r="G228" s="29" t="n">
        <v>0.03591243293</v>
      </c>
      <c r="H228" s="27" t="inlineStr">
        <is>
          <t>7º</t>
        </is>
      </c>
      <c r="I228" s="28" t="n">
        <v>714812.28654</v>
      </c>
      <c r="J228" s="29" t="n">
        <v>0.03102633493</v>
      </c>
    </row>
    <row r="229" ht="12.75" customHeight="1" s="8">
      <c r="A229" s="30" t="inlineStr">
        <is>
          <t>GUIDE INVESTIMENTOS</t>
        </is>
      </c>
      <c r="B229" s="31" t="inlineStr">
        <is>
          <t>8º</t>
        </is>
      </c>
      <c r="C229" s="32" t="n">
        <v>374949.99998</v>
      </c>
      <c r="D229" s="33" t="n">
        <v>0.01961543802</v>
      </c>
      <c r="E229" s="31" t="inlineStr">
        <is>
          <t>5º</t>
        </is>
      </c>
      <c r="F229" s="32" t="n">
        <v>321943</v>
      </c>
      <c r="G229" s="33" t="n">
        <v>0.03386829465</v>
      </c>
      <c r="H229" s="31" t="inlineStr">
        <is>
          <t>9º</t>
        </is>
      </c>
      <c r="I229" s="32" t="n">
        <v>377611.32461</v>
      </c>
      <c r="J229" s="33" t="n">
        <v>0.01639017075</v>
      </c>
    </row>
    <row r="230" ht="12.75" customHeight="1" s="8">
      <c r="A230" s="26" t="inlineStr">
        <is>
          <t>BB-BI</t>
        </is>
      </c>
      <c r="B230" s="27" t="inlineStr">
        <is>
          <t>9º</t>
        </is>
      </c>
      <c r="C230" s="28" t="n">
        <v>196386.22217</v>
      </c>
      <c r="D230" s="29" t="n">
        <v>0.0102739079</v>
      </c>
      <c r="E230" s="27" t="inlineStr">
        <is>
          <t>7º</t>
        </is>
      </c>
      <c r="F230" s="28" t="n">
        <v>167342.2222</v>
      </c>
      <c r="G230" s="29" t="n">
        <v>0.01760434515</v>
      </c>
      <c r="H230" s="27" t="inlineStr">
        <is>
          <t>8º</t>
        </is>
      </c>
      <c r="I230" s="28" t="n">
        <v>463958.4675200001</v>
      </c>
      <c r="J230" s="29" t="n">
        <v>0.02013805733</v>
      </c>
    </row>
    <row r="231" ht="12.75" customHeight="1" s="8">
      <c r="A231" s="30" t="inlineStr">
        <is>
          <t>UBS BB</t>
        </is>
      </c>
      <c r="B231" s="31" t="inlineStr">
        <is>
          <t>10º</t>
        </is>
      </c>
      <c r="C231" s="32" t="n">
        <v>194898.49998</v>
      </c>
      <c r="D231" s="33" t="n">
        <v>0.010196078</v>
      </c>
      <c r="E231" s="31" t="n">
        <v/>
      </c>
      <c r="F231" s="32" t="n">
        <v>0</v>
      </c>
      <c r="G231" s="33" t="n">
        <v/>
      </c>
      <c r="H231" s="31" t="inlineStr">
        <is>
          <t>11º</t>
        </is>
      </c>
      <c r="I231" s="32" t="n">
        <v>194898.49998</v>
      </c>
      <c r="J231" s="33" t="n">
        <v>0.008459544209999999</v>
      </c>
    </row>
    <row r="232" ht="12.75" customHeight="1" s="8">
      <c r="A232" s="26" t="inlineStr">
        <is>
          <t>ABC BRASIL</t>
        </is>
      </c>
      <c r="B232" s="27" t="inlineStr">
        <is>
          <t>11º</t>
        </is>
      </c>
      <c r="C232" s="28" t="n">
        <v>74698.99414</v>
      </c>
      <c r="D232" s="29" t="n">
        <v>0.00390786369</v>
      </c>
      <c r="E232" s="27" t="inlineStr">
        <is>
          <t>10º</t>
        </is>
      </c>
      <c r="F232" s="28" t="n">
        <v>67394.5</v>
      </c>
      <c r="G232" s="29" t="n">
        <v>0.00708987859</v>
      </c>
      <c r="H232" s="27" t="inlineStr">
        <is>
          <t>14º</t>
        </is>
      </c>
      <c r="I232" s="28" t="n">
        <v>74698.99414</v>
      </c>
      <c r="J232" s="29" t="n">
        <v>0.00324230019</v>
      </c>
    </row>
    <row r="233" ht="12.75" customHeight="1" s="8">
      <c r="A233" s="30" t="inlineStr">
        <is>
          <t>BOCOM BBM</t>
        </is>
      </c>
      <c r="B233" s="31" t="inlineStr">
        <is>
          <t>12º</t>
        </is>
      </c>
      <c r="C233" s="32" t="n">
        <v>40747.5</v>
      </c>
      <c r="D233" s="33" t="n">
        <v>0.00213169772</v>
      </c>
      <c r="E233" s="31" t="n">
        <v/>
      </c>
      <c r="F233" s="32" t="n">
        <v>0</v>
      </c>
      <c r="G233" s="33" t="n">
        <v/>
      </c>
      <c r="H233" s="31" t="inlineStr">
        <is>
          <t>10º</t>
        </is>
      </c>
      <c r="I233" s="32" t="n">
        <v>302287.5</v>
      </c>
      <c r="J233" s="33" t="n">
        <v>0.01312074988</v>
      </c>
    </row>
    <row r="234" ht="12.75" customHeight="1" s="8">
      <c r="A234" s="26" t="inlineStr">
        <is>
          <t>CREDIT SUISSE HEDGING GRIFFO</t>
        </is>
      </c>
      <c r="B234" s="27" t="inlineStr">
        <is>
          <t>13º</t>
        </is>
      </c>
      <c r="C234" s="28" t="n">
        <v>28444</v>
      </c>
      <c r="D234" s="29" t="n">
        <v>0.00148804246</v>
      </c>
      <c r="E234" s="27" t="n">
        <v/>
      </c>
      <c r="F234" s="28" t="n">
        <v>0</v>
      </c>
      <c r="G234" s="29" t="n">
        <v/>
      </c>
      <c r="H234" s="27" t="inlineStr">
        <is>
          <t>18º</t>
        </is>
      </c>
      <c r="I234" s="28" t="n">
        <v>28599</v>
      </c>
      <c r="J234" s="29" t="n">
        <v>0.0012413359</v>
      </c>
    </row>
    <row r="235" ht="12.75" customHeight="1" s="8">
      <c r="A235" s="30" t="inlineStr">
        <is>
          <t>INTER</t>
        </is>
      </c>
      <c r="B235" s="31" t="inlineStr">
        <is>
          <t>14º</t>
        </is>
      </c>
      <c r="C235" s="32" t="n">
        <v>27014</v>
      </c>
      <c r="D235" s="33" t="n">
        <v>0.00141323228</v>
      </c>
      <c r="E235" s="31" t="inlineStr">
        <is>
          <t>11º</t>
        </is>
      </c>
      <c r="F235" s="32" t="n">
        <v>10900</v>
      </c>
      <c r="G235" s="33" t="n">
        <v>0.00114667631</v>
      </c>
      <c r="H235" s="31" t="inlineStr">
        <is>
          <t>17º</t>
        </is>
      </c>
      <c r="I235" s="32" t="n">
        <v>32450.90769</v>
      </c>
      <c r="J235" s="33" t="n">
        <v>0.00140852746</v>
      </c>
    </row>
    <row r="236" ht="12.75" customHeight="1" s="8">
      <c r="A236" s="26" t="inlineStr">
        <is>
          <t>GENIAL CV</t>
        </is>
      </c>
      <c r="B236" s="27" t="inlineStr">
        <is>
          <t>15º</t>
        </is>
      </c>
      <c r="C236" s="28" t="n">
        <v>13699</v>
      </c>
      <c r="D236" s="29" t="n">
        <v>0.00071666058</v>
      </c>
      <c r="E236" s="27" t="inlineStr">
        <is>
          <t>15º</t>
        </is>
      </c>
      <c r="F236" s="28" t="n">
        <v>1858.5</v>
      </c>
      <c r="G236" s="29" t="n">
        <v>0.00019551357</v>
      </c>
      <c r="H236" s="27" t="inlineStr">
        <is>
          <t>13º</t>
        </is>
      </c>
      <c r="I236" s="28" t="n">
        <v>92107</v>
      </c>
      <c r="J236" s="29" t="n">
        <v>0.00399789243</v>
      </c>
    </row>
    <row r="237" ht="12.75" customHeight="1" s="8">
      <c r="A237" s="30" t="inlineStr">
        <is>
          <t>RB CAPITAL DTVM</t>
        </is>
      </c>
      <c r="B237" s="31" t="inlineStr">
        <is>
          <t>16º</t>
        </is>
      </c>
      <c r="C237" s="32" t="n">
        <v>12563.5</v>
      </c>
      <c r="D237" s="33" t="n">
        <v>0.00065725712</v>
      </c>
      <c r="E237" s="31" t="inlineStr">
        <is>
          <t>20º</t>
        </is>
      </c>
      <c r="F237" s="32" t="n">
        <v>7</v>
      </c>
      <c r="G237" s="33" t="n">
        <v>7.364e-07</v>
      </c>
      <c r="H237" s="31" t="inlineStr">
        <is>
          <t>20º</t>
        </is>
      </c>
      <c r="I237" s="32" t="n">
        <v>26866</v>
      </c>
      <c r="J237" s="33" t="n">
        <v>0.00116611526</v>
      </c>
    </row>
    <row r="238" ht="12.75" customHeight="1" s="8">
      <c r="A238" s="26" t="inlineStr">
        <is>
          <t>DAYCOVAL</t>
        </is>
      </c>
      <c r="B238" s="27" t="inlineStr">
        <is>
          <t>17º</t>
        </is>
      </c>
      <c r="C238" s="28" t="n">
        <v>12054</v>
      </c>
      <c r="D238" s="29" t="n">
        <v>0.00063060272</v>
      </c>
      <c r="E238" s="27" t="inlineStr">
        <is>
          <t>12º</t>
        </is>
      </c>
      <c r="F238" s="28" t="n">
        <v>6122</v>
      </c>
      <c r="G238" s="29" t="n">
        <v>0.00064403233</v>
      </c>
      <c r="H238" s="27" t="inlineStr">
        <is>
          <t>19º</t>
        </is>
      </c>
      <c r="I238" s="28" t="n">
        <v>27090.03064</v>
      </c>
      <c r="J238" s="29" t="n">
        <v>0.00117583928</v>
      </c>
    </row>
    <row r="239" ht="12.75" customHeight="1" s="8">
      <c r="A239" s="30" t="inlineStr">
        <is>
          <t>FATOR</t>
        </is>
      </c>
      <c r="B239" s="31" t="inlineStr">
        <is>
          <t>18º</t>
        </is>
      </c>
      <c r="C239" s="32" t="n">
        <v>10080</v>
      </c>
      <c r="D239" s="33" t="n">
        <v>0.00052733329</v>
      </c>
      <c r="E239" s="31" t="n">
        <v/>
      </c>
      <c r="F239" s="32" t="n">
        <v>0</v>
      </c>
      <c r="G239" s="33" t="n">
        <v/>
      </c>
      <c r="H239" s="31" t="inlineStr">
        <is>
          <t>21º</t>
        </is>
      </c>
      <c r="I239" s="32" t="n">
        <v>10080</v>
      </c>
      <c r="J239" s="33" t="n">
        <v>0.0004375211</v>
      </c>
    </row>
    <row r="240" ht="12.75" customHeight="1" s="8">
      <c r="A240" s="26" t="inlineStr">
        <is>
          <t>MODAL</t>
        </is>
      </c>
      <c r="B240" s="27" t="inlineStr">
        <is>
          <t>19º</t>
        </is>
      </c>
      <c r="C240" s="28" t="n">
        <v>7528.99999</v>
      </c>
      <c r="D240" s="29" t="n">
        <v>0.0003938782</v>
      </c>
      <c r="E240" s="27" t="inlineStr">
        <is>
          <t>13º</t>
        </is>
      </c>
      <c r="F240" s="28" t="n">
        <v>2937.5</v>
      </c>
      <c r="G240" s="29" t="n">
        <v>0.00030902401</v>
      </c>
      <c r="H240" s="27" t="inlineStr">
        <is>
          <t>22º</t>
        </is>
      </c>
      <c r="I240" s="28" t="n">
        <v>8431.776879999999</v>
      </c>
      <c r="J240" s="29" t="n">
        <v>0.00036598019</v>
      </c>
    </row>
    <row r="241" ht="12.75" customHeight="1" s="8">
      <c r="A241" s="30" t="inlineStr">
        <is>
          <t>VOTORANTIM</t>
        </is>
      </c>
      <c r="B241" s="31" t="inlineStr">
        <is>
          <t>20º</t>
        </is>
      </c>
      <c r="C241" s="32" t="n">
        <v>5679</v>
      </c>
      <c r="D241" s="33" t="n">
        <v>0.00029709581</v>
      </c>
      <c r="E241" s="31" t="n">
        <v/>
      </c>
      <c r="F241" s="32" t="n">
        <v>0</v>
      </c>
      <c r="G241" s="33" t="n">
        <v/>
      </c>
      <c r="H241" s="31" t="inlineStr">
        <is>
          <t>16º</t>
        </is>
      </c>
      <c r="I241" s="32" t="n">
        <v>40979</v>
      </c>
      <c r="J241" s="33" t="n">
        <v>0.0017786882</v>
      </c>
    </row>
    <row r="242" ht="12.75" customHeight="1" s="8">
      <c r="A242" s="26" t="inlineStr">
        <is>
          <t>ORAMA</t>
        </is>
      </c>
      <c r="B242" s="27" t="inlineStr">
        <is>
          <t>21º</t>
        </is>
      </c>
      <c r="C242" s="28" t="n">
        <v>5305</v>
      </c>
      <c r="D242" s="29" t="n">
        <v>0.00027753007</v>
      </c>
      <c r="E242" s="27" t="inlineStr">
        <is>
          <t>19º</t>
        </is>
      </c>
      <c r="F242" s="28" t="n">
        <v>26.5</v>
      </c>
      <c r="G242" s="29" t="n">
        <v>2.78779e-06</v>
      </c>
      <c r="H242" s="27" t="inlineStr">
        <is>
          <t>23º</t>
        </is>
      </c>
      <c r="I242" s="28" t="n">
        <v>5354</v>
      </c>
      <c r="J242" s="29" t="n">
        <v>0.00023238968</v>
      </c>
    </row>
    <row r="243" ht="12.75" customHeight="1" s="8">
      <c r="A243" s="30" t="inlineStr">
        <is>
          <t>ANDBANK</t>
        </is>
      </c>
      <c r="B243" s="31" t="inlineStr">
        <is>
          <t>22º</t>
        </is>
      </c>
      <c r="C243" s="32" t="n">
        <v>4551</v>
      </c>
      <c r="D243" s="33" t="n">
        <v>0.0002380847</v>
      </c>
      <c r="E243" s="31" t="inlineStr">
        <is>
          <t>14º</t>
        </is>
      </c>
      <c r="F243" s="32" t="n">
        <v>2224.5</v>
      </c>
      <c r="G243" s="33" t="n">
        <v>0.00023401665</v>
      </c>
      <c r="H243" s="31" t="inlineStr">
        <is>
          <t>24º</t>
        </is>
      </c>
      <c r="I243" s="32" t="n">
        <v>4965.864060000001</v>
      </c>
      <c r="J243" s="33" t="n">
        <v>0.00021554269</v>
      </c>
    </row>
    <row r="244" ht="12.75" customHeight="1" s="8">
      <c r="A244" s="26" t="inlineStr">
        <is>
          <t>AZIMUT</t>
        </is>
      </c>
      <c r="B244" s="27" t="inlineStr">
        <is>
          <t>23º</t>
        </is>
      </c>
      <c r="C244" s="28" t="n">
        <v>3648</v>
      </c>
      <c r="D244" s="29" t="n">
        <v>0.00019084443</v>
      </c>
      <c r="E244" s="27" t="inlineStr">
        <is>
          <t>17º</t>
        </is>
      </c>
      <c r="F244" s="28" t="n">
        <v>135</v>
      </c>
      <c r="G244" s="29" t="n">
        <v>1.420195e-05</v>
      </c>
      <c r="H244" s="27" t="inlineStr">
        <is>
          <t>26º</t>
        </is>
      </c>
      <c r="I244" s="28" t="n">
        <v>3648</v>
      </c>
      <c r="J244" s="29" t="n">
        <v>0.00015834097</v>
      </c>
    </row>
    <row r="245" ht="12.75" customHeight="1" s="8">
      <c r="A245" s="30" t="inlineStr">
        <is>
          <t>C6 CTVM</t>
        </is>
      </c>
      <c r="B245" s="31" t="inlineStr">
        <is>
          <t>24º</t>
        </is>
      </c>
      <c r="C245" s="32" t="n">
        <v>1605</v>
      </c>
      <c r="D245" s="33" t="n">
        <v>8.396527000000001e-05</v>
      </c>
      <c r="E245" s="31" t="inlineStr">
        <is>
          <t>16º</t>
        </is>
      </c>
      <c r="F245" s="32" t="n">
        <v>832</v>
      </c>
      <c r="G245" s="33" t="n">
        <v>8.752612e-05</v>
      </c>
      <c r="H245" s="31" t="inlineStr">
        <is>
          <t>27º</t>
        </is>
      </c>
      <c r="I245" s="32" t="n">
        <v>1605</v>
      </c>
      <c r="J245" s="33" t="n">
        <v>6.966482000000001e-05</v>
      </c>
    </row>
    <row r="246" ht="12.75" customHeight="1" s="8">
      <c r="A246" s="26" t="inlineStr">
        <is>
          <t>WARREN</t>
        </is>
      </c>
      <c r="B246" s="27" t="inlineStr">
        <is>
          <t>25º</t>
        </is>
      </c>
      <c r="C246" s="28" t="n">
        <v>892.5</v>
      </c>
      <c r="D246" s="29" t="n">
        <v>4.669097e-05</v>
      </c>
      <c r="E246" s="27" t="inlineStr">
        <is>
          <t>18º</t>
        </is>
      </c>
      <c r="F246" s="28" t="n">
        <v>77.5</v>
      </c>
      <c r="G246" s="29" t="n">
        <v>8.152969999999999e-06</v>
      </c>
      <c r="H246" s="27" t="inlineStr">
        <is>
          <t>25º</t>
        </is>
      </c>
      <c r="I246" s="28" t="n">
        <v>4657</v>
      </c>
      <c r="J246" s="29" t="n">
        <v>0.00020213648</v>
      </c>
    </row>
    <row r="247" ht="12.75" customHeight="1" s="8">
      <c r="A247" s="30" t="inlineStr">
        <is>
          <t>SENSO</t>
        </is>
      </c>
      <c r="B247" s="31" t="inlineStr">
        <is>
          <t>26º</t>
        </is>
      </c>
      <c r="C247" s="32" t="n">
        <v>220</v>
      </c>
      <c r="D247" s="33" t="n">
        <v>1.150926e-05</v>
      </c>
      <c r="E247" s="31" t="n">
        <v/>
      </c>
      <c r="F247" s="32" t="n">
        <v>0</v>
      </c>
      <c r="G247" s="33" t="n">
        <v/>
      </c>
      <c r="H247" s="31" t="inlineStr">
        <is>
          <t>30º</t>
        </is>
      </c>
      <c r="I247" s="32" t="n">
        <v>220</v>
      </c>
      <c r="J247" s="33" t="n">
        <v>9.549069999999999e-06</v>
      </c>
    </row>
    <row r="248" ht="12.75" customHeight="1" s="8">
      <c r="A248" s="26" t="inlineStr">
        <is>
          <t>ATIVA</t>
        </is>
      </c>
      <c r="B248" s="27" t="inlineStr">
        <is>
          <t>27º</t>
        </is>
      </c>
      <c r="C248" s="28" t="n">
        <v>208</v>
      </c>
      <c r="D248" s="29" t="n">
        <v>1.088148e-05</v>
      </c>
      <c r="E248" s="27" t="inlineStr">
        <is>
          <t>21º</t>
        </is>
      </c>
      <c r="F248" s="28" t="n">
        <v>1</v>
      </c>
      <c r="G248" s="29" t="n">
        <v>1.052e-07</v>
      </c>
      <c r="H248" s="27" t="inlineStr">
        <is>
          <t>28º</t>
        </is>
      </c>
      <c r="I248" s="28" t="n">
        <v>1046</v>
      </c>
      <c r="J248" s="29" t="n">
        <v>4.540149e-05</v>
      </c>
    </row>
    <row r="249" ht="12.75" customHeight="1" s="8">
      <c r="A249" s="30" t="inlineStr">
        <is>
          <t>BANRISUL</t>
        </is>
      </c>
      <c r="B249" s="31" t="inlineStr">
        <is>
          <t>28º</t>
        </is>
      </c>
      <c r="C249" s="32" t="n">
        <v>92</v>
      </c>
      <c r="D249" s="33" t="n">
        <v>4.81296e-06</v>
      </c>
      <c r="E249" s="31" t="n">
        <v/>
      </c>
      <c r="F249" s="32" t="n">
        <v>0</v>
      </c>
      <c r="G249" s="33" t="n">
        <v/>
      </c>
      <c r="H249" s="31" t="inlineStr">
        <is>
          <t>32º</t>
        </is>
      </c>
      <c r="I249" s="32" t="n">
        <v>103.5</v>
      </c>
      <c r="J249" s="33" t="n">
        <v>4.4924e-06</v>
      </c>
    </row>
    <row r="250" ht="12.75" customHeight="1" s="8">
      <c r="A250" s="26" t="inlineStr">
        <is>
          <t>NUINVEST</t>
        </is>
      </c>
      <c r="B250" s="27" t="inlineStr">
        <is>
          <t>29º</t>
        </is>
      </c>
      <c r="C250" s="28" t="n">
        <v>74</v>
      </c>
      <c r="D250" s="29" t="n">
        <v>3.8713e-06</v>
      </c>
      <c r="E250" s="27" t="n">
        <v/>
      </c>
      <c r="F250" s="28" t="n">
        <v>0</v>
      </c>
      <c r="G250" s="29" t="n">
        <v/>
      </c>
      <c r="H250" s="27" t="inlineStr">
        <is>
          <t>31º</t>
        </is>
      </c>
      <c r="I250" s="28" t="n">
        <v>110</v>
      </c>
      <c r="J250" s="29" t="n">
        <v>4.77454e-06</v>
      </c>
    </row>
    <row r="251" ht="12.75" customHeight="1" s="8">
      <c r="A251" s="30" t="inlineStr">
        <is>
          <t>INTL FCSTONE</t>
        </is>
      </c>
      <c r="B251" s="31" t="n">
        <v/>
      </c>
      <c r="C251" s="32" t="n">
        <v>0</v>
      </c>
      <c r="D251" s="33" t="n">
        <v/>
      </c>
      <c r="E251" s="31" t="n">
        <v/>
      </c>
      <c r="F251" s="32" t="n">
        <v>0</v>
      </c>
      <c r="G251" s="33" t="n">
        <v/>
      </c>
      <c r="H251" s="31" t="inlineStr">
        <is>
          <t>12º</t>
        </is>
      </c>
      <c r="I251" s="32" t="n">
        <v>105000</v>
      </c>
      <c r="J251" s="33" t="n">
        <v>0.00455751143</v>
      </c>
    </row>
    <row r="252" ht="12.75" customHeight="1" s="8">
      <c r="A252" s="26" t="inlineStr">
        <is>
          <t>BANCO BS2</t>
        </is>
      </c>
      <c r="B252" s="27" t="n">
        <v/>
      </c>
      <c r="C252" s="28" t="n">
        <v>0</v>
      </c>
      <c r="D252" s="29" t="n">
        <v/>
      </c>
      <c r="E252" s="27" t="n">
        <v/>
      </c>
      <c r="F252" s="28" t="n">
        <v>0</v>
      </c>
      <c r="G252" s="29" t="n">
        <v/>
      </c>
      <c r="H252" s="27" t="inlineStr">
        <is>
          <t>15º</t>
        </is>
      </c>
      <c r="I252" s="28" t="n">
        <v>45781</v>
      </c>
      <c r="J252" s="29" t="n">
        <v>0.00198711839</v>
      </c>
    </row>
    <row r="253" ht="12.75" customHeight="1" s="8">
      <c r="A253" s="30" t="inlineStr">
        <is>
          <t>TORO INVESTIMENTOS</t>
        </is>
      </c>
      <c r="B253" s="31" t="n">
        <v/>
      </c>
      <c r="C253" s="32" t="n">
        <v>0</v>
      </c>
      <c r="D253" s="33" t="n">
        <v/>
      </c>
      <c r="E253" s="31" t="n">
        <v/>
      </c>
      <c r="F253" s="32" t="n">
        <v>0</v>
      </c>
      <c r="G253" s="33" t="n">
        <v/>
      </c>
      <c r="H253" s="31" t="inlineStr">
        <is>
          <t>29º</t>
        </is>
      </c>
      <c r="I253" s="32" t="n">
        <v>750</v>
      </c>
      <c r="J253" s="33" t="n">
        <v>3.255365e-05</v>
      </c>
    </row>
    <row r="254" ht="12.75" customHeight="1" s="8">
      <c r="A254" s="34" t="inlineStr">
        <is>
          <t>Total</t>
        </is>
      </c>
      <c r="B254" s="35" t="n"/>
      <c r="C254" s="36">
        <f>SUM(C222:C253)</f>
        <v/>
      </c>
      <c r="D254" s="37">
        <f>_xlfn.ROUND(SUM(D222:D253), 1)</f>
        <v/>
      </c>
      <c r="E254" s="35" t="n"/>
      <c r="F254" s="36">
        <f>SUM(F222:F253)</f>
        <v/>
      </c>
      <c r="G254" s="37">
        <f>_xlfn.ROUND(SUM(G222:G253), 1)</f>
        <v/>
      </c>
      <c r="H254" s="35" t="n"/>
      <c r="I254" s="36">
        <f>SUM(I222:I253)</f>
        <v/>
      </c>
      <c r="J254" s="37">
        <f>_xlfn.ROUND(SUM(J222:J253), 1)</f>
        <v/>
      </c>
    </row>
    <row r="255" ht="12.75" customHeight="1" s="8"/>
    <row r="256" ht="12.75" customHeight="1" s="8"/>
    <row r="257" ht="12.75" customHeight="1" s="8">
      <c r="A257" s="22" t="inlineStr">
        <is>
          <t>Tipo 2: Operações Híbridas</t>
        </is>
      </c>
      <c r="J257" s="23" t="n"/>
    </row>
    <row r="258" ht="12.75" customHeight="1" s="8">
      <c r="A258" s="24" t="inlineStr">
        <is>
          <t>Distribuidores</t>
        </is>
      </c>
      <c r="B258" s="24" t="inlineStr">
        <is>
          <t>Acumulado 2023</t>
        </is>
      </c>
      <c r="C258" s="24" t="n"/>
      <c r="D258" s="24" t="n"/>
      <c r="E258" s="24" t="inlineStr">
        <is>
          <t>Últimos 3 meses</t>
        </is>
      </c>
      <c r="F258" s="24" t="n"/>
      <c r="G258" s="24" t="n"/>
      <c r="H258" s="24" t="inlineStr">
        <is>
          <t>Últimos 12 meses</t>
        </is>
      </c>
      <c r="I258" s="24" t="n"/>
      <c r="J258" s="25" t="n"/>
    </row>
    <row r="259" ht="12.75" customHeight="1" s="8">
      <c r="A259" s="24" t="n"/>
      <c r="B259" s="24" t="inlineStr">
        <is>
          <t>Ranking 2023</t>
        </is>
      </c>
      <c r="C259" s="24" t="inlineStr">
        <is>
          <t>Valor *</t>
        </is>
      </c>
      <c r="D259" s="24" t="inlineStr">
        <is>
          <t>Part.</t>
        </is>
      </c>
      <c r="E259" s="24" t="inlineStr">
        <is>
          <t>Ranking 3 meses</t>
        </is>
      </c>
      <c r="F259" s="24" t="inlineStr">
        <is>
          <t>Valor *</t>
        </is>
      </c>
      <c r="G259" s="24" t="inlineStr">
        <is>
          <t>Part.</t>
        </is>
      </c>
      <c r="H259" s="24" t="inlineStr">
        <is>
          <t>Ranking 12 meses</t>
        </is>
      </c>
      <c r="I259" s="24" t="inlineStr">
        <is>
          <t>Valor *</t>
        </is>
      </c>
      <c r="J259" s="25" t="inlineStr">
        <is>
          <t>Part.</t>
        </is>
      </c>
    </row>
    <row r="260" ht="12.75" customHeight="1" s="8">
      <c r="A260" s="26" t="inlineStr">
        <is>
          <t>XP INVESTIMENTOS</t>
        </is>
      </c>
      <c r="B260" s="27" t="inlineStr">
        <is>
          <t>1º</t>
        </is>
      </c>
      <c r="C260" s="28" t="n">
        <v>7965741.657209999</v>
      </c>
      <c r="D260" s="29" t="n">
        <v>0.55174899501</v>
      </c>
      <c r="E260" s="27" t="inlineStr">
        <is>
          <t>1º</t>
        </is>
      </c>
      <c r="F260" s="28" t="n">
        <v>3721769.59094</v>
      </c>
      <c r="G260" s="29" t="n">
        <v>0.52487610337</v>
      </c>
      <c r="H260" s="27" t="inlineStr">
        <is>
          <t>1º</t>
        </is>
      </c>
      <c r="I260" s="28" t="n">
        <v>11925335.39988</v>
      </c>
      <c r="J260" s="29" t="n">
        <v>0.52722759297</v>
      </c>
    </row>
    <row r="261" ht="12.75" customHeight="1" s="8">
      <c r="A261" s="30" t="inlineStr">
        <is>
          <t>ITAU BBA</t>
        </is>
      </c>
      <c r="B261" s="31" t="inlineStr">
        <is>
          <t>2º</t>
        </is>
      </c>
      <c r="C261" s="32" t="n">
        <v>3580643.157839999</v>
      </c>
      <c r="D261" s="33" t="n">
        <v>0.24801410199</v>
      </c>
      <c r="E261" s="31" t="inlineStr">
        <is>
          <t>2º</t>
        </is>
      </c>
      <c r="F261" s="32" t="n">
        <v>2287940.50761</v>
      </c>
      <c r="G261" s="33" t="n">
        <v>0.32266513793</v>
      </c>
      <c r="H261" s="31" t="inlineStr">
        <is>
          <t>2º</t>
        </is>
      </c>
      <c r="I261" s="32" t="n">
        <v>6220312.12449</v>
      </c>
      <c r="J261" s="33" t="n">
        <v>0.27500444046</v>
      </c>
    </row>
    <row r="262" ht="12.75" customHeight="1" s="8">
      <c r="A262" s="26" t="inlineStr">
        <is>
          <t>BTG PACTUAL</t>
        </is>
      </c>
      <c r="B262" s="27" t="inlineStr">
        <is>
          <t>3º</t>
        </is>
      </c>
      <c r="C262" s="28" t="n">
        <v>1753129.90499</v>
      </c>
      <c r="D262" s="29" t="n">
        <v>0.12143096084</v>
      </c>
      <c r="E262" s="27" t="inlineStr">
        <is>
          <t>3º</t>
        </is>
      </c>
      <c r="F262" s="28" t="n">
        <v>718424.91927</v>
      </c>
      <c r="G262" s="29" t="n">
        <v>0.10131848922</v>
      </c>
      <c r="H262" s="27" t="inlineStr">
        <is>
          <t>3º</t>
        </is>
      </c>
      <c r="I262" s="28" t="n">
        <v>2514762.990920001</v>
      </c>
      <c r="J262" s="29" t="n">
        <v>0.11117946742</v>
      </c>
    </row>
    <row r="263" ht="12.75" customHeight="1" s="8">
      <c r="A263" s="30" t="inlineStr">
        <is>
          <t>NUINVEST</t>
        </is>
      </c>
      <c r="B263" s="31" t="inlineStr">
        <is>
          <t>4º</t>
        </is>
      </c>
      <c r="C263" s="32" t="n">
        <v>283613.4399699999</v>
      </c>
      <c r="D263" s="33" t="n">
        <v>0.01964455254</v>
      </c>
      <c r="E263" s="31" t="inlineStr">
        <is>
          <t>10º</t>
        </is>
      </c>
      <c r="F263" s="32" t="n">
        <v>8328.580100000001</v>
      </c>
      <c r="G263" s="33" t="n">
        <v>0.00117456832</v>
      </c>
      <c r="H263" s="31" t="inlineStr">
        <is>
          <t>6º</t>
        </is>
      </c>
      <c r="I263" s="32" t="n">
        <v>321791.43704</v>
      </c>
      <c r="J263" s="33" t="n">
        <v>0.0142266292</v>
      </c>
    </row>
    <row r="264" ht="12.75" customHeight="1" s="8">
      <c r="A264" s="26" t="inlineStr">
        <is>
          <t>GUIDE INVESTIMENTOS</t>
        </is>
      </c>
      <c r="B264" s="27" t="inlineStr">
        <is>
          <t>5º</t>
        </is>
      </c>
      <c r="C264" s="28" t="n">
        <v>218447.33827</v>
      </c>
      <c r="D264" s="29" t="n">
        <v>0.01513080697</v>
      </c>
      <c r="E264" s="27" t="inlineStr">
        <is>
          <t>4º</t>
        </is>
      </c>
      <c r="F264" s="28" t="n">
        <v>171874.46178</v>
      </c>
      <c r="G264" s="29" t="n">
        <v>0.02423922158</v>
      </c>
      <c r="H264" s="27" t="inlineStr">
        <is>
          <t>4º</t>
        </is>
      </c>
      <c r="I264" s="28" t="n">
        <v>621558.55798</v>
      </c>
      <c r="J264" s="29" t="n">
        <v>0.02747954765</v>
      </c>
    </row>
    <row r="265" ht="12.75" customHeight="1" s="8">
      <c r="A265" s="30" t="inlineStr">
        <is>
          <t>GENIAL CV</t>
        </is>
      </c>
      <c r="B265" s="31" t="inlineStr">
        <is>
          <t>6º</t>
        </is>
      </c>
      <c r="C265" s="32" t="n">
        <v>216262.49594</v>
      </c>
      <c r="D265" s="33" t="n">
        <v>0.01497947334</v>
      </c>
      <c r="E265" s="31" t="inlineStr">
        <is>
          <t>14º</t>
        </is>
      </c>
      <c r="F265" s="32" t="n">
        <v>894.5979400000001</v>
      </c>
      <c r="G265" s="33" t="n">
        <v>0.00012616393</v>
      </c>
      <c r="H265" s="31" t="inlineStr">
        <is>
          <t>5º</t>
        </is>
      </c>
      <c r="I265" s="32" t="n">
        <v>370443.2930900001</v>
      </c>
      <c r="J265" s="33" t="n">
        <v>0.01637756249</v>
      </c>
    </row>
    <row r="266" ht="12.75" customHeight="1" s="8">
      <c r="A266" s="26" t="inlineStr">
        <is>
          <t>BR PARTNERS</t>
        </is>
      </c>
      <c r="B266" s="27" t="inlineStr">
        <is>
          <t>7º</t>
        </is>
      </c>
      <c r="C266" s="28" t="n">
        <v>215449.174</v>
      </c>
      <c r="D266" s="29" t="n">
        <v>0.0149231384</v>
      </c>
      <c r="E266" s="27" t="inlineStr">
        <is>
          <t>5º</t>
        </is>
      </c>
      <c r="F266" s="28" t="n">
        <v>112624.174</v>
      </c>
      <c r="G266" s="29" t="n">
        <v>0.01588323408</v>
      </c>
      <c r="H266" s="27" t="inlineStr">
        <is>
          <t>7º</t>
        </is>
      </c>
      <c r="I266" s="28" t="n">
        <v>307916.68593</v>
      </c>
      <c r="J266" s="29" t="n">
        <v>0.01361321654</v>
      </c>
    </row>
    <row r="267" ht="12.75" customHeight="1" s="8">
      <c r="A267" s="30" t="inlineStr">
        <is>
          <t>INTER</t>
        </is>
      </c>
      <c r="B267" s="31" t="inlineStr">
        <is>
          <t>8º</t>
        </is>
      </c>
      <c r="C267" s="32" t="n">
        <v>70459.75945999999</v>
      </c>
      <c r="D267" s="33" t="n">
        <v>0.00488041204</v>
      </c>
      <c r="E267" s="31" t="inlineStr">
        <is>
          <t>7º</t>
        </is>
      </c>
      <c r="F267" s="32" t="n">
        <v>13309.19887</v>
      </c>
      <c r="G267" s="33" t="n">
        <v>0.00187697821</v>
      </c>
      <c r="H267" s="31" t="inlineStr">
        <is>
          <t>10º</t>
        </is>
      </c>
      <c r="I267" s="32" t="n">
        <v>78234.75676</v>
      </c>
      <c r="J267" s="33" t="n">
        <v>0.00345881446</v>
      </c>
    </row>
    <row r="268" ht="12.75" customHeight="1" s="8">
      <c r="A268" s="26" t="inlineStr">
        <is>
          <t>ORAMA</t>
        </is>
      </c>
      <c r="B268" s="27" t="inlineStr">
        <is>
          <t>9º</t>
        </is>
      </c>
      <c r="C268" s="28" t="n">
        <v>50974.53528</v>
      </c>
      <c r="D268" s="29" t="n">
        <v>0.00353076334</v>
      </c>
      <c r="E268" s="27" t="inlineStr">
        <is>
          <t>6º</t>
        </is>
      </c>
      <c r="F268" s="28" t="n">
        <v>21779.00153</v>
      </c>
      <c r="G268" s="29" t="n">
        <v>0.00307146296</v>
      </c>
      <c r="H268" s="27" t="inlineStr">
        <is>
          <t>8º</t>
        </is>
      </c>
      <c r="I268" s="28" t="n">
        <v>89516.94266</v>
      </c>
      <c r="J268" s="29" t="n">
        <v>0.00395760795</v>
      </c>
    </row>
    <row r="269" ht="12.75" customHeight="1" s="8">
      <c r="A269" s="30" t="inlineStr">
        <is>
          <t>MODAL</t>
        </is>
      </c>
      <c r="B269" s="31" t="inlineStr">
        <is>
          <t>10º</t>
        </is>
      </c>
      <c r="C269" s="32" t="n">
        <v>23333.77761</v>
      </c>
      <c r="D269" s="33" t="n">
        <v>0.00161621967</v>
      </c>
      <c r="E269" s="31" t="inlineStr">
        <is>
          <t>11º</t>
        </is>
      </c>
      <c r="F269" s="32" t="n">
        <v>3902.59481</v>
      </c>
      <c r="G269" s="33" t="n">
        <v>0.0005503776400000001</v>
      </c>
      <c r="H269" s="31" t="inlineStr">
        <is>
          <t>11º</t>
        </is>
      </c>
      <c r="I269" s="32" t="n">
        <v>29092.83094</v>
      </c>
      <c r="J269" s="33" t="n">
        <v>0.00128621483</v>
      </c>
    </row>
    <row r="270" ht="12.75" customHeight="1" s="8">
      <c r="A270" s="26" t="inlineStr">
        <is>
          <t>ATIVA</t>
        </is>
      </c>
      <c r="B270" s="27" t="inlineStr">
        <is>
          <t>11º</t>
        </is>
      </c>
      <c r="C270" s="28" t="n">
        <v>22667.52592</v>
      </c>
      <c r="D270" s="29" t="n">
        <v>0.00157007159</v>
      </c>
      <c r="E270" s="27" t="inlineStr">
        <is>
          <t>8º</t>
        </is>
      </c>
      <c r="F270" s="28" t="n">
        <v>13008.75027</v>
      </c>
      <c r="G270" s="29" t="n">
        <v>0.00183460636</v>
      </c>
      <c r="H270" s="27" t="inlineStr">
        <is>
          <t>9º</t>
        </is>
      </c>
      <c r="I270" s="28" t="n">
        <v>86034.30399000001</v>
      </c>
      <c r="J270" s="29" t="n">
        <v>0.00380363801</v>
      </c>
    </row>
    <row r="271" ht="12.75" customHeight="1" s="8">
      <c r="A271" s="30" t="inlineStr">
        <is>
          <t>SAFRA</t>
        </is>
      </c>
      <c r="B271" s="31" t="inlineStr">
        <is>
          <t>12º</t>
        </is>
      </c>
      <c r="C271" s="32" t="n">
        <v>12411.61803</v>
      </c>
      <c r="D271" s="33" t="n">
        <v>0.00085969368</v>
      </c>
      <c r="E271" s="31" t="inlineStr">
        <is>
          <t>9º</t>
        </is>
      </c>
      <c r="F271" s="32" t="n">
        <v>9708.948469999999</v>
      </c>
      <c r="G271" s="33" t="n">
        <v>0.0013692398</v>
      </c>
      <c r="H271" s="31" t="inlineStr">
        <is>
          <t>12º</t>
        </is>
      </c>
      <c r="I271" s="32" t="n">
        <v>15067.22829</v>
      </c>
      <c r="J271" s="33" t="n">
        <v>0.00066613292</v>
      </c>
    </row>
    <row r="272" ht="12.75" customHeight="1" s="8">
      <c r="A272" s="26" t="inlineStr">
        <is>
          <t>RB CAPITAL DTVM</t>
        </is>
      </c>
      <c r="B272" s="27" t="inlineStr">
        <is>
          <t>13º</t>
        </is>
      </c>
      <c r="C272" s="28" t="n">
        <v>11347.3</v>
      </c>
      <c r="D272" s="29" t="n">
        <v>0.00078597344</v>
      </c>
      <c r="E272" s="27" t="n">
        <v/>
      </c>
      <c r="F272" s="28" t="n">
        <v>0</v>
      </c>
      <c r="G272" s="29" t="n">
        <v/>
      </c>
      <c r="H272" s="27" t="inlineStr">
        <is>
          <t>13º</t>
        </is>
      </c>
      <c r="I272" s="28" t="n">
        <v>11353.97189</v>
      </c>
      <c r="J272" s="29" t="n">
        <v>0.0005019672</v>
      </c>
    </row>
    <row r="273" ht="12.75" customHeight="1" s="8">
      <c r="A273" s="30" t="inlineStr">
        <is>
          <t>MIRAE ASSET WEALTH MANAGEMENT (BRAZIL) CCTVM LTDA</t>
        </is>
      </c>
      <c r="B273" s="31" t="inlineStr">
        <is>
          <t>14º</t>
        </is>
      </c>
      <c r="C273" s="32" t="n">
        <v>6397.131090000002</v>
      </c>
      <c r="D273" s="33" t="n">
        <v>0.00044309881</v>
      </c>
      <c r="E273" s="31" t="inlineStr">
        <is>
          <t>12º</t>
        </is>
      </c>
      <c r="F273" s="32" t="n">
        <v>3652.151020000001</v>
      </c>
      <c r="G273" s="33" t="n">
        <v>0.00051505789</v>
      </c>
      <c r="H273" s="31" t="inlineStr">
        <is>
          <t>15º</t>
        </is>
      </c>
      <c r="I273" s="32" t="n">
        <v>7256.94156</v>
      </c>
      <c r="J273" s="33" t="n">
        <v>0.00032083457</v>
      </c>
    </row>
    <row r="274" ht="12.75" customHeight="1" s="8">
      <c r="A274" s="26" t="inlineStr">
        <is>
          <t>BRADESCO BBI</t>
        </is>
      </c>
      <c r="B274" s="27" t="inlineStr">
        <is>
          <t>15º</t>
        </is>
      </c>
      <c r="C274" s="28" t="n">
        <v>4095.40121</v>
      </c>
      <c r="D274" s="29" t="n">
        <v>0.00028366894</v>
      </c>
      <c r="E274" s="27" t="inlineStr">
        <is>
          <t>13º</t>
        </is>
      </c>
      <c r="F274" s="28" t="n">
        <v>2434.208</v>
      </c>
      <c r="G274" s="29" t="n">
        <v>0.00034329304</v>
      </c>
      <c r="H274" s="27" t="inlineStr">
        <is>
          <t>16º</t>
        </is>
      </c>
      <c r="I274" s="28" t="n">
        <v>6335.12923</v>
      </c>
      <c r="J274" s="29" t="n">
        <v>0.00028008059</v>
      </c>
    </row>
    <row r="275" ht="12.75" customHeight="1" s="8">
      <c r="A275" s="30" t="inlineStr">
        <is>
          <t>C6 CTVM</t>
        </is>
      </c>
      <c r="B275" s="31" t="inlineStr">
        <is>
          <t>16º</t>
        </is>
      </c>
      <c r="C275" s="32" t="n">
        <v>661.1</v>
      </c>
      <c r="D275" s="33" t="n">
        <v>4.579125e-05</v>
      </c>
      <c r="E275" s="31" t="n">
        <v/>
      </c>
      <c r="F275" s="32" t="n">
        <v>0</v>
      </c>
      <c r="G275" s="33" t="n">
        <v/>
      </c>
      <c r="H275" s="31" t="inlineStr">
        <is>
          <t>18º</t>
        </is>
      </c>
      <c r="I275" s="32" t="n">
        <v>661.1</v>
      </c>
      <c r="J275" s="33" t="n">
        <v>2.92277e-05</v>
      </c>
    </row>
    <row r="276" ht="12.75" customHeight="1" s="8">
      <c r="A276" s="26" t="inlineStr">
        <is>
          <t>CEF</t>
        </is>
      </c>
      <c r="B276" s="27" t="inlineStr">
        <is>
          <t>17º</t>
        </is>
      </c>
      <c r="C276" s="28" t="n">
        <v>642.15182</v>
      </c>
      <c r="D276" s="29" t="n">
        <v>4.44788e-05</v>
      </c>
      <c r="E276" s="27" t="inlineStr">
        <is>
          <t>15º</t>
        </is>
      </c>
      <c r="F276" s="28" t="n">
        <v>487.93594</v>
      </c>
      <c r="G276" s="29" t="n">
        <v>6.881294e-05</v>
      </c>
      <c r="H276" s="27" t="inlineStr">
        <is>
          <t>17º</t>
        </is>
      </c>
      <c r="I276" s="28" t="n">
        <v>686.2339099999999</v>
      </c>
      <c r="J276" s="29" t="n">
        <v>3.033889e-05</v>
      </c>
    </row>
    <row r="277" ht="12.75" customHeight="1" s="8">
      <c r="A277" s="30" t="inlineStr">
        <is>
          <t>TORO INVESTIMENTOS</t>
        </is>
      </c>
      <c r="B277" s="31" t="inlineStr">
        <is>
          <t>18º</t>
        </is>
      </c>
      <c r="C277" s="32" t="n">
        <v>503.24699</v>
      </c>
      <c r="D277" s="33" t="n">
        <v>3.485752e-05</v>
      </c>
      <c r="E277" s="31" t="inlineStr">
        <is>
          <t>16º</t>
        </is>
      </c>
      <c r="F277" s="32" t="n">
        <v>379.01759</v>
      </c>
      <c r="G277" s="33" t="n">
        <v>5.345234e-05</v>
      </c>
      <c r="H277" s="31" t="inlineStr">
        <is>
          <t>19º</t>
        </is>
      </c>
      <c r="I277" s="32" t="n">
        <v>535.39297</v>
      </c>
      <c r="J277" s="33" t="n">
        <v>2.367011e-05</v>
      </c>
    </row>
    <row r="278" ht="12.75" customHeight="1" s="8">
      <c r="A278" s="26" t="inlineStr">
        <is>
          <t>ICAP DO BRASIL</t>
        </is>
      </c>
      <c r="B278" s="27" t="inlineStr">
        <is>
          <t>19º</t>
        </is>
      </c>
      <c r="C278" s="28" t="n">
        <v>198.19047</v>
      </c>
      <c r="D278" s="29" t="n">
        <v>1.372771e-05</v>
      </c>
      <c r="E278" s="27" t="inlineStr">
        <is>
          <t>17º</t>
        </is>
      </c>
      <c r="F278" s="28" t="n">
        <v>107.30169</v>
      </c>
      <c r="G278" s="29" t="n">
        <v>1.513261e-05</v>
      </c>
      <c r="H278" s="27" t="inlineStr">
        <is>
          <t>21º</t>
        </is>
      </c>
      <c r="I278" s="28" t="n">
        <v>217.21797</v>
      </c>
      <c r="J278" s="29" t="n">
        <v>9.603360000000001e-06</v>
      </c>
    </row>
    <row r="279" ht="12.75" customHeight="1" s="8">
      <c r="A279" s="30" t="inlineStr">
        <is>
          <t>WARREN</t>
        </is>
      </c>
      <c r="B279" s="31" t="inlineStr">
        <is>
          <t>20º</t>
        </is>
      </c>
      <c r="C279" s="32" t="n">
        <v>107.20484</v>
      </c>
      <c r="D279" s="33" t="n">
        <v>7.42557e-06</v>
      </c>
      <c r="E279" s="31" t="inlineStr">
        <is>
          <t>21º</t>
        </is>
      </c>
      <c r="F279" s="32" t="n">
        <v>21.18957</v>
      </c>
      <c r="G279" s="33" t="n">
        <v>2.98834e-06</v>
      </c>
      <c r="H279" s="31" t="inlineStr">
        <is>
          <t>20º</t>
        </is>
      </c>
      <c r="I279" s="32" t="n">
        <v>285.84284</v>
      </c>
      <c r="J279" s="33" t="n">
        <v>1.263732e-05</v>
      </c>
    </row>
    <row r="280" ht="12.75" customHeight="1" s="8">
      <c r="A280" s="26" t="inlineStr">
        <is>
          <t>CM CAPITAL MARKETS</t>
        </is>
      </c>
      <c r="B280" s="27" t="inlineStr">
        <is>
          <t>21º</t>
        </is>
      </c>
      <c r="C280" s="28" t="n">
        <v>76.97014999999998</v>
      </c>
      <c r="D280" s="29" t="n">
        <v>5.33136e-06</v>
      </c>
      <c r="E280" s="27" t="inlineStr">
        <is>
          <t>19º</t>
        </is>
      </c>
      <c r="F280" s="28" t="n">
        <v>39.77061</v>
      </c>
      <c r="G280" s="29" t="n">
        <v>5.6088e-06</v>
      </c>
      <c r="H280" s="27" t="inlineStr">
        <is>
          <t>23º</t>
        </is>
      </c>
      <c r="I280" s="28" t="n">
        <v>93.06501999999999</v>
      </c>
      <c r="J280" s="29" t="n">
        <v>4.11447e-06</v>
      </c>
    </row>
    <row r="281" ht="12.75" customHeight="1" s="8">
      <c r="A281" s="30" t="inlineStr">
        <is>
          <t>ANDBANK</t>
        </is>
      </c>
      <c r="B281" s="31" t="inlineStr">
        <is>
          <t>22º</t>
        </is>
      </c>
      <c r="C281" s="32" t="n">
        <v>49.17572</v>
      </c>
      <c r="D281" s="33" t="n">
        <v>3.40617e-06</v>
      </c>
      <c r="E281" s="31" t="inlineStr">
        <is>
          <t>18º</t>
        </is>
      </c>
      <c r="F281" s="32" t="n">
        <v>46.763</v>
      </c>
      <c r="G281" s="33" t="n">
        <v>6.59492e-06</v>
      </c>
      <c r="H281" s="31" t="inlineStr">
        <is>
          <t>24º</t>
        </is>
      </c>
      <c r="I281" s="32" t="n">
        <v>62.8611</v>
      </c>
      <c r="J281" s="33" t="n">
        <v>2.77913e-06</v>
      </c>
    </row>
    <row r="282" ht="12.75" customHeight="1" s="8">
      <c r="A282" s="26" t="inlineStr">
        <is>
          <t>NOVA FUTURA</t>
        </is>
      </c>
      <c r="B282" s="27" t="inlineStr">
        <is>
          <t>23º</t>
        </is>
      </c>
      <c r="C282" s="28" t="n">
        <v>44.04859</v>
      </c>
      <c r="D282" s="29" t="n">
        <v>3.05104e-06</v>
      </c>
      <c r="E282" s="27" t="inlineStr">
        <is>
          <t>20º</t>
        </is>
      </c>
      <c r="F282" s="28" t="n">
        <v>24.6455</v>
      </c>
      <c r="G282" s="29" t="n">
        <v>3.47572e-06</v>
      </c>
      <c r="H282" s="27" t="inlineStr">
        <is>
          <t>22º</t>
        </is>
      </c>
      <c r="I282" s="28" t="n">
        <v>94.58368</v>
      </c>
      <c r="J282" s="29" t="n">
        <v>4.18161e-06</v>
      </c>
    </row>
    <row r="283" ht="12.75" customHeight="1" s="8">
      <c r="A283" s="30" t="inlineStr">
        <is>
          <t>BANCO BS2</t>
        </is>
      </c>
      <c r="B283" s="31" t="n">
        <v/>
      </c>
      <c r="C283" s="32" t="n">
        <v>0</v>
      </c>
      <c r="D283" s="33" t="n">
        <v/>
      </c>
      <c r="E283" s="31" t="n">
        <v/>
      </c>
      <c r="F283" s="32" t="n">
        <v>0</v>
      </c>
      <c r="G283" s="33" t="n">
        <v/>
      </c>
      <c r="H283" s="31" t="inlineStr">
        <is>
          <t>14º</t>
        </is>
      </c>
      <c r="I283" s="32" t="n">
        <v>11300</v>
      </c>
      <c r="J283" s="33" t="n">
        <v>0.00049958107</v>
      </c>
    </row>
    <row r="284" ht="12.75" customHeight="1" s="8">
      <c r="A284" s="26" t="inlineStr">
        <is>
          <t>BANRISUL</t>
        </is>
      </c>
      <c r="B284" s="27" t="n">
        <v/>
      </c>
      <c r="C284" s="28" t="n">
        <v>0</v>
      </c>
      <c r="D284" s="29" t="n">
        <v/>
      </c>
      <c r="E284" s="27" t="n">
        <v/>
      </c>
      <c r="F284" s="28" t="n">
        <v>0</v>
      </c>
      <c r="G284" s="29" t="n">
        <v/>
      </c>
      <c r="H284" s="27" t="inlineStr">
        <is>
          <t>25º</t>
        </is>
      </c>
      <c r="I284" s="28" t="n">
        <v>2.69324</v>
      </c>
      <c r="J284" s="29" t="n">
        <v>1.1907e-07</v>
      </c>
    </row>
    <row r="285" ht="12.75" customHeight="1" s="8">
      <c r="A285" s="34" t="inlineStr">
        <is>
          <t>Total</t>
        </is>
      </c>
      <c r="B285" s="35" t="n"/>
      <c r="C285" s="36">
        <f>SUM(C260:C284)</f>
        <v/>
      </c>
      <c r="D285" s="37">
        <f>_xlfn.ROUND(SUM(D260:D284), 1)</f>
        <v/>
      </c>
      <c r="E285" s="35" t="n"/>
      <c r="F285" s="36">
        <f>SUM(F260:F284)</f>
        <v/>
      </c>
      <c r="G285" s="37">
        <f>_xlfn.ROUND(SUM(G260:G284), 1)</f>
        <v/>
      </c>
      <c r="H285" s="35" t="n"/>
      <c r="I285" s="36">
        <f>SUM(I260:I284)</f>
        <v/>
      </c>
      <c r="J285" s="37">
        <f>_xlfn.ROUND(SUM(J260:J284), 1)</f>
        <v/>
      </c>
    </row>
    <row r="286" ht="12.75" customHeight="1" s="8"/>
    <row r="287" ht="12.75" customHeight="1" s="8"/>
    <row r="288" ht="12.75" customHeight="1" s="8">
      <c r="A288" s="22" t="inlineStr">
        <is>
          <t>Tipo 2.1. Títulos Conversíveis Permutáveis</t>
        </is>
      </c>
      <c r="J288" s="23" t="n"/>
    </row>
    <row r="289" ht="12.75" customHeight="1" s="8">
      <c r="A289" s="24" t="inlineStr">
        <is>
          <t>Distribuidores</t>
        </is>
      </c>
      <c r="B289" s="24" t="inlineStr">
        <is>
          <t>Acumulado 2023</t>
        </is>
      </c>
      <c r="C289" s="24" t="n"/>
      <c r="D289" s="24" t="n"/>
      <c r="E289" s="24" t="inlineStr">
        <is>
          <t>Últimos 3 meses</t>
        </is>
      </c>
      <c r="F289" s="24" t="n"/>
      <c r="G289" s="24" t="n"/>
      <c r="H289" s="24" t="inlineStr">
        <is>
          <t>Últimos 12 meses</t>
        </is>
      </c>
      <c r="I289" s="24" t="n"/>
      <c r="J289" s="25" t="n"/>
    </row>
    <row r="290" ht="12.75" customHeight="1" s="8">
      <c r="A290" s="24" t="n"/>
      <c r="B290" s="24" t="inlineStr">
        <is>
          <t>Ranking 2023</t>
        </is>
      </c>
      <c r="C290" s="24" t="inlineStr">
        <is>
          <t>Valor *</t>
        </is>
      </c>
      <c r="D290" s="24" t="inlineStr">
        <is>
          <t>Part.</t>
        </is>
      </c>
      <c r="E290" s="24" t="inlineStr">
        <is>
          <t>Ranking 3 meses</t>
        </is>
      </c>
      <c r="F290" s="24" t="inlineStr">
        <is>
          <t>Valor *</t>
        </is>
      </c>
      <c r="G290" s="24" t="inlineStr">
        <is>
          <t>Part.</t>
        </is>
      </c>
      <c r="H290" s="24" t="inlineStr">
        <is>
          <t>Ranking 12 meses</t>
        </is>
      </c>
      <c r="I290" s="24" t="inlineStr">
        <is>
          <t>Valor *</t>
        </is>
      </c>
      <c r="J290" s="25" t="inlineStr">
        <is>
          <t>Part.</t>
        </is>
      </c>
    </row>
    <row r="291" ht="12.75" customHeight="1" s="8">
      <c r="A291" s="38" t="inlineStr"/>
      <c r="B291" s="38" t="inlineStr"/>
      <c r="C291" s="38" t="inlineStr"/>
      <c r="D291" s="38" t="inlineStr"/>
      <c r="E291" s="38" t="inlineStr"/>
      <c r="F291" s="38" t="inlineStr"/>
      <c r="G291" s="38" t="inlineStr"/>
      <c r="H291" s="38" t="inlineStr"/>
      <c r="I291" s="38" t="inlineStr"/>
      <c r="J291" s="38" t="inlineStr"/>
    </row>
    <row r="292" ht="12.75" customHeight="1" s="8">
      <c r="A292" s="34" t="inlineStr">
        <is>
          <t>Total</t>
        </is>
      </c>
      <c r="B292" s="35" t="n"/>
      <c r="C292" s="36">
        <f>SUM(C292:C291)</f>
        <v/>
      </c>
      <c r="D292" s="37">
        <f>_xlfn.ROUND(SUM(D292:D291), 1)</f>
        <v/>
      </c>
      <c r="E292" s="35" t="n"/>
      <c r="F292" s="36">
        <f>SUM(F292:F291)</f>
        <v/>
      </c>
      <c r="G292" s="37">
        <f>_xlfn.ROUND(SUM(G292:G291), 1)</f>
        <v/>
      </c>
      <c r="H292" s="35" t="n"/>
      <c r="I292" s="36">
        <f>SUM(I292:I291)</f>
        <v/>
      </c>
      <c r="J292" s="37">
        <f>_xlfn.ROUND(SUM(J292:J291), 1)</f>
        <v/>
      </c>
    </row>
    <row r="293" ht="12.75" customHeight="1" s="8"/>
    <row r="294" ht="12.75" customHeight="1" s="8"/>
    <row r="295" ht="12.75" customHeight="1" s="8">
      <c r="A295" s="22" t="inlineStr">
        <is>
          <t>Tipo 2.2. Fundo de Investimento Imobiliário</t>
        </is>
      </c>
      <c r="J295" s="23" t="n"/>
    </row>
    <row r="296" ht="12.75" customHeight="1" s="8">
      <c r="A296" s="24" t="inlineStr">
        <is>
          <t>Distribuidores</t>
        </is>
      </c>
      <c r="B296" s="24" t="inlineStr">
        <is>
          <t>Acumulado 2023</t>
        </is>
      </c>
      <c r="C296" s="24" t="n"/>
      <c r="D296" s="24" t="n"/>
      <c r="E296" s="24" t="inlineStr">
        <is>
          <t>Últimos 3 meses</t>
        </is>
      </c>
      <c r="F296" s="24" t="n"/>
      <c r="G296" s="24" t="n"/>
      <c r="H296" s="24" t="inlineStr">
        <is>
          <t>Últimos 12 meses</t>
        </is>
      </c>
      <c r="I296" s="24" t="n"/>
      <c r="J296" s="25" t="n"/>
    </row>
    <row r="297" ht="12.75" customHeight="1" s="8">
      <c r="A297" s="24" t="n"/>
      <c r="B297" s="24" t="inlineStr">
        <is>
          <t>Ranking 2023</t>
        </is>
      </c>
      <c r="C297" s="24" t="inlineStr">
        <is>
          <t>Valor *</t>
        </is>
      </c>
      <c r="D297" s="24" t="inlineStr">
        <is>
          <t>Part.</t>
        </is>
      </c>
      <c r="E297" s="24" t="inlineStr">
        <is>
          <t>Ranking 3 meses</t>
        </is>
      </c>
      <c r="F297" s="24" t="inlineStr">
        <is>
          <t>Valor *</t>
        </is>
      </c>
      <c r="G297" s="24" t="inlineStr">
        <is>
          <t>Part.</t>
        </is>
      </c>
      <c r="H297" s="24" t="inlineStr">
        <is>
          <t>Ranking 12 meses</t>
        </is>
      </c>
      <c r="I297" s="24" t="inlineStr">
        <is>
          <t>Valor *</t>
        </is>
      </c>
      <c r="J297" s="25" t="inlineStr">
        <is>
          <t>Part.</t>
        </is>
      </c>
    </row>
    <row r="298" ht="12.75" customHeight="1" s="8">
      <c r="A298" s="26" t="inlineStr">
        <is>
          <t>XP INVESTIMENTOS</t>
        </is>
      </c>
      <c r="B298" s="27" t="inlineStr">
        <is>
          <t>1º</t>
        </is>
      </c>
      <c r="C298" s="28" t="n">
        <v>4178118.29207</v>
      </c>
      <c r="D298" s="29" t="n">
        <v>0.54008101468</v>
      </c>
      <c r="E298" s="27" t="inlineStr">
        <is>
          <t>1º</t>
        </is>
      </c>
      <c r="F298" s="28" t="n">
        <v>2818199.45053</v>
      </c>
      <c r="G298" s="29" t="n">
        <v>0.58431619971</v>
      </c>
      <c r="H298" s="27" t="inlineStr">
        <is>
          <t>1º</t>
        </is>
      </c>
      <c r="I298" s="28" t="n">
        <v>5959742.91076</v>
      </c>
      <c r="J298" s="29" t="n">
        <v>0.43755880088</v>
      </c>
    </row>
    <row r="299" ht="12.75" customHeight="1" s="8">
      <c r="A299" s="30" t="inlineStr">
        <is>
          <t>BTG PACTUAL</t>
        </is>
      </c>
      <c r="B299" s="31" t="inlineStr">
        <is>
          <t>2º</t>
        </is>
      </c>
      <c r="C299" s="32" t="n">
        <v>1595833.46433</v>
      </c>
      <c r="D299" s="33" t="n">
        <v>0.20628409643</v>
      </c>
      <c r="E299" s="31" t="inlineStr">
        <is>
          <t>3º</t>
        </is>
      </c>
      <c r="F299" s="32" t="n">
        <v>689090.91854</v>
      </c>
      <c r="G299" s="33" t="n">
        <v>0.14287384333</v>
      </c>
      <c r="H299" s="31" t="inlineStr">
        <is>
          <t>3º</t>
        </is>
      </c>
      <c r="I299" s="32" t="n">
        <v>2296744.3667</v>
      </c>
      <c r="J299" s="33" t="n">
        <v>0.16862484273</v>
      </c>
    </row>
    <row r="300" ht="12.75" customHeight="1" s="8">
      <c r="A300" s="26" t="inlineStr">
        <is>
          <t>ITAU BBA</t>
        </is>
      </c>
      <c r="B300" s="27" t="inlineStr">
        <is>
          <t>3º</t>
        </is>
      </c>
      <c r="C300" s="28" t="n">
        <v>1112720.71142</v>
      </c>
      <c r="D300" s="29" t="n">
        <v>0.14383492493</v>
      </c>
      <c r="E300" s="27" t="inlineStr">
        <is>
          <t>2º</t>
        </is>
      </c>
      <c r="F300" s="28" t="n">
        <v>983975.32086</v>
      </c>
      <c r="G300" s="29" t="n">
        <v>0.20401420488</v>
      </c>
      <c r="H300" s="27" t="inlineStr">
        <is>
          <t>2º</t>
        </is>
      </c>
      <c r="I300" s="28" t="n">
        <v>3749580.85887</v>
      </c>
      <c r="J300" s="29" t="n">
        <v>0.27529075146</v>
      </c>
    </row>
    <row r="301" ht="12.75" customHeight="1" s="8">
      <c r="A301" s="30" t="inlineStr">
        <is>
          <t>NUINVEST</t>
        </is>
      </c>
      <c r="B301" s="31" t="inlineStr">
        <is>
          <t>4º</t>
        </is>
      </c>
      <c r="C301" s="32" t="n">
        <v>282647.5841099999</v>
      </c>
      <c r="D301" s="33" t="n">
        <v>0.03653620682</v>
      </c>
      <c r="E301" s="31" t="inlineStr">
        <is>
          <t>9º</t>
        </is>
      </c>
      <c r="F301" s="32" t="n">
        <v>7878.222019999999</v>
      </c>
      <c r="G301" s="33" t="n">
        <v>0.00163344463</v>
      </c>
      <c r="H301" s="31" t="inlineStr">
        <is>
          <t>5º</t>
        </is>
      </c>
      <c r="I301" s="32" t="n">
        <v>320538.33278</v>
      </c>
      <c r="J301" s="33" t="n">
        <v>0.02353362731</v>
      </c>
    </row>
    <row r="302" ht="12.75" customHeight="1" s="8">
      <c r="A302" s="26" t="inlineStr">
        <is>
          <t>BR PARTNERS</t>
        </is>
      </c>
      <c r="B302" s="27" t="inlineStr">
        <is>
          <t>5º</t>
        </is>
      </c>
      <c r="C302" s="28" t="n">
        <v>215449.174</v>
      </c>
      <c r="D302" s="29" t="n">
        <v>0.02784985976</v>
      </c>
      <c r="E302" s="27" t="inlineStr">
        <is>
          <t>5º</t>
        </is>
      </c>
      <c r="F302" s="28" t="n">
        <v>112624.174</v>
      </c>
      <c r="G302" s="29" t="n">
        <v>0.0233511256</v>
      </c>
      <c r="H302" s="27" t="inlineStr">
        <is>
          <t>6º</t>
        </is>
      </c>
      <c r="I302" s="28" t="n">
        <v>307916.68593</v>
      </c>
      <c r="J302" s="29" t="n">
        <v>0.0226069577</v>
      </c>
    </row>
    <row r="303" ht="12.75" customHeight="1" s="8">
      <c r="A303" s="30" t="inlineStr">
        <is>
          <t>GUIDE INVESTIMENTOS</t>
        </is>
      </c>
      <c r="B303" s="31" t="inlineStr">
        <is>
          <t>6º</t>
        </is>
      </c>
      <c r="C303" s="32" t="n">
        <v>193229.00014</v>
      </c>
      <c r="D303" s="33" t="n">
        <v>0.02497758732</v>
      </c>
      <c r="E303" s="31" t="inlineStr">
        <is>
          <t>4º</t>
        </is>
      </c>
      <c r="F303" s="32" t="n">
        <v>165046.43342</v>
      </c>
      <c r="G303" s="33" t="n">
        <v>0.03422018436</v>
      </c>
      <c r="H303" s="31" t="inlineStr">
        <is>
          <t>4º</t>
        </is>
      </c>
      <c r="I303" s="32" t="n">
        <v>587483.8578299999</v>
      </c>
      <c r="J303" s="33" t="n">
        <v>0.04313252035</v>
      </c>
    </row>
    <row r="304" ht="12.75" customHeight="1" s="8">
      <c r="A304" s="26" t="inlineStr">
        <is>
          <t>GENIAL CV</t>
        </is>
      </c>
      <c r="B304" s="27" t="inlineStr">
        <is>
          <t>7º</t>
        </is>
      </c>
      <c r="C304" s="28" t="n">
        <v>49887.90073</v>
      </c>
      <c r="D304" s="29" t="n">
        <v>0.00644871834</v>
      </c>
      <c r="E304" s="27" t="inlineStr">
        <is>
          <t>14º</t>
        </is>
      </c>
      <c r="F304" s="28" t="n">
        <v>893.2270600000001</v>
      </c>
      <c r="G304" s="29" t="n">
        <v>0.00018519876</v>
      </c>
      <c r="H304" s="27" t="inlineStr">
        <is>
          <t>7º</t>
        </is>
      </c>
      <c r="I304" s="28" t="n">
        <v>168455.46801</v>
      </c>
      <c r="J304" s="29" t="n">
        <v>0.01236784433</v>
      </c>
    </row>
    <row r="305" ht="12.75" customHeight="1" s="8">
      <c r="A305" s="30" t="inlineStr">
        <is>
          <t>INTER</t>
        </is>
      </c>
      <c r="B305" s="31" t="inlineStr">
        <is>
          <t>8º</t>
        </is>
      </c>
      <c r="C305" s="32" t="n">
        <v>33227.1853</v>
      </c>
      <c r="D305" s="33" t="n">
        <v>0.0042950847</v>
      </c>
      <c r="E305" s="31" t="inlineStr">
        <is>
          <t>6º</t>
        </is>
      </c>
      <c r="F305" s="32" t="n">
        <v>11616.09085</v>
      </c>
      <c r="G305" s="33" t="n">
        <v>0.00240844205</v>
      </c>
      <c r="H305" s="31" t="inlineStr">
        <is>
          <t>10º</t>
        </is>
      </c>
      <c r="I305" s="32" t="n">
        <v>39796.32182</v>
      </c>
      <c r="J305" s="33" t="n">
        <v>0.00292180906</v>
      </c>
    </row>
    <row r="306" ht="12.75" customHeight="1" s="8">
      <c r="A306" s="26" t="inlineStr">
        <is>
          <t>ORAMA</t>
        </is>
      </c>
      <c r="B306" s="27" t="inlineStr">
        <is>
          <t>9º</t>
        </is>
      </c>
      <c r="C306" s="28" t="n">
        <v>32671.69489</v>
      </c>
      <c r="D306" s="29" t="n">
        <v>0.00422327969</v>
      </c>
      <c r="E306" s="27" t="inlineStr">
        <is>
          <t>8º</t>
        </is>
      </c>
      <c r="F306" s="28" t="n">
        <v>8048.18871</v>
      </c>
      <c r="G306" s="29" t="n">
        <v>0.00166868496</v>
      </c>
      <c r="H306" s="27" t="inlineStr">
        <is>
          <t>9º</t>
        </is>
      </c>
      <c r="I306" s="28" t="n">
        <v>67106.43891</v>
      </c>
      <c r="J306" s="29" t="n">
        <v>0.00492689255</v>
      </c>
    </row>
    <row r="307" ht="12.75" customHeight="1" s="8">
      <c r="A307" s="30" t="inlineStr">
        <is>
          <t>MODAL</t>
        </is>
      </c>
      <c r="B307" s="31" t="inlineStr">
        <is>
          <t>10º</t>
        </is>
      </c>
      <c r="C307" s="32" t="n">
        <v>11091.62901</v>
      </c>
      <c r="D307" s="33" t="n">
        <v>0.00143375027</v>
      </c>
      <c r="E307" s="31" t="inlineStr">
        <is>
          <t>11º</t>
        </is>
      </c>
      <c r="F307" s="32" t="n">
        <v>3858.50374</v>
      </c>
      <c r="G307" s="33" t="n">
        <v>0.00080000947</v>
      </c>
      <c r="H307" s="31" t="inlineStr">
        <is>
          <t>11º</t>
        </is>
      </c>
      <c r="I307" s="32" t="n">
        <v>15339.65044</v>
      </c>
      <c r="J307" s="33" t="n">
        <v>0.00112622292</v>
      </c>
    </row>
    <row r="308" ht="12.75" customHeight="1" s="8">
      <c r="A308" s="26" t="inlineStr">
        <is>
          <t>ATIVA</t>
        </is>
      </c>
      <c r="B308" s="27" t="inlineStr">
        <is>
          <t>11º</t>
        </is>
      </c>
      <c r="C308" s="28" t="n">
        <v>10877.57807</v>
      </c>
      <c r="D308" s="29" t="n">
        <v>0.00140608116</v>
      </c>
      <c r="E308" s="27" t="inlineStr">
        <is>
          <t>10º</t>
        </is>
      </c>
      <c r="F308" s="28" t="n">
        <v>6485.436650000001</v>
      </c>
      <c r="G308" s="29" t="n">
        <v>0.00134466909</v>
      </c>
      <c r="H308" s="27" t="inlineStr">
        <is>
          <t>8º</t>
        </is>
      </c>
      <c r="I308" s="28" t="n">
        <v>71196.98981</v>
      </c>
      <c r="J308" s="29" t="n">
        <v>0.005227217</v>
      </c>
    </row>
    <row r="309" ht="12.75" customHeight="1" s="8">
      <c r="A309" s="30" t="inlineStr">
        <is>
          <t>SAFRA</t>
        </is>
      </c>
      <c r="B309" s="31" t="inlineStr">
        <is>
          <t>12º</t>
        </is>
      </c>
      <c r="C309" s="32" t="n">
        <v>9163.359179999999</v>
      </c>
      <c r="D309" s="33" t="n">
        <v>0.00118449407</v>
      </c>
      <c r="E309" s="31" t="inlineStr">
        <is>
          <t>7º</t>
        </is>
      </c>
      <c r="F309" s="32" t="n">
        <v>8178.60102</v>
      </c>
      <c r="G309" s="33" t="n">
        <v>0.00169572422</v>
      </c>
      <c r="H309" s="31" t="inlineStr">
        <is>
          <t>13º</t>
        </is>
      </c>
      <c r="I309" s="32" t="n">
        <v>10634.32944</v>
      </c>
      <c r="J309" s="33" t="n">
        <v>0.00078076261</v>
      </c>
    </row>
    <row r="310" ht="12.75" customHeight="1" s="8">
      <c r="A310" s="26" t="inlineStr">
        <is>
          <t>MIRAE ASSET WEALTH MANAGEMENT (BRAZIL) CCTVM LTDA</t>
        </is>
      </c>
      <c r="B310" s="27" t="inlineStr">
        <is>
          <t>13º</t>
        </is>
      </c>
      <c r="C310" s="28" t="n">
        <v>6128.865710000001</v>
      </c>
      <c r="D310" s="29" t="n">
        <v>0.00079224277</v>
      </c>
      <c r="E310" s="27" t="inlineStr">
        <is>
          <t>12º</t>
        </is>
      </c>
      <c r="F310" s="28" t="n">
        <v>3638.41713</v>
      </c>
      <c r="G310" s="29" t="n">
        <v>0.00075437743</v>
      </c>
      <c r="H310" s="27" t="inlineStr">
        <is>
          <t>14º</t>
        </is>
      </c>
      <c r="I310" s="28" t="n">
        <v>6973.474520000001</v>
      </c>
      <c r="J310" s="29" t="n">
        <v>0.00051198604</v>
      </c>
    </row>
    <row r="311" ht="12.75" customHeight="1" s="8">
      <c r="A311" s="30" t="inlineStr">
        <is>
          <t>BRADESCO BBI</t>
        </is>
      </c>
      <c r="B311" s="31" t="inlineStr">
        <is>
          <t>14º</t>
        </is>
      </c>
      <c r="C311" s="32" t="n">
        <v>3558.23865</v>
      </c>
      <c r="D311" s="33" t="n">
        <v>0.00045995278</v>
      </c>
      <c r="E311" s="31" t="inlineStr">
        <is>
          <t>13º</t>
        </is>
      </c>
      <c r="F311" s="32" t="n">
        <v>2434.208</v>
      </c>
      <c r="G311" s="33" t="n">
        <v>0.00050470068</v>
      </c>
      <c r="H311" s="31" t="inlineStr">
        <is>
          <t>15º</t>
        </is>
      </c>
      <c r="I311" s="32" t="n">
        <v>5797.96667</v>
      </c>
      <c r="J311" s="33" t="n">
        <v>0.00042568134</v>
      </c>
    </row>
    <row r="312" ht="12.75" customHeight="1" s="8">
      <c r="A312" s="26" t="inlineStr">
        <is>
          <t>CEF</t>
        </is>
      </c>
      <c r="B312" s="27" t="inlineStr">
        <is>
          <t>15º</t>
        </is>
      </c>
      <c r="C312" s="28" t="n">
        <v>560.09316</v>
      </c>
      <c r="D312" s="29" t="n">
        <v>7.239998e-05</v>
      </c>
      <c r="E312" s="27" t="inlineStr">
        <is>
          <t>15º</t>
        </is>
      </c>
      <c r="F312" s="28" t="n">
        <v>487.93594</v>
      </c>
      <c r="G312" s="29" t="n">
        <v>0.00010116703</v>
      </c>
      <c r="H312" s="27" t="inlineStr">
        <is>
          <t>16º</t>
        </is>
      </c>
      <c r="I312" s="28" t="n">
        <v>603.13548</v>
      </c>
      <c r="J312" s="29" t="n">
        <v>4.428165e-05</v>
      </c>
    </row>
    <row r="313" ht="12.75" customHeight="1" s="8">
      <c r="A313" s="30" t="inlineStr">
        <is>
          <t>TORO INVESTIMENTOS</t>
        </is>
      </c>
      <c r="B313" s="31" t="inlineStr">
        <is>
          <t>16º</t>
        </is>
      </c>
      <c r="C313" s="32" t="n">
        <v>467.18448</v>
      </c>
      <c r="D313" s="33" t="n">
        <v>6.039022e-05</v>
      </c>
      <c r="E313" s="31" t="inlineStr">
        <is>
          <t>16º</t>
        </is>
      </c>
      <c r="F313" s="32" t="n">
        <v>379.01759</v>
      </c>
      <c r="G313" s="33" t="n">
        <v>7.858426e-05</v>
      </c>
      <c r="H313" s="31" t="inlineStr">
        <is>
          <t>17º</t>
        </is>
      </c>
      <c r="I313" s="32" t="n">
        <v>496.37926</v>
      </c>
      <c r="J313" s="33" t="n">
        <v>3.644371e-05</v>
      </c>
    </row>
    <row r="314" ht="12.75" customHeight="1" s="8">
      <c r="A314" s="26" t="inlineStr">
        <is>
          <t>ICAP DO BRASIL</t>
        </is>
      </c>
      <c r="B314" s="27" t="inlineStr">
        <is>
          <t>17º</t>
        </is>
      </c>
      <c r="C314" s="28" t="n">
        <v>196.61215</v>
      </c>
      <c r="D314" s="29" t="n">
        <v>2.541491e-05</v>
      </c>
      <c r="E314" s="27" t="inlineStr">
        <is>
          <t>17º</t>
        </is>
      </c>
      <c r="F314" s="28" t="n">
        <v>107.05772</v>
      </c>
      <c r="G314" s="29" t="n">
        <v>2.2197e-05</v>
      </c>
      <c r="H314" s="27" t="inlineStr">
        <is>
          <t>19º</t>
        </is>
      </c>
      <c r="I314" s="28" t="n">
        <v>215.16703</v>
      </c>
      <c r="J314" s="29" t="n">
        <v>1.579736e-05</v>
      </c>
    </row>
    <row r="315" ht="12.75" customHeight="1" s="8">
      <c r="A315" s="30" t="inlineStr">
        <is>
          <t>WARREN</t>
        </is>
      </c>
      <c r="B315" s="31" t="inlineStr">
        <is>
          <t>18º</t>
        </is>
      </c>
      <c r="C315" s="32" t="n">
        <v>105.38875</v>
      </c>
      <c r="D315" s="33" t="n">
        <v>1.362299e-05</v>
      </c>
      <c r="E315" s="31" t="inlineStr">
        <is>
          <t>21º</t>
        </is>
      </c>
      <c r="F315" s="32" t="n">
        <v>21.18957</v>
      </c>
      <c r="G315" s="33" t="n">
        <v>4.39338e-06</v>
      </c>
      <c r="H315" s="31" t="inlineStr">
        <is>
          <t>18º</t>
        </is>
      </c>
      <c r="I315" s="32" t="n">
        <v>284.02675</v>
      </c>
      <c r="J315" s="33" t="n">
        <v>2.085298e-05</v>
      </c>
    </row>
    <row r="316" ht="12.75" customHeight="1" s="8">
      <c r="A316" s="26" t="inlineStr">
        <is>
          <t>CM CAPITAL MARKETS</t>
        </is>
      </c>
      <c r="B316" s="27" t="inlineStr">
        <is>
          <t>19º</t>
        </is>
      </c>
      <c r="C316" s="28" t="n">
        <v>75.24760999999999</v>
      </c>
      <c r="D316" s="29" t="n">
        <v>9.726819999999999e-06</v>
      </c>
      <c r="E316" s="27" t="inlineStr">
        <is>
          <t>19º</t>
        </is>
      </c>
      <c r="F316" s="28" t="n">
        <v>38.79471</v>
      </c>
      <c r="G316" s="29" t="n">
        <v>8.04357e-06</v>
      </c>
      <c r="H316" s="27" t="inlineStr">
        <is>
          <t>20º</t>
        </is>
      </c>
      <c r="I316" s="28" t="n">
        <v>80.37591999999999</v>
      </c>
      <c r="J316" s="29" t="n">
        <v>5.90113e-06</v>
      </c>
    </row>
    <row r="317" ht="12.75" customHeight="1" s="8">
      <c r="A317" s="30" t="inlineStr">
        <is>
          <t>ANDBANK</t>
        </is>
      </c>
      <c r="B317" s="31" t="inlineStr">
        <is>
          <t>20º</t>
        </is>
      </c>
      <c r="C317" s="32" t="n">
        <v>48.824</v>
      </c>
      <c r="D317" s="33" t="n">
        <v>6.31119e-06</v>
      </c>
      <c r="E317" s="31" t="inlineStr">
        <is>
          <t>18º</t>
        </is>
      </c>
      <c r="F317" s="32" t="n">
        <v>46.763</v>
      </c>
      <c r="G317" s="33" t="n">
        <v>9.69569e-06</v>
      </c>
      <c r="H317" s="31" t="inlineStr">
        <is>
          <t>22º</t>
        </is>
      </c>
      <c r="I317" s="32" t="n">
        <v>62.50938000000001</v>
      </c>
      <c r="J317" s="33" t="n">
        <v>4.58938e-06</v>
      </c>
    </row>
    <row r="318" ht="12.75" customHeight="1" s="8">
      <c r="A318" s="26" t="inlineStr">
        <is>
          <t>NOVA FUTURA</t>
        </is>
      </c>
      <c r="B318" s="27" t="inlineStr">
        <is>
          <t>21º</t>
        </is>
      </c>
      <c r="C318" s="28" t="n">
        <v>37.44407</v>
      </c>
      <c r="D318" s="29" t="n">
        <v>4.84018e-06</v>
      </c>
      <c r="E318" s="27" t="inlineStr">
        <is>
          <t>20º</t>
        </is>
      </c>
      <c r="F318" s="28" t="n">
        <v>24.6455</v>
      </c>
      <c r="G318" s="29" t="n">
        <v>5.10992e-06</v>
      </c>
      <c r="H318" s="27" t="inlineStr">
        <is>
          <t>21º</t>
        </is>
      </c>
      <c r="I318" s="28" t="n">
        <v>80.28464</v>
      </c>
      <c r="J318" s="29" t="n">
        <v>5.89442e-06</v>
      </c>
    </row>
    <row r="319" ht="12.75" customHeight="1" s="8">
      <c r="A319" s="30" t="inlineStr">
        <is>
          <t>BANCO BS2</t>
        </is>
      </c>
      <c r="B319" s="31" t="n">
        <v/>
      </c>
      <c r="C319" s="32" t="n">
        <v>0</v>
      </c>
      <c r="D319" s="33" t="n">
        <v/>
      </c>
      <c r="E319" s="31" t="n">
        <v/>
      </c>
      <c r="F319" s="32" t="n">
        <v>0</v>
      </c>
      <c r="G319" s="33" t="n">
        <v/>
      </c>
      <c r="H319" s="31" t="inlineStr">
        <is>
          <t>12º</t>
        </is>
      </c>
      <c r="I319" s="32" t="n">
        <v>11300</v>
      </c>
      <c r="J319" s="33" t="n">
        <v>0.00082963553</v>
      </c>
    </row>
    <row r="320" ht="12.75" customHeight="1" s="8">
      <c r="A320" s="26" t="inlineStr">
        <is>
          <t>RB CAPITAL DTVM</t>
        </is>
      </c>
      <c r="B320" s="27" t="n">
        <v/>
      </c>
      <c r="C320" s="28" t="n">
        <v>0</v>
      </c>
      <c r="D320" s="29" t="n">
        <v/>
      </c>
      <c r="E320" s="27" t="n">
        <v/>
      </c>
      <c r="F320" s="28" t="n">
        <v>0</v>
      </c>
      <c r="G320" s="29" t="n">
        <v/>
      </c>
      <c r="H320" s="27" t="inlineStr">
        <is>
          <t>23º</t>
        </is>
      </c>
      <c r="I320" s="28" t="n">
        <v>6.67189</v>
      </c>
      <c r="J320" s="29" t="n">
        <v>4.8984e-07</v>
      </c>
    </row>
    <row r="321" ht="12.75" customHeight="1" s="8">
      <c r="A321" s="30" t="inlineStr">
        <is>
          <t>BANRISUL</t>
        </is>
      </c>
      <c r="B321" s="31" t="n">
        <v/>
      </c>
      <c r="C321" s="32" t="n">
        <v>0</v>
      </c>
      <c r="D321" s="33" t="n">
        <v/>
      </c>
      <c r="E321" s="31" t="n">
        <v/>
      </c>
      <c r="F321" s="32" t="n">
        <v>0</v>
      </c>
      <c r="G321" s="33" t="n">
        <v/>
      </c>
      <c r="H321" s="31" t="inlineStr">
        <is>
          <t>24º</t>
        </is>
      </c>
      <c r="I321" s="32" t="n">
        <v>2.69324</v>
      </c>
      <c r="J321" s="33" t="n">
        <v>1.9774e-07</v>
      </c>
    </row>
    <row r="322" ht="12.75" customHeight="1" s="8">
      <c r="A322" s="34" t="inlineStr">
        <is>
          <t>Total</t>
        </is>
      </c>
      <c r="B322" s="35" t="n"/>
      <c r="C322" s="36">
        <f>SUM(C298:C321)</f>
        <v/>
      </c>
      <c r="D322" s="37">
        <f>_xlfn.ROUND(SUM(D298:D321), 1)</f>
        <v/>
      </c>
      <c r="E322" s="35" t="n"/>
      <c r="F322" s="36">
        <f>SUM(F298:F321)</f>
        <v/>
      </c>
      <c r="G322" s="37">
        <f>_xlfn.ROUND(SUM(G298:G321), 1)</f>
        <v/>
      </c>
      <c r="H322" s="35" t="n"/>
      <c r="I322" s="36">
        <f>SUM(I298:I321)</f>
        <v/>
      </c>
      <c r="J322" s="37">
        <f>_xlfn.ROUND(SUM(J298:J321), 1)</f>
        <v/>
      </c>
    </row>
    <row r="323" ht="12.75" customHeight="1" s="8"/>
    <row r="324" ht="12.75" customHeight="1" s="8"/>
    <row r="325" ht="12.75" customHeight="1" s="8">
      <c r="A325" s="22" t="inlineStr">
        <is>
          <t>Tipo 2.3. Certificado de Potencial Adicional de Construção</t>
        </is>
      </c>
      <c r="J325" s="23" t="n"/>
    </row>
    <row r="326" ht="12.75" customHeight="1" s="8">
      <c r="A326" s="24" t="inlineStr">
        <is>
          <t>Distribuidores</t>
        </is>
      </c>
      <c r="B326" s="24" t="inlineStr">
        <is>
          <t>Acumulado 2023</t>
        </is>
      </c>
      <c r="C326" s="24" t="n"/>
      <c r="D326" s="24" t="n"/>
      <c r="E326" s="24" t="inlineStr">
        <is>
          <t>Últimos 3 meses</t>
        </is>
      </c>
      <c r="F326" s="24" t="n"/>
      <c r="G326" s="24" t="n"/>
      <c r="H326" s="24" t="inlineStr">
        <is>
          <t>Últimos 12 meses</t>
        </is>
      </c>
      <c r="I326" s="24" t="n"/>
      <c r="J326" s="25" t="n"/>
    </row>
    <row r="327" ht="12.75" customHeight="1" s="8">
      <c r="A327" s="24" t="n"/>
      <c r="B327" s="24" t="inlineStr">
        <is>
          <t>Ranking 2023</t>
        </is>
      </c>
      <c r="C327" s="24" t="inlineStr">
        <is>
          <t>Valor *</t>
        </is>
      </c>
      <c r="D327" s="24" t="inlineStr">
        <is>
          <t>Part.</t>
        </is>
      </c>
      <c r="E327" s="24" t="inlineStr">
        <is>
          <t>Ranking 3 meses</t>
        </is>
      </c>
      <c r="F327" s="24" t="inlineStr">
        <is>
          <t>Valor *</t>
        </is>
      </c>
      <c r="G327" s="24" t="inlineStr">
        <is>
          <t>Part.</t>
        </is>
      </c>
      <c r="H327" s="24" t="inlineStr">
        <is>
          <t>Ranking 12 meses</t>
        </is>
      </c>
      <c r="I327" s="24" t="inlineStr">
        <is>
          <t>Valor *</t>
        </is>
      </c>
      <c r="J327" s="25" t="inlineStr">
        <is>
          <t>Part.</t>
        </is>
      </c>
    </row>
    <row r="328" ht="12.75" customHeight="1" s="8">
      <c r="A328" s="38" t="inlineStr"/>
      <c r="B328" s="38" t="inlineStr"/>
      <c r="C328" s="38" t="inlineStr"/>
      <c r="D328" s="38" t="inlineStr"/>
      <c r="E328" s="38" t="inlineStr"/>
      <c r="F328" s="38" t="inlineStr"/>
      <c r="G328" s="38" t="inlineStr"/>
      <c r="H328" s="38" t="inlineStr"/>
      <c r="I328" s="38" t="inlineStr"/>
      <c r="J328" s="38" t="inlineStr"/>
    </row>
    <row r="329" ht="12.75" customHeight="1" s="8">
      <c r="A329" s="34" t="inlineStr">
        <is>
          <t>Total</t>
        </is>
      </c>
      <c r="B329" s="35" t="n"/>
      <c r="C329" s="36">
        <f>SUM(C329:C328)</f>
        <v/>
      </c>
      <c r="D329" s="37">
        <f>_xlfn.ROUND(SUM(D329:D328), 1)</f>
        <v/>
      </c>
      <c r="E329" s="35" t="n"/>
      <c r="F329" s="36">
        <f>SUM(F329:F328)</f>
        <v/>
      </c>
      <c r="G329" s="37">
        <f>_xlfn.ROUND(SUM(G329:G328), 1)</f>
        <v/>
      </c>
      <c r="H329" s="35" t="n"/>
      <c r="I329" s="36">
        <f>SUM(I329:I328)</f>
        <v/>
      </c>
      <c r="J329" s="37">
        <f>_xlfn.ROUND(SUM(J329:J328), 1)</f>
        <v/>
      </c>
    </row>
    <row r="330" ht="12.75" customHeight="1" s="8"/>
    <row r="331" ht="12.75" customHeight="1" s="8"/>
    <row r="332" ht="12.75" customHeight="1" s="8">
      <c r="A332" s="22" t="inlineStr">
        <is>
          <t>Tipo 2.4. Fundo de Investimento em Participações de Infraestrutura</t>
        </is>
      </c>
      <c r="J332" s="23" t="n"/>
    </row>
    <row r="333" ht="12.75" customHeight="1" s="8">
      <c r="A333" s="24" t="inlineStr">
        <is>
          <t>Distribuidores</t>
        </is>
      </c>
      <c r="B333" s="24" t="inlineStr">
        <is>
          <t>Acumulado 2023</t>
        </is>
      </c>
      <c r="C333" s="24" t="n"/>
      <c r="D333" s="24" t="n"/>
      <c r="E333" s="24" t="inlineStr">
        <is>
          <t>Últimos 3 meses</t>
        </is>
      </c>
      <c r="F333" s="24" t="n"/>
      <c r="G333" s="24" t="n"/>
      <c r="H333" s="24" t="inlineStr">
        <is>
          <t>Últimos 12 meses</t>
        </is>
      </c>
      <c r="I333" s="24" t="n"/>
      <c r="J333" s="25" t="n"/>
    </row>
    <row r="334" ht="12.75" customHeight="1" s="8">
      <c r="A334" s="24" t="n"/>
      <c r="B334" s="24" t="inlineStr">
        <is>
          <t>Ranking 2023</t>
        </is>
      </c>
      <c r="C334" s="24" t="inlineStr">
        <is>
          <t>Valor *</t>
        </is>
      </c>
      <c r="D334" s="24" t="inlineStr">
        <is>
          <t>Part.</t>
        </is>
      </c>
      <c r="E334" s="24" t="inlineStr">
        <is>
          <t>Ranking 3 meses</t>
        </is>
      </c>
      <c r="F334" s="24" t="inlineStr">
        <is>
          <t>Valor *</t>
        </is>
      </c>
      <c r="G334" s="24" t="inlineStr">
        <is>
          <t>Part.</t>
        </is>
      </c>
      <c r="H334" s="24" t="inlineStr">
        <is>
          <t>Ranking 12 meses</t>
        </is>
      </c>
      <c r="I334" s="24" t="inlineStr">
        <is>
          <t>Valor *</t>
        </is>
      </c>
      <c r="J334" s="25" t="inlineStr">
        <is>
          <t>Part.</t>
        </is>
      </c>
    </row>
    <row r="335" ht="12.75" customHeight="1" s="8">
      <c r="A335" s="26" t="inlineStr">
        <is>
          <t>XP INVESTIMENTOS</t>
        </is>
      </c>
      <c r="B335" s="27" t="inlineStr">
        <is>
          <t>1º</t>
        </is>
      </c>
      <c r="C335" s="28" t="n">
        <v>1119818.81001</v>
      </c>
      <c r="D335" s="29" t="n">
        <v>0.94442673629</v>
      </c>
      <c r="E335" s="27" t="inlineStr">
        <is>
          <t>1º</t>
        </is>
      </c>
      <c r="F335" s="28" t="n">
        <v>198461.06007</v>
      </c>
      <c r="G335" s="29" t="n">
        <v>0.99230536654</v>
      </c>
      <c r="H335" s="27" t="inlineStr">
        <is>
          <t>1º</t>
        </is>
      </c>
      <c r="I335" s="28" t="n">
        <v>1119818.81001</v>
      </c>
      <c r="J335" s="29" t="n">
        <v>0.91697275704</v>
      </c>
    </row>
    <row r="336" ht="12.75" customHeight="1" s="8">
      <c r="A336" s="30" t="inlineStr">
        <is>
          <t>ITAU BBA</t>
        </is>
      </c>
      <c r="B336" s="31" t="inlineStr">
        <is>
          <t>2º</t>
        </is>
      </c>
      <c r="C336" s="32" t="n">
        <v>64402.5421</v>
      </c>
      <c r="D336" s="33" t="n">
        <v>0.05431546791</v>
      </c>
      <c r="E336" s="31" t="inlineStr">
        <is>
          <t>3º</t>
        </is>
      </c>
      <c r="F336" s="32" t="n">
        <v>47.5421</v>
      </c>
      <c r="G336" s="33" t="n">
        <v>0.00023771052</v>
      </c>
      <c r="H336" s="31" t="inlineStr">
        <is>
          <t>2º</t>
        </is>
      </c>
      <c r="I336" s="32" t="n">
        <v>64402.5421</v>
      </c>
      <c r="J336" s="33" t="n">
        <v>0.05273654636</v>
      </c>
    </row>
    <row r="337" ht="12.75" customHeight="1" s="8">
      <c r="A337" s="26" t="inlineStr">
        <is>
          <t>BTG PACTUAL</t>
        </is>
      </c>
      <c r="B337" s="27" t="inlineStr">
        <is>
          <t>3º</t>
        </is>
      </c>
      <c r="C337" s="28" t="n">
        <v>1429.27115</v>
      </c>
      <c r="D337" s="29" t="n">
        <v>0.00120541098</v>
      </c>
      <c r="E337" s="27" t="inlineStr">
        <is>
          <t>2º</t>
        </is>
      </c>
      <c r="F337" s="28" t="n">
        <v>1429.27115</v>
      </c>
      <c r="G337" s="29" t="n">
        <v>0.00714635623</v>
      </c>
      <c r="H337" s="27" t="inlineStr">
        <is>
          <t>4º</t>
        </is>
      </c>
      <c r="I337" s="28" t="n">
        <v>1429.27115</v>
      </c>
      <c r="J337" s="29" t="n">
        <v>0.00117037033</v>
      </c>
    </row>
    <row r="338" ht="12.75" customHeight="1" s="8">
      <c r="A338" s="30" t="inlineStr">
        <is>
          <t>MODAL</t>
        </is>
      </c>
      <c r="B338" s="31" t="inlineStr">
        <is>
          <t>4º</t>
        </is>
      </c>
      <c r="C338" s="32" t="n">
        <v>34.29907</v>
      </c>
      <c r="D338" s="33" t="n">
        <v>2.892696e-05</v>
      </c>
      <c r="E338" s="31" t="inlineStr">
        <is>
          <t>4º</t>
        </is>
      </c>
      <c r="F338" s="32" t="n">
        <v>34.29907</v>
      </c>
      <c r="G338" s="33" t="n">
        <v>0.00017149536</v>
      </c>
      <c r="H338" s="31" t="inlineStr">
        <is>
          <t>5º</t>
        </is>
      </c>
      <c r="I338" s="32" t="n">
        <v>34.29907</v>
      </c>
      <c r="J338" s="33" t="n">
        <v>2.808607e-05</v>
      </c>
    </row>
    <row r="339" ht="12.75" customHeight="1" s="8">
      <c r="A339" s="26" t="inlineStr">
        <is>
          <t>SAFRA</t>
        </is>
      </c>
      <c r="B339" s="27" t="inlineStr">
        <is>
          <t>5º</t>
        </is>
      </c>
      <c r="C339" s="28" t="n">
        <v>14.33685</v>
      </c>
      <c r="D339" s="29" t="n">
        <v>1.209134e-05</v>
      </c>
      <c r="E339" s="27" t="inlineStr">
        <is>
          <t>5º</t>
        </is>
      </c>
      <c r="F339" s="28" t="n">
        <v>14.33685</v>
      </c>
      <c r="G339" s="29" t="n">
        <v>7.168425e-05</v>
      </c>
      <c r="H339" s="27" t="inlineStr">
        <is>
          <t>6º</t>
        </is>
      </c>
      <c r="I339" s="28" t="n">
        <v>14.33685</v>
      </c>
      <c r="J339" s="29" t="n">
        <v>1.173985e-05</v>
      </c>
    </row>
    <row r="340" ht="12.75" customHeight="1" s="8">
      <c r="A340" s="30" t="inlineStr">
        <is>
          <t>ORAMA</t>
        </is>
      </c>
      <c r="B340" s="31" t="inlineStr">
        <is>
          <t>6º</t>
        </is>
      </c>
      <c r="C340" s="32" t="n">
        <v>9.45373</v>
      </c>
      <c r="D340" s="33" t="n">
        <v>7.973040000000001e-06</v>
      </c>
      <c r="E340" s="31" t="inlineStr">
        <is>
          <t>6º</t>
        </is>
      </c>
      <c r="F340" s="32" t="n">
        <v>9.45373</v>
      </c>
      <c r="G340" s="33" t="n">
        <v>4.726865e-05</v>
      </c>
      <c r="H340" s="31" t="inlineStr">
        <is>
          <t>7º</t>
        </is>
      </c>
      <c r="I340" s="32" t="n">
        <v>9.45373</v>
      </c>
      <c r="J340" s="33" t="n">
        <v>7.74126e-06</v>
      </c>
    </row>
    <row r="341" ht="12.75" customHeight="1" s="8">
      <c r="A341" s="26" t="inlineStr">
        <is>
          <t>MIRAE ASSET WEALTH MANAGEMENT (BRAZIL) CCTVM LTDA</t>
        </is>
      </c>
      <c r="B341" s="27" t="inlineStr">
        <is>
          <t>7º</t>
        </is>
      </c>
      <c r="C341" s="28" t="n">
        <v>4.02369</v>
      </c>
      <c r="D341" s="29" t="n">
        <v>3.39348e-06</v>
      </c>
      <c r="E341" s="27" t="inlineStr">
        <is>
          <t>7º</t>
        </is>
      </c>
      <c r="F341" s="28" t="n">
        <v>4.02369</v>
      </c>
      <c r="G341" s="29" t="n">
        <v>2.011845e-05</v>
      </c>
      <c r="H341" s="27" t="inlineStr">
        <is>
          <t>8º</t>
        </is>
      </c>
      <c r="I341" s="28" t="n">
        <v>4.02369</v>
      </c>
      <c r="J341" s="29" t="n">
        <v>3.29483e-06</v>
      </c>
    </row>
    <row r="342" ht="12.75" customHeight="1" s="8">
      <c r="A342" s="30" t="inlineStr">
        <is>
          <t>GENIAL CV</t>
        </is>
      </c>
      <c r="B342" s="31" t="n">
        <v/>
      </c>
      <c r="C342" s="32" t="n">
        <v>0</v>
      </c>
      <c r="D342" s="33" t="n">
        <v/>
      </c>
      <c r="E342" s="31" t="n">
        <v/>
      </c>
      <c r="F342" s="32" t="n">
        <v>0</v>
      </c>
      <c r="G342" s="33" t="n">
        <v/>
      </c>
      <c r="H342" s="31" t="inlineStr">
        <is>
          <t>3º</t>
        </is>
      </c>
      <c r="I342" s="32" t="n">
        <v>35500</v>
      </c>
      <c r="J342" s="33" t="n">
        <v>0.02906946426</v>
      </c>
    </row>
    <row r="343" ht="12.75" customHeight="1" s="8">
      <c r="A343" s="34" t="inlineStr">
        <is>
          <t>Total</t>
        </is>
      </c>
      <c r="B343" s="35" t="n"/>
      <c r="C343" s="36">
        <f>SUM(C335:C342)</f>
        <v/>
      </c>
      <c r="D343" s="37">
        <f>_xlfn.ROUND(SUM(D335:D342), 1)</f>
        <v/>
      </c>
      <c r="E343" s="35" t="n"/>
      <c r="F343" s="36">
        <f>SUM(F335:F342)</f>
        <v/>
      </c>
      <c r="G343" s="37">
        <f>_xlfn.ROUND(SUM(G335:G342), 1)</f>
        <v/>
      </c>
      <c r="H343" s="35" t="n"/>
      <c r="I343" s="36">
        <f>SUM(I335:I342)</f>
        <v/>
      </c>
      <c r="J343" s="37">
        <f>_xlfn.ROUND(SUM(J335:J342), 1)</f>
        <v/>
      </c>
    </row>
    <row r="344" ht="12.75" customHeight="1" s="8"/>
    <row r="345" ht="12.75" customHeight="1" s="8"/>
    <row r="346" ht="12.75" customHeight="1" s="8">
      <c r="A346" s="22" t="inlineStr">
        <is>
          <t>Tipo 2.5. Fundo de Investimento nas Cadeias Produtivas Agroindustriais</t>
        </is>
      </c>
      <c r="J346" s="23" t="n"/>
    </row>
    <row r="347" ht="12.75" customHeight="1" s="8">
      <c r="A347" s="24" t="inlineStr">
        <is>
          <t>Distribuidores</t>
        </is>
      </c>
      <c r="B347" s="24" t="inlineStr">
        <is>
          <t>Acumulado 2023</t>
        </is>
      </c>
      <c r="C347" s="24" t="n"/>
      <c r="D347" s="24" t="n"/>
      <c r="E347" s="24" t="inlineStr">
        <is>
          <t>Últimos 3 meses</t>
        </is>
      </c>
      <c r="F347" s="24" t="n"/>
      <c r="G347" s="24" t="n"/>
      <c r="H347" s="24" t="inlineStr">
        <is>
          <t>Últimos 12 meses</t>
        </is>
      </c>
      <c r="I347" s="24" t="n"/>
      <c r="J347" s="25" t="n"/>
    </row>
    <row r="348" ht="12.75" customHeight="1" s="8">
      <c r="A348" s="24" t="n"/>
      <c r="B348" s="24" t="inlineStr">
        <is>
          <t>Ranking 2023</t>
        </is>
      </c>
      <c r="C348" s="24" t="inlineStr">
        <is>
          <t>Valor *</t>
        </is>
      </c>
      <c r="D348" s="24" t="inlineStr">
        <is>
          <t>Part.</t>
        </is>
      </c>
      <c r="E348" s="24" t="inlineStr">
        <is>
          <t>Ranking 3 meses</t>
        </is>
      </c>
      <c r="F348" s="24" t="inlineStr">
        <is>
          <t>Valor *</t>
        </is>
      </c>
      <c r="G348" s="24" t="inlineStr">
        <is>
          <t>Part.</t>
        </is>
      </c>
      <c r="H348" s="24" t="inlineStr">
        <is>
          <t>Ranking 12 meses</t>
        </is>
      </c>
      <c r="I348" s="24" t="inlineStr">
        <is>
          <t>Valor *</t>
        </is>
      </c>
      <c r="J348" s="25" t="inlineStr">
        <is>
          <t>Part.</t>
        </is>
      </c>
    </row>
    <row r="349" ht="12.75" customHeight="1" s="8">
      <c r="A349" s="26" t="inlineStr">
        <is>
          <t>XP INVESTIMENTOS</t>
        </is>
      </c>
      <c r="B349" s="27" t="inlineStr">
        <is>
          <t>1º</t>
        </is>
      </c>
      <c r="C349" s="28" t="n">
        <v>2667804.55513</v>
      </c>
      <c r="D349" s="29" t="n">
        <v>0.48369679276</v>
      </c>
      <c r="E349" s="27" t="inlineStr">
        <is>
          <t>2º</t>
        </is>
      </c>
      <c r="F349" s="28" t="n">
        <v>705109.0803399999</v>
      </c>
      <c r="G349" s="29" t="n">
        <v>0.34101366166</v>
      </c>
      <c r="H349" s="27" t="inlineStr">
        <is>
          <t>1º</t>
        </is>
      </c>
      <c r="I349" s="28" t="n">
        <v>4845773.679110001</v>
      </c>
      <c r="J349" s="29" t="n">
        <v>0.62306632232</v>
      </c>
    </row>
    <row r="350" ht="12.75" customHeight="1" s="8">
      <c r="A350" s="30" t="inlineStr">
        <is>
          <t>ITAU BBA</t>
        </is>
      </c>
      <c r="B350" s="31" t="inlineStr">
        <is>
          <t>2º</t>
        </is>
      </c>
      <c r="C350" s="32" t="n">
        <v>2403519.90432</v>
      </c>
      <c r="D350" s="33" t="n">
        <v>0.43577962517</v>
      </c>
      <c r="E350" s="31" t="inlineStr">
        <is>
          <t>1º</t>
        </is>
      </c>
      <c r="F350" s="32" t="n">
        <v>1303917.64465</v>
      </c>
      <c r="G350" s="33" t="n">
        <v>0.63061693985</v>
      </c>
      <c r="H350" s="31" t="inlineStr">
        <is>
          <t>2º</t>
        </is>
      </c>
      <c r="I350" s="32" t="n">
        <v>2406328.72352</v>
      </c>
      <c r="J350" s="33" t="n">
        <v>0.30940412973</v>
      </c>
    </row>
    <row r="351" ht="12.75" customHeight="1" s="8">
      <c r="A351" s="26" t="inlineStr">
        <is>
          <t>GENIAL CV</t>
        </is>
      </c>
      <c r="B351" s="27" t="inlineStr">
        <is>
          <t>3º</t>
        </is>
      </c>
      <c r="C351" s="28" t="n">
        <v>166374.59521</v>
      </c>
      <c r="D351" s="29" t="n">
        <v>0.03016520005</v>
      </c>
      <c r="E351" s="27" t="inlineStr">
        <is>
          <t>12º</t>
        </is>
      </c>
      <c r="F351" s="28" t="n">
        <v>1.37088</v>
      </c>
      <c r="G351" s="29" t="n">
        <v>6.63e-07</v>
      </c>
      <c r="H351" s="27" t="inlineStr">
        <is>
          <t>4º</t>
        </is>
      </c>
      <c r="I351" s="28" t="n">
        <v>166487.82508</v>
      </c>
      <c r="J351" s="29" t="n">
        <v>0.02140689264</v>
      </c>
    </row>
    <row r="352" ht="12.75" customHeight="1" s="8">
      <c r="A352" s="30" t="inlineStr">
        <is>
          <t>BTG PACTUAL</t>
        </is>
      </c>
      <c r="B352" s="31" t="inlineStr">
        <is>
          <t>4º</t>
        </is>
      </c>
      <c r="C352" s="32" t="n">
        <v>155867.16951</v>
      </c>
      <c r="D352" s="33" t="n">
        <v>0.02826010993</v>
      </c>
      <c r="E352" s="31" t="inlineStr">
        <is>
          <t>3º</t>
        </is>
      </c>
      <c r="F352" s="32" t="n">
        <v>27904.72958</v>
      </c>
      <c r="G352" s="33" t="n">
        <v>0.01349563391</v>
      </c>
      <c r="H352" s="31" t="inlineStr">
        <is>
          <t>3º</t>
        </is>
      </c>
      <c r="I352" s="32" t="n">
        <v>216589.35307</v>
      </c>
      <c r="J352" s="33" t="n">
        <v>0.02784891343</v>
      </c>
    </row>
    <row r="353" ht="12.75" customHeight="1" s="8">
      <c r="A353" s="26" t="inlineStr">
        <is>
          <t>INTER</t>
        </is>
      </c>
      <c r="B353" s="27" t="inlineStr">
        <is>
          <t>5º</t>
        </is>
      </c>
      <c r="C353" s="28" t="n">
        <v>37232.57416</v>
      </c>
      <c r="D353" s="29" t="n">
        <v>0.00675059823</v>
      </c>
      <c r="E353" s="27" t="inlineStr">
        <is>
          <t>7º</t>
        </is>
      </c>
      <c r="F353" s="28" t="n">
        <v>1693.10802</v>
      </c>
      <c r="G353" s="29" t="n">
        <v>0.00081884205</v>
      </c>
      <c r="H353" s="27" t="inlineStr">
        <is>
          <t>5º</t>
        </is>
      </c>
      <c r="I353" s="28" t="n">
        <v>38438.43494000001</v>
      </c>
      <c r="J353" s="29" t="n">
        <v>0.00494238813</v>
      </c>
    </row>
    <row r="354" ht="12.75" customHeight="1" s="8">
      <c r="A354" s="30" t="inlineStr">
        <is>
          <t>GUIDE INVESTIMENTOS</t>
        </is>
      </c>
      <c r="B354" s="31" t="inlineStr">
        <is>
          <t>6º</t>
        </is>
      </c>
      <c r="C354" s="32" t="n">
        <v>25218.33813</v>
      </c>
      <c r="D354" s="33" t="n">
        <v>0.00457230994</v>
      </c>
      <c r="E354" s="31" t="inlineStr">
        <is>
          <t>5º</t>
        </is>
      </c>
      <c r="F354" s="32" t="n">
        <v>6828.02836</v>
      </c>
      <c r="G354" s="33" t="n">
        <v>0.00330225637</v>
      </c>
      <c r="H354" s="31" t="inlineStr">
        <is>
          <t>6º</t>
        </is>
      </c>
      <c r="I354" s="32" t="n">
        <v>34074.70015</v>
      </c>
      <c r="J354" s="33" t="n">
        <v>0.00438130204</v>
      </c>
    </row>
    <row r="355" ht="12.75" customHeight="1" s="8">
      <c r="A355" s="26" t="inlineStr">
        <is>
          <t>ORAMA</t>
        </is>
      </c>
      <c r="B355" s="27" t="inlineStr">
        <is>
          <t>7º</t>
        </is>
      </c>
      <c r="C355" s="28" t="n">
        <v>18293.38666</v>
      </c>
      <c r="D355" s="29" t="n">
        <v>0.00331675438</v>
      </c>
      <c r="E355" s="27" t="inlineStr">
        <is>
          <t>4º</t>
        </is>
      </c>
      <c r="F355" s="28" t="n">
        <v>13721.35909</v>
      </c>
      <c r="G355" s="29" t="n">
        <v>0.00663609509</v>
      </c>
      <c r="H355" s="27" t="inlineStr">
        <is>
          <t>7º</t>
        </is>
      </c>
      <c r="I355" s="28" t="n">
        <v>22401.05002</v>
      </c>
      <c r="J355" s="29" t="n">
        <v>0.00288031195</v>
      </c>
    </row>
    <row r="356" ht="12.75" customHeight="1" s="8">
      <c r="A356" s="30" t="inlineStr">
        <is>
          <t>MODAL</t>
        </is>
      </c>
      <c r="B356" s="31" t="inlineStr">
        <is>
          <t>8º</t>
        </is>
      </c>
      <c r="C356" s="32" t="n">
        <v>12207.84953</v>
      </c>
      <c r="D356" s="33" t="n">
        <v>0.00221339215</v>
      </c>
      <c r="E356" s="31" t="inlineStr">
        <is>
          <t>10º</t>
        </is>
      </c>
      <c r="F356" s="32" t="n">
        <v>9.792</v>
      </c>
      <c r="G356" s="33" t="n">
        <v>4.73573e-06</v>
      </c>
      <c r="H356" s="31" t="inlineStr">
        <is>
          <t>9º</t>
        </is>
      </c>
      <c r="I356" s="32" t="n">
        <v>13718.88143</v>
      </c>
      <c r="J356" s="33" t="n">
        <v>0.00176396455</v>
      </c>
    </row>
    <row r="357" ht="12.75" customHeight="1" s="8">
      <c r="A357" s="26" t="inlineStr">
        <is>
          <t>ATIVA</t>
        </is>
      </c>
      <c r="B357" s="27" t="inlineStr">
        <is>
          <t>9º</t>
        </is>
      </c>
      <c r="C357" s="28" t="n">
        <v>11789.94785</v>
      </c>
      <c r="D357" s="29" t="n">
        <v>0.00213762284</v>
      </c>
      <c r="E357" s="27" t="inlineStr">
        <is>
          <t>6º</t>
        </is>
      </c>
      <c r="F357" s="28" t="n">
        <v>6523.31362</v>
      </c>
      <c r="G357" s="29" t="n">
        <v>0.00315488642</v>
      </c>
      <c r="H357" s="27" t="inlineStr">
        <is>
          <t>8º</t>
        </is>
      </c>
      <c r="I357" s="28" t="n">
        <v>14837.31418</v>
      </c>
      <c r="J357" s="29" t="n">
        <v>0.00190777188</v>
      </c>
    </row>
    <row r="358" ht="12.75" customHeight="1" s="8">
      <c r="A358" s="30" t="inlineStr">
        <is>
          <t>RB CAPITAL DTVM</t>
        </is>
      </c>
      <c r="B358" s="31" t="inlineStr">
        <is>
          <t>10º</t>
        </is>
      </c>
      <c r="C358" s="32" t="n">
        <v>11347.3</v>
      </c>
      <c r="D358" s="33" t="n">
        <v>0.00205736684</v>
      </c>
      <c r="E358" s="31" t="n">
        <v/>
      </c>
      <c r="F358" s="32" t="n">
        <v>0</v>
      </c>
      <c r="G358" s="33" t="n">
        <v/>
      </c>
      <c r="H358" s="31" t="inlineStr">
        <is>
          <t>10º</t>
        </is>
      </c>
      <c r="I358" s="32" t="n">
        <v>11347.3</v>
      </c>
      <c r="J358" s="33" t="n">
        <v>0.00145902821</v>
      </c>
    </row>
    <row r="359" ht="12.75" customHeight="1" s="8">
      <c r="A359" s="26" t="inlineStr">
        <is>
          <t>SAFRA</t>
        </is>
      </c>
      <c r="B359" s="27" t="inlineStr">
        <is>
          <t>11º</t>
        </is>
      </c>
      <c r="C359" s="28" t="n">
        <v>3233.922</v>
      </c>
      <c r="D359" s="29" t="n">
        <v>0.00058633894</v>
      </c>
      <c r="E359" s="27" t="inlineStr">
        <is>
          <t>8º</t>
        </is>
      </c>
      <c r="F359" s="28" t="n">
        <v>1516.0106</v>
      </c>
      <c r="G359" s="29" t="n">
        <v>0.00073319198</v>
      </c>
      <c r="H359" s="27" t="inlineStr">
        <is>
          <t>11º</t>
        </is>
      </c>
      <c r="I359" s="28" t="n">
        <v>4418.562</v>
      </c>
      <c r="J359" s="29" t="n">
        <v>0.00056813573</v>
      </c>
    </row>
    <row r="360" ht="12.75" customHeight="1" s="8">
      <c r="A360" s="30" t="inlineStr">
        <is>
          <t>NUINVEST</t>
        </is>
      </c>
      <c r="B360" s="31" t="inlineStr">
        <is>
          <t>12º</t>
        </is>
      </c>
      <c r="C360" s="32" t="n">
        <v>965.85586</v>
      </c>
      <c r="D360" s="33" t="n">
        <v>0.00017511829</v>
      </c>
      <c r="E360" s="31" t="inlineStr">
        <is>
          <t>9º</t>
        </is>
      </c>
      <c r="F360" s="32" t="n">
        <v>450.35808</v>
      </c>
      <c r="G360" s="33" t="n">
        <v>0.0002178078</v>
      </c>
      <c r="H360" s="31" t="inlineStr">
        <is>
          <t>12º</t>
        </is>
      </c>
      <c r="I360" s="32" t="n">
        <v>1253.10426</v>
      </c>
      <c r="J360" s="33" t="n">
        <v>0.0001611233</v>
      </c>
    </row>
    <row r="361" ht="12.75" customHeight="1" s="8">
      <c r="A361" s="26" t="inlineStr">
        <is>
          <t>C6 CTVM</t>
        </is>
      </c>
      <c r="B361" s="27" t="inlineStr">
        <is>
          <t>13º</t>
        </is>
      </c>
      <c r="C361" s="28" t="n">
        <v>661.1</v>
      </c>
      <c r="D361" s="29" t="n">
        <v>0.00011986333</v>
      </c>
      <c r="E361" s="27" t="n">
        <v/>
      </c>
      <c r="F361" s="28" t="n">
        <v>0</v>
      </c>
      <c r="G361" s="29" t="n">
        <v/>
      </c>
      <c r="H361" s="27" t="inlineStr">
        <is>
          <t>13º</t>
        </is>
      </c>
      <c r="I361" s="28" t="n">
        <v>661.1</v>
      </c>
      <c r="J361" s="29" t="n">
        <v>8.500379e-05</v>
      </c>
    </row>
    <row r="362" ht="12.75" customHeight="1" s="8">
      <c r="A362" s="30" t="inlineStr">
        <is>
          <t>BRADESCO BBI</t>
        </is>
      </c>
      <c r="B362" s="31" t="inlineStr">
        <is>
          <t>14º</t>
        </is>
      </c>
      <c r="C362" s="32" t="n">
        <v>537.1625600000001</v>
      </c>
      <c r="D362" s="33" t="n">
        <v>9.739237e-05</v>
      </c>
      <c r="E362" s="31" t="n">
        <v/>
      </c>
      <c r="F362" s="32" t="n">
        <v>0</v>
      </c>
      <c r="G362" s="33" t="n">
        <v/>
      </c>
      <c r="H362" s="31" t="inlineStr">
        <is>
          <t>14º</t>
        </is>
      </c>
      <c r="I362" s="32" t="n">
        <v>537.1625600000001</v>
      </c>
      <c r="J362" s="33" t="n">
        <v>6.9068e-05</v>
      </c>
    </row>
    <row r="363" ht="12.75" customHeight="1" s="8">
      <c r="A363" s="26" t="inlineStr">
        <is>
          <t>MIRAE ASSET WEALTH MANAGEMENT (BRAZIL) CCTVM LTDA</t>
        </is>
      </c>
      <c r="B363" s="27" t="inlineStr">
        <is>
          <t>15º</t>
        </is>
      </c>
      <c r="C363" s="28" t="n">
        <v>264.24169</v>
      </c>
      <c r="D363" s="29" t="n">
        <v>4.790938e-05</v>
      </c>
      <c r="E363" s="27" t="inlineStr">
        <is>
          <t>11º</t>
        </is>
      </c>
      <c r="F363" s="28" t="n">
        <v>9.7102</v>
      </c>
      <c r="G363" s="29" t="n">
        <v>4.69617e-06</v>
      </c>
      <c r="H363" s="27" t="inlineStr">
        <is>
          <t>15º</t>
        </is>
      </c>
      <c r="I363" s="28" t="n">
        <v>279.44335</v>
      </c>
      <c r="J363" s="29" t="n">
        <v>3.593064e-05</v>
      </c>
    </row>
    <row r="364" ht="12.75" customHeight="1" s="8">
      <c r="A364" s="30" t="inlineStr">
        <is>
          <t>CEF</t>
        </is>
      </c>
      <c r="B364" s="31" t="inlineStr">
        <is>
          <t>16º</t>
        </is>
      </c>
      <c r="C364" s="32" t="n">
        <v>82.05866</v>
      </c>
      <c r="D364" s="33" t="n">
        <v>1.487797e-05</v>
      </c>
      <c r="E364" s="31" t="n">
        <v/>
      </c>
      <c r="F364" s="32" t="n">
        <v>0</v>
      </c>
      <c r="G364" s="33" t="n">
        <v/>
      </c>
      <c r="H364" s="31" t="inlineStr">
        <is>
          <t>16º</t>
        </is>
      </c>
      <c r="I364" s="32" t="n">
        <v>83.09842999999999</v>
      </c>
      <c r="J364" s="33" t="n">
        <v>1.068474e-05</v>
      </c>
    </row>
    <row r="365" ht="12.75" customHeight="1" s="8">
      <c r="A365" s="26" t="inlineStr">
        <is>
          <t>TORO INVESTIMENTOS</t>
        </is>
      </c>
      <c r="B365" s="27" t="inlineStr">
        <is>
          <t>17º</t>
        </is>
      </c>
      <c r="C365" s="28" t="n">
        <v>36.06251</v>
      </c>
      <c r="D365" s="29" t="n">
        <v>6.53846e-06</v>
      </c>
      <c r="E365" s="27" t="n">
        <v/>
      </c>
      <c r="F365" s="28" t="n">
        <v>0</v>
      </c>
      <c r="G365" s="29" t="n">
        <v/>
      </c>
      <c r="H365" s="27" t="inlineStr">
        <is>
          <t>17º</t>
        </is>
      </c>
      <c r="I365" s="28" t="n">
        <v>39.01371</v>
      </c>
      <c r="J365" s="29" t="n">
        <v>5.01636e-06</v>
      </c>
    </row>
    <row r="366" ht="12.75" customHeight="1" s="8">
      <c r="A366" s="30" t="inlineStr">
        <is>
          <t>NOVA FUTURA</t>
        </is>
      </c>
      <c r="B366" s="31" t="inlineStr">
        <is>
          <t>18º</t>
        </is>
      </c>
      <c r="C366" s="32" t="n">
        <v>6.604520000000001</v>
      </c>
      <c r="D366" s="33" t="n">
        <v>1.19746e-06</v>
      </c>
      <c r="E366" s="31" t="n">
        <v/>
      </c>
      <c r="F366" s="32" t="n">
        <v>0</v>
      </c>
      <c r="G366" s="33" t="n">
        <v/>
      </c>
      <c r="H366" s="31" t="inlineStr">
        <is>
          <t>18º</t>
        </is>
      </c>
      <c r="I366" s="32" t="n">
        <v>14.29904</v>
      </c>
      <c r="J366" s="33" t="n">
        <v>1.83856e-06</v>
      </c>
    </row>
    <row r="367" ht="12.75" customHeight="1" s="8">
      <c r="A367" s="26" t="inlineStr">
        <is>
          <t>WARREN</t>
        </is>
      </c>
      <c r="B367" s="27" t="inlineStr">
        <is>
          <t>19º</t>
        </is>
      </c>
      <c r="C367" s="28" t="n">
        <v>1.81609</v>
      </c>
      <c r="D367" s="29" t="n">
        <v>3.2927e-07</v>
      </c>
      <c r="E367" s="27" t="n">
        <v/>
      </c>
      <c r="F367" s="28" t="n">
        <v>0</v>
      </c>
      <c r="G367" s="29" t="n">
        <v/>
      </c>
      <c r="H367" s="27" t="inlineStr">
        <is>
          <t>21º</t>
        </is>
      </c>
      <c r="I367" s="28" t="n">
        <v>1.81609</v>
      </c>
      <c r="J367" s="29" t="n">
        <v>2.3351e-07</v>
      </c>
    </row>
    <row r="368" ht="12.75" customHeight="1" s="8">
      <c r="A368" s="30" t="inlineStr">
        <is>
          <t>CM CAPITAL MARKETS</t>
        </is>
      </c>
      <c r="B368" s="31" t="inlineStr">
        <is>
          <t>20º</t>
        </is>
      </c>
      <c r="C368" s="32" t="n">
        <v>1.72254</v>
      </c>
      <c r="D368" s="33" t="n">
        <v>3.1231e-07</v>
      </c>
      <c r="E368" s="31" t="inlineStr">
        <is>
          <t>13º</t>
        </is>
      </c>
      <c r="F368" s="32" t="n">
        <v>0.9759</v>
      </c>
      <c r="G368" s="33" t="n">
        <v>4.7198e-07</v>
      </c>
      <c r="H368" s="31" t="inlineStr">
        <is>
          <t>19º</t>
        </is>
      </c>
      <c r="I368" s="32" t="n">
        <v>12.6891</v>
      </c>
      <c r="J368" s="33" t="n">
        <v>1.63156e-06</v>
      </c>
    </row>
    <row r="369" ht="12.75" customHeight="1" s="8">
      <c r="A369" s="26" t="inlineStr">
        <is>
          <t>ICAP DO BRASIL</t>
        </is>
      </c>
      <c r="B369" s="27" t="inlineStr">
        <is>
          <t>21º</t>
        </is>
      </c>
      <c r="C369" s="28" t="n">
        <v>1.57832</v>
      </c>
      <c r="D369" s="29" t="n">
        <v>2.8616e-07</v>
      </c>
      <c r="E369" s="27" t="inlineStr">
        <is>
          <t>14º</t>
        </is>
      </c>
      <c r="F369" s="28" t="n">
        <v>0.24397</v>
      </c>
      <c r="G369" s="29" t="n">
        <v>1.1799e-07</v>
      </c>
      <c r="H369" s="27" t="inlineStr">
        <is>
          <t>20º</t>
        </is>
      </c>
      <c r="I369" s="28" t="n">
        <v>2.05094</v>
      </c>
      <c r="J369" s="29" t="n">
        <v>2.6371e-07</v>
      </c>
    </row>
    <row r="370" ht="12.75" customHeight="1" s="8">
      <c r="A370" s="30" t="inlineStr">
        <is>
          <t>ANDBANK</t>
        </is>
      </c>
      <c r="B370" s="31" t="inlineStr">
        <is>
          <t>22º</t>
        </is>
      </c>
      <c r="C370" s="32" t="n">
        <v>0.35172</v>
      </c>
      <c r="D370" s="33" t="n">
        <v>6.376999999999999e-08</v>
      </c>
      <c r="E370" s="31" t="n">
        <v/>
      </c>
      <c r="F370" s="32" t="n">
        <v>0</v>
      </c>
      <c r="G370" s="33" t="n">
        <v/>
      </c>
      <c r="H370" s="31" t="inlineStr">
        <is>
          <t>22º</t>
        </is>
      </c>
      <c r="I370" s="32" t="n">
        <v>0.35172</v>
      </c>
      <c r="J370" s="33" t="n">
        <v>4.522e-08</v>
      </c>
    </row>
    <row r="371" ht="12.75" customHeight="1" s="8">
      <c r="A371" s="34" t="inlineStr">
        <is>
          <t>Total</t>
        </is>
      </c>
      <c r="B371" s="35" t="n"/>
      <c r="C371" s="36">
        <f>SUM(C349:C370)</f>
        <v/>
      </c>
      <c r="D371" s="37">
        <f>_xlfn.ROUND(SUM(D349:D370), 1)</f>
        <v/>
      </c>
      <c r="E371" s="35" t="n"/>
      <c r="F371" s="36">
        <f>SUM(F349:F370)</f>
        <v/>
      </c>
      <c r="G371" s="37">
        <f>_xlfn.ROUND(SUM(G349:G370), 1)</f>
        <v/>
      </c>
      <c r="H371" s="35" t="n"/>
      <c r="I371" s="36">
        <f>SUM(I349:I370)</f>
        <v/>
      </c>
      <c r="J371" s="37">
        <f>_xlfn.ROUND(SUM(J349:J370), 1)</f>
        <v/>
      </c>
    </row>
    <row r="372" ht="12.75" customHeight="1" s="8"/>
    <row r="373" ht="12.75" customHeight="1" s="8"/>
    <row r="374" ht="12.75" customHeight="1" s="8">
      <c r="A374" s="39" t="inlineStr">
        <is>
          <t>* Valores em R$ mil</t>
        </is>
      </c>
    </row>
    <row r="375" ht="12.75" customHeight="1" s="8"/>
    <row r="376" ht="12.75" customHeight="1" s="8"/>
    <row r="377" ht="12.75" customHeight="1" s="8"/>
    <row r="378" ht="12.75" customHeight="1" s="8"/>
    <row r="379" ht="12.75" customHeight="1" s="8"/>
    <row r="380" ht="12.75" customHeight="1" s="8"/>
    <row r="381" ht="12.75" customHeight="1" s="8"/>
    <row r="382" ht="12.75" customHeight="1" s="8"/>
    <row r="383" ht="12.75" customHeight="1" s="8"/>
    <row r="384" ht="12.75" customHeight="1" s="8"/>
    <row r="385" ht="12.75" customHeight="1" s="8"/>
    <row r="386" ht="12.75" customHeight="1" s="8"/>
    <row r="387" ht="12.75" customHeight="1" s="8"/>
    <row r="388" ht="12.75" customHeight="1" s="8"/>
    <row r="389" ht="12.75" customHeight="1" s="8"/>
    <row r="390" ht="12.75" customHeight="1" s="8"/>
    <row r="391" ht="12.75" customHeight="1" s="8"/>
    <row r="392" ht="12.75" customHeight="1" s="8"/>
    <row r="393" ht="12.75" customHeight="1" s="8"/>
    <row r="394" ht="12.75" customHeight="1" s="8"/>
    <row r="395" ht="12.75" customHeight="1" s="8"/>
    <row r="396" ht="12.75" customHeight="1" s="8"/>
    <row r="397" ht="12.75" customHeight="1" s="8"/>
    <row r="398" ht="12.75" customHeight="1" s="8"/>
    <row r="399" ht="12.75" customHeight="1" s="8"/>
    <row r="400" ht="12.75" customHeight="1" s="8"/>
    <row r="401" ht="12.75" customHeight="1" s="8"/>
    <row r="402" ht="12.75" customHeight="1" s="8"/>
    <row r="403" ht="12.75" customHeight="1" s="8"/>
    <row r="404" ht="12.75" customHeight="1" s="8"/>
    <row r="405" ht="12.75" customHeight="1" s="8"/>
    <row r="406" ht="12.75" customHeight="1" s="8"/>
    <row r="407" ht="12.75" customHeight="1" s="8"/>
    <row r="408" ht="12.75" customHeight="1" s="8"/>
    <row r="409" ht="12.75" customHeight="1" s="8"/>
    <row r="410" ht="12.75" customHeight="1" s="8"/>
    <row r="411" ht="12.75" customHeight="1" s="8"/>
    <row r="412" ht="12.75" customHeight="1" s="8"/>
    <row r="413" ht="12.75" customHeight="1" s="8"/>
    <row r="414" ht="12.75" customHeight="1" s="8"/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  <row r="1025" ht="12.75" customHeight="1" s="8"/>
    <row r="1026" ht="12.75" customHeight="1" s="8"/>
    <row r="1027" ht="12.75" customHeight="1" s="8"/>
    <row r="1028" ht="12.75" customHeight="1" s="8"/>
    <row r="1029" ht="12.75" customHeight="1" s="8"/>
    <row r="1030" ht="12.75" customHeight="1" s="8"/>
    <row r="1031" ht="12.75" customHeight="1" s="8"/>
    <row r="1032" ht="12.75" customHeight="1" s="8"/>
    <row r="1033" ht="12.75" customHeight="1" s="8"/>
    <row r="1034" ht="12.75" customHeight="1" s="8"/>
    <row r="1035" ht="12.75" customHeight="1" s="8"/>
    <row r="1036" ht="12.75" customHeight="1" s="8"/>
    <row r="1037" ht="12.75" customHeight="1" s="8"/>
    <row r="1038" ht="12.75" customHeight="1" s="8"/>
    <row r="1039" ht="12.75" customHeight="1" s="8"/>
    <row r="1040" ht="12.75" customHeight="1" s="8"/>
    <row r="1041" ht="12.75" customHeight="1" s="8"/>
    <row r="1042" ht="12.75" customHeight="1" s="8"/>
    <row r="1043" ht="12.75" customHeight="1" s="8"/>
    <row r="1044" ht="12.75" customHeight="1" s="8"/>
    <row r="1045" ht="12.75" customHeight="1" s="8"/>
    <row r="1046" ht="12.75" customHeight="1" s="8"/>
    <row r="1047" ht="12.75" customHeight="1" s="8"/>
    <row r="1048" ht="12.75" customHeight="1" s="8"/>
    <row r="1049" ht="12.75" customHeight="1" s="8"/>
    <row r="1050" ht="12.75" customHeight="1" s="8"/>
    <row r="1051" ht="12.75" customHeight="1" s="8"/>
    <row r="1052" ht="12.75" customHeight="1" s="8"/>
    <row r="1053" ht="12.75" customHeight="1" s="8"/>
    <row r="1054" ht="12.75" customHeight="1" s="8"/>
    <row r="1055" ht="12.75" customHeight="1" s="8"/>
    <row r="1056" ht="12.75" customHeight="1" s="8"/>
    <row r="1057" ht="12.75" customHeight="1" s="8"/>
    <row r="1058" ht="12.75" customHeight="1" s="8"/>
    <row r="1059" ht="12.75" customHeight="1" s="8"/>
    <row r="1060" ht="12.75" customHeight="1" s="8"/>
    <row r="1061" ht="12.75" customHeight="1" s="8"/>
    <row r="1062" ht="12.75" customHeight="1" s="8"/>
  </sheetData>
  <mergeCells count="68">
    <mergeCell ref="A1:J1"/>
    <mergeCell ref="A2:G2"/>
    <mergeCell ref="H2:J2"/>
    <mergeCell ref="A6:J6"/>
    <mergeCell ref="A7:A8"/>
    <mergeCell ref="B7:D7"/>
    <mergeCell ref="E7:G7"/>
    <mergeCell ref="H7:J7"/>
    <mergeCell ref="A58:J58"/>
    <mergeCell ref="A59:A60"/>
    <mergeCell ref="B59:D59"/>
    <mergeCell ref="E59:G59"/>
    <mergeCell ref="H59:J59"/>
    <mergeCell ref="A71:J71"/>
    <mergeCell ref="A72:A73"/>
    <mergeCell ref="B72:D72"/>
    <mergeCell ref="E72:G72"/>
    <mergeCell ref="H72:J72"/>
    <mergeCell ref="A111:J111"/>
    <mergeCell ref="A112:A113"/>
    <mergeCell ref="B112:D112"/>
    <mergeCell ref="E112:G112"/>
    <mergeCell ref="H112:J112"/>
    <mergeCell ref="A159:J159"/>
    <mergeCell ref="A160:A161"/>
    <mergeCell ref="B160:D160"/>
    <mergeCell ref="E160:G160"/>
    <mergeCell ref="H160:J160"/>
    <mergeCell ref="A175:J175"/>
    <mergeCell ref="A176:A177"/>
    <mergeCell ref="B176:D176"/>
    <mergeCell ref="E176:G176"/>
    <mergeCell ref="H176:J176"/>
    <mergeCell ref="A219:J219"/>
    <mergeCell ref="A220:A221"/>
    <mergeCell ref="B220:D220"/>
    <mergeCell ref="E220:G220"/>
    <mergeCell ref="H220:J220"/>
    <mergeCell ref="A257:J257"/>
    <mergeCell ref="A258:A259"/>
    <mergeCell ref="B258:D258"/>
    <mergeCell ref="E258:G258"/>
    <mergeCell ref="H258:J258"/>
    <mergeCell ref="A288:J288"/>
    <mergeCell ref="A289:A290"/>
    <mergeCell ref="B289:D289"/>
    <mergeCell ref="E289:G289"/>
    <mergeCell ref="H289:J289"/>
    <mergeCell ref="A295:J295"/>
    <mergeCell ref="A296:A297"/>
    <mergeCell ref="B296:D296"/>
    <mergeCell ref="E296:G296"/>
    <mergeCell ref="H296:J296"/>
    <mergeCell ref="A325:J325"/>
    <mergeCell ref="A326:A327"/>
    <mergeCell ref="B326:D326"/>
    <mergeCell ref="E326:G326"/>
    <mergeCell ref="H326:J326"/>
    <mergeCell ref="A332:J332"/>
    <mergeCell ref="A333:A334"/>
    <mergeCell ref="B333:D333"/>
    <mergeCell ref="E333:G333"/>
    <mergeCell ref="H333:J333"/>
    <mergeCell ref="A346:J346"/>
    <mergeCell ref="A347:A348"/>
    <mergeCell ref="B347:D347"/>
    <mergeCell ref="E347:G347"/>
    <mergeCell ref="H347:J347"/>
  </mergeCells>
  <pageMargins left="0.511811024" right="0.511811024" top="0.787401575" bottom="0.787401575" header="0.31496062" footer="0.31496062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Ana Cristina Wisbeck dos Santos</dc:creator>
  <dcterms:created xsi:type="dcterms:W3CDTF">2021-12-15T19:24:14Z</dcterms:created>
  <dcterms:modified xsi:type="dcterms:W3CDTF">2022-01-14T17:19:02Z</dcterms:modified>
  <cp:lastModifiedBy>Wesley Lima de Araujo</cp:lastModifiedBy>
</cp:coreProperties>
</file>