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2055" windowWidth="14145" windowHeight="9840" tabRatio="698" activeTab="1"/>
  </bookViews>
  <sheets>
    <sheet name="Patrimônio Líquido" sheetId="16" r:id="rId1"/>
    <sheet name="Captação Líquida" sheetId="17" r:id="rId2"/>
    <sheet name="Captação % do PL" sheetId="4" r:id="rId3"/>
    <sheet name="Dados por Tipo" sheetId="5" r:id="rId4"/>
  </sheets>
  <definedNames>
    <definedName name="_xlnm.Print_Area" localSheetId="3">'Dados por Tipo'!$A$1:$N$45</definedName>
    <definedName name="dataref">#REF!</definedName>
    <definedName name="datref">#REF!</definedName>
    <definedName name="Feriados">#REF!</definedName>
  </definedNames>
  <calcPr calcId="145621"/>
</workbook>
</file>

<file path=xl/calcChain.xml><?xml version="1.0" encoding="utf-8"?>
<calcChain xmlns="http://schemas.openxmlformats.org/spreadsheetml/2006/main">
  <c r="L4" i="5" l="1"/>
  <c r="F3" i="4"/>
  <c r="F3" i="17"/>
</calcChain>
</file>

<file path=xl/sharedStrings.xml><?xml version="1.0" encoding="utf-8"?>
<sst xmlns="http://schemas.openxmlformats.org/spreadsheetml/2006/main" count="117" uniqueCount="73">
  <si>
    <t>Ações Small Caps</t>
  </si>
  <si>
    <t>Ações Dividendos</t>
  </si>
  <si>
    <t>Ações Livre</t>
  </si>
  <si>
    <t>Total Doméstico</t>
  </si>
  <si>
    <t>Total Geral</t>
  </si>
  <si>
    <t>Mês</t>
  </si>
  <si>
    <t>Ano</t>
  </si>
  <si>
    <t>Rentabilidade (%)</t>
  </si>
  <si>
    <t>Tipos</t>
  </si>
  <si>
    <t>PL Mês na Data</t>
  </si>
  <si>
    <t>CDI</t>
  </si>
  <si>
    <t>CDI 30x30</t>
  </si>
  <si>
    <t>IBrX</t>
  </si>
  <si>
    <t>Dólar</t>
  </si>
  <si>
    <t>IBOVESPA</t>
  </si>
  <si>
    <t>Semana *</t>
  </si>
  <si>
    <t>QUADRO A - Patrimônio Líquido (R$ Milhões)</t>
  </si>
  <si>
    <t>QUADRO B - Captação Líquida (R$ Milhões)</t>
  </si>
  <si>
    <t>QUADRO C - Captação Líquida % do PL</t>
  </si>
  <si>
    <t>PL Mês Anterior</t>
  </si>
  <si>
    <t xml:space="preserve"> 12 Meses</t>
  </si>
  <si>
    <t>Outros</t>
  </si>
  <si>
    <t>PL (R$ Milhões)</t>
  </si>
  <si>
    <t>Captação Líquida (R$ Milhões)</t>
  </si>
  <si>
    <t>Participação % no Total Geral</t>
  </si>
  <si>
    <t>Captação Líquida - Histórico (R$ Milhões)</t>
  </si>
  <si>
    <t>1° Trimestre</t>
  </si>
  <si>
    <t>2° Trimestre</t>
  </si>
  <si>
    <t>3° Trimestre</t>
  </si>
  <si>
    <t>4° Trimestre</t>
  </si>
  <si>
    <t>12 Meses **</t>
  </si>
  <si>
    <t>QUADRO D - Rentabilidades ***</t>
  </si>
  <si>
    <t>Multimercados Macro</t>
  </si>
  <si>
    <t xml:space="preserve">OFF-SHORE                                                   </t>
  </si>
  <si>
    <t xml:space="preserve">Renda Fixa                                                  </t>
  </si>
  <si>
    <t xml:space="preserve">Multimercados                                               </t>
  </si>
  <si>
    <t xml:space="preserve">Ações                                                       </t>
  </si>
  <si>
    <t xml:space="preserve">FII                                                         </t>
  </si>
  <si>
    <t xml:space="preserve">FIDC                                                        </t>
  </si>
  <si>
    <t xml:space="preserve">Previdência                                                 </t>
  </si>
  <si>
    <t xml:space="preserve">Cambial                                                     </t>
  </si>
  <si>
    <t xml:space="preserve">FIP                                                         </t>
  </si>
  <si>
    <t xml:space="preserve">ETF                                                         </t>
  </si>
  <si>
    <t>Multimercados Long and Short Neutro</t>
  </si>
  <si>
    <t>Multimercados Long and Short Direcional</t>
  </si>
  <si>
    <t>Multimercados Livre</t>
  </si>
  <si>
    <t>Multimercados Juros e Moedas</t>
  </si>
  <si>
    <t>Cambial</t>
  </si>
  <si>
    <t>(I) Consideram as captações líquidas e/ou patrimônio líquido dos tipos que foram encerrados devido a implementação da nova classificação de fundos em 01/10/2015.</t>
  </si>
  <si>
    <t>Tipos Multimercados Encerrados (I)</t>
  </si>
  <si>
    <t>Tipos Ações Encerrados (I)</t>
  </si>
  <si>
    <t>Tipos Renda Fixa Encerrados (I)</t>
  </si>
  <si>
    <t>Classe Anbima</t>
  </si>
  <si>
    <t>Renda Fixa Simples</t>
  </si>
  <si>
    <t>Renda Fixa Duração Baixa Soberano</t>
  </si>
  <si>
    <t>Renda Fixa Duração Baixa Grau de Investimento</t>
  </si>
  <si>
    <t>Renda Fixa Duração Média Grau de Investimento</t>
  </si>
  <si>
    <t>Renda Fixa Duração Alta Grau de Investimento</t>
  </si>
  <si>
    <t>Renda Fixa Duração Livre Grau de Investimento</t>
  </si>
  <si>
    <t>Renda Fixa Duração Livre Crédito Livre</t>
  </si>
  <si>
    <t>Ações Índice Ativo</t>
  </si>
  <si>
    <t>Ações Valor / Crescimento</t>
  </si>
  <si>
    <t>Ações Investimento no Exterior</t>
  </si>
  <si>
    <t>Multimercados Dinâmico</t>
  </si>
  <si>
    <t>Multimercados Investimento no Exterior</t>
  </si>
  <si>
    <t>Ações Indexados</t>
  </si>
  <si>
    <t>Ações Sustentabilidade / Governança</t>
  </si>
  <si>
    <t>ANBIMA » Dados Consolidados da Indústria | Relatórios</t>
  </si>
  <si>
    <t>*** Rentabilidade dos tipos com PL acima de 500 Milhões nas Classes Renda Fixa, Multimercados, Cambial e Ações.</t>
  </si>
  <si>
    <t>* Patrimônio Líquido dos tipos Imobiliários e Off-Shore referentes ao mês de Setembro de 2017.</t>
  </si>
  <si>
    <t>* Considera de 10/11/2017 à 17/11/2017 (5 dias úteis).</t>
  </si>
  <si>
    <t>** Considera de 18/11/2016 à 17/11/2017.</t>
  </si>
  <si>
    <t>Informações até 17/11/2017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</si>
</sst>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.00_ ;\-#,##0.00\ "/>
    <numFmt numFmtId="165" formatCode="_(* #,##0.00_);_(* \(#,##0.00\);_(* &quot;-&quot;??_);_(@_)"/>
    <numFmt numFmtId="166" formatCode="_(* #,##0_);_(* \(#,##0\);_(* &quot;-&quot;??_);_(@_)"/>
    <numFmt numFmtId="167" formatCode="_-* #,##0.000_-;\-* #,##0.000_-;_-* &quot;-&quot;??_-;_-@_-"/>
    <numFmt numFmtId="168" formatCode="#,##0.0_ ;\-#,##0.0\ "/>
    <numFmt numFmtId="169" formatCode="#,##0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rgb="FF4C4D4F"/>
      <name val="Calibri"/>
      <family val="2"/>
      <scheme val="minor"/>
    </font>
    <font>
      <sz val="7"/>
      <name val="Calibri"/>
      <family val="2"/>
      <scheme val="minor"/>
    </font>
    <font>
      <b/>
      <sz val="20"/>
      <color rgb="FF4C4D4F"/>
      <name val="Calibri"/>
      <family val="2"/>
      <scheme val="minor"/>
    </font>
    <font>
      <sz val="12"/>
      <name val="Calibri"/>
      <family val="2"/>
      <scheme val="minor"/>
    </font>
    <font>
      <sz val="12"/>
      <color rgb="FF4C4D4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4C4D4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95D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80808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77111117893"/>
      </left>
      <right/>
      <top/>
      <bottom/>
      <diagonal/>
    </border>
  </borders>
  <cellStyleXfs count="46">
    <xf numFmtId="0" fontId="0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5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6" fillId="0" borderId="0" xfId="0" applyFont="1"/>
    <xf numFmtId="9" fontId="6" fillId="0" borderId="0" xfId="27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/>
    <xf numFmtId="43" fontId="6" fillId="0" borderId="0" xfId="31" applyFont="1"/>
    <xf numFmtId="0" fontId="6" fillId="4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0" fillId="4" borderId="0" xfId="0" quotePrefix="1" applyFont="1" applyFill="1" applyBorder="1" applyAlignment="1">
      <alignment horizontal="center"/>
    </xf>
    <xf numFmtId="0" fontId="6" fillId="4" borderId="0" xfId="0" applyFont="1" applyFill="1" applyBorder="1"/>
    <xf numFmtId="0" fontId="12" fillId="0" borderId="0" xfId="0" applyFo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Border="1"/>
    <xf numFmtId="0" fontId="13" fillId="0" borderId="0" xfId="0" applyFont="1" applyFill="1" applyBorder="1" applyAlignment="1">
      <alignment horizontal="right" vertical="center"/>
    </xf>
    <xf numFmtId="0" fontId="14" fillId="5" borderId="0" xfId="0" applyFont="1" applyFill="1" applyBorder="1" applyAlignment="1">
      <alignment horizontal="center" vertical="center" wrapText="1"/>
    </xf>
    <xf numFmtId="166" fontId="13" fillId="7" borderId="0" xfId="31" applyNumberFormat="1" applyFont="1" applyFill="1" applyBorder="1" applyAlignment="1">
      <alignment vertical="center"/>
    </xf>
    <xf numFmtId="168" fontId="13" fillId="7" borderId="0" xfId="31" applyNumberFormat="1" applyFont="1" applyFill="1" applyBorder="1" applyAlignment="1">
      <alignment horizontal="center" vertical="center"/>
    </xf>
    <xf numFmtId="43" fontId="13" fillId="0" borderId="0" xfId="0" applyNumberFormat="1" applyFont="1" applyFill="1" applyBorder="1"/>
    <xf numFmtId="0" fontId="13" fillId="0" borderId="0" xfId="0" applyFont="1" applyFill="1" applyBorder="1"/>
    <xf numFmtId="0" fontId="13" fillId="0" borderId="0" xfId="0" applyFont="1" applyBorder="1"/>
    <xf numFmtId="166" fontId="13" fillId="0" borderId="0" xfId="31" applyNumberFormat="1" applyFont="1" applyFill="1" applyBorder="1" applyAlignment="1">
      <alignment vertical="center"/>
    </xf>
    <xf numFmtId="168" fontId="13" fillId="0" borderId="0" xfId="31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168" fontId="13" fillId="0" borderId="0" xfId="27" applyNumberFormat="1" applyFont="1" applyBorder="1" applyAlignment="1">
      <alignment horizontal="center"/>
    </xf>
    <xf numFmtId="168" fontId="13" fillId="0" borderId="0" xfId="31" applyNumberFormat="1" applyFont="1" applyBorder="1" applyAlignment="1">
      <alignment horizontal="center"/>
    </xf>
    <xf numFmtId="9" fontId="13" fillId="0" borderId="0" xfId="27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9" fillId="0" borderId="0" xfId="0" applyFont="1" applyBorder="1"/>
    <xf numFmtId="9" fontId="9" fillId="0" borderId="0" xfId="27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166" fontId="14" fillId="2" borderId="0" xfId="31" applyNumberFormat="1" applyFont="1" applyFill="1" applyBorder="1" applyAlignment="1">
      <alignment vertical="center"/>
    </xf>
    <xf numFmtId="168" fontId="14" fillId="2" borderId="0" xfId="31" applyNumberFormat="1" applyFont="1" applyFill="1" applyBorder="1" applyAlignment="1">
      <alignment horizontal="center" vertical="center"/>
    </xf>
    <xf numFmtId="166" fontId="14" fillId="8" borderId="0" xfId="31" applyNumberFormat="1" applyFont="1" applyFill="1" applyBorder="1" applyAlignment="1">
      <alignment vertical="center"/>
    </xf>
    <xf numFmtId="168" fontId="14" fillId="8" borderId="0" xfId="3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/>
    </xf>
    <xf numFmtId="169" fontId="13" fillId="7" borderId="0" xfId="31" applyNumberFormat="1" applyFont="1" applyFill="1" applyBorder="1" applyAlignment="1">
      <alignment vertical="center"/>
    </xf>
    <xf numFmtId="169" fontId="13" fillId="7" borderId="0" xfId="31" applyNumberFormat="1" applyFont="1" applyFill="1" applyBorder="1" applyAlignment="1">
      <alignment horizontal="center" vertical="center"/>
    </xf>
    <xf numFmtId="169" fontId="13" fillId="0" borderId="0" xfId="31" applyNumberFormat="1" applyFont="1" applyFill="1" applyBorder="1"/>
    <xf numFmtId="169" fontId="13" fillId="0" borderId="0" xfId="0" applyNumberFormat="1" applyFont="1" applyFill="1" applyBorder="1"/>
    <xf numFmtId="43" fontId="13" fillId="0" borderId="0" xfId="31" applyFont="1" applyFill="1" applyBorder="1"/>
    <xf numFmtId="43" fontId="13" fillId="0" borderId="0" xfId="0" applyNumberFormat="1" applyFont="1"/>
    <xf numFmtId="0" fontId="13" fillId="0" borderId="0" xfId="0" applyFont="1"/>
    <xf numFmtId="169" fontId="13" fillId="0" borderId="0" xfId="31" applyNumberFormat="1" applyFont="1" applyFill="1" applyBorder="1" applyAlignment="1">
      <alignment vertical="center"/>
    </xf>
    <xf numFmtId="169" fontId="13" fillId="0" borderId="0" xfId="31" applyNumberFormat="1" applyFont="1" applyFill="1" applyBorder="1" applyAlignment="1">
      <alignment horizontal="center" vertical="center"/>
    </xf>
    <xf numFmtId="167" fontId="13" fillId="0" borderId="0" xfId="0" applyNumberFormat="1" applyFont="1"/>
    <xf numFmtId="169" fontId="13" fillId="0" borderId="0" xfId="0" applyNumberFormat="1" applyFont="1" applyBorder="1"/>
    <xf numFmtId="169" fontId="13" fillId="4" borderId="0" xfId="0" applyNumberFormat="1" applyFont="1" applyFill="1" applyBorder="1" applyAlignment="1">
      <alignment vertical="center"/>
    </xf>
    <xf numFmtId="169" fontId="13" fillId="4" borderId="0" xfId="0" applyNumberFormat="1" applyFont="1" applyFill="1" applyBorder="1" applyAlignment="1">
      <alignment horizontal="left" vertical="center"/>
    </xf>
    <xf numFmtId="0" fontId="13" fillId="4" borderId="0" xfId="0" applyFont="1" applyFill="1"/>
    <xf numFmtId="169" fontId="13" fillId="4" borderId="0" xfId="0" applyNumberFormat="1" applyFont="1" applyFill="1" applyBorder="1"/>
    <xf numFmtId="169" fontId="12" fillId="0" borderId="0" xfId="0" applyNumberFormat="1" applyFont="1" applyBorder="1"/>
    <xf numFmtId="169" fontId="14" fillId="2" borderId="0" xfId="31" applyNumberFormat="1" applyFont="1" applyFill="1" applyBorder="1" applyAlignment="1">
      <alignment vertical="center"/>
    </xf>
    <xf numFmtId="169" fontId="14" fillId="2" borderId="0" xfId="3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9" fontId="13" fillId="0" borderId="0" xfId="0" applyNumberFormat="1" applyFont="1" applyBorder="1" applyAlignment="1">
      <alignment vertical="center"/>
    </xf>
    <xf numFmtId="0" fontId="13" fillId="4" borderId="0" xfId="0" applyFont="1" applyFill="1" applyBorder="1"/>
    <xf numFmtId="0" fontId="12" fillId="4" borderId="0" xfId="0" applyFont="1" applyFill="1" applyBorder="1"/>
    <xf numFmtId="0" fontId="13" fillId="4" borderId="0" xfId="0" quotePrefix="1" applyFont="1" applyFill="1" applyBorder="1" applyAlignment="1">
      <alignment horizontal="center"/>
    </xf>
    <xf numFmtId="0" fontId="12" fillId="4" borderId="0" xfId="0" applyFont="1" applyFill="1"/>
    <xf numFmtId="43" fontId="13" fillId="0" borderId="0" xfId="31" applyFont="1"/>
    <xf numFmtId="43" fontId="12" fillId="0" borderId="0" xfId="0" applyNumberFormat="1" applyFont="1" applyFill="1" applyBorder="1"/>
    <xf numFmtId="164" fontId="13" fillId="0" borderId="0" xfId="3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43" fontId="12" fillId="0" borderId="0" xfId="0" applyNumberFormat="1" applyFont="1"/>
    <xf numFmtId="43" fontId="12" fillId="0" borderId="0" xfId="31" applyFont="1"/>
    <xf numFmtId="4" fontId="14" fillId="2" borderId="0" xfId="31" quotePrefix="1" applyNumberFormat="1" applyFont="1" applyFill="1" applyBorder="1" applyAlignment="1">
      <alignment horizontal="center" vertical="center"/>
    </xf>
    <xf numFmtId="4" fontId="14" fillId="2" borderId="0" xfId="31" applyNumberFormat="1" applyFont="1" applyFill="1" applyBorder="1" applyAlignment="1">
      <alignment horizontal="center" vertical="center"/>
    </xf>
    <xf numFmtId="164" fontId="13" fillId="7" borderId="0" xfId="3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43" fontId="13" fillId="0" borderId="0" xfId="28" applyFont="1" applyFill="1"/>
    <xf numFmtId="0" fontId="13" fillId="0" borderId="0" xfId="0" applyFont="1" applyBorder="1" applyAlignment="1">
      <alignment vertical="center"/>
    </xf>
    <xf numFmtId="164" fontId="13" fillId="7" borderId="0" xfId="31" applyNumberFormat="1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43" fontId="13" fillId="4" borderId="0" xfId="31" applyFont="1" applyFill="1" applyBorder="1" applyAlignment="1">
      <alignment vertical="center"/>
    </xf>
    <xf numFmtId="43" fontId="13" fillId="4" borderId="0" xfId="0" applyNumberFormat="1" applyFont="1" applyFill="1" applyBorder="1" applyAlignment="1">
      <alignment vertical="center"/>
    </xf>
    <xf numFmtId="43" fontId="13" fillId="4" borderId="0" xfId="31" applyFont="1" applyFill="1" applyAlignment="1">
      <alignment vertical="center"/>
    </xf>
    <xf numFmtId="43" fontId="13" fillId="4" borderId="0" xfId="0" applyNumberFormat="1" applyFont="1" applyFill="1" applyAlignment="1">
      <alignment vertical="center"/>
    </xf>
    <xf numFmtId="168" fontId="13" fillId="0" borderId="0" xfId="31" applyNumberFormat="1" applyFont="1" applyBorder="1" applyAlignment="1">
      <alignment horizontal="center" vertical="center"/>
    </xf>
    <xf numFmtId="164" fontId="14" fillId="5" borderId="0" xfId="31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4" fontId="14" fillId="2" borderId="0" xfId="31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169" fontId="12" fillId="0" borderId="0" xfId="0" applyNumberFormat="1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 vertical="center" wrapText="1"/>
    </xf>
  </cellXfs>
  <cellStyles count="46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2 6" xfId="8"/>
    <cellStyle name="Normal 2 7" xfId="9"/>
    <cellStyle name="Normal 2 8" xfId="10"/>
    <cellStyle name="Normal 3" xfId="11"/>
    <cellStyle name="Normal 3 2" xfId="12"/>
    <cellStyle name="Normal 3 3" xfId="13"/>
    <cellStyle name="Normal 3 4" xfId="14"/>
    <cellStyle name="Normal 3 5" xfId="15"/>
    <cellStyle name="Normal 3 6" xfId="16"/>
    <cellStyle name="Normal 4" xfId="17"/>
    <cellStyle name="Normal 4 2" xfId="18"/>
    <cellStyle name="Normal 5" xfId="19"/>
    <cellStyle name="Normal 5 2" xfId="20"/>
    <cellStyle name="Normal 6" xfId="21"/>
    <cellStyle name="Normal 7" xfId="22"/>
    <cellStyle name="Nota 2" xfId="23"/>
    <cellStyle name="Nota 3" xfId="24"/>
    <cellStyle name="Nota 4" xfId="25"/>
    <cellStyle name="Nota 5" xfId="26"/>
    <cellStyle name="Porcentagem" xfId="27" builtinId="5"/>
    <cellStyle name="Separador de milhares 2" xfId="28"/>
    <cellStyle name="Separador de milhares 2 2" xfId="29"/>
    <cellStyle name="Separador de milhares 2 3" xfId="30"/>
    <cellStyle name="Vírgula" xfId="31" builtinId="3"/>
    <cellStyle name="Vírgula 13" xfId="45"/>
    <cellStyle name="Vírgula 2" xfId="32"/>
    <cellStyle name="Vírgula 2 2" xfId="33"/>
    <cellStyle name="Vírgula 2 3" xfId="34"/>
    <cellStyle name="Vírgula 2 4" xfId="35"/>
    <cellStyle name="Vírgula 2 5" xfId="36"/>
    <cellStyle name="Vírgula 3" xfId="37"/>
    <cellStyle name="Vírgula 3 2" xfId="38"/>
    <cellStyle name="Vírgula 3 3" xfId="39"/>
    <cellStyle name="Vírgula 4" xfId="40"/>
    <cellStyle name="Vírgula 4 2" xfId="41"/>
    <cellStyle name="Vírgula 4 3" xfId="42"/>
    <cellStyle name="Vírgula 5" xfId="43"/>
    <cellStyle name="Vírgula 6" xfId="44"/>
  </cellStyles>
  <dxfs count="0"/>
  <tableStyles count="0" defaultTableStyle="TableStyleMedium2" defaultPivotStyle="PivotStyleLight16"/>
  <colors>
    <mruColors>
      <color rgb="FF0095D9"/>
      <color rgb="FFE4E4E4"/>
      <color rgb="FF4C4D4F"/>
      <color rgb="FF808080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J22"/>
  <sheetViews>
    <sheetView showGridLines="0" zoomScale="85" zoomScaleNormal="85" workbookViewId="0">
      <selection sqref="A1:E1"/>
    </sheetView>
  </sheetViews>
  <sheetFormatPr defaultRowHeight="15" x14ac:dyDescent="0.25"/>
  <cols>
    <col min="1" max="1" width="2.7109375" style="1" customWidth="1"/>
    <col min="2" max="2" width="35.7109375" style="4" customWidth="1"/>
    <col min="3" max="3" width="35.7109375" style="2" customWidth="1"/>
    <col min="4" max="5" width="35.7109375" style="3" customWidth="1"/>
    <col min="6" max="6" width="2.7109375" style="1" customWidth="1"/>
    <col min="7" max="7" width="11.85546875" style="1" customWidth="1"/>
    <col min="8" max="8" width="9.5703125" style="1" bestFit="1" customWidth="1"/>
    <col min="9" max="9" width="7.28515625" style="1" customWidth="1"/>
    <col min="10" max="16384" width="9.140625" style="1"/>
  </cols>
  <sheetData>
    <row r="1" spans="1:10" ht="21" x14ac:dyDescent="0.25">
      <c r="A1" s="92" t="s">
        <v>67</v>
      </c>
      <c r="B1" s="93"/>
      <c r="C1" s="93"/>
      <c r="D1" s="93"/>
      <c r="E1" s="93"/>
    </row>
    <row r="2" spans="1:10" s="37" customFormat="1" ht="27" customHeight="1" x14ac:dyDescent="0.25">
      <c r="A2" s="94" t="s">
        <v>16</v>
      </c>
      <c r="B2" s="94"/>
      <c r="C2" s="94"/>
      <c r="D2" s="94"/>
      <c r="E2" s="94"/>
    </row>
    <row r="3" spans="1:10" s="6" customFormat="1" ht="50.1" customHeight="1" x14ac:dyDescent="0.25">
      <c r="A3" s="10"/>
      <c r="B3" s="9"/>
      <c r="C3" s="9"/>
      <c r="D3" s="9"/>
      <c r="E3" s="15" t="s">
        <v>72</v>
      </c>
      <c r="G3" s="10"/>
      <c r="H3" s="10"/>
      <c r="I3" s="10"/>
      <c r="J3" s="10"/>
    </row>
    <row r="4" spans="1:10" ht="36" customHeight="1" x14ac:dyDescent="0.25">
      <c r="A4" s="4"/>
      <c r="B4" s="16" t="s">
        <v>52</v>
      </c>
      <c r="C4" s="16" t="s">
        <v>19</v>
      </c>
      <c r="D4" s="16" t="s">
        <v>9</v>
      </c>
      <c r="E4" s="16" t="s">
        <v>24</v>
      </c>
      <c r="F4" s="14"/>
      <c r="G4" s="12"/>
      <c r="H4" s="13"/>
      <c r="I4" s="13"/>
      <c r="J4" s="13"/>
    </row>
    <row r="5" spans="1:10" ht="20.100000000000001" customHeight="1" x14ac:dyDescent="0.25">
      <c r="A5" s="4"/>
      <c r="B5" s="17" t="s">
        <v>34</v>
      </c>
      <c r="C5" s="18">
        <v>1930001.3098074151</v>
      </c>
      <c r="D5" s="18">
        <v>1934105.8378670688</v>
      </c>
      <c r="E5" s="18">
        <v>47.241346124639904</v>
      </c>
      <c r="F5" s="19"/>
      <c r="G5" s="19"/>
      <c r="H5" s="19"/>
      <c r="I5" s="20"/>
      <c r="J5" s="21"/>
    </row>
    <row r="6" spans="1:10" ht="20.100000000000001" customHeight="1" x14ac:dyDescent="0.25">
      <c r="A6" s="4"/>
      <c r="B6" s="22" t="s">
        <v>36</v>
      </c>
      <c r="C6" s="23">
        <v>188417.37823474518</v>
      </c>
      <c r="D6" s="23">
        <v>187484.54499443134</v>
      </c>
      <c r="E6" s="23">
        <v>4.5793886299780135</v>
      </c>
      <c r="F6" s="19"/>
      <c r="G6" s="19"/>
      <c r="H6" s="19"/>
      <c r="I6" s="20"/>
      <c r="J6" s="21"/>
    </row>
    <row r="7" spans="1:10" ht="20.100000000000001" customHeight="1" x14ac:dyDescent="0.25">
      <c r="A7" s="4"/>
      <c r="B7" s="17" t="s">
        <v>35</v>
      </c>
      <c r="C7" s="18">
        <v>845648.21445656253</v>
      </c>
      <c r="D7" s="18">
        <v>844234.08799495012</v>
      </c>
      <c r="E7" s="18">
        <v>20.620771614635022</v>
      </c>
      <c r="F7" s="21"/>
      <c r="G7" s="19"/>
      <c r="H7" s="19"/>
      <c r="I7" s="19"/>
      <c r="J7" s="20"/>
    </row>
    <row r="8" spans="1:10" ht="20.100000000000001" customHeight="1" x14ac:dyDescent="0.25">
      <c r="A8" s="4"/>
      <c r="B8" s="22" t="s">
        <v>40</v>
      </c>
      <c r="C8" s="23">
        <v>3131.95955484157</v>
      </c>
      <c r="D8" s="23">
        <v>3098.1932170039499</v>
      </c>
      <c r="E8" s="23">
        <v>7.5674668500511869E-2</v>
      </c>
      <c r="F8" s="21"/>
      <c r="G8" s="19"/>
      <c r="H8" s="19"/>
      <c r="I8" s="19"/>
      <c r="J8" s="20"/>
    </row>
    <row r="9" spans="1:10" ht="20.100000000000001" customHeight="1" x14ac:dyDescent="0.25">
      <c r="A9" s="4"/>
      <c r="B9" s="17" t="s">
        <v>39</v>
      </c>
      <c r="C9" s="18">
        <v>712816.18756799051</v>
      </c>
      <c r="D9" s="18">
        <v>716895.3410428823</v>
      </c>
      <c r="E9" s="18">
        <v>17.510469322970039</v>
      </c>
      <c r="F9" s="21"/>
      <c r="G9" s="19"/>
      <c r="H9" s="19"/>
      <c r="I9" s="19"/>
      <c r="J9" s="20"/>
    </row>
    <row r="10" spans="1:10" ht="20.100000000000001" customHeight="1" x14ac:dyDescent="0.25">
      <c r="A10" s="4"/>
      <c r="B10" s="22" t="s">
        <v>42</v>
      </c>
      <c r="C10" s="23">
        <v>6326.7246877342304</v>
      </c>
      <c r="D10" s="23">
        <v>6520.1687295992897</v>
      </c>
      <c r="E10" s="23">
        <v>0.15925785534350059</v>
      </c>
      <c r="F10" s="21"/>
      <c r="G10" s="19"/>
      <c r="H10" s="19"/>
      <c r="I10" s="19"/>
      <c r="J10" s="20"/>
    </row>
    <row r="11" spans="1:10" ht="20.100000000000001" customHeight="1" x14ac:dyDescent="0.25">
      <c r="A11" s="4"/>
      <c r="B11" s="17" t="s">
        <v>38</v>
      </c>
      <c r="C11" s="18">
        <v>86597.973105089506</v>
      </c>
      <c r="D11" s="18">
        <v>85056.564921929486</v>
      </c>
      <c r="E11" s="18">
        <v>2.0775422652573297</v>
      </c>
      <c r="F11" s="21"/>
      <c r="G11" s="19"/>
      <c r="H11" s="19"/>
      <c r="I11" s="19"/>
      <c r="J11" s="20"/>
    </row>
    <row r="12" spans="1:10" ht="20.100000000000001" customHeight="1" x14ac:dyDescent="0.25">
      <c r="A12" s="4"/>
      <c r="B12" s="22" t="s">
        <v>41</v>
      </c>
      <c r="C12" s="23">
        <v>213962.264313425</v>
      </c>
      <c r="D12" s="23">
        <v>213084.75304922397</v>
      </c>
      <c r="E12" s="23">
        <v>5.2046844467327817</v>
      </c>
      <c r="F12" s="21"/>
      <c r="G12" s="19"/>
      <c r="H12" s="19"/>
      <c r="I12" s="19"/>
      <c r="J12" s="20"/>
    </row>
    <row r="13" spans="1:10" ht="20.100000000000001" customHeight="1" x14ac:dyDescent="0.25">
      <c r="A13" s="4"/>
      <c r="B13" s="17" t="s">
        <v>37</v>
      </c>
      <c r="C13" s="18">
        <v>64128.276328250009</v>
      </c>
      <c r="D13" s="18">
        <v>64128.276328250009</v>
      </c>
      <c r="E13" s="18">
        <v>1.5663600404310596</v>
      </c>
      <c r="F13" s="21"/>
      <c r="G13" s="19"/>
      <c r="H13" s="19"/>
      <c r="I13" s="19"/>
      <c r="J13" s="20"/>
    </row>
    <row r="14" spans="1:10" ht="20.100000000000001" customHeight="1" x14ac:dyDescent="0.25">
      <c r="A14" s="4"/>
      <c r="B14" s="33" t="s">
        <v>3</v>
      </c>
      <c r="C14" s="34">
        <v>4051030.2880560532</v>
      </c>
      <c r="D14" s="34">
        <v>4054607.7681453391</v>
      </c>
      <c r="E14" s="34">
        <v>99.035494968488166</v>
      </c>
      <c r="F14" s="21"/>
      <c r="G14" s="19"/>
      <c r="H14" s="19"/>
      <c r="I14" s="19"/>
      <c r="J14" s="20"/>
    </row>
    <row r="15" spans="1:10" ht="20.100000000000001" customHeight="1" x14ac:dyDescent="0.25">
      <c r="A15" s="4"/>
      <c r="B15" s="24"/>
      <c r="C15" s="25"/>
      <c r="D15" s="26"/>
      <c r="E15" s="23"/>
      <c r="F15" s="21"/>
      <c r="G15" s="20"/>
      <c r="H15" s="20"/>
      <c r="I15" s="20"/>
      <c r="J15" s="20"/>
    </row>
    <row r="16" spans="1:10" ht="20.100000000000001" customHeight="1" x14ac:dyDescent="0.25">
      <c r="A16" s="4"/>
      <c r="B16" s="17" t="s">
        <v>33</v>
      </c>
      <c r="C16" s="18">
        <v>39487.757338190007</v>
      </c>
      <c r="D16" s="18">
        <v>39487.757338190007</v>
      </c>
      <c r="E16" s="18">
        <v>0.96450503151184652</v>
      </c>
      <c r="F16" s="21"/>
      <c r="G16" s="21"/>
      <c r="H16" s="21"/>
      <c r="I16" s="21"/>
      <c r="J16" s="21"/>
    </row>
    <row r="17" spans="1:10" ht="20.100000000000001" customHeight="1" x14ac:dyDescent="0.25">
      <c r="A17" s="4"/>
      <c r="B17" s="24"/>
      <c r="C17" s="25"/>
      <c r="D17" s="26"/>
      <c r="E17" s="23"/>
      <c r="F17" s="21"/>
      <c r="G17" s="21"/>
      <c r="H17" s="21"/>
      <c r="I17" s="21"/>
      <c r="J17" s="21"/>
    </row>
    <row r="18" spans="1:10" ht="20.100000000000001" customHeight="1" x14ac:dyDescent="0.25">
      <c r="A18" s="4"/>
      <c r="B18" s="35" t="s">
        <v>4</v>
      </c>
      <c r="C18" s="36">
        <v>4090518.0453942432</v>
      </c>
      <c r="D18" s="36">
        <v>4094095.5254835291</v>
      </c>
      <c r="E18" s="36">
        <v>100.00000000000001</v>
      </c>
      <c r="F18" s="21"/>
      <c r="G18" s="21"/>
      <c r="H18" s="21"/>
      <c r="I18" s="21"/>
      <c r="J18" s="21"/>
    </row>
    <row r="19" spans="1:10" ht="15.75" x14ac:dyDescent="0.25">
      <c r="B19" s="21"/>
      <c r="C19" s="27"/>
      <c r="D19" s="28"/>
      <c r="E19" s="28"/>
      <c r="F19" s="21"/>
      <c r="G19" s="21"/>
      <c r="H19" s="21"/>
      <c r="I19" s="21"/>
      <c r="J19" s="21"/>
    </row>
    <row r="20" spans="1:10" ht="15.75" x14ac:dyDescent="0.25">
      <c r="B20" s="66" t="s">
        <v>69</v>
      </c>
      <c r="C20" s="66"/>
      <c r="D20" s="66"/>
      <c r="E20" s="66"/>
      <c r="F20" s="66"/>
      <c r="G20" s="66"/>
      <c r="H20" s="66"/>
      <c r="I20" s="66"/>
      <c r="J20" s="66"/>
    </row>
    <row r="21" spans="1:10" x14ac:dyDescent="0.25">
      <c r="B21" s="29"/>
      <c r="C21" s="30"/>
      <c r="D21" s="31"/>
      <c r="E21" s="31"/>
      <c r="F21" s="32"/>
      <c r="G21" s="32"/>
      <c r="H21" s="32"/>
      <c r="I21" s="32"/>
      <c r="J21" s="32"/>
    </row>
    <row r="22" spans="1:10" x14ac:dyDescent="0.25">
      <c r="C22" s="7"/>
    </row>
  </sheetData>
  <mergeCells count="2">
    <mergeCell ref="A1:E1"/>
    <mergeCell ref="A2:E2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Q29"/>
  <sheetViews>
    <sheetView showGridLines="0" tabSelected="1" zoomScale="85" zoomScaleNormal="85" workbookViewId="0">
      <selection sqref="A1:F1"/>
    </sheetView>
  </sheetViews>
  <sheetFormatPr defaultRowHeight="15" x14ac:dyDescent="0.25"/>
  <cols>
    <col min="1" max="1" width="2.7109375" style="1" customWidth="1"/>
    <col min="2" max="4" width="35.7109375" style="4" customWidth="1"/>
    <col min="5" max="6" width="35.7109375" style="1" customWidth="1"/>
    <col min="7" max="10" width="10.5703125" style="1" bestFit="1" customWidth="1"/>
    <col min="11" max="11" width="4.85546875" style="1" customWidth="1"/>
    <col min="12" max="12" width="9.5703125" style="1" bestFit="1" customWidth="1"/>
    <col min="13" max="13" width="9.42578125" style="1" customWidth="1"/>
    <col min="14" max="14" width="8" style="1" bestFit="1" customWidth="1"/>
    <col min="15" max="15" width="9.140625" style="1" bestFit="1" customWidth="1"/>
    <col min="16" max="16384" width="9.140625" style="1"/>
  </cols>
  <sheetData>
    <row r="1" spans="1:17" ht="21" x14ac:dyDescent="0.25">
      <c r="A1" s="92" t="s">
        <v>67</v>
      </c>
      <c r="B1" s="93"/>
      <c r="C1" s="93"/>
      <c r="D1" s="93"/>
      <c r="E1" s="93"/>
      <c r="F1" s="93"/>
    </row>
    <row r="2" spans="1:17" ht="27" customHeight="1" x14ac:dyDescent="0.25">
      <c r="A2" s="94" t="s">
        <v>17</v>
      </c>
      <c r="B2" s="94"/>
      <c r="C2" s="94"/>
      <c r="D2" s="94"/>
      <c r="E2" s="94"/>
      <c r="F2" s="94"/>
    </row>
    <row r="3" spans="1:17" s="6" customFormat="1" ht="50.1" customHeight="1" x14ac:dyDescent="0.25">
      <c r="A3" s="10"/>
      <c r="B3" s="9"/>
      <c r="C3" s="9"/>
      <c r="D3" s="9"/>
      <c r="E3" s="15"/>
      <c r="F3" s="15" t="str">
        <f>'Patrimônio Líquido'!E3</f>
        <v>Informações até 17/11/2017</v>
      </c>
      <c r="H3" s="10"/>
      <c r="I3" s="10"/>
      <c r="J3" s="10"/>
      <c r="K3" s="10"/>
    </row>
    <row r="4" spans="1:17" s="11" customFormat="1" ht="36" customHeight="1" x14ac:dyDescent="0.25">
      <c r="A4" s="14"/>
      <c r="B4" s="16" t="s">
        <v>52</v>
      </c>
      <c r="C4" s="16" t="s">
        <v>15</v>
      </c>
      <c r="D4" s="16" t="s">
        <v>5</v>
      </c>
      <c r="E4" s="16" t="s">
        <v>6</v>
      </c>
      <c r="F4" s="16" t="s">
        <v>30</v>
      </c>
      <c r="G4" s="38"/>
      <c r="H4" s="38"/>
      <c r="I4" s="38"/>
      <c r="J4" s="38"/>
      <c r="K4" s="13"/>
      <c r="L4" s="38"/>
      <c r="M4" s="38"/>
      <c r="N4" s="38"/>
      <c r="O4" s="38"/>
    </row>
    <row r="5" spans="1:17" s="45" customFormat="1" ht="20.100000000000001" customHeight="1" x14ac:dyDescent="0.25">
      <c r="A5" s="21"/>
      <c r="B5" s="39" t="s">
        <v>34</v>
      </c>
      <c r="C5" s="40">
        <v>12818.12707635</v>
      </c>
      <c r="D5" s="40">
        <v>-1380.3436500600014</v>
      </c>
      <c r="E5" s="40">
        <v>91056.556477470032</v>
      </c>
      <c r="F5" s="40">
        <v>85511.383688090107</v>
      </c>
      <c r="G5" s="41"/>
      <c r="H5" s="41"/>
      <c r="I5" s="41"/>
      <c r="J5" s="41"/>
      <c r="K5" s="42"/>
      <c r="L5" s="41"/>
      <c r="M5" s="41"/>
      <c r="N5" s="43"/>
      <c r="O5" s="43"/>
      <c r="P5" s="44"/>
    </row>
    <row r="6" spans="1:17" s="45" customFormat="1" ht="20.100000000000001" customHeight="1" x14ac:dyDescent="0.25">
      <c r="A6" s="21"/>
      <c r="B6" s="46" t="s">
        <v>36</v>
      </c>
      <c r="C6" s="47">
        <v>342.94740811999998</v>
      </c>
      <c r="D6" s="47">
        <v>1118.5498577999999</v>
      </c>
      <c r="E6" s="47">
        <v>7938.0583672299981</v>
      </c>
      <c r="F6" s="47">
        <v>7590.90784798</v>
      </c>
      <c r="G6" s="41"/>
      <c r="H6" s="41"/>
      <c r="I6" s="41"/>
      <c r="J6" s="41"/>
      <c r="K6" s="42"/>
      <c r="L6" s="41"/>
      <c r="M6" s="41"/>
      <c r="N6" s="43"/>
      <c r="O6" s="43"/>
      <c r="P6" s="44"/>
      <c r="Q6" s="48"/>
    </row>
    <row r="7" spans="1:17" s="45" customFormat="1" ht="20.100000000000001" customHeight="1" x14ac:dyDescent="0.25">
      <c r="A7" s="21"/>
      <c r="B7" s="39" t="s">
        <v>35</v>
      </c>
      <c r="C7" s="40">
        <v>-1344.5439379499999</v>
      </c>
      <c r="D7" s="40">
        <v>296.56283223000031</v>
      </c>
      <c r="E7" s="40">
        <v>92747.355629580139</v>
      </c>
      <c r="F7" s="40">
        <v>96603.960125300175</v>
      </c>
      <c r="G7" s="41"/>
      <c r="H7" s="41"/>
      <c r="I7" s="41"/>
      <c r="J7" s="41"/>
      <c r="K7" s="42"/>
      <c r="L7" s="41"/>
      <c r="M7" s="41"/>
      <c r="N7" s="43"/>
      <c r="O7" s="43"/>
      <c r="P7" s="44"/>
    </row>
    <row r="8" spans="1:17" s="45" customFormat="1" ht="20.100000000000001" customHeight="1" x14ac:dyDescent="0.25">
      <c r="A8" s="21"/>
      <c r="B8" s="46" t="s">
        <v>40</v>
      </c>
      <c r="C8" s="47">
        <v>3.8146951700000002</v>
      </c>
      <c r="D8" s="47">
        <v>-15.470304109999997</v>
      </c>
      <c r="E8" s="47">
        <v>-769.87017228000013</v>
      </c>
      <c r="F8" s="47">
        <v>-861.76706814000011</v>
      </c>
      <c r="G8" s="41"/>
      <c r="H8" s="41"/>
      <c r="I8" s="41"/>
      <c r="J8" s="41"/>
      <c r="K8" s="42"/>
      <c r="L8" s="41"/>
      <c r="M8" s="41"/>
      <c r="N8" s="43"/>
      <c r="O8" s="43"/>
      <c r="P8" s="44"/>
    </row>
    <row r="9" spans="1:17" s="45" customFormat="1" ht="20.100000000000001" customHeight="1" x14ac:dyDescent="0.25">
      <c r="A9" s="21"/>
      <c r="B9" s="39" t="s">
        <v>39</v>
      </c>
      <c r="C9" s="40">
        <v>1531.82646467</v>
      </c>
      <c r="D9" s="40">
        <v>2534.3384314999994</v>
      </c>
      <c r="E9" s="40">
        <v>39087.790791389962</v>
      </c>
      <c r="F9" s="40">
        <v>51959.679277800002</v>
      </c>
      <c r="G9" s="41"/>
      <c r="H9" s="41"/>
      <c r="I9" s="41"/>
      <c r="J9" s="41"/>
      <c r="K9" s="42"/>
      <c r="L9" s="41"/>
      <c r="M9" s="41"/>
      <c r="N9" s="43"/>
      <c r="O9" s="43"/>
      <c r="P9" s="44"/>
    </row>
    <row r="10" spans="1:17" s="45" customFormat="1" ht="20.100000000000001" customHeight="1" x14ac:dyDescent="0.25">
      <c r="A10" s="21"/>
      <c r="B10" s="46" t="s">
        <v>42</v>
      </c>
      <c r="C10" s="47">
        <v>85.369708400000007</v>
      </c>
      <c r="D10" s="47">
        <v>85.369708400000007</v>
      </c>
      <c r="E10" s="47">
        <v>1694.1264618900007</v>
      </c>
      <c r="F10" s="47">
        <v>1796.52686161</v>
      </c>
      <c r="G10" s="41"/>
      <c r="H10" s="41"/>
      <c r="I10" s="41"/>
      <c r="J10" s="41"/>
      <c r="K10" s="42"/>
      <c r="L10" s="41"/>
      <c r="M10" s="41"/>
      <c r="N10" s="43"/>
      <c r="O10" s="43"/>
      <c r="P10" s="44"/>
    </row>
    <row r="11" spans="1:17" s="45" customFormat="1" ht="20.100000000000001" customHeight="1" x14ac:dyDescent="0.25">
      <c r="A11" s="21"/>
      <c r="B11" s="39" t="s">
        <v>38</v>
      </c>
      <c r="C11" s="40">
        <v>-1300.65491133</v>
      </c>
      <c r="D11" s="40">
        <v>-949.89108531000034</v>
      </c>
      <c r="E11" s="40">
        <v>-5771.3629479600022</v>
      </c>
      <c r="F11" s="40">
        <v>-9169.1971551400038</v>
      </c>
      <c r="G11" s="41"/>
      <c r="H11" s="41"/>
      <c r="I11" s="41"/>
      <c r="J11" s="41"/>
      <c r="K11" s="42"/>
      <c r="L11" s="41"/>
      <c r="M11" s="41"/>
      <c r="N11" s="43"/>
      <c r="O11" s="43"/>
      <c r="P11" s="44"/>
    </row>
    <row r="12" spans="1:17" s="45" customFormat="1" ht="20.100000000000001" customHeight="1" x14ac:dyDescent="0.25">
      <c r="A12" s="21"/>
      <c r="B12" s="46" t="s">
        <v>41</v>
      </c>
      <c r="C12" s="47">
        <v>32.9597883</v>
      </c>
      <c r="D12" s="47">
        <v>158.75131041000003</v>
      </c>
      <c r="E12" s="47">
        <v>25197.087861449996</v>
      </c>
      <c r="F12" s="47">
        <v>28669.279349989993</v>
      </c>
      <c r="G12" s="41"/>
      <c r="H12" s="41"/>
      <c r="I12" s="41"/>
      <c r="J12" s="41"/>
      <c r="K12" s="42"/>
      <c r="L12" s="41"/>
      <c r="M12" s="41"/>
      <c r="N12" s="43"/>
      <c r="O12" s="43"/>
      <c r="P12" s="44"/>
    </row>
    <row r="13" spans="1:17" s="45" customFormat="1" ht="20.100000000000001" customHeight="1" x14ac:dyDescent="0.25">
      <c r="A13" s="21"/>
      <c r="B13" s="55" t="s">
        <v>3</v>
      </c>
      <c r="C13" s="56">
        <v>12169.84629173</v>
      </c>
      <c r="D13" s="56">
        <v>1847.8671008599981</v>
      </c>
      <c r="E13" s="56">
        <v>251179.74246877013</v>
      </c>
      <c r="F13" s="56">
        <v>262100.77292749027</v>
      </c>
      <c r="G13" s="41"/>
      <c r="H13" s="41"/>
      <c r="I13" s="41"/>
      <c r="J13" s="41"/>
      <c r="K13" s="42"/>
      <c r="L13" s="41"/>
      <c r="M13" s="41"/>
      <c r="N13" s="43"/>
      <c r="O13" s="43"/>
    </row>
    <row r="14" spans="1:17" s="45" customFormat="1" ht="11.25" customHeight="1" x14ac:dyDescent="0.25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7" s="45" customFormat="1" ht="15.75" x14ac:dyDescent="0.25">
      <c r="B15" s="50" t="s">
        <v>70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7" s="45" customFormat="1" ht="15.75" x14ac:dyDescent="0.25">
      <c r="B16" s="50" t="s">
        <v>71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13" s="45" customFormat="1" ht="15.75" x14ac:dyDescent="0.25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1:13" s="45" customFormat="1" ht="27" customHeight="1" x14ac:dyDescent="0.25">
      <c r="B18" s="94" t="s">
        <v>25</v>
      </c>
      <c r="C18" s="94"/>
      <c r="D18" s="94"/>
      <c r="E18" s="94"/>
      <c r="F18" s="94"/>
      <c r="G18" s="49"/>
      <c r="H18" s="49"/>
      <c r="I18" s="49"/>
      <c r="J18" s="49"/>
      <c r="K18" s="49"/>
      <c r="L18" s="49"/>
      <c r="M18" s="49"/>
    </row>
    <row r="19" spans="1:13" s="57" customFormat="1" ht="36" customHeight="1" x14ac:dyDescent="0.25">
      <c r="B19" s="16"/>
      <c r="C19" s="16">
        <v>2014</v>
      </c>
      <c r="D19" s="16">
        <v>2015</v>
      </c>
      <c r="E19" s="16">
        <v>2016</v>
      </c>
      <c r="F19" s="16">
        <v>2017</v>
      </c>
      <c r="G19" s="58"/>
      <c r="H19" s="58"/>
      <c r="I19" s="58"/>
      <c r="J19" s="58"/>
      <c r="K19" s="58"/>
      <c r="L19" s="58"/>
      <c r="M19" s="58"/>
    </row>
    <row r="20" spans="1:13" s="45" customFormat="1" ht="20.100000000000001" customHeight="1" x14ac:dyDescent="0.25">
      <c r="A20" s="52"/>
      <c r="B20" s="39" t="s">
        <v>26</v>
      </c>
      <c r="C20" s="40">
        <v>917.19553680002298</v>
      </c>
      <c r="D20" s="40">
        <v>444.01398793999766</v>
      </c>
      <c r="E20" s="40">
        <v>37516.232212160066</v>
      </c>
      <c r="F20" s="40">
        <v>108833.79505610003</v>
      </c>
      <c r="G20" s="49"/>
      <c r="H20" s="53"/>
      <c r="I20" s="53"/>
      <c r="J20" s="49"/>
      <c r="K20" s="49"/>
      <c r="L20" s="49"/>
      <c r="M20" s="49"/>
    </row>
    <row r="21" spans="1:13" s="45" customFormat="1" ht="20.100000000000001" customHeight="1" x14ac:dyDescent="0.25">
      <c r="A21" s="52"/>
      <c r="B21" s="46" t="s">
        <v>27</v>
      </c>
      <c r="C21" s="47">
        <v>4146.5030927899879</v>
      </c>
      <c r="D21" s="47">
        <v>26965.031704880021</v>
      </c>
      <c r="E21" s="47">
        <v>7617.6596236500827</v>
      </c>
      <c r="F21" s="47">
        <v>19514.874152699962</v>
      </c>
      <c r="G21" s="49"/>
      <c r="H21" s="53"/>
      <c r="I21" s="53"/>
      <c r="J21" s="49"/>
      <c r="K21" s="49"/>
      <c r="L21" s="49"/>
      <c r="M21" s="49"/>
    </row>
    <row r="22" spans="1:13" s="45" customFormat="1" ht="20.100000000000001" customHeight="1" x14ac:dyDescent="0.25">
      <c r="A22" s="52"/>
      <c r="B22" s="39" t="s">
        <v>28</v>
      </c>
      <c r="C22" s="40">
        <v>22768.790964140007</v>
      </c>
      <c r="D22" s="40">
        <v>-6072.2815462200042</v>
      </c>
      <c r="E22" s="40">
        <v>40675.831909029934</v>
      </c>
      <c r="F22" s="40">
        <v>97100.252676120159</v>
      </c>
      <c r="G22" s="49"/>
      <c r="H22" s="53"/>
      <c r="I22" s="53"/>
      <c r="J22" s="49"/>
      <c r="K22" s="49"/>
      <c r="L22" s="49"/>
      <c r="M22" s="49"/>
    </row>
    <row r="23" spans="1:13" s="45" customFormat="1" ht="20.100000000000001" customHeight="1" x14ac:dyDescent="0.25">
      <c r="A23" s="52"/>
      <c r="B23" s="46" t="s">
        <v>29</v>
      </c>
      <c r="C23" s="47">
        <v>-25193.547846049962</v>
      </c>
      <c r="D23" s="47">
        <v>-23253.804705139944</v>
      </c>
      <c r="E23" s="47">
        <v>44542.698668059958</v>
      </c>
      <c r="F23" s="47">
        <v>25730.820583849996</v>
      </c>
      <c r="G23" s="49"/>
      <c r="H23" s="53"/>
      <c r="I23" s="53"/>
      <c r="J23" s="49"/>
      <c r="K23" s="49"/>
      <c r="L23" s="49"/>
      <c r="M23" s="49"/>
    </row>
    <row r="24" spans="1:13" s="45" customFormat="1" ht="20.100000000000001" customHeight="1" x14ac:dyDescent="0.25">
      <c r="B24" s="55" t="s">
        <v>4</v>
      </c>
      <c r="C24" s="56">
        <v>2638.9417476800554</v>
      </c>
      <c r="D24" s="56">
        <v>-1917.0405585399312</v>
      </c>
      <c r="E24" s="56">
        <v>130352.42241290005</v>
      </c>
      <c r="F24" s="56">
        <v>251179.74246877016</v>
      </c>
      <c r="G24" s="49"/>
      <c r="H24" s="53"/>
      <c r="I24" s="53"/>
      <c r="J24" s="49"/>
      <c r="K24" s="49"/>
      <c r="L24" s="49"/>
      <c r="M24" s="49"/>
    </row>
    <row r="25" spans="1:13" s="11" customFormat="1" ht="15.75" x14ac:dyDescent="0.25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  <row r="26" spans="1:13" s="11" customFormat="1" ht="15.75" x14ac:dyDescent="0.25">
      <c r="B26" s="54"/>
      <c r="C26" s="54"/>
      <c r="D26" s="95"/>
      <c r="E26" s="95"/>
      <c r="F26" s="54"/>
      <c r="G26" s="54"/>
      <c r="H26" s="54"/>
      <c r="I26" s="54"/>
      <c r="J26" s="54"/>
      <c r="K26" s="54"/>
      <c r="L26" s="54"/>
      <c r="M26" s="54"/>
    </row>
    <row r="27" spans="1:13" s="11" customFormat="1" ht="15.75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s="11" customFormat="1" ht="15.75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s="11" customFormat="1" ht="15.75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</sheetData>
  <mergeCells count="4">
    <mergeCell ref="A1:F1"/>
    <mergeCell ref="A2:F2"/>
    <mergeCell ref="D26:E26"/>
    <mergeCell ref="B18:F1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O19"/>
  <sheetViews>
    <sheetView showGridLines="0" zoomScale="85" zoomScaleNormal="85" workbookViewId="0">
      <selection sqref="A1:F1"/>
    </sheetView>
  </sheetViews>
  <sheetFormatPr defaultRowHeight="15" x14ac:dyDescent="0.25"/>
  <cols>
    <col min="1" max="1" width="2.7109375" style="1" customWidth="1"/>
    <col min="2" max="4" width="35.7109375" style="4" customWidth="1"/>
    <col min="5" max="6" width="35.7109375" style="1" customWidth="1"/>
    <col min="7" max="7" width="2.7109375" style="1" customWidth="1"/>
    <col min="8" max="8" width="6.140625" style="5" bestFit="1" customWidth="1"/>
    <col min="9" max="9" width="7" style="5" bestFit="1" customWidth="1"/>
    <col min="10" max="10" width="13.140625" style="5" bestFit="1" customWidth="1"/>
    <col min="11" max="11" width="6.42578125" style="1" customWidth="1"/>
    <col min="12" max="12" width="9.42578125" style="1" bestFit="1" customWidth="1"/>
    <col min="13" max="14" width="6" style="1" bestFit="1" customWidth="1"/>
    <col min="15" max="15" width="11.5703125" style="1" bestFit="1" customWidth="1"/>
    <col min="16" max="16384" width="9.140625" style="1"/>
  </cols>
  <sheetData>
    <row r="1" spans="1:15" ht="21" x14ac:dyDescent="0.25">
      <c r="A1" s="92" t="s">
        <v>67</v>
      </c>
      <c r="B1" s="93"/>
      <c r="C1" s="93"/>
      <c r="D1" s="93"/>
      <c r="E1" s="93"/>
      <c r="F1" s="93"/>
      <c r="H1" s="1"/>
      <c r="I1" s="1"/>
      <c r="J1" s="1"/>
    </row>
    <row r="2" spans="1:15" s="37" customFormat="1" ht="27" customHeight="1" x14ac:dyDescent="0.25">
      <c r="A2" s="94" t="s">
        <v>18</v>
      </c>
      <c r="B2" s="94"/>
      <c r="C2" s="94"/>
      <c r="D2" s="94"/>
      <c r="E2" s="94"/>
      <c r="F2" s="94"/>
    </row>
    <row r="3" spans="1:15" s="62" customFormat="1" ht="49.5" customHeight="1" x14ac:dyDescent="0.25">
      <c r="A3" s="60"/>
      <c r="B3" s="61"/>
      <c r="C3" s="61"/>
      <c r="D3" s="61"/>
      <c r="E3" s="15"/>
      <c r="F3" s="15" t="str">
        <f>'Patrimônio Líquido'!E3</f>
        <v>Informações até 17/11/2017</v>
      </c>
      <c r="G3" s="52"/>
      <c r="H3" s="59"/>
      <c r="I3" s="59"/>
      <c r="J3" s="59"/>
      <c r="K3" s="59"/>
      <c r="L3" s="52"/>
      <c r="M3" s="52"/>
    </row>
    <row r="4" spans="1:15" s="11" customFormat="1" ht="36" customHeight="1" x14ac:dyDescent="0.25">
      <c r="A4" s="14"/>
      <c r="B4" s="16" t="s">
        <v>52</v>
      </c>
      <c r="C4" s="16" t="s">
        <v>15</v>
      </c>
      <c r="D4" s="16" t="s">
        <v>5</v>
      </c>
      <c r="E4" s="16" t="s">
        <v>6</v>
      </c>
      <c r="F4" s="16" t="s">
        <v>30</v>
      </c>
      <c r="G4" s="45"/>
      <c r="H4" s="63"/>
      <c r="I4" s="63"/>
      <c r="J4" s="63"/>
      <c r="K4" s="45"/>
      <c r="L4" s="20"/>
      <c r="M4" s="20"/>
      <c r="N4" s="13"/>
      <c r="O4" s="13"/>
    </row>
    <row r="5" spans="1:15" s="11" customFormat="1" ht="20.100000000000001" customHeight="1" x14ac:dyDescent="0.25">
      <c r="A5" s="14"/>
      <c r="B5" s="17" t="s">
        <v>34</v>
      </c>
      <c r="C5" s="71">
        <v>0.66815311316072279</v>
      </c>
      <c r="D5" s="71">
        <v>-7.152034783840322E-2</v>
      </c>
      <c r="E5" s="71">
        <v>5.4173533798726714</v>
      </c>
      <c r="F5" s="71">
        <v>5.1553223779131416</v>
      </c>
      <c r="G5" s="63"/>
      <c r="H5" s="63"/>
      <c r="I5" s="63"/>
      <c r="J5" s="63"/>
      <c r="K5" s="45"/>
      <c r="L5" s="19"/>
      <c r="M5" s="19"/>
      <c r="N5" s="64"/>
      <c r="O5" s="64"/>
    </row>
    <row r="6" spans="1:15" s="11" customFormat="1" ht="20.100000000000001" customHeight="1" x14ac:dyDescent="0.25">
      <c r="A6" s="14"/>
      <c r="B6" s="22" t="s">
        <v>36</v>
      </c>
      <c r="C6" s="65">
        <v>0.18431435654494541</v>
      </c>
      <c r="D6" s="65">
        <v>0.59365535614577047</v>
      </c>
      <c r="E6" s="65">
        <v>5.2823630388672216</v>
      </c>
      <c r="F6" s="65">
        <v>4.9368416498223207</v>
      </c>
      <c r="G6" s="63"/>
      <c r="H6" s="63"/>
      <c r="I6" s="63"/>
      <c r="J6" s="63"/>
      <c r="K6" s="45"/>
      <c r="L6" s="19"/>
      <c r="M6" s="19"/>
      <c r="N6" s="64"/>
      <c r="O6" s="64"/>
    </row>
    <row r="7" spans="1:15" s="11" customFormat="1" ht="20.100000000000001" customHeight="1" x14ac:dyDescent="0.25">
      <c r="A7" s="14"/>
      <c r="B7" s="17" t="s">
        <v>35</v>
      </c>
      <c r="C7" s="71">
        <v>-0.15927689360492789</v>
      </c>
      <c r="D7" s="71">
        <v>3.5069290889543234E-2</v>
      </c>
      <c r="E7" s="71">
        <v>13.813815581049232</v>
      </c>
      <c r="F7" s="71">
        <v>14.691165238810697</v>
      </c>
      <c r="G7" s="63"/>
      <c r="H7" s="63"/>
      <c r="I7" s="63"/>
      <c r="J7" s="63"/>
      <c r="K7" s="45"/>
      <c r="L7" s="19"/>
      <c r="M7" s="19"/>
      <c r="N7" s="64"/>
      <c r="O7" s="64"/>
    </row>
    <row r="8" spans="1:15" s="11" customFormat="1" ht="20.100000000000001" customHeight="1" x14ac:dyDescent="0.25">
      <c r="A8" s="14"/>
      <c r="B8" s="22" t="s">
        <v>40</v>
      </c>
      <c r="C8" s="65">
        <v>0.12337809574341069</v>
      </c>
      <c r="D8" s="65">
        <v>-0.49394967716249966</v>
      </c>
      <c r="E8" s="65">
        <v>-20.138053936662093</v>
      </c>
      <c r="F8" s="65">
        <v>-20.983985838753842</v>
      </c>
      <c r="G8" s="63"/>
      <c r="H8" s="63"/>
      <c r="I8" s="63"/>
      <c r="J8" s="63"/>
      <c r="K8" s="45"/>
      <c r="L8" s="19"/>
      <c r="M8" s="19"/>
      <c r="N8" s="64"/>
      <c r="O8" s="64"/>
    </row>
    <row r="9" spans="1:15" s="11" customFormat="1" ht="20.100000000000001" customHeight="1" x14ac:dyDescent="0.25">
      <c r="A9" s="14"/>
      <c r="B9" s="17" t="s">
        <v>39</v>
      </c>
      <c r="C9" s="71">
        <v>0.21440674519054154</v>
      </c>
      <c r="D9" s="71">
        <v>0.35553884377215644</v>
      </c>
      <c r="E9" s="71">
        <v>6.3615153515712954</v>
      </c>
      <c r="F9" s="71">
        <v>8.798582475654074</v>
      </c>
      <c r="G9" s="63"/>
      <c r="H9" s="63"/>
      <c r="I9" s="63"/>
      <c r="J9" s="63"/>
      <c r="K9" s="45"/>
      <c r="L9" s="19"/>
      <c r="M9" s="19"/>
      <c r="N9" s="64"/>
      <c r="O9" s="64"/>
    </row>
    <row r="10" spans="1:15" s="11" customFormat="1" ht="20.100000000000001" customHeight="1" x14ac:dyDescent="0.25">
      <c r="A10" s="14"/>
      <c r="B10" s="22" t="s">
        <v>42</v>
      </c>
      <c r="C10" s="65">
        <v>1.3725039453047345</v>
      </c>
      <c r="D10" s="65">
        <v>1.3493507717430515</v>
      </c>
      <c r="E10" s="65">
        <v>44.605451425319359</v>
      </c>
      <c r="F10" s="65">
        <v>49.160240382667496</v>
      </c>
      <c r="G10" s="63"/>
      <c r="H10" s="63"/>
      <c r="I10" s="63"/>
      <c r="J10" s="63"/>
      <c r="K10" s="45"/>
      <c r="L10" s="19"/>
      <c r="M10" s="19"/>
      <c r="N10" s="64"/>
      <c r="O10" s="64"/>
    </row>
    <row r="11" spans="1:15" s="11" customFormat="1" ht="20.100000000000001" customHeight="1" x14ac:dyDescent="0.25">
      <c r="A11" s="14"/>
      <c r="B11" s="17" t="s">
        <v>38</v>
      </c>
      <c r="C11" s="71">
        <v>-1.4958258058916178</v>
      </c>
      <c r="D11" s="71">
        <v>-1.0968975961565244</v>
      </c>
      <c r="E11" s="71">
        <v>-6.656581303269979</v>
      </c>
      <c r="F11" s="71">
        <v>-10.857689690643832</v>
      </c>
      <c r="G11" s="63"/>
      <c r="H11" s="63"/>
      <c r="I11" s="63"/>
      <c r="J11" s="63"/>
      <c r="K11" s="45"/>
      <c r="L11" s="19"/>
      <c r="M11" s="19"/>
      <c r="N11" s="64"/>
      <c r="O11" s="64"/>
    </row>
    <row r="12" spans="1:15" s="11" customFormat="1" ht="20.100000000000001" customHeight="1" x14ac:dyDescent="0.25">
      <c r="A12" s="14"/>
      <c r="B12" s="22" t="s">
        <v>41</v>
      </c>
      <c r="C12" s="65">
        <v>1.5452243947287342E-2</v>
      </c>
      <c r="D12" s="65">
        <v>7.419593867143387E-2</v>
      </c>
      <c r="E12" s="65">
        <v>14.008483313513324</v>
      </c>
      <c r="F12" s="65">
        <v>16.420750634689838</v>
      </c>
      <c r="G12" s="63"/>
      <c r="H12" s="63"/>
      <c r="I12" s="63"/>
      <c r="J12" s="63"/>
      <c r="K12" s="45"/>
      <c r="L12" s="19"/>
      <c r="M12" s="19"/>
      <c r="N12" s="64"/>
      <c r="O12" s="64"/>
    </row>
    <row r="13" spans="1:15" s="11" customFormat="1" ht="20.100000000000001" customHeight="1" x14ac:dyDescent="0.25">
      <c r="A13" s="14"/>
      <c r="B13" s="33" t="s">
        <v>3</v>
      </c>
      <c r="C13" s="69">
        <v>0.30147220280952092</v>
      </c>
      <c r="D13" s="70">
        <v>4.5614744138255385E-2</v>
      </c>
      <c r="E13" s="70">
        <v>7.2748861149276767</v>
      </c>
      <c r="F13" s="70">
        <v>7.7368843271476289</v>
      </c>
      <c r="G13" s="63"/>
      <c r="H13" s="63"/>
      <c r="I13" s="63"/>
      <c r="J13" s="63"/>
      <c r="K13" s="45"/>
      <c r="L13" s="19"/>
      <c r="M13" s="19"/>
      <c r="N13" s="64"/>
      <c r="O13" s="64"/>
    </row>
    <row r="14" spans="1:15" s="11" customFormat="1" ht="15.75" x14ac:dyDescent="0.25">
      <c r="B14" s="21"/>
      <c r="C14" s="21"/>
      <c r="D14" s="21"/>
      <c r="E14" s="45"/>
      <c r="F14" s="45"/>
      <c r="G14" s="45"/>
      <c r="H14" s="63"/>
      <c r="I14" s="63"/>
      <c r="J14" s="63"/>
      <c r="K14" s="45"/>
      <c r="L14" s="45"/>
      <c r="M14" s="45"/>
    </row>
    <row r="15" spans="1:15" s="11" customFormat="1" ht="15.75" x14ac:dyDescent="0.25">
      <c r="B15" s="66" t="s">
        <v>70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</row>
    <row r="16" spans="1:15" s="11" customFormat="1" ht="15.75" x14ac:dyDescent="0.25">
      <c r="B16" s="66" t="s">
        <v>71</v>
      </c>
      <c r="C16" s="21"/>
      <c r="D16" s="21"/>
      <c r="E16" s="45"/>
      <c r="F16" s="45"/>
      <c r="G16" s="45"/>
      <c r="H16" s="63"/>
      <c r="I16" s="63"/>
      <c r="J16" s="63"/>
      <c r="K16" s="45"/>
      <c r="L16" s="45"/>
      <c r="M16" s="45"/>
    </row>
    <row r="17" spans="2:10" s="11" customFormat="1" ht="15.75" x14ac:dyDescent="0.25">
      <c r="B17" s="14"/>
      <c r="C17" s="14"/>
      <c r="D17" s="14"/>
      <c r="E17" s="67"/>
      <c r="H17" s="68"/>
      <c r="I17" s="68"/>
      <c r="J17" s="68"/>
    </row>
    <row r="19" spans="2:10" x14ac:dyDescent="0.25">
      <c r="C19" s="8"/>
    </row>
  </sheetData>
  <mergeCells count="2">
    <mergeCell ref="A1:F1"/>
    <mergeCell ref="A2:F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5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W50"/>
  <sheetViews>
    <sheetView showGridLines="0" topLeftCell="B1" zoomScale="85" zoomScaleNormal="85" workbookViewId="0">
      <selection sqref="A1:L1"/>
    </sheetView>
  </sheetViews>
  <sheetFormatPr defaultRowHeight="15" x14ac:dyDescent="0.25"/>
  <cols>
    <col min="1" max="1" width="5.5703125" style="10" hidden="1" customWidth="1"/>
    <col min="2" max="2" width="2.7109375" style="10" customWidth="1"/>
    <col min="3" max="3" width="50.7109375" style="4" customWidth="1"/>
    <col min="4" max="4" width="15.7109375" style="4" customWidth="1"/>
    <col min="5" max="12" width="15.7109375" style="1" customWidth="1"/>
    <col min="13" max="13" width="2.7109375" style="6" customWidth="1"/>
    <col min="14" max="14" width="11.5703125" style="6" bestFit="1" customWidth="1"/>
    <col min="15" max="15" width="9.42578125" style="6" bestFit="1" customWidth="1"/>
    <col min="16" max="16" width="17" style="6" bestFit="1" customWidth="1"/>
    <col min="17" max="17" width="7" style="6" bestFit="1" customWidth="1"/>
    <col min="18" max="18" width="11.5703125" style="6" bestFit="1" customWidth="1"/>
    <col min="19" max="19" width="5.140625" style="6" bestFit="1" customWidth="1"/>
    <col min="20" max="20" width="9.42578125" style="6" bestFit="1" customWidth="1"/>
    <col min="21" max="21" width="9.5703125" style="6" bestFit="1" customWidth="1"/>
    <col min="22" max="22" width="6" style="6" bestFit="1" customWidth="1"/>
    <col min="23" max="23" width="11.5703125" style="6" bestFit="1" customWidth="1"/>
    <col min="24" max="16384" width="9.140625" style="6"/>
  </cols>
  <sheetData>
    <row r="1" spans="1:23" ht="21" x14ac:dyDescent="0.25">
      <c r="A1" s="92" t="s">
        <v>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23" s="78" customFormat="1" ht="27" customHeight="1" x14ac:dyDescent="0.25">
      <c r="A2" s="94" t="s">
        <v>31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23" s="52" customFormat="1" ht="15.75" x14ac:dyDescent="0.25">
      <c r="A3" s="21"/>
      <c r="B3" s="20"/>
      <c r="C3" s="21"/>
      <c r="D3" s="21"/>
      <c r="E3" s="45"/>
      <c r="F3" s="45"/>
      <c r="G3" s="45"/>
      <c r="H3" s="45"/>
      <c r="I3" s="45"/>
      <c r="J3" s="45"/>
      <c r="K3" s="45"/>
      <c r="L3" s="45"/>
    </row>
    <row r="4" spans="1:23" s="52" customFormat="1" ht="50.1" customHeight="1" x14ac:dyDescent="0.25">
      <c r="A4" s="59"/>
      <c r="B4" s="59"/>
      <c r="C4" s="24"/>
      <c r="D4" s="24"/>
      <c r="E4" s="24"/>
      <c r="F4" s="24"/>
      <c r="G4" s="24"/>
      <c r="H4" s="24"/>
      <c r="I4" s="45"/>
      <c r="J4" s="45"/>
      <c r="K4" s="45"/>
      <c r="L4" s="72" t="str">
        <f>'Patrimônio Líquido'!E3</f>
        <v>Informações até 17/11/2017</v>
      </c>
    </row>
    <row r="5" spans="1:23" s="79" customFormat="1" ht="36" customHeight="1" x14ac:dyDescent="0.25">
      <c r="A5" s="76"/>
      <c r="B5" s="77"/>
      <c r="C5" s="96" t="s">
        <v>8</v>
      </c>
      <c r="D5" s="96" t="s">
        <v>22</v>
      </c>
      <c r="E5" s="96" t="s">
        <v>7</v>
      </c>
      <c r="F5" s="96"/>
      <c r="G5" s="96"/>
      <c r="H5" s="96"/>
      <c r="I5" s="96" t="s">
        <v>23</v>
      </c>
      <c r="J5" s="96"/>
      <c r="K5" s="96"/>
      <c r="L5" s="96"/>
      <c r="N5" s="80"/>
      <c r="O5" s="81"/>
      <c r="P5" s="81"/>
      <c r="Q5" s="76"/>
      <c r="R5" s="76"/>
      <c r="S5" s="76"/>
      <c r="T5" s="76"/>
      <c r="U5" s="76"/>
      <c r="V5" s="76"/>
      <c r="W5" s="76"/>
    </row>
    <row r="6" spans="1:23" s="79" customFormat="1" ht="36" customHeight="1" x14ac:dyDescent="0.25">
      <c r="A6" s="76"/>
      <c r="B6" s="76"/>
      <c r="C6" s="96"/>
      <c r="D6" s="96"/>
      <c r="E6" s="16" t="s">
        <v>15</v>
      </c>
      <c r="F6" s="16" t="s">
        <v>5</v>
      </c>
      <c r="G6" s="16" t="s">
        <v>6</v>
      </c>
      <c r="H6" s="16" t="s">
        <v>30</v>
      </c>
      <c r="I6" s="16" t="s">
        <v>15</v>
      </c>
      <c r="J6" s="16" t="s">
        <v>5</v>
      </c>
      <c r="K6" s="16" t="s">
        <v>6</v>
      </c>
      <c r="L6" s="16" t="s">
        <v>20</v>
      </c>
      <c r="N6" s="76"/>
      <c r="O6" s="76"/>
      <c r="P6" s="76"/>
      <c r="Q6" s="76"/>
      <c r="R6" s="76"/>
      <c r="S6" s="80"/>
      <c r="T6" s="80"/>
      <c r="U6" s="80"/>
      <c r="V6" s="80"/>
      <c r="W6" s="80"/>
    </row>
    <row r="7" spans="1:23" s="83" customFormat="1" ht="20.100000000000001" customHeight="1" x14ac:dyDescent="0.25">
      <c r="A7" s="82">
        <v>272</v>
      </c>
      <c r="B7" s="66"/>
      <c r="C7" s="75" t="s">
        <v>53</v>
      </c>
      <c r="D7" s="18">
        <v>15081.7259891677</v>
      </c>
      <c r="E7" s="71">
        <v>0.11876046445581778</v>
      </c>
      <c r="F7" s="71">
        <v>0.26289496434772275</v>
      </c>
      <c r="G7" s="71">
        <v>7.935646737799118</v>
      </c>
      <c r="H7" s="71">
        <v>9.4804928598827019</v>
      </c>
      <c r="I7" s="18">
        <v>87.804760970000004</v>
      </c>
      <c r="J7" s="18">
        <v>-214.26395741999994</v>
      </c>
      <c r="K7" s="18">
        <v>5719.5265899199976</v>
      </c>
      <c r="L7" s="18">
        <v>6355.006605139999</v>
      </c>
      <c r="N7" s="84"/>
      <c r="O7" s="84"/>
      <c r="P7" s="84"/>
      <c r="Q7" s="84"/>
      <c r="R7" s="84"/>
      <c r="S7" s="85"/>
      <c r="T7" s="84"/>
      <c r="U7" s="84"/>
      <c r="V7" s="84"/>
      <c r="W7" s="84"/>
    </row>
    <row r="8" spans="1:23" s="83" customFormat="1" ht="20.100000000000001" customHeight="1" x14ac:dyDescent="0.25">
      <c r="A8" s="82">
        <v>274</v>
      </c>
      <c r="B8" s="66"/>
      <c r="C8" s="74" t="s">
        <v>54</v>
      </c>
      <c r="D8" s="23">
        <v>270717.80161569599</v>
      </c>
      <c r="E8" s="65">
        <v>0.1402482560090732</v>
      </c>
      <c r="F8" s="65">
        <v>0.30901647457019976</v>
      </c>
      <c r="G8" s="65">
        <v>9.0645584204809069</v>
      </c>
      <c r="H8" s="65">
        <v>10.792145851966794</v>
      </c>
      <c r="I8" s="23">
        <v>7246.2018024199997</v>
      </c>
      <c r="J8" s="23">
        <v>8086.8956755599993</v>
      </c>
      <c r="K8" s="23">
        <v>11693.55476573001</v>
      </c>
      <c r="L8" s="23">
        <v>9697.5590598400213</v>
      </c>
      <c r="N8" s="84"/>
      <c r="O8" s="84"/>
      <c r="P8" s="84"/>
      <c r="Q8" s="84"/>
      <c r="R8" s="84"/>
      <c r="S8" s="85"/>
      <c r="T8" s="84"/>
      <c r="U8" s="84"/>
      <c r="V8" s="84"/>
      <c r="W8" s="84"/>
    </row>
    <row r="9" spans="1:23" s="83" customFormat="1" ht="20.100000000000001" customHeight="1" x14ac:dyDescent="0.25">
      <c r="A9" s="82">
        <v>275</v>
      </c>
      <c r="B9" s="66"/>
      <c r="C9" s="75" t="s">
        <v>55</v>
      </c>
      <c r="D9" s="18">
        <v>668445.98656568397</v>
      </c>
      <c r="E9" s="71">
        <v>0.14180044188645979</v>
      </c>
      <c r="F9" s="71">
        <v>0.31508535364864088</v>
      </c>
      <c r="G9" s="71">
        <v>9.2836489382169987</v>
      </c>
      <c r="H9" s="71">
        <v>11.047083381973778</v>
      </c>
      <c r="I9" s="18">
        <v>2773.4896459399997</v>
      </c>
      <c r="J9" s="18">
        <v>-5837.6796218200006</v>
      </c>
      <c r="K9" s="18">
        <v>24368.263035989996</v>
      </c>
      <c r="L9" s="18">
        <v>18994.017659720001</v>
      </c>
      <c r="N9" s="84"/>
      <c r="O9" s="84"/>
      <c r="P9" s="84"/>
      <c r="Q9" s="84"/>
      <c r="R9" s="84"/>
      <c r="S9" s="85"/>
      <c r="T9" s="84"/>
      <c r="U9" s="84"/>
      <c r="V9" s="84"/>
      <c r="W9" s="84"/>
    </row>
    <row r="10" spans="1:23" s="83" customFormat="1" ht="20.100000000000001" customHeight="1" x14ac:dyDescent="0.25">
      <c r="A10" s="82">
        <v>278</v>
      </c>
      <c r="C10" s="74" t="s">
        <v>56</v>
      </c>
      <c r="D10" s="23">
        <v>155525.40350450302</v>
      </c>
      <c r="E10" s="65">
        <v>0.14415380184871651</v>
      </c>
      <c r="F10" s="65">
        <v>0.32308078456502187</v>
      </c>
      <c r="G10" s="65">
        <v>9.4037192256420781</v>
      </c>
      <c r="H10" s="65">
        <v>11.220796808367311</v>
      </c>
      <c r="I10" s="23">
        <v>295.29180574999998</v>
      </c>
      <c r="J10" s="23">
        <v>462.85520386000013</v>
      </c>
      <c r="K10" s="23">
        <v>17025.876062880001</v>
      </c>
      <c r="L10" s="23">
        <v>17734.587711260003</v>
      </c>
      <c r="N10" s="84"/>
      <c r="O10" s="84"/>
      <c r="P10" s="84"/>
      <c r="Q10" s="84"/>
      <c r="R10" s="84"/>
      <c r="S10" s="85"/>
      <c r="T10" s="84"/>
      <c r="U10" s="84"/>
      <c r="V10" s="84"/>
      <c r="W10" s="84"/>
    </row>
    <row r="11" spans="1:23" s="83" customFormat="1" ht="20.100000000000001" customHeight="1" x14ac:dyDescent="0.25">
      <c r="A11" s="82">
        <v>281</v>
      </c>
      <c r="B11" s="66"/>
      <c r="C11" s="75" t="s">
        <v>57</v>
      </c>
      <c r="D11" s="18">
        <v>92969.281798482596</v>
      </c>
      <c r="E11" s="71">
        <v>9.7967957283984219E-2</v>
      </c>
      <c r="F11" s="71">
        <v>0.198777300660268</v>
      </c>
      <c r="G11" s="71">
        <v>8.4000863929423701</v>
      </c>
      <c r="H11" s="71">
        <v>10.217455879849908</v>
      </c>
      <c r="I11" s="18">
        <v>-162.43448863</v>
      </c>
      <c r="J11" s="18">
        <v>-279.15025673000002</v>
      </c>
      <c r="K11" s="18">
        <v>2565.7685306200024</v>
      </c>
      <c r="L11" s="18">
        <v>4320.4806647900014</v>
      </c>
      <c r="N11" s="84"/>
      <c r="O11" s="84"/>
      <c r="P11" s="84"/>
      <c r="Q11" s="84"/>
      <c r="R11" s="84"/>
      <c r="S11" s="85"/>
      <c r="T11" s="84"/>
      <c r="U11" s="84"/>
      <c r="V11" s="84"/>
      <c r="W11" s="84"/>
    </row>
    <row r="12" spans="1:23" s="83" customFormat="1" ht="20.100000000000001" customHeight="1" x14ac:dyDescent="0.25">
      <c r="A12" s="82">
        <v>284</v>
      </c>
      <c r="B12" s="66"/>
      <c r="C12" s="74" t="s">
        <v>58</v>
      </c>
      <c r="D12" s="23">
        <v>379626.78988695802</v>
      </c>
      <c r="E12" s="65">
        <v>0.14709808325119411</v>
      </c>
      <c r="F12" s="65">
        <v>0.29990882936765217</v>
      </c>
      <c r="G12" s="65">
        <v>8.9287050362821532</v>
      </c>
      <c r="H12" s="65">
        <v>10.676981915907604</v>
      </c>
      <c r="I12" s="23">
        <v>3296.1094460899999</v>
      </c>
      <c r="J12" s="23">
        <v>-383.5822800799998</v>
      </c>
      <c r="K12" s="23">
        <v>22140.433261089984</v>
      </c>
      <c r="L12" s="23">
        <v>20256.766870279978</v>
      </c>
      <c r="N12" s="84"/>
      <c r="O12" s="84"/>
      <c r="P12" s="84"/>
      <c r="Q12" s="84"/>
      <c r="R12" s="84"/>
      <c r="S12" s="85"/>
      <c r="T12" s="84"/>
      <c r="U12" s="84"/>
      <c r="V12" s="84"/>
      <c r="W12" s="84"/>
    </row>
    <row r="13" spans="1:23" s="83" customFormat="1" ht="20.100000000000001" customHeight="1" x14ac:dyDescent="0.25">
      <c r="A13" s="82">
        <v>285</v>
      </c>
      <c r="B13" s="66"/>
      <c r="C13" s="75" t="s">
        <v>59</v>
      </c>
      <c r="D13" s="18">
        <v>68355.302013940003</v>
      </c>
      <c r="E13" s="71">
        <v>0.15002242121036602</v>
      </c>
      <c r="F13" s="71">
        <v>0.14634698283219905</v>
      </c>
      <c r="G13" s="71">
        <v>9.2812228681400342</v>
      </c>
      <c r="H13" s="71">
        <v>11.103554072798431</v>
      </c>
      <c r="I13" s="18">
        <v>-391.30649036</v>
      </c>
      <c r="J13" s="18">
        <v>-17.380434779999952</v>
      </c>
      <c r="K13" s="18">
        <v>14783.362066270001</v>
      </c>
      <c r="L13" s="18">
        <v>16797.692328000001</v>
      </c>
      <c r="N13" s="84"/>
      <c r="O13" s="84"/>
      <c r="P13" s="84"/>
      <c r="Q13" s="84"/>
      <c r="R13" s="84"/>
      <c r="S13" s="85"/>
      <c r="T13" s="84"/>
      <c r="U13" s="84"/>
      <c r="V13" s="84"/>
      <c r="W13" s="84"/>
    </row>
    <row r="14" spans="1:23" s="83" customFormat="1" ht="20.100000000000001" customHeight="1" x14ac:dyDescent="0.25">
      <c r="A14" s="82">
        <v>287</v>
      </c>
      <c r="B14" s="66"/>
      <c r="C14" s="74" t="s">
        <v>65</v>
      </c>
      <c r="D14" s="23">
        <v>5692.1160483108797</v>
      </c>
      <c r="E14" s="65">
        <v>0.76495091422034989</v>
      </c>
      <c r="F14" s="65">
        <v>-1.2518878640266138</v>
      </c>
      <c r="G14" s="65">
        <v>22.400675149229571</v>
      </c>
      <c r="H14" s="65">
        <v>23.345096073102994</v>
      </c>
      <c r="I14" s="23">
        <v>48.84270617</v>
      </c>
      <c r="J14" s="23">
        <v>125.26343797</v>
      </c>
      <c r="K14" s="23">
        <v>1079.0263124100002</v>
      </c>
      <c r="L14" s="23">
        <v>1207.8085737900001</v>
      </c>
      <c r="N14" s="84"/>
      <c r="O14" s="84"/>
      <c r="P14" s="84"/>
      <c r="Q14" s="84"/>
      <c r="R14" s="84"/>
      <c r="S14" s="85"/>
      <c r="T14" s="84"/>
      <c r="U14" s="84"/>
      <c r="V14" s="84"/>
      <c r="W14" s="84"/>
    </row>
    <row r="15" spans="1:23" s="83" customFormat="1" ht="20.100000000000001" customHeight="1" x14ac:dyDescent="0.25">
      <c r="A15" s="82">
        <v>289</v>
      </c>
      <c r="B15" s="66"/>
      <c r="C15" s="75" t="s">
        <v>60</v>
      </c>
      <c r="D15" s="18">
        <v>20208.846426464501</v>
      </c>
      <c r="E15" s="71">
        <v>0.65576075711931026</v>
      </c>
      <c r="F15" s="71">
        <v>-1.6026191832404919</v>
      </c>
      <c r="G15" s="71">
        <v>23.822611130938725</v>
      </c>
      <c r="H15" s="71">
        <v>25.451619968345994</v>
      </c>
      <c r="I15" s="18">
        <v>-88.051290389999991</v>
      </c>
      <c r="J15" s="18">
        <v>32.360867709999987</v>
      </c>
      <c r="K15" s="18">
        <v>63.82256258999972</v>
      </c>
      <c r="L15" s="18">
        <v>429.98167881999836</v>
      </c>
      <c r="N15" s="84"/>
      <c r="O15" s="84"/>
      <c r="P15" s="84"/>
      <c r="Q15" s="84"/>
      <c r="R15" s="84"/>
      <c r="S15" s="85"/>
      <c r="T15" s="84"/>
      <c r="U15" s="84"/>
      <c r="V15" s="84"/>
      <c r="W15" s="84"/>
    </row>
    <row r="16" spans="1:23" s="83" customFormat="1" ht="20.100000000000001" customHeight="1" x14ac:dyDescent="0.25">
      <c r="A16" s="82">
        <v>288</v>
      </c>
      <c r="B16" s="66"/>
      <c r="C16" s="74" t="s">
        <v>61</v>
      </c>
      <c r="D16" s="23">
        <v>11414.255926141201</v>
      </c>
      <c r="E16" s="65">
        <v>1.2326249661403779</v>
      </c>
      <c r="F16" s="65">
        <v>-0.97865965078078432</v>
      </c>
      <c r="G16" s="65">
        <v>25.877257581996076</v>
      </c>
      <c r="H16" s="65">
        <v>26.476862460544439</v>
      </c>
      <c r="I16" s="23">
        <v>178.84716756</v>
      </c>
      <c r="J16" s="23">
        <v>352.01497265999996</v>
      </c>
      <c r="K16" s="23">
        <v>3496.5838992099998</v>
      </c>
      <c r="L16" s="23">
        <v>3099.1295760100006</v>
      </c>
      <c r="N16" s="84"/>
      <c r="O16" s="84"/>
      <c r="P16" s="84"/>
      <c r="Q16" s="84"/>
      <c r="R16" s="84"/>
      <c r="S16" s="85"/>
      <c r="T16" s="84"/>
      <c r="U16" s="84"/>
      <c r="V16" s="84"/>
      <c r="W16" s="84"/>
    </row>
    <row r="17" spans="1:23" s="83" customFormat="1" ht="20.100000000000001" customHeight="1" x14ac:dyDescent="0.25">
      <c r="A17" s="82">
        <v>235</v>
      </c>
      <c r="B17" s="66"/>
      <c r="C17" s="75" t="s">
        <v>0</v>
      </c>
      <c r="D17" s="18">
        <v>1845.6662426392202</v>
      </c>
      <c r="E17" s="71">
        <v>1.9382447180194617</v>
      </c>
      <c r="F17" s="71">
        <v>-1.1186658744809108</v>
      </c>
      <c r="G17" s="71">
        <v>37.406486284953559</v>
      </c>
      <c r="H17" s="71">
        <v>38.97760235188548</v>
      </c>
      <c r="I17" s="18">
        <v>-4.5932913999999991</v>
      </c>
      <c r="J17" s="18">
        <v>17.27391678</v>
      </c>
      <c r="K17" s="18">
        <v>615.68414125999982</v>
      </c>
      <c r="L17" s="18">
        <v>575.73414638999986</v>
      </c>
      <c r="N17" s="84"/>
      <c r="O17" s="84"/>
      <c r="P17" s="84"/>
      <c r="Q17" s="84"/>
      <c r="R17" s="84"/>
      <c r="S17" s="85"/>
      <c r="T17" s="84"/>
      <c r="U17" s="84"/>
      <c r="V17" s="84"/>
      <c r="W17" s="84"/>
    </row>
    <row r="18" spans="1:23" s="83" customFormat="1" ht="20.100000000000001" customHeight="1" x14ac:dyDescent="0.25">
      <c r="A18" s="82">
        <v>236</v>
      </c>
      <c r="B18" s="66"/>
      <c r="C18" s="74" t="s">
        <v>1</v>
      </c>
      <c r="D18" s="23">
        <v>5502.9810776960594</v>
      </c>
      <c r="E18" s="65">
        <v>0.88820130550968202</v>
      </c>
      <c r="F18" s="65">
        <v>-1.4364531360252784</v>
      </c>
      <c r="G18" s="65">
        <v>19.043049237142768</v>
      </c>
      <c r="H18" s="65">
        <v>21.213055440272214</v>
      </c>
      <c r="I18" s="23">
        <v>-9.6697059299999992</v>
      </c>
      <c r="J18" s="23">
        <v>64.197481999999994</v>
      </c>
      <c r="K18" s="23">
        <v>395.15897064000006</v>
      </c>
      <c r="L18" s="23">
        <v>439.93066492999992</v>
      </c>
      <c r="N18" s="84"/>
      <c r="O18" s="84"/>
      <c r="P18" s="84"/>
      <c r="Q18" s="84"/>
      <c r="R18" s="84"/>
      <c r="S18" s="85"/>
      <c r="T18" s="84"/>
      <c r="U18" s="84"/>
      <c r="V18" s="84"/>
      <c r="W18" s="84"/>
    </row>
    <row r="19" spans="1:23" s="83" customFormat="1" ht="20.100000000000001" customHeight="1" x14ac:dyDescent="0.25">
      <c r="A19" s="82">
        <v>237</v>
      </c>
      <c r="B19" s="66"/>
      <c r="C19" s="75" t="s">
        <v>66</v>
      </c>
      <c r="D19" s="18">
        <v>500.81029994595599</v>
      </c>
      <c r="E19" s="71">
        <v>0.78886527439891552</v>
      </c>
      <c r="F19" s="71">
        <v>-1.5320626562327675</v>
      </c>
      <c r="G19" s="71">
        <v>22.040039802086014</v>
      </c>
      <c r="H19" s="71">
        <v>21.214400912654938</v>
      </c>
      <c r="I19" s="18">
        <v>-0.97820370999999984</v>
      </c>
      <c r="J19" s="18">
        <v>-30.288333299999994</v>
      </c>
      <c r="K19" s="18">
        <v>-356.2754655400002</v>
      </c>
      <c r="L19" s="18">
        <v>-392.10116744000015</v>
      </c>
      <c r="N19" s="84"/>
      <c r="O19" s="84"/>
      <c r="P19" s="84"/>
      <c r="Q19" s="84"/>
      <c r="R19" s="84"/>
      <c r="S19" s="85"/>
      <c r="T19" s="84"/>
      <c r="U19" s="84"/>
      <c r="V19" s="84"/>
      <c r="W19" s="84"/>
    </row>
    <row r="20" spans="1:23" s="83" customFormat="1" ht="20.100000000000001" customHeight="1" x14ac:dyDescent="0.25">
      <c r="A20" s="82">
        <v>175</v>
      </c>
      <c r="B20" s="66"/>
      <c r="C20" s="74" t="s">
        <v>2</v>
      </c>
      <c r="D20" s="23">
        <v>69369.207827690203</v>
      </c>
      <c r="E20" s="65">
        <v>0.89802829488345992</v>
      </c>
      <c r="F20" s="65">
        <v>-1.495199208721175</v>
      </c>
      <c r="G20" s="65">
        <v>23.815503917038811</v>
      </c>
      <c r="H20" s="65">
        <v>26.39633499353728</v>
      </c>
      <c r="I20" s="23">
        <v>95.445025900000005</v>
      </c>
      <c r="J20" s="23">
        <v>453.77806500000003</v>
      </c>
      <c r="K20" s="23">
        <v>6633.131522749999</v>
      </c>
      <c r="L20" s="23">
        <v>6515.0228199199992</v>
      </c>
      <c r="N20" s="84"/>
      <c r="O20" s="84"/>
      <c r="P20" s="84"/>
      <c r="Q20" s="84"/>
      <c r="R20" s="84"/>
      <c r="S20" s="85"/>
      <c r="T20" s="84"/>
      <c r="U20" s="84"/>
      <c r="V20" s="84"/>
      <c r="W20" s="84"/>
    </row>
    <row r="21" spans="1:23" s="83" customFormat="1" ht="20.100000000000001" customHeight="1" x14ac:dyDescent="0.25">
      <c r="A21" s="82">
        <v>290</v>
      </c>
      <c r="B21" s="66"/>
      <c r="C21" s="75" t="s">
        <v>62</v>
      </c>
      <c r="D21" s="18">
        <v>17080.198897717499</v>
      </c>
      <c r="E21" s="71">
        <v>1.1029177842277704</v>
      </c>
      <c r="F21" s="71">
        <v>-0.71086134271428136</v>
      </c>
      <c r="G21" s="71">
        <v>18.528019723586155</v>
      </c>
      <c r="H21" s="71">
        <v>17.500100157498323</v>
      </c>
      <c r="I21" s="18">
        <v>136.85341498999998</v>
      </c>
      <c r="J21" s="18">
        <v>150.63378003</v>
      </c>
      <c r="K21" s="18">
        <v>1658.1899165999996</v>
      </c>
      <c r="L21" s="18">
        <v>2031.41739078</v>
      </c>
      <c r="N21" s="84"/>
      <c r="O21" s="84"/>
      <c r="P21" s="84"/>
      <c r="Q21" s="84"/>
      <c r="R21" s="84"/>
      <c r="S21" s="85"/>
      <c r="T21" s="84"/>
      <c r="U21" s="84"/>
      <c r="V21" s="84"/>
      <c r="W21" s="84"/>
    </row>
    <row r="22" spans="1:23" s="83" customFormat="1" ht="20.100000000000001" customHeight="1" x14ac:dyDescent="0.25">
      <c r="A22" s="82">
        <v>292</v>
      </c>
      <c r="B22" s="66"/>
      <c r="C22" s="74" t="s">
        <v>63</v>
      </c>
      <c r="D22" s="23">
        <v>8132.8197220155198</v>
      </c>
      <c r="E22" s="65">
        <v>0.25686934543203677</v>
      </c>
      <c r="F22" s="65">
        <v>0.13256779351733883</v>
      </c>
      <c r="G22" s="65">
        <v>11.363428760589173</v>
      </c>
      <c r="H22" s="65">
        <v>13.963792236896992</v>
      </c>
      <c r="I22" s="23">
        <v>-12.94774512</v>
      </c>
      <c r="J22" s="23">
        <v>2.3751460899999968</v>
      </c>
      <c r="K22" s="23">
        <v>-1526.8529503800005</v>
      </c>
      <c r="L22" s="23">
        <v>-1809.2617754900002</v>
      </c>
      <c r="N22" s="84"/>
      <c r="O22" s="84"/>
      <c r="P22" s="84"/>
      <c r="Q22" s="84"/>
      <c r="R22" s="84"/>
      <c r="S22" s="85"/>
      <c r="T22" s="84"/>
      <c r="U22" s="84"/>
      <c r="V22" s="84"/>
      <c r="W22" s="84"/>
    </row>
    <row r="23" spans="1:23" s="83" customFormat="1" ht="20.100000000000001" customHeight="1" x14ac:dyDescent="0.25">
      <c r="A23" s="82">
        <v>240</v>
      </c>
      <c r="B23" s="66"/>
      <c r="C23" s="75" t="s">
        <v>43</v>
      </c>
      <c r="D23" s="18">
        <v>4494.7196043835302</v>
      </c>
      <c r="E23" s="71">
        <v>-8.6192832619417459E-2</v>
      </c>
      <c r="F23" s="71">
        <v>-0.26115838658789414</v>
      </c>
      <c r="G23" s="71">
        <v>9.3319411212756478</v>
      </c>
      <c r="H23" s="71">
        <v>11.684550714772854</v>
      </c>
      <c r="I23" s="18">
        <v>-54.974854770000007</v>
      </c>
      <c r="J23" s="18">
        <v>-66.507432950000009</v>
      </c>
      <c r="K23" s="18">
        <v>489.89883788000003</v>
      </c>
      <c r="L23" s="18">
        <v>616.8037569400002</v>
      </c>
      <c r="N23" s="84"/>
      <c r="O23" s="84"/>
      <c r="P23" s="84"/>
      <c r="Q23" s="84"/>
      <c r="R23" s="84"/>
      <c r="S23" s="85"/>
      <c r="T23" s="84"/>
      <c r="U23" s="84"/>
      <c r="V23" s="84"/>
      <c r="W23" s="84"/>
    </row>
    <row r="24" spans="1:23" s="83" customFormat="1" ht="20.100000000000001" customHeight="1" x14ac:dyDescent="0.25">
      <c r="A24" s="82">
        <v>241</v>
      </c>
      <c r="B24" s="66"/>
      <c r="C24" s="74" t="s">
        <v>44</v>
      </c>
      <c r="D24" s="23">
        <v>7217.4331868147492</v>
      </c>
      <c r="E24" s="65">
        <v>0.45091356949633621</v>
      </c>
      <c r="F24" s="65">
        <v>-0.52541484220451196</v>
      </c>
      <c r="G24" s="65">
        <v>13.972203075120191</v>
      </c>
      <c r="H24" s="65">
        <v>16.99943269064461</v>
      </c>
      <c r="I24" s="23">
        <v>-9.0805821700000013</v>
      </c>
      <c r="J24" s="23">
        <v>19.451066669999999</v>
      </c>
      <c r="K24" s="23">
        <v>3739.9353010500004</v>
      </c>
      <c r="L24" s="23">
        <v>3779.0673648700013</v>
      </c>
      <c r="N24" s="84"/>
      <c r="O24" s="84"/>
      <c r="P24" s="84"/>
      <c r="Q24" s="84"/>
      <c r="R24" s="84"/>
      <c r="S24" s="85"/>
      <c r="T24" s="84"/>
      <c r="U24" s="84"/>
      <c r="V24" s="84"/>
      <c r="W24" s="84"/>
    </row>
    <row r="25" spans="1:23" s="83" customFormat="1" ht="20.100000000000001" customHeight="1" x14ac:dyDescent="0.25">
      <c r="A25" s="82">
        <v>242</v>
      </c>
      <c r="B25" s="66"/>
      <c r="C25" s="75" t="s">
        <v>32</v>
      </c>
      <c r="D25" s="18">
        <v>115646.083345299</v>
      </c>
      <c r="E25" s="71">
        <v>0.27058542331684521</v>
      </c>
      <c r="F25" s="71">
        <v>-5.8898265428979357E-3</v>
      </c>
      <c r="G25" s="71">
        <v>12.557295573850652</v>
      </c>
      <c r="H25" s="71">
        <v>17.069056360659559</v>
      </c>
      <c r="I25" s="18">
        <v>559.60757545000001</v>
      </c>
      <c r="J25" s="18">
        <v>1714.7194318899999</v>
      </c>
      <c r="K25" s="18">
        <v>30493.839983160004</v>
      </c>
      <c r="L25" s="18">
        <v>30698.120699560001</v>
      </c>
      <c r="N25" s="84"/>
      <c r="O25" s="84"/>
      <c r="P25" s="84"/>
      <c r="Q25" s="84"/>
      <c r="R25" s="84"/>
      <c r="S25" s="85"/>
      <c r="T25" s="84"/>
      <c r="U25" s="84"/>
      <c r="V25" s="84"/>
      <c r="W25" s="84"/>
    </row>
    <row r="26" spans="1:23" s="83" customFormat="1" ht="20.100000000000001" customHeight="1" x14ac:dyDescent="0.25">
      <c r="A26" s="82">
        <v>244</v>
      </c>
      <c r="B26" s="66"/>
      <c r="C26" s="74" t="s">
        <v>45</v>
      </c>
      <c r="D26" s="23">
        <v>296704.38961020001</v>
      </c>
      <c r="E26" s="65">
        <v>0.15655241554772203</v>
      </c>
      <c r="F26" s="65">
        <v>-0.10613363837140355</v>
      </c>
      <c r="G26" s="65">
        <v>11.651563970873653</v>
      </c>
      <c r="H26" s="65">
        <v>13.736729352032867</v>
      </c>
      <c r="I26" s="23">
        <v>-865.81779181000002</v>
      </c>
      <c r="J26" s="23">
        <v>-1927.1698066200004</v>
      </c>
      <c r="K26" s="23">
        <v>19022.81261171</v>
      </c>
      <c r="L26" s="23">
        <v>17371.141514130002</v>
      </c>
      <c r="N26" s="84"/>
      <c r="O26" s="84"/>
      <c r="P26" s="84"/>
      <c r="Q26" s="84"/>
      <c r="R26" s="84"/>
      <c r="S26" s="85"/>
      <c r="T26" s="84"/>
      <c r="U26" s="84"/>
      <c r="V26" s="84"/>
      <c r="W26" s="84"/>
    </row>
    <row r="27" spans="1:23" s="83" customFormat="1" ht="20.100000000000001" customHeight="1" x14ac:dyDescent="0.25">
      <c r="A27" s="82">
        <v>246</v>
      </c>
      <c r="B27" s="66"/>
      <c r="C27" s="75" t="s">
        <v>46</v>
      </c>
      <c r="D27" s="18">
        <v>60204.3207527548</v>
      </c>
      <c r="E27" s="71">
        <v>0.15079357935195503</v>
      </c>
      <c r="F27" s="71">
        <v>0.27439577795919945</v>
      </c>
      <c r="G27" s="71">
        <v>9.4339297628930154</v>
      </c>
      <c r="H27" s="71">
        <v>11.392743472685837</v>
      </c>
      <c r="I27" s="18">
        <v>-876.27071808999995</v>
      </c>
      <c r="J27" s="18">
        <v>-153.79886325000001</v>
      </c>
      <c r="K27" s="18">
        <v>9691.0426183299951</v>
      </c>
      <c r="L27" s="18">
        <v>8923.524670140001</v>
      </c>
      <c r="N27" s="84"/>
      <c r="O27" s="84"/>
      <c r="P27" s="84"/>
      <c r="Q27" s="84"/>
      <c r="R27" s="84"/>
      <c r="S27" s="85"/>
      <c r="T27" s="84"/>
      <c r="U27" s="84"/>
      <c r="V27" s="84"/>
      <c r="W27" s="84"/>
    </row>
    <row r="28" spans="1:23" s="83" customFormat="1" ht="20.100000000000001" customHeight="1" x14ac:dyDescent="0.25">
      <c r="A28" s="82">
        <v>293</v>
      </c>
      <c r="B28" s="66"/>
      <c r="C28" s="74" t="s">
        <v>64</v>
      </c>
      <c r="D28" s="23">
        <v>321452.78535540699</v>
      </c>
      <c r="E28" s="65">
        <v>0.11924103565942801</v>
      </c>
      <c r="F28" s="65">
        <v>-0.49863267916262544</v>
      </c>
      <c r="G28" s="65">
        <v>9.8818157557431192</v>
      </c>
      <c r="H28" s="65">
        <v>10.823005761629517</v>
      </c>
      <c r="I28" s="23">
        <v>-81.684476689999997</v>
      </c>
      <c r="J28" s="23">
        <v>870.7074906700002</v>
      </c>
      <c r="K28" s="23">
        <v>28585.769033889999</v>
      </c>
      <c r="L28" s="23">
        <v>30625.227319819998</v>
      </c>
      <c r="N28" s="84"/>
      <c r="O28" s="84"/>
      <c r="P28" s="84"/>
      <c r="Q28" s="84"/>
      <c r="R28" s="84"/>
      <c r="S28" s="85"/>
      <c r="T28" s="84"/>
      <c r="U28" s="84"/>
      <c r="V28" s="84"/>
      <c r="W28" s="84"/>
    </row>
    <row r="29" spans="1:23" s="83" customFormat="1" ht="20.100000000000001" customHeight="1" x14ac:dyDescent="0.25">
      <c r="A29" s="82">
        <v>251</v>
      </c>
      <c r="B29" s="66"/>
      <c r="C29" s="75" t="s">
        <v>47</v>
      </c>
      <c r="D29" s="18">
        <v>3098.1932170039499</v>
      </c>
      <c r="E29" s="71">
        <v>8.4315525571625471E-2</v>
      </c>
      <c r="F29" s="71">
        <v>-0.58238751066225802</v>
      </c>
      <c r="G29" s="71">
        <v>2.4038168655201417</v>
      </c>
      <c r="H29" s="71">
        <v>-2.5213591316387038</v>
      </c>
      <c r="I29" s="18">
        <v>3.8146951700000002</v>
      </c>
      <c r="J29" s="18">
        <v>-15.470304109999997</v>
      </c>
      <c r="K29" s="18">
        <v>-769.87017228000013</v>
      </c>
      <c r="L29" s="18">
        <v>-861.76706814000011</v>
      </c>
      <c r="N29" s="84"/>
      <c r="O29" s="84"/>
      <c r="P29" s="84"/>
      <c r="Q29" s="84"/>
      <c r="R29" s="84"/>
      <c r="S29" s="85"/>
      <c r="T29" s="84"/>
      <c r="U29" s="84"/>
      <c r="V29" s="84"/>
      <c r="W29" s="84"/>
    </row>
    <row r="30" spans="1:23" s="83" customFormat="1" ht="20.100000000000001" customHeight="1" x14ac:dyDescent="0.25">
      <c r="A30" s="82"/>
      <c r="B30" s="66"/>
      <c r="C30" s="74" t="s">
        <v>51</v>
      </c>
      <c r="D30" s="23">
        <v>0</v>
      </c>
      <c r="E30" s="65"/>
      <c r="F30" s="65"/>
      <c r="G30" s="65"/>
      <c r="H30" s="65"/>
      <c r="I30" s="23"/>
      <c r="J30" s="23"/>
      <c r="K30" s="23">
        <v>0</v>
      </c>
      <c r="L30" s="23">
        <v>0</v>
      </c>
      <c r="N30" s="84"/>
      <c r="O30" s="84"/>
      <c r="P30" s="84"/>
      <c r="Q30" s="84"/>
      <c r="R30" s="84"/>
      <c r="S30" s="85"/>
      <c r="T30" s="84"/>
      <c r="U30" s="84"/>
      <c r="V30" s="84"/>
      <c r="W30" s="84"/>
    </row>
    <row r="31" spans="1:23" s="83" customFormat="1" ht="20.100000000000001" customHeight="1" x14ac:dyDescent="0.25">
      <c r="A31" s="82"/>
      <c r="B31" s="66"/>
      <c r="C31" s="75" t="s">
        <v>50</v>
      </c>
      <c r="D31" s="18">
        <v>0</v>
      </c>
      <c r="E31" s="71"/>
      <c r="F31" s="71"/>
      <c r="G31" s="71"/>
      <c r="H31" s="71"/>
      <c r="I31" s="18"/>
      <c r="J31" s="18"/>
      <c r="K31" s="18">
        <v>0</v>
      </c>
      <c r="L31" s="18">
        <v>0</v>
      </c>
      <c r="N31" s="84"/>
      <c r="O31" s="84"/>
      <c r="P31" s="84"/>
      <c r="Q31" s="84"/>
      <c r="R31" s="84"/>
      <c r="S31" s="85"/>
      <c r="T31" s="84"/>
      <c r="U31" s="84"/>
      <c r="V31" s="84"/>
      <c r="W31" s="84"/>
    </row>
    <row r="32" spans="1:23" s="83" customFormat="1" ht="20.100000000000001" customHeight="1" x14ac:dyDescent="0.25">
      <c r="A32" s="82"/>
      <c r="B32" s="66"/>
      <c r="C32" s="74" t="s">
        <v>49</v>
      </c>
      <c r="D32" s="23">
        <v>0</v>
      </c>
      <c r="E32" s="65"/>
      <c r="F32" s="65"/>
      <c r="G32" s="65"/>
      <c r="H32" s="65"/>
      <c r="I32" s="23"/>
      <c r="J32" s="23"/>
      <c r="K32" s="23">
        <v>0</v>
      </c>
      <c r="L32" s="23">
        <v>0</v>
      </c>
      <c r="N32" s="84"/>
      <c r="O32" s="84"/>
      <c r="P32" s="84"/>
      <c r="Q32" s="84"/>
      <c r="R32" s="84"/>
      <c r="S32" s="85"/>
      <c r="T32" s="84"/>
      <c r="U32" s="84"/>
      <c r="V32" s="84"/>
      <c r="W32" s="84"/>
    </row>
    <row r="33" spans="1:21" s="83" customFormat="1" ht="20.100000000000001" customHeight="1" x14ac:dyDescent="0.25">
      <c r="A33" s="82"/>
      <c r="C33" s="75" t="s">
        <v>21</v>
      </c>
      <c r="D33" s="18">
        <v>1455320.6492304248</v>
      </c>
      <c r="E33" s="71"/>
      <c r="F33" s="71"/>
      <c r="G33" s="71"/>
      <c r="H33" s="71"/>
      <c r="I33" s="18">
        <v>5.347884390002946</v>
      </c>
      <c r="J33" s="18">
        <v>-1579.3681449699991</v>
      </c>
      <c r="K33" s="18">
        <v>49571.061032989237</v>
      </c>
      <c r="L33" s="18">
        <v>64694.881863429269</v>
      </c>
      <c r="N33" s="86"/>
      <c r="O33" s="87"/>
      <c r="P33" s="66"/>
    </row>
    <row r="34" spans="1:21" s="83" customFormat="1" ht="20.100000000000001" customHeight="1" x14ac:dyDescent="0.25">
      <c r="A34" s="82"/>
      <c r="C34" s="74"/>
      <c r="D34" s="23"/>
      <c r="E34" s="65"/>
      <c r="F34" s="65"/>
      <c r="G34" s="65"/>
      <c r="H34" s="65"/>
      <c r="I34" s="23"/>
      <c r="J34" s="23"/>
      <c r="K34" s="23"/>
      <c r="L34" s="88"/>
      <c r="P34" s="66"/>
      <c r="U34" s="87"/>
    </row>
    <row r="35" spans="1:21" s="83" customFormat="1" ht="20.100000000000001" customHeight="1" x14ac:dyDescent="0.25">
      <c r="A35" s="82"/>
      <c r="C35" s="33" t="s">
        <v>3</v>
      </c>
      <c r="D35" s="34">
        <v>4054607.7681453396</v>
      </c>
      <c r="E35" s="91"/>
      <c r="F35" s="91"/>
      <c r="G35" s="91"/>
      <c r="H35" s="91"/>
      <c r="I35" s="34">
        <v>12169.84629173</v>
      </c>
      <c r="J35" s="34">
        <v>1847.8671008599983</v>
      </c>
      <c r="K35" s="34">
        <v>251179.7424687692</v>
      </c>
      <c r="L35" s="34">
        <v>262100.77292748928</v>
      </c>
      <c r="M35" s="86"/>
      <c r="N35" s="86"/>
    </row>
    <row r="36" spans="1:21" s="83" customFormat="1" ht="36" customHeight="1" x14ac:dyDescent="0.25">
      <c r="A36" s="82"/>
      <c r="C36" s="90"/>
      <c r="D36" s="89"/>
      <c r="E36" s="16" t="s">
        <v>15</v>
      </c>
      <c r="F36" s="16" t="s">
        <v>5</v>
      </c>
      <c r="G36" s="16" t="s">
        <v>6</v>
      </c>
      <c r="H36" s="16" t="s">
        <v>30</v>
      </c>
      <c r="I36" s="90"/>
      <c r="J36" s="90"/>
      <c r="K36" s="90"/>
      <c r="L36" s="90"/>
      <c r="M36" s="86"/>
    </row>
    <row r="37" spans="1:21" s="83" customFormat="1" ht="20.100000000000001" customHeight="1" x14ac:dyDescent="0.25">
      <c r="A37" s="82"/>
      <c r="B37" s="66"/>
      <c r="C37" s="17" t="s">
        <v>13</v>
      </c>
      <c r="D37" s="71"/>
      <c r="E37" s="71">
        <v>0.83961248654466658</v>
      </c>
      <c r="F37" s="71">
        <v>5.7981628978609479E-2</v>
      </c>
      <c r="G37" s="71">
        <v>0.60446135436168902</v>
      </c>
      <c r="H37" s="71">
        <v>-3.7119699283447432</v>
      </c>
      <c r="I37" s="71"/>
      <c r="J37" s="71"/>
      <c r="K37" s="71"/>
      <c r="L37" s="71"/>
    </row>
    <row r="38" spans="1:21" s="83" customFormat="1" ht="20.100000000000001" customHeight="1" x14ac:dyDescent="0.25">
      <c r="A38" s="66"/>
      <c r="B38" s="66"/>
      <c r="C38" s="22" t="s">
        <v>14</v>
      </c>
      <c r="D38" s="65"/>
      <c r="E38" s="65">
        <v>0.69518716577539408</v>
      </c>
      <c r="F38" s="65">
        <v>-1.1721483554933343</v>
      </c>
      <c r="G38" s="65">
        <v>21.933684228004083</v>
      </c>
      <c r="H38" s="65">
        <v>22.86598628074286</v>
      </c>
      <c r="I38" s="65"/>
      <c r="J38" s="65"/>
      <c r="K38" s="65"/>
      <c r="L38" s="65"/>
    </row>
    <row r="39" spans="1:21" s="83" customFormat="1" ht="20.100000000000001" customHeight="1" x14ac:dyDescent="0.25">
      <c r="A39" s="66"/>
      <c r="B39" s="66"/>
      <c r="C39" s="17" t="s">
        <v>10</v>
      </c>
      <c r="D39" s="71"/>
      <c r="E39" s="71">
        <v>0.14156217200647347</v>
      </c>
      <c r="F39" s="71">
        <v>0.31170132937255346</v>
      </c>
      <c r="G39" s="71">
        <v>9.1055875052935278</v>
      </c>
      <c r="H39" s="71">
        <v>10.842828705667799</v>
      </c>
      <c r="I39" s="71"/>
      <c r="J39" s="71"/>
      <c r="K39" s="71"/>
      <c r="L39" s="71"/>
    </row>
    <row r="40" spans="1:21" s="83" customFormat="1" ht="20.100000000000001" customHeight="1" x14ac:dyDescent="0.25">
      <c r="A40" s="66"/>
      <c r="B40" s="66"/>
      <c r="C40" s="22" t="s">
        <v>11</v>
      </c>
      <c r="D40" s="65"/>
      <c r="E40" s="65">
        <v>0.14156217200647347</v>
      </c>
      <c r="F40" s="65">
        <v>0.31170132937255346</v>
      </c>
      <c r="G40" s="65">
        <v>9.130043963479622</v>
      </c>
      <c r="H40" s="65">
        <v>10.868641461063319</v>
      </c>
      <c r="I40" s="65"/>
      <c r="J40" s="65"/>
      <c r="K40" s="65"/>
      <c r="L40" s="65"/>
    </row>
    <row r="41" spans="1:21" s="83" customFormat="1" ht="20.100000000000001" customHeight="1" x14ac:dyDescent="0.25">
      <c r="A41" s="66"/>
      <c r="B41" s="66"/>
      <c r="C41" s="17" t="s">
        <v>12</v>
      </c>
      <c r="D41" s="71"/>
      <c r="E41" s="71">
        <v>0.79654829074013378</v>
      </c>
      <c r="F41" s="71">
        <v>-1.2935517420696669</v>
      </c>
      <c r="G41" s="71">
        <v>22.518960787477866</v>
      </c>
      <c r="H41" s="71">
        <v>23.425180850199197</v>
      </c>
      <c r="I41" s="71"/>
      <c r="J41" s="71"/>
      <c r="K41" s="71"/>
      <c r="L41" s="71"/>
    </row>
    <row r="42" spans="1:21" s="52" customFormat="1" ht="15.75" x14ac:dyDescent="0.25">
      <c r="A42" s="59"/>
      <c r="B42" s="59"/>
      <c r="C42" s="22"/>
      <c r="D42" s="21"/>
      <c r="E42" s="21"/>
      <c r="F42" s="21"/>
      <c r="G42" s="21"/>
      <c r="H42" s="21"/>
      <c r="I42" s="21"/>
      <c r="J42" s="21"/>
      <c r="K42" s="21"/>
      <c r="L42" s="21"/>
    </row>
    <row r="43" spans="1:21" s="52" customFormat="1" ht="15.75" x14ac:dyDescent="0.25">
      <c r="A43" s="59"/>
      <c r="B43" s="59"/>
      <c r="C43" s="66" t="s">
        <v>70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21" s="52" customFormat="1" ht="15.75" x14ac:dyDescent="0.25">
      <c r="A44" s="59"/>
      <c r="B44" s="59"/>
      <c r="C44" s="66" t="s">
        <v>71</v>
      </c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21" s="52" customFormat="1" ht="15.75" x14ac:dyDescent="0.25">
      <c r="A45" s="59"/>
      <c r="B45" s="59"/>
      <c r="C45" s="66" t="s">
        <v>68</v>
      </c>
      <c r="D45" s="21"/>
      <c r="E45" s="45"/>
      <c r="F45" s="45"/>
      <c r="G45" s="45"/>
      <c r="H45" s="45"/>
      <c r="I45" s="45"/>
      <c r="J45" s="45"/>
      <c r="K45" s="45"/>
      <c r="L45" s="45"/>
    </row>
    <row r="46" spans="1:21" s="52" customFormat="1" ht="15.75" x14ac:dyDescent="0.25">
      <c r="A46" s="59"/>
      <c r="B46" s="59"/>
      <c r="C46" s="66" t="s">
        <v>48</v>
      </c>
      <c r="D46" s="73"/>
      <c r="E46" s="73"/>
      <c r="F46" s="73"/>
      <c r="G46" s="73"/>
      <c r="H46" s="73"/>
      <c r="I46" s="73"/>
      <c r="J46" s="45"/>
      <c r="K46" s="45"/>
      <c r="L46" s="45"/>
    </row>
    <row r="47" spans="1:21" s="52" customFormat="1" ht="15.75" x14ac:dyDescent="0.25">
      <c r="A47" s="59"/>
      <c r="B47" s="59"/>
      <c r="C47" s="21"/>
      <c r="D47" s="21"/>
      <c r="E47" s="45"/>
      <c r="F47" s="45"/>
      <c r="G47" s="45"/>
      <c r="H47" s="45"/>
      <c r="I47" s="45"/>
      <c r="J47" s="45"/>
      <c r="K47" s="45"/>
      <c r="L47" s="45"/>
    </row>
    <row r="48" spans="1:21" s="52" customFormat="1" ht="15.75" x14ac:dyDescent="0.25">
      <c r="A48" s="59"/>
      <c r="B48" s="59"/>
      <c r="C48" s="21"/>
      <c r="D48" s="21"/>
      <c r="E48" s="45"/>
      <c r="F48" s="45"/>
      <c r="G48" s="45"/>
      <c r="H48" s="45"/>
      <c r="I48" s="45"/>
      <c r="J48" s="45"/>
      <c r="K48" s="45"/>
      <c r="L48" s="45"/>
    </row>
    <row r="49" spans="1:12" s="52" customFormat="1" ht="15.75" x14ac:dyDescent="0.25">
      <c r="A49" s="59"/>
      <c r="B49" s="59"/>
      <c r="C49" s="21"/>
      <c r="D49" s="21"/>
      <c r="E49" s="45"/>
      <c r="F49" s="45"/>
      <c r="G49" s="45"/>
      <c r="H49" s="45"/>
      <c r="I49" s="45"/>
      <c r="J49" s="45"/>
      <c r="K49" s="45"/>
      <c r="L49" s="45"/>
    </row>
    <row r="50" spans="1:12" s="52" customFormat="1" ht="15.75" x14ac:dyDescent="0.25">
      <c r="A50" s="59"/>
      <c r="B50" s="59"/>
      <c r="C50" s="21"/>
      <c r="D50" s="21"/>
      <c r="E50" s="45"/>
      <c r="F50" s="45"/>
      <c r="G50" s="45"/>
      <c r="H50" s="45"/>
      <c r="I50" s="45"/>
      <c r="J50" s="45"/>
      <c r="K50" s="45"/>
      <c r="L50" s="45"/>
    </row>
  </sheetData>
  <mergeCells count="6">
    <mergeCell ref="A1:L1"/>
    <mergeCell ref="A2:L2"/>
    <mergeCell ref="E5:H5"/>
    <mergeCell ref="D5:D6"/>
    <mergeCell ref="C5:C6"/>
    <mergeCell ref="I5:L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Patrimônio Líquido</vt:lpstr>
      <vt:lpstr>Captação Líquida</vt:lpstr>
      <vt:lpstr>Captação % do PL</vt:lpstr>
      <vt:lpstr>Dados por Tipo</vt:lpstr>
      <vt:lpstr>'Dados por Tipo'!Area_de_impressao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Xavier</dc:creator>
  <cp:lastModifiedBy>Giovanna Bambicini</cp:lastModifiedBy>
  <cp:lastPrinted>2017-08-24T13:51:57Z</cp:lastPrinted>
  <dcterms:created xsi:type="dcterms:W3CDTF">2012-03-12T19:14:15Z</dcterms:created>
  <dcterms:modified xsi:type="dcterms:W3CDTF">2017-11-22T19:18:07Z</dcterms:modified>
</cp:coreProperties>
</file>