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F:\AI\Material de apoio\2018\Relatórios semanais de fundos\05 Maio\"/>
    </mc:Choice>
  </mc:AlternateContent>
  <bookViews>
    <workbookView xWindow="480" yWindow="2055" windowWidth="14145" windowHeight="9840" tabRatio="698"/>
  </bookViews>
  <sheets>
    <sheet name="Patrimônio Líquido" sheetId="16" r:id="rId1"/>
    <sheet name="Captação Líquida" sheetId="17" r:id="rId2"/>
    <sheet name="Captação % do PL" sheetId="4" r:id="rId3"/>
    <sheet name="Dados por Tipo" sheetId="5" r:id="rId4"/>
  </sheets>
  <definedNames>
    <definedName name="_xlnm.Print_Area" localSheetId="3">'Dados por Tipo'!$A$1:$M$45</definedName>
    <definedName name="dataref">#REF!</definedName>
    <definedName name="datref">#REF!</definedName>
    <definedName name="Feriados">#REF!</definedName>
  </definedNames>
  <calcPr calcId="152511"/>
</workbook>
</file>

<file path=xl/calcChain.xml><?xml version="1.0" encoding="utf-8"?>
<calcChain xmlns="http://schemas.openxmlformats.org/spreadsheetml/2006/main">
  <c r="K4" i="5" l="1"/>
  <c r="F3" i="4"/>
  <c r="F3" i="17"/>
</calcChain>
</file>

<file path=xl/sharedStrings.xml><?xml version="1.0" encoding="utf-8"?>
<sst xmlns="http://schemas.openxmlformats.org/spreadsheetml/2006/main" count="119" uniqueCount="75">
  <si>
    <t>Ações Small Caps</t>
  </si>
  <si>
    <t>Ações Dividendos</t>
  </si>
  <si>
    <t>Ações Livre</t>
  </si>
  <si>
    <t>Total Doméstico</t>
  </si>
  <si>
    <t>Total Geral</t>
  </si>
  <si>
    <t>Mês</t>
  </si>
  <si>
    <t>Ano</t>
  </si>
  <si>
    <t>Rentabilidade (%)</t>
  </si>
  <si>
    <t>Tipos</t>
  </si>
  <si>
    <t>PL Mês na Data</t>
  </si>
  <si>
    <t>CDI</t>
  </si>
  <si>
    <t>CDI 30x30</t>
  </si>
  <si>
    <t>IBrX</t>
  </si>
  <si>
    <t>Dólar</t>
  </si>
  <si>
    <t>IBOVESPA</t>
  </si>
  <si>
    <t>Semana *</t>
  </si>
  <si>
    <t>QUADRO A - Patrimônio Líquido (R$ Milhões)</t>
  </si>
  <si>
    <t>QUADRO B - Captação Líquida (R$ Milhões)</t>
  </si>
  <si>
    <t>QUADRO C - Captação Líquida % do PL</t>
  </si>
  <si>
    <t>PL Mês Anterior</t>
  </si>
  <si>
    <t xml:space="preserve"> 12 Meses</t>
  </si>
  <si>
    <t>Outros</t>
  </si>
  <si>
    <t>PL (R$ Milhões)</t>
  </si>
  <si>
    <t>Captação Líquida (R$ Milhões)</t>
  </si>
  <si>
    <t>Participação % no Total Geral</t>
  </si>
  <si>
    <t>Captação Líquida - Histórico (R$ Milhões)</t>
  </si>
  <si>
    <t>1° Trimestre</t>
  </si>
  <si>
    <t>2° Trimestre</t>
  </si>
  <si>
    <t>3° Trimestre</t>
  </si>
  <si>
    <t>4° Trimestre</t>
  </si>
  <si>
    <t>12 Meses **</t>
  </si>
  <si>
    <t>QUADRO D - Rentabilidades ***</t>
  </si>
  <si>
    <t>Multimercados Macro</t>
  </si>
  <si>
    <t xml:space="preserve">OFF-SHORE                                                   </t>
  </si>
  <si>
    <t xml:space="preserve">Renda Fixa                                                  </t>
  </si>
  <si>
    <t xml:space="preserve">Multimercados                                               </t>
  </si>
  <si>
    <t xml:space="preserve">Ações                                                       </t>
  </si>
  <si>
    <t xml:space="preserve">FII                                                         </t>
  </si>
  <si>
    <t xml:space="preserve">FIDC                                                        </t>
  </si>
  <si>
    <t xml:space="preserve">Previdência                                                 </t>
  </si>
  <si>
    <t xml:space="preserve">Cambial                                                     </t>
  </si>
  <si>
    <t xml:space="preserve">FIP                                                         </t>
  </si>
  <si>
    <t xml:space="preserve">ETF                                                         </t>
  </si>
  <si>
    <t>Multimercados Long and Short Neutro</t>
  </si>
  <si>
    <t>Multimercados Long and Short Direcional</t>
  </si>
  <si>
    <t>Multimercados Livre</t>
  </si>
  <si>
    <t>Multimercados Juros e Moedas</t>
  </si>
  <si>
    <t>Cambial</t>
  </si>
  <si>
    <t>(I) Consideram as captações líquidas e/ou patrimônio líquido dos tipos que foram encerrados devido a implementação da nova classificação de fundos em 01/10/2015.</t>
  </si>
  <si>
    <t>Tipos Multimercados Encerrados (I)</t>
  </si>
  <si>
    <t>Tipos Ações Encerrados (I)</t>
  </si>
  <si>
    <t>Tipos Renda Fixa Encerrados (I)</t>
  </si>
  <si>
    <t>Classe Anbima</t>
  </si>
  <si>
    <t>Renda Fixa Simples</t>
  </si>
  <si>
    <t>Renda Fixa Duração Baixa Soberano</t>
  </si>
  <si>
    <t>Renda Fixa Duração Baixa Grau de Investimento</t>
  </si>
  <si>
    <t>Renda Fixa Duração Média Grau de Investimento</t>
  </si>
  <si>
    <t>Renda Fixa Duração Alta Grau de Investimento</t>
  </si>
  <si>
    <t>Renda Fixa Duração Livre Grau de Investimento</t>
  </si>
  <si>
    <t>Renda Fixa Duração Livre Crédito Livre</t>
  </si>
  <si>
    <t>Ações Índice Ativo</t>
  </si>
  <si>
    <t>Ações Valor / Crescimento</t>
  </si>
  <si>
    <t>Ações Investimento no Exterior</t>
  </si>
  <si>
    <t>Multimercados Dinâmico</t>
  </si>
  <si>
    <t>Multimercados Investimento no Exterior</t>
  </si>
  <si>
    <t>Ações Indexados</t>
  </si>
  <si>
    <t>Ações Sustentabilidade / Governança</t>
  </si>
  <si>
    <t>ANBIMA » Dados Consolidados da Indústria | Relatórios</t>
  </si>
  <si>
    <t>*** Rentabilidade dos tipos com PL acima de 500 Milhões nas Classes Renda Fixa, Multimercados, Cambial e Ações.</t>
  </si>
  <si>
    <t>* Patrimônio Líquido dos tipos Imobiliários e Off-Shore referentes ao mês de Março de 2018.</t>
  </si>
  <si>
    <t>Informações até 11/05/2018</t>
  </si>
  <si>
    <t>* Considera de 07/05/2018 à 11/05/2018 (5 dias úteis).</t>
  </si>
  <si>
    <t>** Considera de 12/05/2017 à 11/05/2018.</t>
  </si>
  <si>
    <t>(2) A partir de 02/01/2018 a amostra utilizada para o cálculo de rentabilidade dos tipos ANBIMA contempla todos os fundos, exceto aqueles destinados a receber aplicações de outros fundos.</t>
  </si>
  <si>
    <t>(3) Periodos anteriores à 02/01/2018, eram desconsiderados apenas os fundos de investimento em cotas.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</si>
</sst>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.00_ ;\-#,##0.00\ "/>
    <numFmt numFmtId="165" formatCode="_(* #,##0.00_);_(* \(#,##0.00\);_(* &quot;-&quot;??_);_(@_)"/>
    <numFmt numFmtId="166" formatCode="_(* #,##0_);_(* \(#,##0\);_(* &quot;-&quot;??_);_(@_)"/>
    <numFmt numFmtId="167" formatCode="_-* #,##0.000_-;\-* #,##0.000_-;_-* &quot;-&quot;??_-;_-@_-"/>
    <numFmt numFmtId="168" formatCode="#,##0.0_ ;\-#,##0.0\ "/>
    <numFmt numFmtId="169" formatCode="#,##0.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rgb="FF4C4D4F"/>
      <name val="Calibri"/>
      <family val="2"/>
      <scheme val="minor"/>
    </font>
    <font>
      <sz val="7"/>
      <name val="Calibri"/>
      <family val="2"/>
      <scheme val="minor"/>
    </font>
    <font>
      <b/>
      <sz val="20"/>
      <color rgb="FF4C4D4F"/>
      <name val="Calibri"/>
      <family val="2"/>
      <scheme val="minor"/>
    </font>
    <font>
      <sz val="12"/>
      <name val="Calibri"/>
      <family val="2"/>
      <scheme val="minor"/>
    </font>
    <font>
      <sz val="12"/>
      <color rgb="FF4C4D4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4C4D4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95D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808080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6">
    <xf numFmtId="0" fontId="0" fillId="0" borderId="0"/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5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6" fillId="0" borderId="0" xfId="0" applyFont="1"/>
    <xf numFmtId="9" fontId="6" fillId="0" borderId="0" xfId="27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Border="1"/>
    <xf numFmtId="43" fontId="6" fillId="0" borderId="0" xfId="31" applyFont="1"/>
    <xf numFmtId="0" fontId="6" fillId="4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0" fillId="4" borderId="0" xfId="0" quotePrefix="1" applyFont="1" applyFill="1" applyBorder="1" applyAlignment="1">
      <alignment horizontal="center"/>
    </xf>
    <xf numFmtId="0" fontId="6" fillId="4" borderId="0" xfId="0" applyFont="1" applyFill="1" applyBorder="1"/>
    <xf numFmtId="0" fontId="12" fillId="0" borderId="0" xfId="0" applyFont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Border="1"/>
    <xf numFmtId="0" fontId="13" fillId="0" borderId="0" xfId="0" applyFont="1" applyFill="1" applyBorder="1" applyAlignment="1">
      <alignment horizontal="right" vertical="center"/>
    </xf>
    <xf numFmtId="0" fontId="14" fillId="5" borderId="0" xfId="0" applyFont="1" applyFill="1" applyBorder="1" applyAlignment="1">
      <alignment horizontal="center" vertical="center" wrapText="1"/>
    </xf>
    <xf numFmtId="166" fontId="13" fillId="7" borderId="0" xfId="31" applyNumberFormat="1" applyFont="1" applyFill="1" applyBorder="1" applyAlignment="1">
      <alignment vertical="center"/>
    </xf>
    <xf numFmtId="168" fontId="13" fillId="7" borderId="0" xfId="31" applyNumberFormat="1" applyFont="1" applyFill="1" applyBorder="1" applyAlignment="1">
      <alignment horizontal="center" vertical="center"/>
    </xf>
    <xf numFmtId="43" fontId="13" fillId="0" borderId="0" xfId="0" applyNumberFormat="1" applyFont="1" applyFill="1" applyBorder="1"/>
    <xf numFmtId="0" fontId="13" fillId="0" borderId="0" xfId="0" applyFont="1" applyFill="1" applyBorder="1"/>
    <xf numFmtId="0" fontId="13" fillId="0" borderId="0" xfId="0" applyFont="1" applyBorder="1"/>
    <xf numFmtId="166" fontId="13" fillId="0" borderId="0" xfId="31" applyNumberFormat="1" applyFont="1" applyFill="1" applyBorder="1" applyAlignment="1">
      <alignment vertical="center"/>
    </xf>
    <xf numFmtId="168" fontId="13" fillId="0" borderId="0" xfId="31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168" fontId="13" fillId="0" borderId="0" xfId="27" applyNumberFormat="1" applyFont="1" applyBorder="1" applyAlignment="1">
      <alignment horizontal="center"/>
    </xf>
    <xf numFmtId="168" fontId="13" fillId="0" borderId="0" xfId="31" applyNumberFormat="1" applyFont="1" applyBorder="1" applyAlignment="1">
      <alignment horizontal="center"/>
    </xf>
    <xf numFmtId="9" fontId="13" fillId="0" borderId="0" xfId="27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9" fillId="0" borderId="0" xfId="0" applyFont="1" applyBorder="1"/>
    <xf numFmtId="9" fontId="9" fillId="0" borderId="0" xfId="27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166" fontId="14" fillId="2" borderId="0" xfId="31" applyNumberFormat="1" applyFont="1" applyFill="1" applyBorder="1" applyAlignment="1">
      <alignment vertical="center"/>
    </xf>
    <xf numFmtId="168" fontId="14" fillId="2" borderId="0" xfId="31" applyNumberFormat="1" applyFont="1" applyFill="1" applyBorder="1" applyAlignment="1">
      <alignment horizontal="center" vertical="center"/>
    </xf>
    <xf numFmtId="166" fontId="14" fillId="8" borderId="0" xfId="31" applyNumberFormat="1" applyFont="1" applyFill="1" applyBorder="1" applyAlignment="1">
      <alignment vertical="center"/>
    </xf>
    <xf numFmtId="168" fontId="14" fillId="8" borderId="0" xfId="3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/>
    </xf>
    <xf numFmtId="169" fontId="13" fillId="7" borderId="0" xfId="31" applyNumberFormat="1" applyFont="1" applyFill="1" applyBorder="1" applyAlignment="1">
      <alignment vertical="center"/>
    </xf>
    <xf numFmtId="169" fontId="13" fillId="7" borderId="0" xfId="31" applyNumberFormat="1" applyFont="1" applyFill="1" applyBorder="1" applyAlignment="1">
      <alignment horizontal="center" vertical="center"/>
    </xf>
    <xf numFmtId="169" fontId="13" fillId="0" borderId="0" xfId="31" applyNumberFormat="1" applyFont="1" applyFill="1" applyBorder="1"/>
    <xf numFmtId="169" fontId="13" fillId="0" borderId="0" xfId="0" applyNumberFormat="1" applyFont="1" applyFill="1" applyBorder="1"/>
    <xf numFmtId="43" fontId="13" fillId="0" borderId="0" xfId="31" applyFont="1" applyFill="1" applyBorder="1"/>
    <xf numFmtId="43" fontId="13" fillId="0" borderId="0" xfId="0" applyNumberFormat="1" applyFont="1"/>
    <xf numFmtId="0" fontId="13" fillId="0" borderId="0" xfId="0" applyFont="1"/>
    <xf numFmtId="169" fontId="13" fillId="0" borderId="0" xfId="31" applyNumberFormat="1" applyFont="1" applyFill="1" applyBorder="1" applyAlignment="1">
      <alignment vertical="center"/>
    </xf>
    <xf numFmtId="169" fontId="13" fillId="0" borderId="0" xfId="31" applyNumberFormat="1" applyFont="1" applyFill="1" applyBorder="1" applyAlignment="1">
      <alignment horizontal="center" vertical="center"/>
    </xf>
    <xf numFmtId="167" fontId="13" fillId="0" borderId="0" xfId="0" applyNumberFormat="1" applyFont="1"/>
    <xf numFmtId="169" fontId="13" fillId="0" borderId="0" xfId="0" applyNumberFormat="1" applyFont="1" applyBorder="1"/>
    <xf numFmtId="169" fontId="13" fillId="4" borderId="0" xfId="0" applyNumberFormat="1" applyFont="1" applyFill="1" applyBorder="1" applyAlignment="1">
      <alignment vertical="center"/>
    </xf>
    <xf numFmtId="169" fontId="13" fillId="4" borderId="0" xfId="0" applyNumberFormat="1" applyFont="1" applyFill="1" applyBorder="1" applyAlignment="1">
      <alignment horizontal="left" vertical="center"/>
    </xf>
    <xf numFmtId="0" fontId="13" fillId="4" borderId="0" xfId="0" applyFont="1" applyFill="1"/>
    <xf numFmtId="169" fontId="13" fillId="4" borderId="0" xfId="0" applyNumberFormat="1" applyFont="1" applyFill="1" applyBorder="1"/>
    <xf numFmtId="169" fontId="12" fillId="0" borderId="0" xfId="0" applyNumberFormat="1" applyFont="1" applyBorder="1"/>
    <xf numFmtId="169" fontId="14" fillId="2" borderId="0" xfId="31" applyNumberFormat="1" applyFont="1" applyFill="1" applyBorder="1" applyAlignment="1">
      <alignment vertical="center"/>
    </xf>
    <xf numFmtId="169" fontId="14" fillId="2" borderId="0" xfId="31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9" fontId="13" fillId="0" borderId="0" xfId="0" applyNumberFormat="1" applyFont="1" applyBorder="1" applyAlignment="1">
      <alignment vertical="center"/>
    </xf>
    <xf numFmtId="0" fontId="13" fillId="4" borderId="0" xfId="0" applyFont="1" applyFill="1" applyBorder="1"/>
    <xf numFmtId="0" fontId="12" fillId="4" borderId="0" xfId="0" applyFont="1" applyFill="1" applyBorder="1"/>
    <xf numFmtId="0" fontId="13" fillId="4" borderId="0" xfId="0" quotePrefix="1" applyFont="1" applyFill="1" applyBorder="1" applyAlignment="1">
      <alignment horizontal="center"/>
    </xf>
    <xf numFmtId="0" fontId="12" fillId="4" borderId="0" xfId="0" applyFont="1" applyFill="1"/>
    <xf numFmtId="43" fontId="13" fillId="0" borderId="0" xfId="31" applyFont="1"/>
    <xf numFmtId="43" fontId="12" fillId="0" borderId="0" xfId="0" applyNumberFormat="1" applyFont="1" applyFill="1" applyBorder="1"/>
    <xf numFmtId="164" fontId="13" fillId="0" borderId="0" xfId="3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43" fontId="12" fillId="0" borderId="0" xfId="0" applyNumberFormat="1" applyFont="1"/>
    <xf numFmtId="43" fontId="12" fillId="0" borderId="0" xfId="31" applyFont="1"/>
    <xf numFmtId="4" fontId="14" fillId="2" borderId="0" xfId="31" quotePrefix="1" applyNumberFormat="1" applyFont="1" applyFill="1" applyBorder="1" applyAlignment="1">
      <alignment horizontal="center" vertical="center"/>
    </xf>
    <xf numFmtId="4" fontId="14" fillId="2" borderId="0" xfId="31" applyNumberFormat="1" applyFont="1" applyFill="1" applyBorder="1" applyAlignment="1">
      <alignment horizontal="center" vertical="center"/>
    </xf>
    <xf numFmtId="164" fontId="13" fillId="7" borderId="0" xfId="31" applyNumberFormat="1" applyFont="1" applyFill="1" applyBorder="1" applyAlignment="1">
      <alignment horizontal="center" vertical="center"/>
    </xf>
    <xf numFmtId="43" fontId="13" fillId="0" borderId="0" xfId="28" applyFont="1" applyFill="1"/>
    <xf numFmtId="0" fontId="13" fillId="0" borderId="0" xfId="0" applyFont="1" applyBorder="1" applyAlignment="1">
      <alignment vertical="center"/>
    </xf>
    <xf numFmtId="164" fontId="13" fillId="7" borderId="0" xfId="31" applyNumberFormat="1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13" fillId="4" borderId="0" xfId="0" applyFont="1" applyFill="1" applyAlignment="1">
      <alignment vertical="center"/>
    </xf>
    <xf numFmtId="43" fontId="13" fillId="4" borderId="0" xfId="31" applyFont="1" applyFill="1" applyBorder="1" applyAlignment="1">
      <alignment vertical="center"/>
    </xf>
    <xf numFmtId="43" fontId="13" fillId="4" borderId="0" xfId="0" applyNumberFormat="1" applyFont="1" applyFill="1" applyBorder="1" applyAlignment="1">
      <alignment vertical="center"/>
    </xf>
    <xf numFmtId="43" fontId="13" fillId="4" borderId="0" xfId="31" applyFont="1" applyFill="1" applyAlignment="1">
      <alignment vertical="center"/>
    </xf>
    <xf numFmtId="43" fontId="13" fillId="4" borderId="0" xfId="0" applyNumberFormat="1" applyFont="1" applyFill="1" applyAlignment="1">
      <alignment vertical="center"/>
    </xf>
    <xf numFmtId="168" fontId="13" fillId="0" borderId="0" xfId="31" applyNumberFormat="1" applyFont="1" applyBorder="1" applyAlignment="1">
      <alignment horizontal="center" vertical="center"/>
    </xf>
    <xf numFmtId="164" fontId="14" fillId="5" borderId="0" xfId="31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4" fontId="14" fillId="2" borderId="0" xfId="3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top"/>
    </xf>
    <xf numFmtId="0" fontId="8" fillId="5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169" fontId="12" fillId="0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 wrapText="1"/>
    </xf>
  </cellXfs>
  <cellStyles count="46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2 6" xfId="8"/>
    <cellStyle name="Normal 2 7" xfId="9"/>
    <cellStyle name="Normal 2 8" xfId="10"/>
    <cellStyle name="Normal 3" xfId="11"/>
    <cellStyle name="Normal 3 2" xfId="12"/>
    <cellStyle name="Normal 3 3" xfId="13"/>
    <cellStyle name="Normal 3 4" xfId="14"/>
    <cellStyle name="Normal 3 5" xfId="15"/>
    <cellStyle name="Normal 3 6" xfId="16"/>
    <cellStyle name="Normal 4" xfId="17"/>
    <cellStyle name="Normal 4 2" xfId="18"/>
    <cellStyle name="Normal 5" xfId="19"/>
    <cellStyle name="Normal 5 2" xfId="20"/>
    <cellStyle name="Normal 6" xfId="21"/>
    <cellStyle name="Normal 7" xfId="22"/>
    <cellStyle name="Nota 2" xfId="23"/>
    <cellStyle name="Nota 3" xfId="24"/>
    <cellStyle name="Nota 4" xfId="25"/>
    <cellStyle name="Nota 5" xfId="26"/>
    <cellStyle name="Porcentagem" xfId="27" builtinId="5"/>
    <cellStyle name="Separador de milhares 2" xfId="28"/>
    <cellStyle name="Separador de milhares 2 2" xfId="29"/>
    <cellStyle name="Separador de milhares 2 3" xfId="30"/>
    <cellStyle name="Vírgula" xfId="31" builtinId="3"/>
    <cellStyle name="Vírgula 13" xfId="45"/>
    <cellStyle name="Vírgula 2" xfId="32"/>
    <cellStyle name="Vírgula 2 2" xfId="33"/>
    <cellStyle name="Vírgula 2 3" xfId="34"/>
    <cellStyle name="Vírgula 2 4" xfId="35"/>
    <cellStyle name="Vírgula 2 5" xfId="36"/>
    <cellStyle name="Vírgula 3" xfId="37"/>
    <cellStyle name="Vírgula 3 2" xfId="38"/>
    <cellStyle name="Vírgula 3 3" xfId="39"/>
    <cellStyle name="Vírgula 4" xfId="40"/>
    <cellStyle name="Vírgula 4 2" xfId="41"/>
    <cellStyle name="Vírgula 4 3" xfId="42"/>
    <cellStyle name="Vírgula 5" xfId="43"/>
    <cellStyle name="Vírgula 6" xfId="44"/>
  </cellStyles>
  <dxfs count="0"/>
  <tableStyles count="0" defaultTableStyle="TableStyleMedium2" defaultPivotStyle="PivotStyleLight16"/>
  <colors>
    <mruColors>
      <color rgb="FF0095D9"/>
      <color rgb="FFE4E4E4"/>
      <color rgb="FF4C4D4F"/>
      <color rgb="FF808080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J22"/>
  <sheetViews>
    <sheetView showGridLines="0" tabSelected="1" zoomScale="85" zoomScaleNormal="85" workbookViewId="0"/>
  </sheetViews>
  <sheetFormatPr defaultRowHeight="15" x14ac:dyDescent="0.25"/>
  <cols>
    <col min="1" max="1" width="2.7109375" style="1" customWidth="1"/>
    <col min="2" max="2" width="35.7109375" style="4" customWidth="1"/>
    <col min="3" max="3" width="35.7109375" style="2" customWidth="1"/>
    <col min="4" max="5" width="35.7109375" style="3" customWidth="1"/>
    <col min="6" max="6" width="2.7109375" style="1" customWidth="1"/>
    <col min="7" max="7" width="11.85546875" style="1" customWidth="1"/>
    <col min="8" max="8" width="9.5703125" style="1" bestFit="1" customWidth="1"/>
    <col min="9" max="9" width="7.28515625" style="1" customWidth="1"/>
    <col min="10" max="16384" width="9.140625" style="1"/>
  </cols>
  <sheetData>
    <row r="1" spans="1:10" ht="21" x14ac:dyDescent="0.25">
      <c r="A1" s="90"/>
      <c r="B1" s="93" t="s">
        <v>67</v>
      </c>
      <c r="C1" s="93"/>
      <c r="D1" s="93"/>
      <c r="E1" s="93"/>
    </row>
    <row r="2" spans="1:10" s="37" customFormat="1" ht="27" customHeight="1" x14ac:dyDescent="0.25">
      <c r="A2" s="91"/>
      <c r="B2" s="94" t="s">
        <v>16</v>
      </c>
      <c r="C2" s="94"/>
      <c r="D2" s="94"/>
      <c r="E2" s="94"/>
    </row>
    <row r="3" spans="1:10" s="6" customFormat="1" ht="50.1" customHeight="1" x14ac:dyDescent="0.25">
      <c r="A3" s="10"/>
      <c r="B3" s="9"/>
      <c r="C3" s="9"/>
      <c r="D3" s="9"/>
      <c r="E3" s="15" t="s">
        <v>70</v>
      </c>
      <c r="G3" s="10"/>
      <c r="H3" s="10"/>
      <c r="I3" s="10"/>
      <c r="J3" s="10"/>
    </row>
    <row r="4" spans="1:10" ht="36" customHeight="1" x14ac:dyDescent="0.25">
      <c r="A4" s="4"/>
      <c r="B4" s="16" t="s">
        <v>52</v>
      </c>
      <c r="C4" s="16" t="s">
        <v>19</v>
      </c>
      <c r="D4" s="16" t="s">
        <v>9</v>
      </c>
      <c r="E4" s="16" t="s">
        <v>24</v>
      </c>
      <c r="F4" s="14"/>
      <c r="G4" s="12"/>
      <c r="H4" s="13"/>
      <c r="I4" s="13"/>
      <c r="J4" s="13"/>
    </row>
    <row r="5" spans="1:10" ht="20.100000000000001" customHeight="1" x14ac:dyDescent="0.25">
      <c r="A5" s="4"/>
      <c r="B5" s="17" t="s">
        <v>34</v>
      </c>
      <c r="C5" s="18">
        <v>1959779.7655271443</v>
      </c>
      <c r="D5" s="18">
        <v>1975712.6838103945</v>
      </c>
      <c r="E5" s="18">
        <v>45.227751981101079</v>
      </c>
      <c r="F5" s="19"/>
      <c r="G5" s="19"/>
      <c r="H5" s="19"/>
      <c r="I5" s="20"/>
      <c r="J5" s="21"/>
    </row>
    <row r="6" spans="1:10" ht="20.100000000000001" customHeight="1" x14ac:dyDescent="0.25">
      <c r="A6" s="4"/>
      <c r="B6" s="22" t="s">
        <v>36</v>
      </c>
      <c r="C6" s="23">
        <v>258678.69581733603</v>
      </c>
      <c r="D6" s="23">
        <v>256876.34585908451</v>
      </c>
      <c r="E6" s="23">
        <v>5.880379143955107</v>
      </c>
      <c r="F6" s="19"/>
      <c r="G6" s="19"/>
      <c r="H6" s="19"/>
      <c r="I6" s="20"/>
      <c r="J6" s="21"/>
    </row>
    <row r="7" spans="1:10" ht="20.100000000000001" customHeight="1" x14ac:dyDescent="0.25">
      <c r="A7" s="4"/>
      <c r="B7" s="17" t="s">
        <v>35</v>
      </c>
      <c r="C7" s="18">
        <v>928523.26435547415</v>
      </c>
      <c r="D7" s="18">
        <v>929944.22402573726</v>
      </c>
      <c r="E7" s="18">
        <v>21.288159490567857</v>
      </c>
      <c r="F7" s="21"/>
      <c r="G7" s="19"/>
      <c r="H7" s="19"/>
      <c r="I7" s="19"/>
      <c r="J7" s="20"/>
    </row>
    <row r="8" spans="1:10" ht="20.100000000000001" customHeight="1" x14ac:dyDescent="0.25">
      <c r="A8" s="4"/>
      <c r="B8" s="22" t="s">
        <v>40</v>
      </c>
      <c r="C8" s="23">
        <v>3570.7816114901798</v>
      </c>
      <c r="D8" s="23">
        <v>3728.0586968675402</v>
      </c>
      <c r="E8" s="23">
        <v>8.5342223843866027E-2</v>
      </c>
      <c r="F8" s="21"/>
      <c r="G8" s="19"/>
      <c r="H8" s="19"/>
      <c r="I8" s="19"/>
      <c r="J8" s="20"/>
    </row>
    <row r="9" spans="1:10" ht="20.100000000000001" customHeight="1" x14ac:dyDescent="0.25">
      <c r="A9" s="4"/>
      <c r="B9" s="17" t="s">
        <v>39</v>
      </c>
      <c r="C9" s="18">
        <v>755883.17809756333</v>
      </c>
      <c r="D9" s="18">
        <v>756179.65944366809</v>
      </c>
      <c r="E9" s="18">
        <v>17.310364189449036</v>
      </c>
      <c r="F9" s="21"/>
      <c r="G9" s="19"/>
      <c r="H9" s="19"/>
      <c r="I9" s="19"/>
      <c r="J9" s="20"/>
    </row>
    <row r="10" spans="1:10" ht="20.100000000000001" customHeight="1" x14ac:dyDescent="0.25">
      <c r="A10" s="4"/>
      <c r="B10" s="22" t="s">
        <v>42</v>
      </c>
      <c r="C10" s="23">
        <v>8361.8784878016904</v>
      </c>
      <c r="D10" s="23">
        <v>8239.9744415157602</v>
      </c>
      <c r="E10" s="23">
        <v>0.18862839896980266</v>
      </c>
      <c r="F10" s="21"/>
      <c r="G10" s="19"/>
      <c r="H10" s="19"/>
      <c r="I10" s="19"/>
      <c r="J10" s="20"/>
    </row>
    <row r="11" spans="1:10" ht="20.100000000000001" customHeight="1" x14ac:dyDescent="0.25">
      <c r="A11" s="4"/>
      <c r="B11" s="17" t="s">
        <v>38</v>
      </c>
      <c r="C11" s="18">
        <v>102869.4541335285</v>
      </c>
      <c r="D11" s="18">
        <v>105669.9985707677</v>
      </c>
      <c r="E11" s="18">
        <v>2.4189835528031867</v>
      </c>
      <c r="F11" s="21"/>
      <c r="G11" s="19"/>
      <c r="H11" s="19"/>
      <c r="I11" s="19"/>
      <c r="J11" s="20"/>
    </row>
    <row r="12" spans="1:10" ht="20.100000000000001" customHeight="1" x14ac:dyDescent="0.25">
      <c r="A12" s="4"/>
      <c r="B12" s="22" t="s">
        <v>41</v>
      </c>
      <c r="C12" s="23">
        <v>222698.874933707</v>
      </c>
      <c r="D12" s="23">
        <v>222996.548241713</v>
      </c>
      <c r="E12" s="23">
        <v>5.104807323029636</v>
      </c>
      <c r="F12" s="21"/>
      <c r="G12" s="19"/>
      <c r="H12" s="19"/>
      <c r="I12" s="19"/>
      <c r="J12" s="20"/>
    </row>
    <row r="13" spans="1:10" ht="20.100000000000001" customHeight="1" x14ac:dyDescent="0.25">
      <c r="A13" s="4"/>
      <c r="B13" s="17" t="s">
        <v>37</v>
      </c>
      <c r="C13" s="18">
        <v>65949.011116180001</v>
      </c>
      <c r="D13" s="18">
        <v>65949.011116180001</v>
      </c>
      <c r="E13" s="18">
        <v>1.5096959910228089</v>
      </c>
      <c r="F13" s="21"/>
      <c r="G13" s="19"/>
      <c r="H13" s="19"/>
      <c r="I13" s="19"/>
      <c r="J13" s="20"/>
    </row>
    <row r="14" spans="1:10" ht="20.100000000000001" customHeight="1" x14ac:dyDescent="0.25">
      <c r="A14" s="4"/>
      <c r="B14" s="33" t="s">
        <v>3</v>
      </c>
      <c r="C14" s="34">
        <v>4306314.9040802242</v>
      </c>
      <c r="D14" s="34">
        <v>4325296.5042059273</v>
      </c>
      <c r="E14" s="34">
        <v>99.014112294742375</v>
      </c>
      <c r="F14" s="21"/>
      <c r="G14" s="19"/>
      <c r="H14" s="19"/>
      <c r="I14" s="19"/>
      <c r="J14" s="20"/>
    </row>
    <row r="15" spans="1:10" ht="20.100000000000001" customHeight="1" x14ac:dyDescent="0.25">
      <c r="A15" s="4"/>
      <c r="B15" s="24"/>
      <c r="C15" s="25"/>
      <c r="D15" s="26"/>
      <c r="E15" s="23"/>
      <c r="F15" s="21"/>
      <c r="G15" s="20"/>
      <c r="H15" s="20"/>
      <c r="I15" s="20"/>
      <c r="J15" s="20"/>
    </row>
    <row r="16" spans="1:10" ht="20.100000000000001" customHeight="1" x14ac:dyDescent="0.25">
      <c r="A16" s="4"/>
      <c r="B16" s="17" t="s">
        <v>33</v>
      </c>
      <c r="C16" s="18">
        <v>43067.160289200001</v>
      </c>
      <c r="D16" s="18">
        <v>43067.160289200001</v>
      </c>
      <c r="E16" s="18">
        <v>0.98588770525765002</v>
      </c>
      <c r="F16" s="21"/>
      <c r="G16" s="21"/>
      <c r="H16" s="21"/>
      <c r="I16" s="21"/>
      <c r="J16" s="21"/>
    </row>
    <row r="17" spans="1:10" ht="20.100000000000001" customHeight="1" x14ac:dyDescent="0.25">
      <c r="A17" s="4"/>
      <c r="B17" s="24"/>
      <c r="C17" s="25"/>
      <c r="D17" s="26"/>
      <c r="E17" s="23"/>
      <c r="F17" s="21"/>
      <c r="G17" s="21"/>
      <c r="H17" s="21"/>
      <c r="I17" s="21"/>
      <c r="J17" s="21"/>
    </row>
    <row r="18" spans="1:10" ht="20.100000000000001" customHeight="1" x14ac:dyDescent="0.25">
      <c r="A18" s="4"/>
      <c r="B18" s="35" t="s">
        <v>4</v>
      </c>
      <c r="C18" s="36">
        <v>4349382.0643694242</v>
      </c>
      <c r="D18" s="36">
        <v>4368363.6644951273</v>
      </c>
      <c r="E18" s="36">
        <v>100.00000000000003</v>
      </c>
      <c r="F18" s="21"/>
      <c r="G18" s="21"/>
      <c r="H18" s="21"/>
      <c r="I18" s="21"/>
      <c r="J18" s="21"/>
    </row>
    <row r="19" spans="1:10" ht="15.75" x14ac:dyDescent="0.25">
      <c r="B19" s="21"/>
      <c r="C19" s="27"/>
      <c r="D19" s="28"/>
      <c r="E19" s="28"/>
      <c r="F19" s="21"/>
      <c r="G19" s="21"/>
      <c r="H19" s="21"/>
      <c r="I19" s="21"/>
      <c r="J19" s="21"/>
    </row>
    <row r="20" spans="1:10" ht="15.75" x14ac:dyDescent="0.25">
      <c r="B20" s="66" t="s">
        <v>69</v>
      </c>
      <c r="C20" s="66"/>
      <c r="D20" s="66"/>
      <c r="E20" s="66"/>
      <c r="F20" s="66"/>
      <c r="G20" s="66"/>
      <c r="H20" s="66"/>
      <c r="I20" s="66"/>
      <c r="J20" s="66"/>
    </row>
    <row r="21" spans="1:10" x14ac:dyDescent="0.25">
      <c r="B21" s="29"/>
      <c r="C21" s="30"/>
      <c r="D21" s="31"/>
      <c r="E21" s="31"/>
      <c r="F21" s="32"/>
      <c r="G21" s="32"/>
      <c r="H21" s="32"/>
      <c r="I21" s="32"/>
      <c r="J21" s="32"/>
    </row>
    <row r="22" spans="1:10" x14ac:dyDescent="0.25">
      <c r="C22" s="7"/>
    </row>
  </sheetData>
  <mergeCells count="2">
    <mergeCell ref="B1:E1"/>
    <mergeCell ref="B2:E2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Q29"/>
  <sheetViews>
    <sheetView showGridLines="0" zoomScale="85" zoomScaleNormal="85" workbookViewId="0"/>
  </sheetViews>
  <sheetFormatPr defaultRowHeight="15" x14ac:dyDescent="0.25"/>
  <cols>
    <col min="1" max="1" width="2.7109375" style="1" customWidth="1"/>
    <col min="2" max="4" width="35.7109375" style="4" customWidth="1"/>
    <col min="5" max="6" width="35.7109375" style="1" customWidth="1"/>
    <col min="7" max="10" width="10.5703125" style="1" bestFit="1" customWidth="1"/>
    <col min="11" max="11" width="4.85546875" style="1" customWidth="1"/>
    <col min="12" max="12" width="9.5703125" style="1" bestFit="1" customWidth="1"/>
    <col min="13" max="13" width="9.42578125" style="1" customWidth="1"/>
    <col min="14" max="14" width="8" style="1" bestFit="1" customWidth="1"/>
    <col min="15" max="15" width="9.140625" style="1" bestFit="1" customWidth="1"/>
    <col min="16" max="16384" width="9.140625" style="1"/>
  </cols>
  <sheetData>
    <row r="1" spans="1:17" ht="21" x14ac:dyDescent="0.25">
      <c r="A1" s="90"/>
      <c r="B1" s="96" t="s">
        <v>67</v>
      </c>
      <c r="C1" s="96"/>
      <c r="D1" s="96"/>
      <c r="E1" s="96"/>
      <c r="F1" s="96"/>
    </row>
    <row r="2" spans="1:17" ht="27" customHeight="1" x14ac:dyDescent="0.25">
      <c r="A2" s="91"/>
      <c r="B2" s="94" t="s">
        <v>17</v>
      </c>
      <c r="C2" s="94"/>
      <c r="D2" s="94"/>
      <c r="E2" s="94"/>
      <c r="F2" s="94"/>
    </row>
    <row r="3" spans="1:17" s="6" customFormat="1" ht="50.1" customHeight="1" x14ac:dyDescent="0.25">
      <c r="A3" s="10"/>
      <c r="B3" s="9"/>
      <c r="C3" s="9"/>
      <c r="D3" s="9"/>
      <c r="E3" s="15"/>
      <c r="F3" s="15" t="str">
        <f>'Patrimônio Líquido'!E3</f>
        <v>Informações até 11/05/2018</v>
      </c>
      <c r="H3" s="10"/>
      <c r="I3" s="10"/>
      <c r="J3" s="10"/>
      <c r="K3" s="10"/>
    </row>
    <row r="4" spans="1:17" s="11" customFormat="1" ht="36" customHeight="1" x14ac:dyDescent="0.25">
      <c r="A4" s="14"/>
      <c r="B4" s="16" t="s">
        <v>52</v>
      </c>
      <c r="C4" s="16" t="s">
        <v>15</v>
      </c>
      <c r="D4" s="16" t="s">
        <v>5</v>
      </c>
      <c r="E4" s="16" t="s">
        <v>6</v>
      </c>
      <c r="F4" s="16" t="s">
        <v>30</v>
      </c>
      <c r="G4" s="38"/>
      <c r="H4" s="38"/>
      <c r="I4" s="38"/>
      <c r="J4" s="38"/>
      <c r="K4" s="13"/>
      <c r="L4" s="38"/>
      <c r="M4" s="38"/>
      <c r="N4" s="38"/>
      <c r="O4" s="38"/>
    </row>
    <row r="5" spans="1:17" s="45" customFormat="1" ht="20.100000000000001" customHeight="1" x14ac:dyDescent="0.25">
      <c r="A5" s="21"/>
      <c r="B5" s="39" t="s">
        <v>34</v>
      </c>
      <c r="C5" s="40">
        <v>13384.487164720003</v>
      </c>
      <c r="D5" s="40">
        <v>13672.396022820003</v>
      </c>
      <c r="E5" s="40">
        <v>8564.8890021200077</v>
      </c>
      <c r="F5" s="40">
        <v>7083.5246116500284</v>
      </c>
      <c r="G5" s="41"/>
      <c r="H5" s="41"/>
      <c r="I5" s="41"/>
      <c r="J5" s="41"/>
      <c r="K5" s="42"/>
      <c r="L5" s="41"/>
      <c r="M5" s="41"/>
      <c r="N5" s="43"/>
      <c r="O5" s="43"/>
      <c r="P5" s="44"/>
    </row>
    <row r="6" spans="1:17" s="45" customFormat="1" ht="20.100000000000001" customHeight="1" x14ac:dyDescent="0.25">
      <c r="A6" s="21"/>
      <c r="B6" s="46" t="s">
        <v>36</v>
      </c>
      <c r="C6" s="47">
        <v>-497.11318225999969</v>
      </c>
      <c r="D6" s="47">
        <v>-356.33261797999984</v>
      </c>
      <c r="E6" s="47">
        <v>10022.096246230003</v>
      </c>
      <c r="F6" s="47">
        <v>48704.585160099821</v>
      </c>
      <c r="G6" s="41"/>
      <c r="H6" s="41"/>
      <c r="I6" s="41"/>
      <c r="J6" s="41"/>
      <c r="K6" s="42"/>
      <c r="L6" s="41"/>
      <c r="M6" s="41"/>
      <c r="N6" s="43"/>
      <c r="O6" s="43"/>
      <c r="P6" s="44"/>
      <c r="Q6" s="48"/>
    </row>
    <row r="7" spans="1:17" s="45" customFormat="1" ht="20.100000000000001" customHeight="1" x14ac:dyDescent="0.25">
      <c r="A7" s="21"/>
      <c r="B7" s="39" t="s">
        <v>35</v>
      </c>
      <c r="C7" s="40">
        <v>-3512.7610072499997</v>
      </c>
      <c r="D7" s="40">
        <v>-1198.9817782299995</v>
      </c>
      <c r="E7" s="40">
        <v>41646.326079289967</v>
      </c>
      <c r="F7" s="40">
        <v>94998.176275450125</v>
      </c>
      <c r="G7" s="41"/>
      <c r="H7" s="41"/>
      <c r="I7" s="41"/>
      <c r="J7" s="41"/>
      <c r="K7" s="42"/>
      <c r="L7" s="41"/>
      <c r="M7" s="41"/>
      <c r="N7" s="43"/>
      <c r="O7" s="43"/>
      <c r="P7" s="44"/>
    </row>
    <row r="8" spans="1:17" s="45" customFormat="1" ht="20.100000000000001" customHeight="1" x14ac:dyDescent="0.25">
      <c r="A8" s="21"/>
      <c r="B8" s="46" t="s">
        <v>40</v>
      </c>
      <c r="C8" s="47">
        <v>49.670580000000008</v>
      </c>
      <c r="D8" s="47">
        <v>52.284178770000004</v>
      </c>
      <c r="E8" s="47">
        <v>307.55169037000024</v>
      </c>
      <c r="F8" s="47">
        <v>-151.81194735000011</v>
      </c>
      <c r="G8" s="41"/>
      <c r="H8" s="41"/>
      <c r="I8" s="41"/>
      <c r="J8" s="41"/>
      <c r="K8" s="42"/>
      <c r="L8" s="41"/>
      <c r="M8" s="41"/>
      <c r="N8" s="43"/>
      <c r="O8" s="43"/>
      <c r="P8" s="44"/>
    </row>
    <row r="9" spans="1:17" s="45" customFormat="1" ht="20.100000000000001" customHeight="1" x14ac:dyDescent="0.25">
      <c r="A9" s="21"/>
      <c r="B9" s="39" t="s">
        <v>39</v>
      </c>
      <c r="C9" s="40">
        <v>140.44422767999998</v>
      </c>
      <c r="D9" s="40">
        <v>315.74821616999986</v>
      </c>
      <c r="E9" s="40">
        <v>6853.7299752699992</v>
      </c>
      <c r="F9" s="40">
        <v>38461.42359677999</v>
      </c>
      <c r="G9" s="41"/>
      <c r="H9" s="41"/>
      <c r="I9" s="41"/>
      <c r="J9" s="41"/>
      <c r="K9" s="42"/>
      <c r="L9" s="41"/>
      <c r="M9" s="41"/>
      <c r="N9" s="43"/>
      <c r="O9" s="43"/>
      <c r="P9" s="44"/>
    </row>
    <row r="10" spans="1:17" s="45" customFormat="1" ht="20.100000000000001" customHeight="1" x14ac:dyDescent="0.25">
      <c r="A10" s="21"/>
      <c r="B10" s="46" t="s">
        <v>42</v>
      </c>
      <c r="C10" s="47">
        <v>-88.745774249999997</v>
      </c>
      <c r="D10" s="47">
        <v>-16.354276049999992</v>
      </c>
      <c r="E10" s="47">
        <v>812.99985526000057</v>
      </c>
      <c r="F10" s="47">
        <v>2114.1021324299991</v>
      </c>
      <c r="G10" s="41"/>
      <c r="H10" s="41"/>
      <c r="I10" s="41"/>
      <c r="J10" s="41"/>
      <c r="K10" s="42"/>
      <c r="L10" s="41"/>
      <c r="M10" s="41"/>
      <c r="N10" s="43"/>
      <c r="O10" s="43"/>
      <c r="P10" s="44"/>
    </row>
    <row r="11" spans="1:17" s="45" customFormat="1" ht="20.100000000000001" customHeight="1" x14ac:dyDescent="0.25">
      <c r="A11" s="21"/>
      <c r="B11" s="39" t="s">
        <v>38</v>
      </c>
      <c r="C11" s="40">
        <v>1198.0894787799998</v>
      </c>
      <c r="D11" s="40">
        <v>2614.8171745999998</v>
      </c>
      <c r="E11" s="40">
        <v>3448.2124951999976</v>
      </c>
      <c r="F11" s="40">
        <v>13599.18290053999</v>
      </c>
      <c r="G11" s="41"/>
      <c r="H11" s="41"/>
      <c r="I11" s="41"/>
      <c r="J11" s="41"/>
      <c r="K11" s="42"/>
      <c r="L11" s="41"/>
      <c r="M11" s="41"/>
      <c r="N11" s="43"/>
      <c r="O11" s="43"/>
      <c r="P11" s="44"/>
    </row>
    <row r="12" spans="1:17" s="45" customFormat="1" ht="20.100000000000001" customHeight="1" x14ac:dyDescent="0.25">
      <c r="A12" s="21"/>
      <c r="B12" s="46" t="s">
        <v>41</v>
      </c>
      <c r="C12" s="47">
        <v>117.80912180000001</v>
      </c>
      <c r="D12" s="47">
        <v>146.11460722000001</v>
      </c>
      <c r="E12" s="47">
        <v>4124.4996675599996</v>
      </c>
      <c r="F12" s="47">
        <v>23867.569421299999</v>
      </c>
      <c r="G12" s="41"/>
      <c r="H12" s="41"/>
      <c r="I12" s="41"/>
      <c r="J12" s="41"/>
      <c r="K12" s="42"/>
      <c r="L12" s="41"/>
      <c r="M12" s="41"/>
      <c r="N12" s="43"/>
      <c r="O12" s="43"/>
      <c r="P12" s="44"/>
    </row>
    <row r="13" spans="1:17" s="45" customFormat="1" ht="20.100000000000001" customHeight="1" x14ac:dyDescent="0.25">
      <c r="A13" s="21"/>
      <c r="B13" s="55" t="s">
        <v>3</v>
      </c>
      <c r="C13" s="56">
        <v>10791.880609220007</v>
      </c>
      <c r="D13" s="56">
        <v>15229.691527320001</v>
      </c>
      <c r="E13" s="56">
        <v>75780.305011299977</v>
      </c>
      <c r="F13" s="56">
        <v>228676.75215089993</v>
      </c>
      <c r="G13" s="41"/>
      <c r="H13" s="41"/>
      <c r="I13" s="41"/>
      <c r="J13" s="41"/>
      <c r="K13" s="42"/>
      <c r="L13" s="41"/>
      <c r="M13" s="41"/>
      <c r="N13" s="43"/>
      <c r="O13" s="43"/>
    </row>
    <row r="14" spans="1:17" s="45" customFormat="1" ht="11.25" customHeight="1" x14ac:dyDescent="0.25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7" s="45" customFormat="1" ht="15.75" x14ac:dyDescent="0.25">
      <c r="B15" s="50" t="s">
        <v>71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7" s="45" customFormat="1" ht="15.75" x14ac:dyDescent="0.25">
      <c r="B16" s="50" t="s">
        <v>72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13" s="45" customFormat="1" ht="15.75" x14ac:dyDescent="0.25"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1:13" s="45" customFormat="1" ht="27" customHeight="1" x14ac:dyDescent="0.25">
      <c r="B18" s="94" t="s">
        <v>25</v>
      </c>
      <c r="C18" s="94"/>
      <c r="D18" s="94"/>
      <c r="E18" s="94"/>
      <c r="F18" s="94"/>
      <c r="G18" s="49"/>
      <c r="H18" s="49"/>
      <c r="I18" s="49"/>
      <c r="J18" s="49"/>
      <c r="K18" s="49"/>
      <c r="L18" s="49"/>
      <c r="M18" s="49"/>
    </row>
    <row r="19" spans="1:13" s="57" customFormat="1" ht="36" customHeight="1" x14ac:dyDescent="0.25">
      <c r="B19" s="16"/>
      <c r="C19" s="16">
        <v>2015</v>
      </c>
      <c r="D19" s="16">
        <v>2016</v>
      </c>
      <c r="E19" s="16">
        <v>2017</v>
      </c>
      <c r="F19" s="16">
        <v>2018</v>
      </c>
      <c r="G19" s="58"/>
      <c r="H19" s="58"/>
      <c r="I19" s="58"/>
      <c r="J19" s="58"/>
      <c r="K19" s="58"/>
      <c r="L19" s="58"/>
      <c r="M19" s="58"/>
    </row>
    <row r="20" spans="1:13" s="45" customFormat="1" ht="20.100000000000001" customHeight="1" x14ac:dyDescent="0.25">
      <c r="A20" s="52"/>
      <c r="B20" s="39" t="s">
        <v>26</v>
      </c>
      <c r="C20" s="40">
        <v>899.27469359000372</v>
      </c>
      <c r="D20" s="40">
        <v>37930.58291648006</v>
      </c>
      <c r="E20" s="40">
        <v>109870.37512604998</v>
      </c>
      <c r="F20" s="40">
        <v>57371.716333209966</v>
      </c>
      <c r="G20" s="49"/>
      <c r="H20" s="53"/>
      <c r="I20" s="53"/>
      <c r="J20" s="49"/>
      <c r="K20" s="49"/>
      <c r="L20" s="49"/>
      <c r="M20" s="49"/>
    </row>
    <row r="21" spans="1:13" s="45" customFormat="1" ht="20.100000000000001" customHeight="1" x14ac:dyDescent="0.25">
      <c r="A21" s="52"/>
      <c r="B21" s="46" t="s">
        <v>27</v>
      </c>
      <c r="C21" s="47">
        <v>26964.808054540012</v>
      </c>
      <c r="D21" s="47">
        <v>5627.2351593500562</v>
      </c>
      <c r="E21" s="47">
        <v>19726.531729309951</v>
      </c>
      <c r="F21" s="47">
        <v>18408.588678089996</v>
      </c>
      <c r="G21" s="49"/>
      <c r="H21" s="53"/>
      <c r="I21" s="53"/>
      <c r="J21" s="49"/>
      <c r="K21" s="49"/>
      <c r="L21" s="49"/>
      <c r="M21" s="49"/>
    </row>
    <row r="22" spans="1:13" s="45" customFormat="1" ht="20.100000000000001" customHeight="1" x14ac:dyDescent="0.25">
      <c r="A22" s="52"/>
      <c r="B22" s="39" t="s">
        <v>28</v>
      </c>
      <c r="C22" s="40">
        <v>-6104.362576950014</v>
      </c>
      <c r="D22" s="40">
        <v>38569.33906984995</v>
      </c>
      <c r="E22" s="40">
        <v>97842.99847300016</v>
      </c>
      <c r="F22" s="40">
        <v>0</v>
      </c>
      <c r="G22" s="49"/>
      <c r="H22" s="53"/>
      <c r="I22" s="53"/>
      <c r="J22" s="49"/>
      <c r="K22" s="49"/>
      <c r="L22" s="49"/>
      <c r="M22" s="49"/>
    </row>
    <row r="23" spans="1:13" s="45" customFormat="1" ht="20.100000000000001" customHeight="1" x14ac:dyDescent="0.25">
      <c r="A23" s="52"/>
      <c r="B23" s="46" t="s">
        <v>29</v>
      </c>
      <c r="C23" s="47">
        <v>-21841.792461709931</v>
      </c>
      <c r="D23" s="47">
        <v>44421.834523269987</v>
      </c>
      <c r="E23" s="47">
        <v>42320.591622890002</v>
      </c>
      <c r="F23" s="47">
        <v>0</v>
      </c>
      <c r="G23" s="49"/>
      <c r="H23" s="53"/>
      <c r="I23" s="53"/>
      <c r="J23" s="49"/>
      <c r="K23" s="49"/>
      <c r="L23" s="49"/>
      <c r="M23" s="49"/>
    </row>
    <row r="24" spans="1:13" s="45" customFormat="1" ht="20.100000000000001" customHeight="1" x14ac:dyDescent="0.25">
      <c r="B24" s="55" t="s">
        <v>4</v>
      </c>
      <c r="C24" s="56">
        <v>-82.072290529929887</v>
      </c>
      <c r="D24" s="56">
        <v>126548.99166895007</v>
      </c>
      <c r="E24" s="56">
        <v>269760.49695125013</v>
      </c>
      <c r="F24" s="56">
        <v>75780.305011299963</v>
      </c>
      <c r="G24" s="49"/>
      <c r="H24" s="53"/>
      <c r="I24" s="53"/>
      <c r="J24" s="49"/>
      <c r="K24" s="49"/>
      <c r="L24" s="49"/>
      <c r="M24" s="49"/>
    </row>
    <row r="25" spans="1:13" s="11" customFormat="1" ht="15.75" x14ac:dyDescent="0.25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  <row r="26" spans="1:13" s="11" customFormat="1" ht="15.75" x14ac:dyDescent="0.25">
      <c r="B26" s="54"/>
      <c r="C26" s="54"/>
      <c r="D26" s="95"/>
      <c r="E26" s="95"/>
      <c r="F26" s="54"/>
      <c r="G26" s="54"/>
      <c r="H26" s="54"/>
      <c r="I26" s="54"/>
      <c r="J26" s="54"/>
      <c r="K26" s="54"/>
      <c r="L26" s="54"/>
      <c r="M26" s="54"/>
    </row>
    <row r="27" spans="1:13" s="11" customFormat="1" ht="15.75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s="11" customFormat="1" ht="15.75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s="11" customFormat="1" ht="15.75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</sheetData>
  <mergeCells count="4">
    <mergeCell ref="D26:E26"/>
    <mergeCell ref="B18:F18"/>
    <mergeCell ref="B1:F1"/>
    <mergeCell ref="B2:F2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O19"/>
  <sheetViews>
    <sheetView showGridLines="0" zoomScale="85" zoomScaleNormal="85" workbookViewId="0"/>
  </sheetViews>
  <sheetFormatPr defaultRowHeight="15" x14ac:dyDescent="0.25"/>
  <cols>
    <col min="1" max="1" width="2.7109375" style="1" customWidth="1"/>
    <col min="2" max="4" width="35.7109375" style="4" customWidth="1"/>
    <col min="5" max="6" width="35.7109375" style="1" customWidth="1"/>
    <col min="7" max="7" width="2.7109375" style="1" customWidth="1"/>
    <col min="8" max="8" width="6.140625" style="5" bestFit="1" customWidth="1"/>
    <col min="9" max="9" width="7" style="5" bestFit="1" customWidth="1"/>
    <col min="10" max="10" width="13.140625" style="5" bestFit="1" customWidth="1"/>
    <col min="11" max="11" width="6.42578125" style="1" customWidth="1"/>
    <col min="12" max="12" width="9.42578125" style="1" bestFit="1" customWidth="1"/>
    <col min="13" max="14" width="6" style="1" bestFit="1" customWidth="1"/>
    <col min="15" max="15" width="11.5703125" style="1" bestFit="1" customWidth="1"/>
    <col min="16" max="16384" width="9.140625" style="1"/>
  </cols>
  <sheetData>
    <row r="1" spans="1:15" ht="21" x14ac:dyDescent="0.25">
      <c r="A1" s="90"/>
      <c r="B1" s="96" t="s">
        <v>67</v>
      </c>
      <c r="C1" s="96"/>
      <c r="D1" s="96"/>
      <c r="E1" s="96"/>
      <c r="F1" s="96"/>
      <c r="H1" s="1"/>
      <c r="I1" s="1"/>
      <c r="J1" s="1"/>
    </row>
    <row r="2" spans="1:15" s="37" customFormat="1" ht="27" customHeight="1" x14ac:dyDescent="0.25">
      <c r="A2" s="91"/>
      <c r="B2" s="94" t="s">
        <v>18</v>
      </c>
      <c r="C2" s="94"/>
      <c r="D2" s="94"/>
      <c r="E2" s="94"/>
      <c r="F2" s="94"/>
    </row>
    <row r="3" spans="1:15" s="62" customFormat="1" ht="49.5" customHeight="1" x14ac:dyDescent="0.25">
      <c r="A3" s="60"/>
      <c r="B3" s="61"/>
      <c r="C3" s="61"/>
      <c r="D3" s="61"/>
      <c r="E3" s="15"/>
      <c r="F3" s="15" t="str">
        <f>'Patrimônio Líquido'!E3</f>
        <v>Informações até 11/05/2018</v>
      </c>
      <c r="G3" s="52"/>
      <c r="H3" s="59"/>
      <c r="I3" s="59"/>
      <c r="J3" s="59"/>
      <c r="K3" s="59"/>
      <c r="L3" s="52"/>
      <c r="M3" s="52"/>
    </row>
    <row r="4" spans="1:15" s="11" customFormat="1" ht="36" customHeight="1" x14ac:dyDescent="0.25">
      <c r="A4" s="14"/>
      <c r="B4" s="16" t="s">
        <v>52</v>
      </c>
      <c r="C4" s="16" t="s">
        <v>15</v>
      </c>
      <c r="D4" s="16" t="s">
        <v>5</v>
      </c>
      <c r="E4" s="16" t="s">
        <v>6</v>
      </c>
      <c r="F4" s="16" t="s">
        <v>30</v>
      </c>
      <c r="G4" s="45"/>
      <c r="H4" s="63"/>
      <c r="I4" s="63"/>
      <c r="J4" s="63"/>
      <c r="K4" s="45"/>
      <c r="L4" s="20"/>
      <c r="M4" s="20"/>
      <c r="N4" s="13"/>
      <c r="O4" s="13"/>
    </row>
    <row r="5" spans="1:15" s="11" customFormat="1" ht="20.100000000000001" customHeight="1" x14ac:dyDescent="0.25">
      <c r="A5" s="14"/>
      <c r="B5" s="17" t="s">
        <v>34</v>
      </c>
      <c r="C5" s="71">
        <v>0.68495850115477408</v>
      </c>
      <c r="D5" s="71">
        <v>0.69764961672325376</v>
      </c>
      <c r="E5" s="71">
        <v>0.44710507604446292</v>
      </c>
      <c r="F5" s="71">
        <v>0.38952909601314439</v>
      </c>
      <c r="G5" s="63"/>
      <c r="H5" s="63"/>
      <c r="I5" s="63"/>
      <c r="J5" s="63"/>
      <c r="K5" s="45"/>
      <c r="L5" s="19"/>
      <c r="M5" s="19"/>
      <c r="N5" s="64"/>
      <c r="O5" s="64"/>
    </row>
    <row r="6" spans="1:15" s="11" customFormat="1" ht="20.100000000000001" customHeight="1" x14ac:dyDescent="0.25">
      <c r="A6" s="14"/>
      <c r="B6" s="22" t="s">
        <v>36</v>
      </c>
      <c r="C6" s="65">
        <v>-0.19676448056610865</v>
      </c>
      <c r="D6" s="65">
        <v>-0.1377510493680629</v>
      </c>
      <c r="E6" s="65">
        <v>4.3710789466198472</v>
      </c>
      <c r="F6" s="65">
        <v>29.371352219964535</v>
      </c>
      <c r="G6" s="63"/>
      <c r="H6" s="63"/>
      <c r="I6" s="63"/>
      <c r="J6" s="63"/>
      <c r="K6" s="45"/>
      <c r="L6" s="19"/>
      <c r="M6" s="19"/>
      <c r="N6" s="64"/>
      <c r="O6" s="64"/>
    </row>
    <row r="7" spans="1:15" s="11" customFormat="1" ht="20.100000000000001" customHeight="1" x14ac:dyDescent="0.25">
      <c r="A7" s="14"/>
      <c r="B7" s="17" t="s">
        <v>35</v>
      </c>
      <c r="C7" s="71">
        <v>-0.37723802202833145</v>
      </c>
      <c r="D7" s="71">
        <v>-0.12912781232921089</v>
      </c>
      <c r="E7" s="71">
        <v>4.9186829611319602</v>
      </c>
      <c r="F7" s="71">
        <v>12.758356748642807</v>
      </c>
      <c r="G7" s="63"/>
      <c r="H7" s="63"/>
      <c r="I7" s="63"/>
      <c r="J7" s="63"/>
      <c r="K7" s="45"/>
      <c r="L7" s="19"/>
      <c r="M7" s="19"/>
      <c r="N7" s="64"/>
      <c r="O7" s="64"/>
    </row>
    <row r="8" spans="1:15" s="11" customFormat="1" ht="20.100000000000001" customHeight="1" x14ac:dyDescent="0.25">
      <c r="A8" s="14"/>
      <c r="B8" s="22" t="s">
        <v>40</v>
      </c>
      <c r="C8" s="65">
        <v>1.3658464852046306</v>
      </c>
      <c r="D8" s="65">
        <v>1.4642222476378346</v>
      </c>
      <c r="E8" s="65">
        <v>9.9862247223979459</v>
      </c>
      <c r="F8" s="65">
        <v>-4.5322638196318064</v>
      </c>
      <c r="G8" s="63"/>
      <c r="H8" s="63"/>
      <c r="I8" s="63"/>
      <c r="J8" s="63"/>
      <c r="K8" s="45"/>
      <c r="L8" s="19"/>
      <c r="M8" s="19"/>
      <c r="N8" s="64"/>
      <c r="O8" s="64"/>
    </row>
    <row r="9" spans="1:15" s="11" customFormat="1" ht="20.100000000000001" customHeight="1" x14ac:dyDescent="0.25">
      <c r="A9" s="14"/>
      <c r="B9" s="17" t="s">
        <v>39</v>
      </c>
      <c r="C9" s="71">
        <v>1.8582126392792116E-2</v>
      </c>
      <c r="D9" s="71">
        <v>4.1772091947420688E-2</v>
      </c>
      <c r="E9" s="71">
        <v>0.93943772053784802</v>
      </c>
      <c r="F9" s="71">
        <v>5.844443417383534</v>
      </c>
      <c r="G9" s="63"/>
      <c r="H9" s="63"/>
      <c r="I9" s="63"/>
      <c r="J9" s="63"/>
      <c r="K9" s="45"/>
      <c r="L9" s="19"/>
      <c r="M9" s="19"/>
      <c r="N9" s="64"/>
      <c r="O9" s="64"/>
    </row>
    <row r="10" spans="1:15" s="11" customFormat="1" ht="20.100000000000001" customHeight="1" x14ac:dyDescent="0.25">
      <c r="A10" s="14"/>
      <c r="B10" s="22" t="s">
        <v>42</v>
      </c>
      <c r="C10" s="65">
        <v>-1.0904274095837625</v>
      </c>
      <c r="D10" s="65">
        <v>-0.19558136456847122</v>
      </c>
      <c r="E10" s="65">
        <v>11.75345583914976</v>
      </c>
      <c r="F10" s="65">
        <v>43.315799683458387</v>
      </c>
      <c r="G10" s="63"/>
      <c r="H10" s="63"/>
      <c r="I10" s="63"/>
      <c r="J10" s="63"/>
      <c r="K10" s="45"/>
      <c r="L10" s="19"/>
      <c r="M10" s="19"/>
      <c r="N10" s="64"/>
      <c r="O10" s="64"/>
    </row>
    <row r="11" spans="1:15" s="11" customFormat="1" ht="20.100000000000001" customHeight="1" x14ac:dyDescent="0.25">
      <c r="A11" s="14"/>
      <c r="B11" s="17" t="s">
        <v>38</v>
      </c>
      <c r="C11" s="71">
        <v>1.1444255557637995</v>
      </c>
      <c r="D11" s="71">
        <v>2.5418791191463566</v>
      </c>
      <c r="E11" s="71">
        <v>3.3583398751584017</v>
      </c>
      <c r="F11" s="71">
        <v>15.747676548973383</v>
      </c>
      <c r="G11" s="63"/>
      <c r="H11" s="63"/>
      <c r="I11" s="63"/>
      <c r="J11" s="63"/>
      <c r="K11" s="45"/>
      <c r="L11" s="19"/>
      <c r="M11" s="19"/>
      <c r="N11" s="64"/>
      <c r="O11" s="64"/>
    </row>
    <row r="12" spans="1:15" s="11" customFormat="1" ht="20.100000000000001" customHeight="1" x14ac:dyDescent="0.25">
      <c r="A12" s="14"/>
      <c r="B12" s="22" t="s">
        <v>41</v>
      </c>
      <c r="C12" s="65">
        <v>5.2929484372994239E-2</v>
      </c>
      <c r="D12" s="65">
        <v>6.5610842112918358E-2</v>
      </c>
      <c r="E12" s="65">
        <v>1.9661192707352473</v>
      </c>
      <c r="F12" s="65">
        <v>12.341457800868358</v>
      </c>
      <c r="G12" s="63"/>
      <c r="H12" s="63"/>
      <c r="I12" s="63"/>
      <c r="J12" s="63"/>
      <c r="K12" s="45"/>
      <c r="L12" s="19"/>
      <c r="M12" s="19"/>
      <c r="N12" s="64"/>
      <c r="O12" s="64"/>
    </row>
    <row r="13" spans="1:15" s="11" customFormat="1" ht="20.100000000000001" customHeight="1" x14ac:dyDescent="0.25">
      <c r="A13" s="14"/>
      <c r="B13" s="33" t="s">
        <v>3</v>
      </c>
      <c r="C13" s="69">
        <v>0.40139654102491829</v>
      </c>
      <c r="D13" s="70">
        <v>0.35365949463867336</v>
      </c>
      <c r="E13" s="70">
        <v>1.8449366482209031</v>
      </c>
      <c r="F13" s="70">
        <v>6.1182319172219488</v>
      </c>
      <c r="G13" s="63"/>
      <c r="H13" s="63"/>
      <c r="I13" s="63"/>
      <c r="J13" s="63"/>
      <c r="K13" s="45"/>
      <c r="L13" s="19"/>
      <c r="M13" s="19"/>
      <c r="N13" s="64"/>
      <c r="O13" s="64"/>
    </row>
    <row r="14" spans="1:15" s="11" customFormat="1" ht="15.75" x14ac:dyDescent="0.25">
      <c r="B14" s="21"/>
      <c r="C14" s="21"/>
      <c r="D14" s="21"/>
      <c r="E14" s="45"/>
      <c r="F14" s="45"/>
      <c r="G14" s="45"/>
      <c r="H14" s="63"/>
      <c r="I14" s="63"/>
      <c r="J14" s="63"/>
      <c r="K14" s="45"/>
      <c r="L14" s="45"/>
      <c r="M14" s="45"/>
    </row>
    <row r="15" spans="1:15" s="11" customFormat="1" ht="15.75" x14ac:dyDescent="0.25">
      <c r="B15" s="66" t="s">
        <v>71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</row>
    <row r="16" spans="1:15" s="11" customFormat="1" ht="15.75" x14ac:dyDescent="0.25">
      <c r="B16" s="66" t="s">
        <v>72</v>
      </c>
      <c r="C16" s="21"/>
      <c r="D16" s="21"/>
      <c r="E16" s="45"/>
      <c r="F16" s="45"/>
      <c r="G16" s="45"/>
      <c r="H16" s="63"/>
      <c r="I16" s="63"/>
      <c r="J16" s="63"/>
      <c r="K16" s="45"/>
      <c r="L16" s="45"/>
      <c r="M16" s="45"/>
    </row>
    <row r="17" spans="2:10" s="11" customFormat="1" ht="15.75" x14ac:dyDescent="0.25">
      <c r="B17" s="14"/>
      <c r="C17" s="14"/>
      <c r="D17" s="14"/>
      <c r="E17" s="67"/>
      <c r="H17" s="68"/>
      <c r="I17" s="68"/>
      <c r="J17" s="68"/>
    </row>
    <row r="19" spans="2:10" x14ac:dyDescent="0.25">
      <c r="C19" s="8"/>
    </row>
  </sheetData>
  <mergeCells count="2">
    <mergeCell ref="B1:F1"/>
    <mergeCell ref="B2:F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5" fitToHeight="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V50"/>
  <sheetViews>
    <sheetView showGridLines="0" zoomScale="85" zoomScaleNormal="85" workbookViewId="0"/>
  </sheetViews>
  <sheetFormatPr defaultRowHeight="15" x14ac:dyDescent="0.25"/>
  <cols>
    <col min="1" max="1" width="2.7109375" style="10" customWidth="1"/>
    <col min="2" max="2" width="50.7109375" style="4" customWidth="1"/>
    <col min="3" max="3" width="15.7109375" style="4" customWidth="1"/>
    <col min="4" max="11" width="15.7109375" style="1" customWidth="1"/>
    <col min="12" max="12" width="2.7109375" style="6" customWidth="1"/>
    <col min="13" max="13" width="11.5703125" style="6" bestFit="1" customWidth="1"/>
    <col min="14" max="14" width="9.42578125" style="6" bestFit="1" customWidth="1"/>
    <col min="15" max="15" width="17" style="6" bestFit="1" customWidth="1"/>
    <col min="16" max="16" width="7" style="6" bestFit="1" customWidth="1"/>
    <col min="17" max="17" width="11.5703125" style="6" bestFit="1" customWidth="1"/>
    <col min="18" max="18" width="5.140625" style="6" bestFit="1" customWidth="1"/>
    <col min="19" max="19" width="9.42578125" style="6" bestFit="1" customWidth="1"/>
    <col min="20" max="20" width="9.5703125" style="6" bestFit="1" customWidth="1"/>
    <col min="21" max="21" width="6" style="6" bestFit="1" customWidth="1"/>
    <col min="22" max="22" width="11.5703125" style="6" bestFit="1" customWidth="1"/>
    <col min="23" max="16384" width="9.140625" style="6"/>
  </cols>
  <sheetData>
    <row r="1" spans="1:22" ht="21" x14ac:dyDescent="0.25">
      <c r="A1" s="90"/>
      <c r="B1" s="96" t="s">
        <v>67</v>
      </c>
      <c r="C1" s="96"/>
      <c r="D1" s="96"/>
      <c r="E1" s="96"/>
      <c r="F1" s="96"/>
      <c r="G1" s="96"/>
      <c r="H1" s="96"/>
      <c r="I1" s="96"/>
      <c r="J1" s="96"/>
      <c r="K1" s="96"/>
    </row>
    <row r="2" spans="1:22" s="77" customFormat="1" ht="27" customHeight="1" x14ac:dyDescent="0.25">
      <c r="A2" s="91"/>
      <c r="B2" s="94" t="s">
        <v>31</v>
      </c>
      <c r="C2" s="94"/>
      <c r="D2" s="94"/>
      <c r="E2" s="94"/>
      <c r="F2" s="94"/>
      <c r="G2" s="94"/>
      <c r="H2" s="94"/>
      <c r="I2" s="94"/>
      <c r="J2" s="94"/>
      <c r="K2" s="94"/>
    </row>
    <row r="3" spans="1:22" s="52" customFormat="1" ht="15.75" x14ac:dyDescent="0.25">
      <c r="A3" s="20"/>
      <c r="B3" s="21"/>
      <c r="C3" s="21"/>
      <c r="D3" s="45"/>
      <c r="E3" s="45"/>
      <c r="F3" s="45"/>
      <c r="G3" s="45"/>
      <c r="H3" s="45"/>
      <c r="I3" s="45"/>
      <c r="J3" s="45"/>
      <c r="K3" s="45"/>
    </row>
    <row r="4" spans="1:22" s="52" customFormat="1" ht="50.1" customHeight="1" x14ac:dyDescent="0.25">
      <c r="A4" s="59"/>
      <c r="B4" s="24"/>
      <c r="C4" s="24"/>
      <c r="D4" s="24"/>
      <c r="E4" s="24"/>
      <c r="F4" s="24"/>
      <c r="G4" s="24"/>
      <c r="H4" s="45"/>
      <c r="I4" s="45"/>
      <c r="J4" s="45"/>
      <c r="K4" s="15" t="str">
        <f>'Patrimônio Líquido'!E3</f>
        <v>Informações até 11/05/2018</v>
      </c>
    </row>
    <row r="5" spans="1:22" s="78" customFormat="1" ht="36" customHeight="1" x14ac:dyDescent="0.25">
      <c r="A5" s="76"/>
      <c r="B5" s="97" t="s">
        <v>8</v>
      </c>
      <c r="C5" s="97" t="s">
        <v>22</v>
      </c>
      <c r="D5" s="97" t="s">
        <v>7</v>
      </c>
      <c r="E5" s="97"/>
      <c r="F5" s="97"/>
      <c r="G5" s="97"/>
      <c r="H5" s="97" t="s">
        <v>23</v>
      </c>
      <c r="I5" s="97"/>
      <c r="J5" s="97"/>
      <c r="K5" s="97"/>
      <c r="M5" s="79"/>
      <c r="N5" s="80"/>
      <c r="O5" s="80"/>
      <c r="P5" s="75"/>
      <c r="Q5" s="75"/>
      <c r="R5" s="75"/>
      <c r="S5" s="75"/>
      <c r="T5" s="75"/>
      <c r="U5" s="75"/>
      <c r="V5" s="75"/>
    </row>
    <row r="6" spans="1:22" s="78" customFormat="1" ht="36" customHeight="1" x14ac:dyDescent="0.25">
      <c r="A6" s="75"/>
      <c r="B6" s="97"/>
      <c r="C6" s="97"/>
      <c r="D6" s="16" t="s">
        <v>15</v>
      </c>
      <c r="E6" s="16" t="s">
        <v>5</v>
      </c>
      <c r="F6" s="16" t="s">
        <v>6</v>
      </c>
      <c r="G6" s="16" t="s">
        <v>30</v>
      </c>
      <c r="H6" s="16" t="s">
        <v>15</v>
      </c>
      <c r="I6" s="16" t="s">
        <v>5</v>
      </c>
      <c r="J6" s="16" t="s">
        <v>6</v>
      </c>
      <c r="K6" s="16" t="s">
        <v>20</v>
      </c>
      <c r="M6" s="75"/>
      <c r="N6" s="75"/>
      <c r="O6" s="75"/>
      <c r="P6" s="75"/>
      <c r="Q6" s="75"/>
      <c r="R6" s="79"/>
      <c r="S6" s="79"/>
      <c r="T6" s="79"/>
      <c r="U6" s="79"/>
      <c r="V6" s="79"/>
    </row>
    <row r="7" spans="1:22" s="81" customFormat="1" ht="20.100000000000001" customHeight="1" x14ac:dyDescent="0.25">
      <c r="A7" s="66"/>
      <c r="B7" s="74" t="s">
        <v>53</v>
      </c>
      <c r="C7" s="18">
        <v>16370.5743486103</v>
      </c>
      <c r="D7" s="71">
        <v>0.10237236477036049</v>
      </c>
      <c r="E7" s="71">
        <v>0.16410450431003198</v>
      </c>
      <c r="F7" s="71">
        <v>1.9601128167812334</v>
      </c>
      <c r="G7" s="71">
        <v>6.7301286163679919</v>
      </c>
      <c r="H7" s="18">
        <v>40.378036309999999</v>
      </c>
      <c r="I7" s="18">
        <v>215.12046174</v>
      </c>
      <c r="J7" s="18">
        <v>1772.8280614600005</v>
      </c>
      <c r="K7" s="18">
        <v>6055.2028060600014</v>
      </c>
      <c r="M7" s="82"/>
      <c r="N7" s="82"/>
      <c r="O7" s="82"/>
      <c r="P7" s="82"/>
      <c r="Q7" s="82"/>
      <c r="R7" s="83"/>
      <c r="S7" s="82"/>
      <c r="T7" s="82"/>
      <c r="U7" s="82"/>
      <c r="V7" s="82"/>
    </row>
    <row r="8" spans="1:22" s="81" customFormat="1" ht="20.100000000000001" customHeight="1" x14ac:dyDescent="0.25">
      <c r="A8" s="66"/>
      <c r="B8" s="73" t="s">
        <v>54</v>
      </c>
      <c r="C8" s="23">
        <v>299424.91474633198</v>
      </c>
      <c r="D8" s="65">
        <v>9.937934858245967E-2</v>
      </c>
      <c r="E8" s="65">
        <v>0.15904634475216994</v>
      </c>
      <c r="F8" s="65">
        <v>1.9065366625314653</v>
      </c>
      <c r="G8" s="65">
        <v>7.5210009312677926</v>
      </c>
      <c r="H8" s="23">
        <v>11560.435714040001</v>
      </c>
      <c r="I8" s="23">
        <v>14912.311109960001</v>
      </c>
      <c r="J8" s="23">
        <v>30569.484726339997</v>
      </c>
      <c r="K8" s="23">
        <v>2306.1168363999932</v>
      </c>
      <c r="M8" s="82"/>
      <c r="N8" s="82"/>
      <c r="O8" s="82"/>
      <c r="P8" s="82"/>
      <c r="Q8" s="82"/>
      <c r="R8" s="83"/>
      <c r="S8" s="82"/>
      <c r="T8" s="82"/>
      <c r="U8" s="82"/>
      <c r="V8" s="82"/>
    </row>
    <row r="9" spans="1:22" s="81" customFormat="1" ht="20.100000000000001" customHeight="1" x14ac:dyDescent="0.25">
      <c r="A9" s="66"/>
      <c r="B9" s="74" t="s">
        <v>55</v>
      </c>
      <c r="C9" s="18">
        <v>658131.55291287694</v>
      </c>
      <c r="D9" s="71">
        <v>0.11564681942282107</v>
      </c>
      <c r="E9" s="71">
        <v>0.18604284535712168</v>
      </c>
      <c r="F9" s="71">
        <v>2.2341822350210094</v>
      </c>
      <c r="G9" s="71">
        <v>8.0107528925621523</v>
      </c>
      <c r="H9" s="18">
        <v>2609.7974074099998</v>
      </c>
      <c r="I9" s="18">
        <v>-577.25623769999993</v>
      </c>
      <c r="J9" s="18">
        <v>-25674.923617619992</v>
      </c>
      <c r="K9" s="18">
        <v>-2201.8895981199967</v>
      </c>
      <c r="M9" s="82"/>
      <c r="N9" s="82"/>
      <c r="O9" s="82"/>
      <c r="P9" s="82"/>
      <c r="Q9" s="82"/>
      <c r="R9" s="83"/>
      <c r="S9" s="82"/>
      <c r="T9" s="82"/>
      <c r="U9" s="82"/>
      <c r="V9" s="82"/>
    </row>
    <row r="10" spans="1:22" s="81" customFormat="1" ht="20.100000000000001" customHeight="1" x14ac:dyDescent="0.25">
      <c r="B10" s="73" t="s">
        <v>56</v>
      </c>
      <c r="C10" s="23">
        <v>154642.769673915</v>
      </c>
      <c r="D10" s="65">
        <v>9.683685663679853E-2</v>
      </c>
      <c r="E10" s="65">
        <v>0.15872583631666259</v>
      </c>
      <c r="F10" s="65">
        <v>2.1549099295998815</v>
      </c>
      <c r="G10" s="65">
        <v>7.984034337518068</v>
      </c>
      <c r="H10" s="23">
        <v>-255.44040312000004</v>
      </c>
      <c r="I10" s="23">
        <v>-127.65272922999993</v>
      </c>
      <c r="J10" s="23">
        <v>-628.91658358000075</v>
      </c>
      <c r="K10" s="23">
        <v>1915.1146989200047</v>
      </c>
      <c r="M10" s="82"/>
      <c r="N10" s="82"/>
      <c r="O10" s="82"/>
      <c r="P10" s="82"/>
      <c r="Q10" s="82"/>
      <c r="R10" s="83"/>
      <c r="S10" s="82"/>
      <c r="T10" s="82"/>
      <c r="U10" s="82"/>
      <c r="V10" s="82"/>
    </row>
    <row r="11" spans="1:22" s="81" customFormat="1" ht="20.100000000000001" customHeight="1" x14ac:dyDescent="0.25">
      <c r="A11" s="66"/>
      <c r="B11" s="74" t="s">
        <v>57</v>
      </c>
      <c r="C11" s="18">
        <v>92048.409982720899</v>
      </c>
      <c r="D11" s="71">
        <v>-2.8705879073882556E-2</v>
      </c>
      <c r="E11" s="71">
        <v>1.3690937123271851E-2</v>
      </c>
      <c r="F11" s="71">
        <v>3.6095581793503158</v>
      </c>
      <c r="G11" s="71">
        <v>8.8710425544547462</v>
      </c>
      <c r="H11" s="18">
        <v>40.200469149999989</v>
      </c>
      <c r="I11" s="18">
        <v>-21.54770611</v>
      </c>
      <c r="J11" s="18">
        <v>-1769.4401075700005</v>
      </c>
      <c r="K11" s="18">
        <v>-7355.7025094800001</v>
      </c>
      <c r="M11" s="82"/>
      <c r="N11" s="82"/>
      <c r="O11" s="82"/>
      <c r="P11" s="82"/>
      <c r="Q11" s="82"/>
      <c r="R11" s="83"/>
      <c r="S11" s="82"/>
      <c r="T11" s="82"/>
      <c r="U11" s="82"/>
      <c r="V11" s="82"/>
    </row>
    <row r="12" spans="1:22" s="81" customFormat="1" ht="20.100000000000001" customHeight="1" x14ac:dyDescent="0.25">
      <c r="A12" s="66"/>
      <c r="B12" s="73" t="s">
        <v>58</v>
      </c>
      <c r="C12" s="23">
        <v>384350.97887476702</v>
      </c>
      <c r="D12" s="65">
        <v>4.6680892138880381E-2</v>
      </c>
      <c r="E12" s="65">
        <v>0.1000199866603424</v>
      </c>
      <c r="F12" s="65">
        <v>2.5193730400595769</v>
      </c>
      <c r="G12" s="65">
        <v>7.9866367841049595</v>
      </c>
      <c r="H12" s="23">
        <v>590.17216528999995</v>
      </c>
      <c r="I12" s="23">
        <v>679.48336293999989</v>
      </c>
      <c r="J12" s="23">
        <v>-1510.1590047199984</v>
      </c>
      <c r="K12" s="23">
        <v>5364.2217935699973</v>
      </c>
      <c r="M12" s="82"/>
      <c r="N12" s="82"/>
      <c r="O12" s="82"/>
      <c r="P12" s="82"/>
      <c r="Q12" s="82"/>
      <c r="R12" s="83"/>
      <c r="S12" s="82"/>
      <c r="T12" s="82"/>
      <c r="U12" s="82"/>
      <c r="V12" s="82"/>
    </row>
    <row r="13" spans="1:22" s="81" customFormat="1" ht="20.100000000000001" customHeight="1" x14ac:dyDescent="0.25">
      <c r="A13" s="66"/>
      <c r="B13" s="74" t="s">
        <v>59</v>
      </c>
      <c r="C13" s="18">
        <v>70475.749917234309</v>
      </c>
      <c r="D13" s="71">
        <v>-5.1386792462992048E-2</v>
      </c>
      <c r="E13" s="71">
        <v>-6.1501080328000057E-2</v>
      </c>
      <c r="F13" s="71">
        <v>2.5225101808726151</v>
      </c>
      <c r="G13" s="71">
        <v>8.144163690136665</v>
      </c>
      <c r="H13" s="18">
        <v>55.443957390000051</v>
      </c>
      <c r="I13" s="18">
        <v>91.969151250000053</v>
      </c>
      <c r="J13" s="18">
        <v>-2424.9127426300001</v>
      </c>
      <c r="K13" s="18">
        <v>8971.7805731200133</v>
      </c>
      <c r="M13" s="82"/>
      <c r="N13" s="82"/>
      <c r="O13" s="82"/>
      <c r="P13" s="82"/>
      <c r="Q13" s="82"/>
      <c r="R13" s="83"/>
      <c r="S13" s="82"/>
      <c r="T13" s="82"/>
      <c r="U13" s="82"/>
      <c r="V13" s="82"/>
    </row>
    <row r="14" spans="1:22" s="81" customFormat="1" ht="20.100000000000001" customHeight="1" x14ac:dyDescent="0.25">
      <c r="A14" s="66"/>
      <c r="B14" s="73" t="s">
        <v>65</v>
      </c>
      <c r="C14" s="23">
        <v>6617.0414651160099</v>
      </c>
      <c r="D14" s="65">
        <v>2.3234921099653008</v>
      </c>
      <c r="E14" s="65">
        <v>-1.1675802561902202</v>
      </c>
      <c r="F14" s="65">
        <v>10.38146011372929</v>
      </c>
      <c r="G14" s="65">
        <v>24.944755797009648</v>
      </c>
      <c r="H14" s="23">
        <v>-758.83051383999987</v>
      </c>
      <c r="I14" s="23">
        <v>-693.95363710999993</v>
      </c>
      <c r="J14" s="23">
        <v>12.990799129999647</v>
      </c>
      <c r="K14" s="23">
        <v>716.3349250100008</v>
      </c>
      <c r="M14" s="82"/>
      <c r="N14" s="82"/>
      <c r="O14" s="82"/>
      <c r="P14" s="82"/>
      <c r="Q14" s="82"/>
      <c r="R14" s="83"/>
      <c r="S14" s="82"/>
      <c r="T14" s="82"/>
      <c r="U14" s="82"/>
      <c r="V14" s="82"/>
    </row>
    <row r="15" spans="1:22" s="81" customFormat="1" ht="20.100000000000001" customHeight="1" x14ac:dyDescent="0.25">
      <c r="A15" s="66"/>
      <c r="B15" s="74" t="s">
        <v>60</v>
      </c>
      <c r="C15" s="18">
        <v>26635.291244228098</v>
      </c>
      <c r="D15" s="71">
        <v>1.9593990984895271</v>
      </c>
      <c r="E15" s="71">
        <v>-1.2584148985179411</v>
      </c>
      <c r="F15" s="71">
        <v>9.7522097323463015</v>
      </c>
      <c r="G15" s="71">
        <v>24.256737143306339</v>
      </c>
      <c r="H15" s="18">
        <v>24.165846319999996</v>
      </c>
      <c r="I15" s="18">
        <v>19.122529880000002</v>
      </c>
      <c r="J15" s="18">
        <v>3738.5872151500007</v>
      </c>
      <c r="K15" s="18">
        <v>2472.8982999200002</v>
      </c>
      <c r="M15" s="82"/>
      <c r="N15" s="82"/>
      <c r="O15" s="82"/>
      <c r="P15" s="82"/>
      <c r="Q15" s="82"/>
      <c r="R15" s="83"/>
      <c r="S15" s="82"/>
      <c r="T15" s="82"/>
      <c r="U15" s="82"/>
      <c r="V15" s="82"/>
    </row>
    <row r="16" spans="1:22" s="81" customFormat="1" ht="20.100000000000001" customHeight="1" x14ac:dyDescent="0.25">
      <c r="A16" s="66"/>
      <c r="B16" s="73" t="s">
        <v>61</v>
      </c>
      <c r="C16" s="23">
        <v>13493.634646447699</v>
      </c>
      <c r="D16" s="65">
        <v>0.4875546987789221</v>
      </c>
      <c r="E16" s="65">
        <v>-2.3431907584264451</v>
      </c>
      <c r="F16" s="65">
        <v>5.4030197406968057</v>
      </c>
      <c r="G16" s="65">
        <v>19.979522932050543</v>
      </c>
      <c r="H16" s="23">
        <v>56.775551199999988</v>
      </c>
      <c r="I16" s="23">
        <v>88.228383550000004</v>
      </c>
      <c r="J16" s="23">
        <v>1585.57518424</v>
      </c>
      <c r="K16" s="23">
        <v>4130.1547498099999</v>
      </c>
      <c r="M16" s="82"/>
      <c r="N16" s="82"/>
      <c r="O16" s="82"/>
      <c r="P16" s="82"/>
      <c r="Q16" s="82"/>
      <c r="R16" s="83"/>
      <c r="S16" s="82"/>
      <c r="T16" s="82"/>
      <c r="U16" s="82"/>
      <c r="V16" s="82"/>
    </row>
    <row r="17" spans="1:22" s="81" customFormat="1" ht="20.100000000000001" customHeight="1" x14ac:dyDescent="0.25">
      <c r="A17" s="66"/>
      <c r="B17" s="74" t="s">
        <v>0</v>
      </c>
      <c r="C17" s="18">
        <v>1979.41190357305</v>
      </c>
      <c r="D17" s="71">
        <v>0.15629200884997374</v>
      </c>
      <c r="E17" s="71">
        <v>-3.6137568048997082</v>
      </c>
      <c r="F17" s="71">
        <v>3.8152820684534703</v>
      </c>
      <c r="G17" s="71">
        <v>22.361574380199883</v>
      </c>
      <c r="H17" s="18">
        <v>-2.9051638999999998</v>
      </c>
      <c r="I17" s="18">
        <v>-2.1432570599999998</v>
      </c>
      <c r="J17" s="18">
        <v>-24.351619390000028</v>
      </c>
      <c r="K17" s="18">
        <v>512.70861883999987</v>
      </c>
      <c r="M17" s="82"/>
      <c r="N17" s="82"/>
      <c r="O17" s="82"/>
      <c r="P17" s="82"/>
      <c r="Q17" s="82"/>
      <c r="R17" s="83"/>
      <c r="S17" s="82"/>
      <c r="T17" s="82"/>
      <c r="U17" s="82"/>
      <c r="V17" s="82"/>
    </row>
    <row r="18" spans="1:22" s="81" customFormat="1" ht="20.100000000000001" customHeight="1" x14ac:dyDescent="0.25">
      <c r="A18" s="66"/>
      <c r="B18" s="73" t="s">
        <v>1</v>
      </c>
      <c r="C18" s="23">
        <v>6965.3557829219098</v>
      </c>
      <c r="D18" s="65">
        <v>0.62966410193254774</v>
      </c>
      <c r="E18" s="65">
        <v>-2.2735170793947361</v>
      </c>
      <c r="F18" s="65">
        <v>7.9271741220847076</v>
      </c>
      <c r="G18" s="65">
        <v>16.68513881570486</v>
      </c>
      <c r="H18" s="23">
        <v>16.405126299999999</v>
      </c>
      <c r="I18" s="23">
        <v>36.690989069999993</v>
      </c>
      <c r="J18" s="23">
        <v>547.12903170999994</v>
      </c>
      <c r="K18" s="23">
        <v>1030.7914764699999</v>
      </c>
      <c r="M18" s="82"/>
      <c r="N18" s="82"/>
      <c r="O18" s="82"/>
      <c r="P18" s="82"/>
      <c r="Q18" s="82"/>
      <c r="R18" s="83"/>
      <c r="S18" s="82"/>
      <c r="T18" s="82"/>
      <c r="U18" s="82"/>
      <c r="V18" s="82"/>
    </row>
    <row r="19" spans="1:22" s="81" customFormat="1" ht="20.100000000000001" customHeight="1" x14ac:dyDescent="0.25">
      <c r="A19" s="66"/>
      <c r="B19" s="74" t="s">
        <v>66</v>
      </c>
      <c r="C19" s="18">
        <v>406.173466692489</v>
      </c>
      <c r="D19" s="71">
        <v>0.78931882531311715</v>
      </c>
      <c r="E19" s="71">
        <v>-2.2572051682041518</v>
      </c>
      <c r="F19" s="71">
        <v>4.6701404799306232</v>
      </c>
      <c r="G19" s="71">
        <v>14.07050087657052</v>
      </c>
      <c r="H19" s="18">
        <v>-1.5022856600000001</v>
      </c>
      <c r="I19" s="18">
        <v>-1.4904491599999998</v>
      </c>
      <c r="J19" s="18">
        <v>-124.94531900000003</v>
      </c>
      <c r="K19" s="18">
        <v>-184.80080140999993</v>
      </c>
      <c r="M19" s="82"/>
      <c r="N19" s="82"/>
      <c r="O19" s="82"/>
      <c r="P19" s="82"/>
      <c r="Q19" s="82"/>
      <c r="R19" s="83"/>
      <c r="S19" s="82"/>
      <c r="T19" s="82"/>
      <c r="U19" s="82"/>
      <c r="V19" s="82"/>
    </row>
    <row r="20" spans="1:22" s="81" customFormat="1" ht="20.100000000000001" customHeight="1" x14ac:dyDescent="0.25">
      <c r="A20" s="66"/>
      <c r="B20" s="73" t="s">
        <v>2</v>
      </c>
      <c r="C20" s="23">
        <v>84069.887557242007</v>
      </c>
      <c r="D20" s="65">
        <v>1.0049763064182002</v>
      </c>
      <c r="E20" s="65">
        <v>-1.4865895128938007</v>
      </c>
      <c r="F20" s="65">
        <v>7.2317827946399689</v>
      </c>
      <c r="G20" s="65">
        <v>20.953864285061627</v>
      </c>
      <c r="H20" s="23">
        <v>212.98088534000001</v>
      </c>
      <c r="I20" s="23">
        <v>256.26932620999997</v>
      </c>
      <c r="J20" s="23">
        <v>3527.8664151000003</v>
      </c>
      <c r="K20" s="23">
        <v>12016.320431820013</v>
      </c>
      <c r="M20" s="82"/>
      <c r="N20" s="82"/>
      <c r="O20" s="82"/>
      <c r="P20" s="82"/>
      <c r="Q20" s="82"/>
      <c r="R20" s="83"/>
      <c r="S20" s="82"/>
      <c r="T20" s="82"/>
      <c r="U20" s="82"/>
      <c r="V20" s="82"/>
    </row>
    <row r="21" spans="1:22" s="81" customFormat="1" ht="20.100000000000001" customHeight="1" x14ac:dyDescent="0.25">
      <c r="A21" s="66"/>
      <c r="B21" s="74" t="s">
        <v>62</v>
      </c>
      <c r="C21" s="18">
        <v>50053.684288751901</v>
      </c>
      <c r="D21" s="71">
        <v>1.6062131156876234</v>
      </c>
      <c r="E21" s="71">
        <v>-0.91465138180275574</v>
      </c>
      <c r="F21" s="71">
        <v>3.5007010371302556</v>
      </c>
      <c r="G21" s="71">
        <v>12.786887415246113</v>
      </c>
      <c r="H21" s="18">
        <v>17.073848050000002</v>
      </c>
      <c r="I21" s="18">
        <v>10.312267109999999</v>
      </c>
      <c r="J21" s="18">
        <v>1425.53326941</v>
      </c>
      <c r="K21" s="18">
        <v>31658.750733739977</v>
      </c>
      <c r="M21" s="82"/>
      <c r="N21" s="82"/>
      <c r="O21" s="82"/>
      <c r="P21" s="82"/>
      <c r="Q21" s="82"/>
      <c r="R21" s="83"/>
      <c r="S21" s="82"/>
      <c r="T21" s="82"/>
      <c r="U21" s="82"/>
      <c r="V21" s="82"/>
    </row>
    <row r="22" spans="1:22" s="81" customFormat="1" ht="20.100000000000001" customHeight="1" x14ac:dyDescent="0.25">
      <c r="A22" s="66"/>
      <c r="B22" s="73" t="s">
        <v>63</v>
      </c>
      <c r="C22" s="23">
        <v>13326.3525885525</v>
      </c>
      <c r="D22" s="65">
        <v>6.1301878883313066E-3</v>
      </c>
      <c r="E22" s="65">
        <v>-6.1091331642444402E-2</v>
      </c>
      <c r="F22" s="65">
        <v>3.43024105407126</v>
      </c>
      <c r="G22" s="65">
        <v>9.9290421178305905</v>
      </c>
      <c r="H22" s="23">
        <v>-11.23354264</v>
      </c>
      <c r="I22" s="23">
        <v>13.283640759999997</v>
      </c>
      <c r="J22" s="23">
        <v>136.96604739999995</v>
      </c>
      <c r="K22" s="23">
        <v>4938.9151386999984</v>
      </c>
      <c r="M22" s="82"/>
      <c r="N22" s="82"/>
      <c r="O22" s="82"/>
      <c r="P22" s="82"/>
      <c r="Q22" s="82"/>
      <c r="R22" s="83"/>
      <c r="S22" s="82"/>
      <c r="T22" s="82"/>
      <c r="U22" s="82"/>
      <c r="V22" s="82"/>
    </row>
    <row r="23" spans="1:22" s="81" customFormat="1" ht="20.100000000000001" customHeight="1" x14ac:dyDescent="0.25">
      <c r="A23" s="66"/>
      <c r="B23" s="74" t="s">
        <v>43</v>
      </c>
      <c r="C23" s="18">
        <v>2566.4117233397797</v>
      </c>
      <c r="D23" s="71">
        <v>0.40864267650842123</v>
      </c>
      <c r="E23" s="71">
        <v>0.58259049582822797</v>
      </c>
      <c r="F23" s="71">
        <v>6.8061902499313192</v>
      </c>
      <c r="G23" s="71">
        <v>12.84916296356937</v>
      </c>
      <c r="H23" s="18">
        <v>-8.6091502099999975</v>
      </c>
      <c r="I23" s="18">
        <v>-16.078192779999995</v>
      </c>
      <c r="J23" s="18">
        <v>-480.05896143000024</v>
      </c>
      <c r="K23" s="18">
        <v>-1316.9418351400006</v>
      </c>
      <c r="M23" s="82"/>
      <c r="N23" s="82"/>
      <c r="O23" s="82"/>
      <c r="P23" s="82"/>
      <c r="Q23" s="82"/>
      <c r="R23" s="83"/>
      <c r="S23" s="82"/>
      <c r="T23" s="82"/>
      <c r="U23" s="82"/>
      <c r="V23" s="82"/>
    </row>
    <row r="24" spans="1:22" s="81" customFormat="1" ht="20.100000000000001" customHeight="1" x14ac:dyDescent="0.25">
      <c r="A24" s="66"/>
      <c r="B24" s="73" t="s">
        <v>44</v>
      </c>
      <c r="C24" s="23">
        <v>8564.3417712814989</v>
      </c>
      <c r="D24" s="65">
        <v>0.3258898701540005</v>
      </c>
      <c r="E24" s="65">
        <v>-0.48238277911090677</v>
      </c>
      <c r="F24" s="65">
        <v>6.4671179665456009</v>
      </c>
      <c r="G24" s="65">
        <v>15.219348050658141</v>
      </c>
      <c r="H24" s="23">
        <v>158.73964043999999</v>
      </c>
      <c r="I24" s="23">
        <v>247.38857967000001</v>
      </c>
      <c r="J24" s="23">
        <v>740.92992872000002</v>
      </c>
      <c r="K24" s="23">
        <v>3349.4619169899997</v>
      </c>
      <c r="M24" s="82"/>
      <c r="N24" s="82"/>
      <c r="O24" s="82"/>
      <c r="P24" s="82"/>
      <c r="Q24" s="82"/>
      <c r="R24" s="83"/>
      <c r="S24" s="82"/>
      <c r="T24" s="82"/>
      <c r="U24" s="82"/>
      <c r="V24" s="82"/>
    </row>
    <row r="25" spans="1:22" s="81" customFormat="1" ht="20.100000000000001" customHeight="1" x14ac:dyDescent="0.25">
      <c r="A25" s="66"/>
      <c r="B25" s="74" t="s">
        <v>32</v>
      </c>
      <c r="C25" s="18">
        <v>146449.14045235299</v>
      </c>
      <c r="D25" s="71">
        <v>0.15301695164875184</v>
      </c>
      <c r="E25" s="71">
        <v>0.10321322822983348</v>
      </c>
      <c r="F25" s="71">
        <v>4.9662831768171998</v>
      </c>
      <c r="G25" s="71">
        <v>11.224711849319277</v>
      </c>
      <c r="H25" s="18">
        <v>1646.97169151</v>
      </c>
      <c r="I25" s="18">
        <v>2314.9273378500002</v>
      </c>
      <c r="J25" s="18">
        <v>18406.899746150004</v>
      </c>
      <c r="K25" s="18">
        <v>34330.542579769994</v>
      </c>
      <c r="M25" s="82"/>
      <c r="N25" s="82"/>
      <c r="O25" s="82"/>
      <c r="P25" s="82"/>
      <c r="Q25" s="82"/>
      <c r="R25" s="83"/>
      <c r="S25" s="82"/>
      <c r="T25" s="82"/>
      <c r="U25" s="82"/>
      <c r="V25" s="82"/>
    </row>
    <row r="26" spans="1:22" s="81" customFormat="1" ht="20.100000000000001" customHeight="1" x14ac:dyDescent="0.25">
      <c r="A26" s="66"/>
      <c r="B26" s="73" t="s">
        <v>45</v>
      </c>
      <c r="C26" s="23">
        <v>324544.154491083</v>
      </c>
      <c r="D26" s="65">
        <v>0.24809725314894138</v>
      </c>
      <c r="E26" s="65">
        <v>4.1258508982451758E-2</v>
      </c>
      <c r="F26" s="65">
        <v>4.6331461244085546</v>
      </c>
      <c r="G26" s="65">
        <v>12.138709869529535</v>
      </c>
      <c r="H26" s="23">
        <v>-4851.3582089799993</v>
      </c>
      <c r="I26" s="23">
        <v>-4710.7335407299997</v>
      </c>
      <c r="J26" s="23">
        <v>11752.434249769998</v>
      </c>
      <c r="K26" s="23">
        <v>22047.601776720017</v>
      </c>
      <c r="M26" s="82"/>
      <c r="N26" s="82"/>
      <c r="O26" s="82"/>
      <c r="P26" s="82"/>
      <c r="Q26" s="82"/>
      <c r="R26" s="83"/>
      <c r="S26" s="82"/>
      <c r="T26" s="82"/>
      <c r="U26" s="82"/>
      <c r="V26" s="82"/>
    </row>
    <row r="27" spans="1:22" s="81" customFormat="1" ht="20.100000000000001" customHeight="1" x14ac:dyDescent="0.25">
      <c r="A27" s="66"/>
      <c r="B27" s="74" t="s">
        <v>46</v>
      </c>
      <c r="C27" s="18">
        <v>59167.362474851099</v>
      </c>
      <c r="D27" s="71">
        <v>-1.9678063615032215E-2</v>
      </c>
      <c r="E27" s="71">
        <v>3.8167281854214252E-2</v>
      </c>
      <c r="F27" s="71">
        <v>2.4162904100377887</v>
      </c>
      <c r="G27" s="71">
        <v>7.8976708659586023</v>
      </c>
      <c r="H27" s="18">
        <v>-446.70703199000002</v>
      </c>
      <c r="I27" s="18">
        <v>1299.5966500500001</v>
      </c>
      <c r="J27" s="18">
        <v>2018.7498250299998</v>
      </c>
      <c r="K27" s="18">
        <v>3369.8825271399987</v>
      </c>
      <c r="M27" s="82"/>
      <c r="N27" s="82"/>
      <c r="O27" s="82"/>
      <c r="P27" s="82"/>
      <c r="Q27" s="82"/>
      <c r="R27" s="83"/>
      <c r="S27" s="82"/>
      <c r="T27" s="82"/>
      <c r="U27" s="82"/>
      <c r="V27" s="82"/>
    </row>
    <row r="28" spans="1:22" s="81" customFormat="1" ht="20.100000000000001" customHeight="1" x14ac:dyDescent="0.25">
      <c r="A28" s="66"/>
      <c r="B28" s="73" t="s">
        <v>64</v>
      </c>
      <c r="C28" s="23">
        <v>341912.191573182</v>
      </c>
      <c r="D28" s="65">
        <v>0.56405483251369049</v>
      </c>
      <c r="E28" s="65">
        <v>0.55187726284020755</v>
      </c>
      <c r="F28" s="65">
        <v>5.1568122413702753</v>
      </c>
      <c r="G28" s="65">
        <v>11.730239038640548</v>
      </c>
      <c r="H28" s="23">
        <v>-32.813061129999987</v>
      </c>
      <c r="I28" s="23">
        <v>-433.76359551000002</v>
      </c>
      <c r="J28" s="23">
        <v>8953.420082659999</v>
      </c>
      <c r="K28" s="23">
        <v>25373.158143759982</v>
      </c>
      <c r="M28" s="82"/>
      <c r="N28" s="82"/>
      <c r="O28" s="82"/>
      <c r="P28" s="82"/>
      <c r="Q28" s="82"/>
      <c r="R28" s="83"/>
      <c r="S28" s="82"/>
      <c r="T28" s="82"/>
      <c r="U28" s="82"/>
      <c r="V28" s="82"/>
    </row>
    <row r="29" spans="1:22" s="81" customFormat="1" ht="20.100000000000001" customHeight="1" x14ac:dyDescent="0.25">
      <c r="A29" s="66"/>
      <c r="B29" s="74" t="s">
        <v>47</v>
      </c>
      <c r="C29" s="18">
        <v>3728.0586968675402</v>
      </c>
      <c r="D29" s="71">
        <v>2.1596193794996168</v>
      </c>
      <c r="E29" s="71">
        <v>2.8716593934245367</v>
      </c>
      <c r="F29" s="71">
        <v>9.5472415598807316</v>
      </c>
      <c r="G29" s="71">
        <v>16.681428287288227</v>
      </c>
      <c r="H29" s="18">
        <v>49.670580000000008</v>
      </c>
      <c r="I29" s="18">
        <v>52.284178770000004</v>
      </c>
      <c r="J29" s="18">
        <v>307.55169037000024</v>
      </c>
      <c r="K29" s="18">
        <v>-151.81194735000011</v>
      </c>
      <c r="M29" s="82"/>
      <c r="N29" s="82"/>
      <c r="O29" s="82"/>
      <c r="P29" s="82"/>
      <c r="Q29" s="82"/>
      <c r="R29" s="83"/>
      <c r="S29" s="82"/>
      <c r="T29" s="82"/>
      <c r="U29" s="82"/>
      <c r="V29" s="82"/>
    </row>
    <row r="30" spans="1:22" s="81" customFormat="1" ht="20.100000000000001" customHeight="1" x14ac:dyDescent="0.25">
      <c r="A30" s="66"/>
      <c r="B30" s="73" t="s">
        <v>51</v>
      </c>
      <c r="C30" s="23">
        <v>0</v>
      </c>
      <c r="D30" s="65"/>
      <c r="E30" s="65"/>
      <c r="F30" s="65"/>
      <c r="G30" s="65"/>
      <c r="H30" s="23"/>
      <c r="I30" s="23"/>
      <c r="J30" s="23">
        <v>0</v>
      </c>
      <c r="K30" s="23">
        <v>0</v>
      </c>
      <c r="M30" s="82"/>
      <c r="N30" s="82"/>
      <c r="O30" s="82"/>
      <c r="P30" s="82"/>
      <c r="Q30" s="82"/>
      <c r="R30" s="83"/>
      <c r="S30" s="82"/>
      <c r="T30" s="82"/>
      <c r="U30" s="82"/>
      <c r="V30" s="82"/>
    </row>
    <row r="31" spans="1:22" s="81" customFormat="1" ht="20.100000000000001" customHeight="1" x14ac:dyDescent="0.25">
      <c r="A31" s="66"/>
      <c r="B31" s="74" t="s">
        <v>50</v>
      </c>
      <c r="C31" s="18">
        <v>0</v>
      </c>
      <c r="D31" s="71"/>
      <c r="E31" s="71"/>
      <c r="F31" s="71"/>
      <c r="G31" s="71"/>
      <c r="H31" s="18"/>
      <c r="I31" s="18"/>
      <c r="J31" s="18">
        <v>0</v>
      </c>
      <c r="K31" s="18">
        <v>0</v>
      </c>
      <c r="M31" s="82"/>
      <c r="N31" s="82"/>
      <c r="O31" s="82"/>
      <c r="P31" s="82"/>
      <c r="Q31" s="82"/>
      <c r="R31" s="83"/>
      <c r="S31" s="82"/>
      <c r="T31" s="82"/>
      <c r="U31" s="82"/>
      <c r="V31" s="82"/>
    </row>
    <row r="32" spans="1:22" s="81" customFormat="1" ht="20.100000000000001" customHeight="1" x14ac:dyDescent="0.25">
      <c r="A32" s="66"/>
      <c r="B32" s="73" t="s">
        <v>49</v>
      </c>
      <c r="C32" s="23">
        <v>0</v>
      </c>
      <c r="D32" s="65"/>
      <c r="E32" s="65"/>
      <c r="F32" s="65"/>
      <c r="G32" s="65"/>
      <c r="H32" s="23"/>
      <c r="I32" s="23"/>
      <c r="J32" s="23">
        <v>0</v>
      </c>
      <c r="K32" s="23">
        <v>0</v>
      </c>
      <c r="M32" s="82"/>
      <c r="N32" s="82"/>
      <c r="O32" s="82"/>
      <c r="P32" s="82"/>
      <c r="Q32" s="82"/>
      <c r="R32" s="83"/>
      <c r="S32" s="82"/>
      <c r="T32" s="82"/>
      <c r="U32" s="82"/>
      <c r="V32" s="82"/>
    </row>
    <row r="33" spans="1:20" s="81" customFormat="1" ht="20.100000000000001" customHeight="1" x14ac:dyDescent="0.25">
      <c r="B33" s="74" t="s">
        <v>21</v>
      </c>
      <c r="C33" s="18">
        <v>1559373.05962299</v>
      </c>
      <c r="D33" s="71"/>
      <c r="E33" s="71"/>
      <c r="F33" s="71"/>
      <c r="G33" s="71"/>
      <c r="H33" s="18">
        <v>82.069051939990459</v>
      </c>
      <c r="I33" s="18">
        <v>1577.3229038999907</v>
      </c>
      <c r="J33" s="18">
        <v>22921.066694599787</v>
      </c>
      <c r="K33" s="18">
        <v>69327.940815639537</v>
      </c>
      <c r="M33" s="84"/>
      <c r="N33" s="85"/>
      <c r="O33" s="66"/>
    </row>
    <row r="34" spans="1:20" s="81" customFormat="1" ht="20.100000000000001" customHeight="1" x14ac:dyDescent="0.25">
      <c r="B34" s="73"/>
      <c r="C34" s="23"/>
      <c r="D34" s="65"/>
      <c r="E34" s="65"/>
      <c r="F34" s="65"/>
      <c r="G34" s="65"/>
      <c r="H34" s="23"/>
      <c r="I34" s="23"/>
      <c r="J34" s="23"/>
      <c r="K34" s="86"/>
      <c r="O34" s="66"/>
      <c r="T34" s="85"/>
    </row>
    <row r="35" spans="1:20" s="81" customFormat="1" ht="20.100000000000001" customHeight="1" x14ac:dyDescent="0.25">
      <c r="B35" s="33" t="s">
        <v>3</v>
      </c>
      <c r="C35" s="34">
        <v>4325296.50420593</v>
      </c>
      <c r="D35" s="89"/>
      <c r="E35" s="89"/>
      <c r="F35" s="89"/>
      <c r="G35" s="89"/>
      <c r="H35" s="34">
        <v>10791.880609219992</v>
      </c>
      <c r="I35" s="34">
        <v>15229.691527319996</v>
      </c>
      <c r="J35" s="34">
        <v>75780.305011299788</v>
      </c>
      <c r="K35" s="34">
        <v>228676.75215089956</v>
      </c>
      <c r="L35" s="84"/>
      <c r="M35" s="84"/>
    </row>
    <row r="36" spans="1:20" s="81" customFormat="1" ht="36" customHeight="1" x14ac:dyDescent="0.25">
      <c r="B36" s="88"/>
      <c r="C36" s="87"/>
      <c r="D36" s="16" t="s">
        <v>15</v>
      </c>
      <c r="E36" s="16" t="s">
        <v>5</v>
      </c>
      <c r="F36" s="16" t="s">
        <v>6</v>
      </c>
      <c r="G36" s="16" t="s">
        <v>30</v>
      </c>
      <c r="H36" s="88"/>
      <c r="I36" s="88"/>
      <c r="J36" s="88"/>
      <c r="K36" s="88"/>
      <c r="L36" s="84"/>
    </row>
    <row r="37" spans="1:20" s="81" customFormat="1" ht="20.100000000000001" customHeight="1" x14ac:dyDescent="0.25">
      <c r="A37" s="66"/>
      <c r="B37" s="17" t="s">
        <v>13</v>
      </c>
      <c r="C37" s="71"/>
      <c r="D37" s="71">
        <v>1.155545485442417</v>
      </c>
      <c r="E37" s="71">
        <v>2.5997529516532154</v>
      </c>
      <c r="F37" s="71">
        <v>7.9685610640871687</v>
      </c>
      <c r="G37" s="71">
        <v>13.172153743781664</v>
      </c>
      <c r="H37" s="71"/>
      <c r="I37" s="71"/>
      <c r="J37" s="71"/>
      <c r="K37" s="71"/>
    </row>
    <row r="38" spans="1:20" s="81" customFormat="1" ht="20.100000000000001" customHeight="1" x14ac:dyDescent="0.25">
      <c r="A38" s="66"/>
      <c r="B38" s="22" t="s">
        <v>14</v>
      </c>
      <c r="C38" s="65"/>
      <c r="D38" s="65">
        <v>2.5289347674390683</v>
      </c>
      <c r="E38" s="65">
        <v>-1.0393079022237686</v>
      </c>
      <c r="F38" s="65">
        <v>11.54158268108165</v>
      </c>
      <c r="G38" s="65">
        <v>26.182685046715193</v>
      </c>
      <c r="H38" s="65"/>
      <c r="I38" s="65"/>
      <c r="J38" s="65"/>
      <c r="K38" s="65"/>
    </row>
    <row r="39" spans="1:20" s="81" customFormat="1" ht="20.100000000000001" customHeight="1" x14ac:dyDescent="0.25">
      <c r="A39" s="66"/>
      <c r="B39" s="17" t="s">
        <v>10</v>
      </c>
      <c r="C39" s="71"/>
      <c r="D39" s="71">
        <v>0.1229751587446799</v>
      </c>
      <c r="E39" s="71">
        <v>0.19683283196469858</v>
      </c>
      <c r="F39" s="71">
        <v>2.3148947773608626</v>
      </c>
      <c r="G39" s="71">
        <v>7.9510177573520338</v>
      </c>
      <c r="H39" s="71"/>
      <c r="I39" s="71"/>
      <c r="J39" s="71"/>
      <c r="K39" s="71"/>
    </row>
    <row r="40" spans="1:20" s="81" customFormat="1" ht="20.100000000000001" customHeight="1" x14ac:dyDescent="0.25">
      <c r="A40" s="66"/>
      <c r="B40" s="22" t="s">
        <v>11</v>
      </c>
      <c r="C40" s="65"/>
      <c r="D40" s="65">
        <v>9.8368034631164392E-2</v>
      </c>
      <c r="E40" s="65">
        <v>0.19683283196469858</v>
      </c>
      <c r="F40" s="65">
        <v>2.3167984533180288</v>
      </c>
      <c r="G40" s="65">
        <v>7.9696919424954871</v>
      </c>
      <c r="H40" s="65"/>
      <c r="I40" s="65"/>
      <c r="J40" s="65"/>
      <c r="K40" s="65"/>
    </row>
    <row r="41" spans="1:20" s="81" customFormat="1" ht="20.100000000000001" customHeight="1" x14ac:dyDescent="0.25">
      <c r="A41" s="66"/>
      <c r="B41" s="17" t="s">
        <v>12</v>
      </c>
      <c r="C41" s="71"/>
      <c r="D41" s="71">
        <v>2.4341778440139024</v>
      </c>
      <c r="E41" s="71">
        <v>-1.1839657213733972</v>
      </c>
      <c r="F41" s="71">
        <v>10.877747904475683</v>
      </c>
      <c r="G41" s="71">
        <v>10.877747904475683</v>
      </c>
      <c r="H41" s="71"/>
      <c r="I41" s="71"/>
      <c r="J41" s="71"/>
      <c r="K41" s="71"/>
    </row>
    <row r="42" spans="1:20" s="52" customFormat="1" ht="15.75" x14ac:dyDescent="0.25">
      <c r="A42" s="59"/>
      <c r="B42" s="22"/>
      <c r="C42" s="21"/>
      <c r="D42" s="21"/>
      <c r="E42" s="21"/>
      <c r="F42" s="21"/>
      <c r="G42" s="21"/>
      <c r="H42" s="21"/>
      <c r="I42" s="21"/>
      <c r="J42" s="21"/>
      <c r="K42" s="21"/>
    </row>
    <row r="43" spans="1:20" s="52" customFormat="1" ht="15.75" x14ac:dyDescent="0.25">
      <c r="A43" s="59"/>
      <c r="B43" s="66" t="s">
        <v>71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</row>
    <row r="44" spans="1:20" s="52" customFormat="1" ht="15.75" x14ac:dyDescent="0.25">
      <c r="A44" s="59"/>
      <c r="B44" s="66" t="s">
        <v>72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</row>
    <row r="45" spans="1:20" s="52" customFormat="1" ht="15.75" x14ac:dyDescent="0.25">
      <c r="A45" s="59"/>
      <c r="B45" s="66" t="s">
        <v>68</v>
      </c>
      <c r="C45" s="21"/>
      <c r="D45" s="45"/>
      <c r="E45" s="45"/>
      <c r="F45" s="45"/>
      <c r="G45" s="45"/>
      <c r="H45" s="45"/>
      <c r="I45" s="45"/>
      <c r="J45" s="45"/>
      <c r="K45" s="45"/>
    </row>
    <row r="46" spans="1:20" s="52" customFormat="1" ht="15.75" x14ac:dyDescent="0.25">
      <c r="A46" s="59"/>
      <c r="B46" s="66" t="s">
        <v>48</v>
      </c>
      <c r="C46" s="72"/>
      <c r="D46" s="72"/>
      <c r="E46" s="72"/>
      <c r="F46" s="72"/>
      <c r="G46" s="72"/>
      <c r="H46" s="72"/>
      <c r="I46" s="45"/>
      <c r="J46" s="45"/>
      <c r="K46" s="45"/>
    </row>
    <row r="47" spans="1:20" s="52" customFormat="1" ht="15.75" customHeight="1" x14ac:dyDescent="0.25">
      <c r="A47" s="59"/>
      <c r="B47" s="66" t="s">
        <v>73</v>
      </c>
      <c r="C47" s="92"/>
      <c r="D47" s="92"/>
      <c r="E47" s="92"/>
      <c r="F47" s="92"/>
      <c r="G47" s="92"/>
      <c r="H47" s="92"/>
      <c r="I47" s="92"/>
      <c r="J47" s="92"/>
      <c r="K47" s="92"/>
    </row>
    <row r="48" spans="1:20" s="52" customFormat="1" ht="15.75" x14ac:dyDescent="0.25">
      <c r="A48" s="59"/>
      <c r="B48" s="92" t="s">
        <v>74</v>
      </c>
      <c r="C48" s="92"/>
      <c r="D48" s="92"/>
      <c r="E48" s="92"/>
      <c r="F48" s="92"/>
      <c r="G48" s="92"/>
      <c r="H48" s="92"/>
      <c r="I48" s="92"/>
      <c r="J48" s="92"/>
      <c r="K48" s="92"/>
    </row>
    <row r="49" spans="1:11" s="52" customFormat="1" ht="15.75" x14ac:dyDescent="0.25">
      <c r="A49" s="59"/>
      <c r="B49" s="21"/>
      <c r="C49" s="21"/>
      <c r="D49" s="45"/>
      <c r="E49" s="45"/>
      <c r="F49" s="45"/>
      <c r="G49" s="45"/>
      <c r="H49" s="45"/>
      <c r="I49" s="45"/>
      <c r="J49" s="45"/>
      <c r="K49" s="45"/>
    </row>
    <row r="50" spans="1:11" s="52" customFormat="1" ht="15.75" x14ac:dyDescent="0.25">
      <c r="A50" s="59"/>
      <c r="B50" s="21"/>
      <c r="C50" s="21"/>
      <c r="D50" s="45"/>
      <c r="E50" s="45"/>
      <c r="F50" s="45"/>
      <c r="G50" s="45"/>
      <c r="H50" s="45"/>
      <c r="I50" s="45"/>
      <c r="J50" s="45"/>
      <c r="K50" s="45"/>
    </row>
  </sheetData>
  <mergeCells count="6">
    <mergeCell ref="B1:K1"/>
    <mergeCell ref="B2:K2"/>
    <mergeCell ref="D5:G5"/>
    <mergeCell ref="C5:C6"/>
    <mergeCell ref="B5:B6"/>
    <mergeCell ref="H5:K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Patrimônio Líquido</vt:lpstr>
      <vt:lpstr>Captação Líquida</vt:lpstr>
      <vt:lpstr>Captação % do PL</vt:lpstr>
      <vt:lpstr>Dados por Tipo</vt:lpstr>
      <vt:lpstr>'Dados por Tipo'!Area_de_impressao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Xavier</dc:creator>
  <cp:lastModifiedBy>Giovanna Bambicini</cp:lastModifiedBy>
  <cp:lastPrinted>2017-08-24T13:51:57Z</cp:lastPrinted>
  <dcterms:created xsi:type="dcterms:W3CDTF">2012-03-12T19:14:15Z</dcterms:created>
  <dcterms:modified xsi:type="dcterms:W3CDTF">2018-05-16T18:47:29Z</dcterms:modified>
</cp:coreProperties>
</file>