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F:\Tecnico\Mercado_de_Capitais\press release\Boletim Mensal Mercado de Capitais\Boletim inglês\"/>
    </mc:Choice>
  </mc:AlternateContent>
  <xr:revisionPtr revIDLastSave="0" documentId="13_ncr:1_{67DCF313-7B3B-4483-87EA-DF31D2023DEF}" xr6:coauthVersionLast="44" xr6:coauthVersionMax="45" xr10:uidLastSave="{00000000-0000-0000-0000-000000000000}"/>
  <bookViews>
    <workbookView xWindow="-120" yWindow="-120" windowWidth="20730" windowHeight="11160" tabRatio="799" xr2:uid="{00000000-000D-0000-FFFF-FFFF00000000}"/>
  </bookViews>
  <sheets>
    <sheet name="Index" sheetId="70" r:id="rId1"/>
    <sheet name="Pag 2 - Capital Markets" sheetId="61" r:id="rId2"/>
    <sheet name="Pag 3 - Equity" sheetId="71" r:id="rId3"/>
    <sheet name="Pag 4 - Equity 2" sheetId="74" r:id="rId4"/>
    <sheet name="Pag 5 - FII 1" sheetId="79" r:id="rId5"/>
    <sheet name="Pag 6 - FII 2" sheetId="80" r:id="rId6"/>
    <sheet name="Pag 7 - Debentures" sheetId="43" r:id="rId7"/>
    <sheet name="Pag 8 - Debentures 2" sheetId="75" r:id="rId8"/>
    <sheet name="Pag 9 - Debentures 12.431" sheetId="69" r:id="rId9"/>
    <sheet name="Pag 10 - Commercial Papers" sheetId="60" r:id="rId10"/>
    <sheet name="Pag 11 - Commercial Papers 2" sheetId="76" r:id="rId11"/>
    <sheet name="Pag 12 - Financial Bills" sheetId="81" r:id="rId12"/>
    <sheet name="Pag 13 - Financial Bills 2" sheetId="82" r:id="rId13"/>
    <sheet name="Pag 14 - Securitization" sheetId="67" r:id="rId14"/>
    <sheet name="Pag 15 - Securitization 2" sheetId="77" r:id="rId15"/>
    <sheet name="Pag 16 - External Market" sheetId="73" r:id="rId16"/>
    <sheet name="Pag 17 - External Market 2" sheetId="78" r:id="rId17"/>
    <sheet name="Appendixes I - Domestic Market" sheetId="64" r:id="rId18"/>
    <sheet name="Appendixes II - Ext. Market" sheetId="72" r:id="rId19"/>
    <sheet name="Pag 20 - Further Information" sheetId="53" r:id="rId20"/>
  </sheets>
  <definedNames>
    <definedName name="_FilterDatabase" localSheetId="17" hidden="1">'Appendixes I - Domestic Market'!$A$6:$J$5837</definedName>
    <definedName name="_FilterDatabase" localSheetId="18" hidden="1">'Appendixes II - Ext. Market'!#REF!</definedName>
    <definedName name="_xlnm._FilterDatabase" localSheetId="17" hidden="1">'Appendixes I - Domestic Market'!$A$6:$H$6</definedName>
    <definedName name="_xlnm._FilterDatabase" localSheetId="18" hidden="1">'Appendixes II - Ext. Market'!$A$6:$G$6</definedName>
    <definedName name="_xlnm._FilterDatabase" localSheetId="7" hidden="1">'Pag 8 - Debentures 2'!$A$36:$I$45</definedName>
    <definedName name="_xlnm._FilterDatabase" localSheetId="8" hidden="1">'Pag 9 - Debentures 12.431'!$A$21:$I$28</definedName>
    <definedName name="_xlnm.Print_Area" localSheetId="15">'Pag 16 - External Market'!$A$1:$J$35</definedName>
    <definedName name="_xlnm.Print_Area" localSheetId="16">'Pag 17 - External Market 2'!$A$1:$K$33</definedName>
    <definedName name="co_rk" localSheetId="17">#REF!,#REF!</definedName>
    <definedName name="co_rk" localSheetId="10">#REF!,#REF!</definedName>
    <definedName name="co_rk" localSheetId="11">#REF!,#REF!</definedName>
    <definedName name="co_rk" localSheetId="12">#REF!,#REF!</definedName>
    <definedName name="co_rk" localSheetId="14">#REF!,#REF!</definedName>
    <definedName name="co_rk" localSheetId="16">#REF!,#REF!</definedName>
    <definedName name="co_rk" localSheetId="3">#REF!,#REF!</definedName>
    <definedName name="co_rk" localSheetId="4">#REF!,#REF!</definedName>
    <definedName name="co_rk" localSheetId="5">#REF!,#REF!</definedName>
    <definedName name="co_rk" localSheetId="7">#REF!,#REF!</definedName>
    <definedName name="co_rk" localSheetId="8">#REF!,#REF!</definedName>
    <definedName name="co_rk">#REF!,#REF!</definedName>
    <definedName name="fi_rk" localSheetId="17">#REF!,#REF!</definedName>
    <definedName name="fi_rk" localSheetId="10">#REF!,#REF!</definedName>
    <definedName name="fi_rk" localSheetId="11">#REF!,#REF!</definedName>
    <definedName name="fi_rk" localSheetId="12">#REF!,#REF!</definedName>
    <definedName name="fi_rk" localSheetId="14">#REF!,#REF!</definedName>
    <definedName name="fi_rk" localSheetId="16">#REF!,#REF!</definedName>
    <definedName name="fi_rk" localSheetId="3">#REF!,#REF!</definedName>
    <definedName name="fi_rk" localSheetId="4">#REF!,#REF!</definedName>
    <definedName name="fi_rk" localSheetId="5">#REF!,#REF!</definedName>
    <definedName name="fi_rk" localSheetId="7">#REF!,#REF!</definedName>
    <definedName name="fi_rk" localSheetId="8">#REF!,#REF!</definedName>
    <definedName name="fi_rk">#REF!,#REF!</definedName>
    <definedName name="Print_Area" localSheetId="17">'Appendixes I - Domestic Market'!$A$1:$F$5837</definedName>
    <definedName name="Print_Area" localSheetId="15">'Pag 16 - External Market'!$A$2:$F$33</definedName>
    <definedName name="Print_Area" localSheetId="16">'Pag 17 - External Market 2'!$A$1:$G$52</definedName>
    <definedName name="Print_Area" localSheetId="19">'Pag 20 - Further Information'!$A$1:$AM$54</definedName>
    <definedName name="Print_Titles" localSheetId="17">'Appendixes I - Domestic Market'!$1:$4</definedName>
    <definedName name="rf_rk" localSheetId="17">#REF!,#REF!</definedName>
    <definedName name="rf_rk" localSheetId="10">#REF!,#REF!</definedName>
    <definedName name="rf_rk" localSheetId="11">#REF!,#REF!</definedName>
    <definedName name="rf_rk" localSheetId="12">#REF!,#REF!</definedName>
    <definedName name="rf_rk" localSheetId="14">#REF!,#REF!</definedName>
    <definedName name="rf_rk" localSheetId="16">#REF!,#REF!</definedName>
    <definedName name="rf_rk" localSheetId="3">#REF!,#REF!</definedName>
    <definedName name="rf_rk" localSheetId="4">#REF!,#REF!</definedName>
    <definedName name="rf_rk" localSheetId="5">#REF!,#REF!</definedName>
    <definedName name="rf_rk" localSheetId="7">#REF!,#REF!</definedName>
    <definedName name="rf_rk" localSheetId="8">#REF!,#REF!</definedName>
    <definedName name="rf_rk">#REF!,#REF!</definedName>
    <definedName name="vr_rk" localSheetId="17">#REF!,#REF!</definedName>
    <definedName name="vr_rk" localSheetId="10">#REF!,#REF!</definedName>
    <definedName name="vr_rk" localSheetId="11">#REF!,#REF!</definedName>
    <definedName name="vr_rk" localSheetId="12">#REF!,#REF!</definedName>
    <definedName name="vr_rk" localSheetId="14">#REF!,#REF!</definedName>
    <definedName name="vr_rk" localSheetId="16">#REF!,#REF!</definedName>
    <definedName name="vr_rk" localSheetId="3">#REF!,#REF!</definedName>
    <definedName name="vr_rk" localSheetId="4">#REF!,#REF!</definedName>
    <definedName name="vr_rk" localSheetId="5">#REF!,#REF!</definedName>
    <definedName name="vr_rk" localSheetId="7">#REF!,#REF!</definedName>
    <definedName name="vr_rk" localSheetId="8">#REF!,#REF!</definedName>
    <definedName name="vr_rk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FD25" i="61" l="1"/>
  <c r="XFB25" i="61"/>
  <c r="XFB12" i="61"/>
  <c r="XFB11" i="61"/>
  <c r="XFB10" i="61"/>
  <c r="XFB9" i="61"/>
  <c r="XFB8" i="61"/>
  <c r="XFD12" i="61"/>
  <c r="XFD11" i="61"/>
  <c r="XFD10" i="61"/>
  <c r="XFD9" i="61"/>
  <c r="XFD8" i="61"/>
  <c r="XFD7" i="61"/>
  <c r="XFB7" i="61"/>
  <c r="XFB76" i="61" l="1"/>
  <c r="XFB80" i="61" l="1"/>
  <c r="XFB79" i="61"/>
  <c r="XFB78" i="61"/>
  <c r="XFB77" i="61"/>
  <c r="XFB81" i="61" l="1"/>
  <c r="XFB82" i="61"/>
</calcChain>
</file>

<file path=xl/sharedStrings.xml><?xml version="1.0" encoding="utf-8"?>
<sst xmlns="http://schemas.openxmlformats.org/spreadsheetml/2006/main" count="25367" uniqueCount="3055">
  <si>
    <t>FIDC</t>
  </si>
  <si>
    <t>DI + Spread</t>
  </si>
  <si>
    <t>IPCA</t>
  </si>
  <si>
    <t>Real</t>
  </si>
  <si>
    <t>CRA</t>
  </si>
  <si>
    <t>Oceania</t>
  </si>
  <si>
    <t xml:space="preserve"> ICVM/476</t>
  </si>
  <si>
    <t>BDR</t>
  </si>
  <si>
    <t>Bovespa Mais</t>
  </si>
  <si>
    <t xml:space="preserve">CRI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</si>
  <si>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</si>
  <si>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</si>
  <si>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</si>
  <si>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</si>
  <si>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</si>
  <si>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</si>
  <si>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</si>
  <si>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</si>
  <si>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</si>
  <si>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DI + spread</t>
  </si>
  <si>
    <t xml:space="preserve">Pág 2 </t>
  </si>
  <si>
    <t>Pág 3</t>
  </si>
  <si>
    <t>Pág 4</t>
  </si>
  <si>
    <t>Pág 5</t>
  </si>
  <si>
    <t>Pág 6</t>
  </si>
  <si>
    <t>Pág 7</t>
  </si>
  <si>
    <t>Pág 8</t>
  </si>
  <si>
    <t>Pág 9</t>
  </si>
  <si>
    <t>Pág 10</t>
  </si>
  <si>
    <t>Pág 11</t>
  </si>
  <si>
    <t>Pág 12</t>
  </si>
  <si>
    <t>Pág 13</t>
  </si>
  <si>
    <t>Pág 14</t>
  </si>
  <si>
    <t>Pág 15</t>
  </si>
  <si>
    <t>Pág 16</t>
  </si>
  <si>
    <t>BRL mln</t>
  </si>
  <si>
    <t>Year</t>
  </si>
  <si>
    <t>Fixed Income</t>
  </si>
  <si>
    <t xml:space="preserve">Equity Offerings
</t>
  </si>
  <si>
    <t>Equity Offerings</t>
  </si>
  <si>
    <t>Commercial Papers</t>
  </si>
  <si>
    <t>Debentures</t>
  </si>
  <si>
    <t xml:space="preserve">ICVM/400 - Registered </t>
  </si>
  <si>
    <t>ICVM/400 - Exempt</t>
  </si>
  <si>
    <t>IPOs</t>
  </si>
  <si>
    <t>Follow-ons</t>
  </si>
  <si>
    <t>Primary Offerings</t>
  </si>
  <si>
    <t xml:space="preserve">Secondary Offerings </t>
  </si>
  <si>
    <t xml:space="preserve">Allocation of Proceeds </t>
  </si>
  <si>
    <t>Allocation of Proceeds from Primary Equity Offerings</t>
  </si>
  <si>
    <t>Country of origin</t>
  </si>
  <si>
    <t>Type of allocation</t>
  </si>
  <si>
    <t>Number of  operations</t>
  </si>
  <si>
    <t xml:space="preserve">Evolution of index % by volume
</t>
  </si>
  <si>
    <t>Others</t>
  </si>
  <si>
    <t>Term</t>
  </si>
  <si>
    <t>Average Term  - 1st Renegotiation
 (Years)</t>
  </si>
  <si>
    <t>Up to 3 years</t>
  </si>
  <si>
    <t>4 to 6 years</t>
  </si>
  <si>
    <t>7 to 10 years</t>
  </si>
  <si>
    <t>10 years or more</t>
  </si>
  <si>
    <t>Allocation</t>
  </si>
  <si>
    <t>Refinancing of Liabilities</t>
  </si>
  <si>
    <t>Infrastructure Investments</t>
  </si>
  <si>
    <t>Real Estate Investments</t>
  </si>
  <si>
    <t>Buyback or Redemption of Previous Deb. Offeringc</t>
  </si>
  <si>
    <t>Working Capital</t>
  </si>
  <si>
    <t>Uninformed</t>
  </si>
  <si>
    <t>Guarantees</t>
  </si>
  <si>
    <t>Floating</t>
  </si>
  <si>
    <t>Floating with Additional Guarantee</t>
  </si>
  <si>
    <t>Real and Floating</t>
  </si>
  <si>
    <t>Real with Additional Guarantee</t>
  </si>
  <si>
    <t>Subordinated with Additional Guarantee</t>
  </si>
  <si>
    <t>Subordinated</t>
  </si>
  <si>
    <t>Unsecured</t>
  </si>
  <si>
    <t>Unsecured with additional guarantee</t>
  </si>
  <si>
    <t>Retail</t>
  </si>
  <si>
    <t>Intermediaries and other offering participants</t>
  </si>
  <si>
    <t>Article 1</t>
  </si>
  <si>
    <t>Article 2</t>
  </si>
  <si>
    <t>Allocation of Proceeds - by volume</t>
  </si>
  <si>
    <t>Number of operations</t>
  </si>
  <si>
    <t>Index</t>
  </si>
  <si>
    <t>Not Identified</t>
  </si>
  <si>
    <t xml:space="preserve">Average Term  </t>
  </si>
  <si>
    <t>Offers ICVM/400 and ICVM/476</t>
  </si>
  <si>
    <t>Only offers ICVM/400</t>
  </si>
  <si>
    <t>Only offers ICVM/476</t>
  </si>
  <si>
    <t xml:space="preserve">Distribution of offers by holder - volume (BRL mln) </t>
  </si>
  <si>
    <t>Equity (ADR/GDR)</t>
  </si>
  <si>
    <t>USD mln</t>
  </si>
  <si>
    <t>Development Banks</t>
  </si>
  <si>
    <t>Companies</t>
  </si>
  <si>
    <t>Financial Institutions</t>
  </si>
  <si>
    <t>Federal Government</t>
  </si>
  <si>
    <t>Bonds issue</t>
  </si>
  <si>
    <t>Issuer type</t>
  </si>
  <si>
    <t>Emissions by type of issuer- volume (US$ mln)</t>
  </si>
  <si>
    <t>Emissions by type of issuer - number of operations</t>
  </si>
  <si>
    <t>Up to 5 years</t>
  </si>
  <si>
    <t xml:space="preserve"> 6 to 10 years</t>
  </si>
  <si>
    <t>11 to 15 years</t>
  </si>
  <si>
    <t xml:space="preserve"> 15 years or more</t>
  </si>
  <si>
    <t>Perpetual</t>
  </si>
  <si>
    <t>Average emissions (%)</t>
  </si>
  <si>
    <t>Bonds issues</t>
  </si>
  <si>
    <t>Period</t>
  </si>
  <si>
    <t>Sector</t>
  </si>
  <si>
    <t>Issuing Company</t>
  </si>
  <si>
    <t>Date of issue</t>
  </si>
  <si>
    <t>Title</t>
  </si>
  <si>
    <t>Instrument</t>
  </si>
  <si>
    <t>Value (US$ mln)</t>
  </si>
  <si>
    <t>Level 1</t>
  </si>
  <si>
    <t>Level 2</t>
  </si>
  <si>
    <t>Latin America</t>
  </si>
  <si>
    <t>Asia</t>
  </si>
  <si>
    <t>Africa</t>
  </si>
  <si>
    <t>USA</t>
  </si>
  <si>
    <t>Europe</t>
  </si>
  <si>
    <t>Securities: fixed income (bonds/MTNs/securitization) and equity (ADRs/GDRs)</t>
  </si>
  <si>
    <t>ANBIMA » Capital Markets| Report</t>
  </si>
  <si>
    <t>Offers 12.431</t>
  </si>
  <si>
    <t xml:space="preserve">Breakdown of Investor Profile  - Volume (BRL mln) </t>
  </si>
  <si>
    <t>Others countries in the America</t>
  </si>
  <si>
    <t>Reduction in Liabilities</t>
  </si>
  <si>
    <t>Investiments em TI and Logistics</t>
  </si>
  <si>
    <t>Acquisition of Equity Interests</t>
  </si>
  <si>
    <t>Acquisition of Assets / Operating Activities</t>
  </si>
  <si>
    <t>Inv. in Acquisition of Interests</t>
  </si>
  <si>
    <t>Closely-held Companies</t>
  </si>
  <si>
    <t>Publicly-held Companies</t>
  </si>
  <si>
    <t>Allocation of Proceeds - Volume</t>
  </si>
  <si>
    <t>Debenture Guarantees - Volume</t>
  </si>
  <si>
    <t>Publicy or closely-held companies - Volume (BRL mln)</t>
  </si>
  <si>
    <t>Publicy or closely-held companies - Number</t>
  </si>
  <si>
    <t>Term Profile (1st Renegotiation) - Volume</t>
  </si>
  <si>
    <t>Evolution of index % - Volume</t>
  </si>
  <si>
    <t>Average Term</t>
  </si>
  <si>
    <t>Fixed Income (Bonds/MTNs/securitization)</t>
  </si>
  <si>
    <t>1- Amounts converted into R$ on the issue date</t>
  </si>
  <si>
    <t>Term Profile (Year)</t>
  </si>
  <si>
    <t>Characteristic</t>
  </si>
  <si>
    <t>Type of Placement</t>
  </si>
  <si>
    <t>Issuer</t>
  </si>
  <si>
    <t>Volume (BRL mln)</t>
  </si>
  <si>
    <t>1. General data</t>
  </si>
  <si>
    <t>2.1 Stock offerings - volume and number</t>
  </si>
  <si>
    <t>2.2 Specific information on equity: underwriters, fund allocation and governance level</t>
  </si>
  <si>
    <t>Stock offerings — volume and number</t>
  </si>
  <si>
    <t>Specific information on equity</t>
  </si>
  <si>
    <t>Type of underwriters</t>
  </si>
  <si>
    <t>Gorvernace Level</t>
  </si>
  <si>
    <t xml:space="preserve">Governance Level on Registration Date - Volume (BRL mln) </t>
  </si>
  <si>
    <t>Governance Level</t>
  </si>
  <si>
    <t>Governance Level on Registration Date - number of  operations</t>
  </si>
  <si>
    <t>Specific information on debentures</t>
  </si>
  <si>
    <t>Return</t>
  </si>
  <si>
    <t xml:space="preserve">Specific information on commercial papers </t>
  </si>
  <si>
    <t>Public limited company</t>
  </si>
  <si>
    <t>Private limited company</t>
  </si>
  <si>
    <t>Specific information on securitization</t>
  </si>
  <si>
    <t>Additional information on CRA</t>
  </si>
  <si>
    <t>Additional information on CRI</t>
  </si>
  <si>
    <t>Appendixes I: Domestic market issues table</t>
  </si>
  <si>
    <t>Summary</t>
  </si>
  <si>
    <t>Back to summary</t>
  </si>
  <si>
    <t>Distribution of offerings per foreign investor — volume (BRL million)</t>
  </si>
  <si>
    <t>Foreign Investors</t>
  </si>
  <si>
    <t>1.1 Capital markets in numbers</t>
  </si>
  <si>
    <t>Capital markets in numbers</t>
  </si>
  <si>
    <t>2. Equity (Shares)</t>
  </si>
  <si>
    <t>Novo Mercado</t>
  </si>
  <si>
    <t>Tradicional</t>
  </si>
  <si>
    <t>Only offers from article 2</t>
  </si>
  <si>
    <t>Specific information on international offerings — fixed income (bonds/MTNs/securitization)</t>
  </si>
  <si>
    <t>Appendixes II: International offerings issues table</t>
  </si>
  <si>
    <t>% DI</t>
  </si>
  <si>
    <t>Buyback or Redemption of Previous Deb. Offering</t>
  </si>
  <si>
    <t>Allocation and guarantees</t>
  </si>
  <si>
    <t xml:space="preserve">Debentures Offerings 12.431 - volume (BRL mln) </t>
  </si>
  <si>
    <t>Average Term - 1st Renegotiation (Years)</t>
  </si>
  <si>
    <t>Debentures Offerings 12.431 - number of operations</t>
  </si>
  <si>
    <t xml:space="preserve">Breakdown of Investor Profile - Volume (BRL mln) </t>
  </si>
  <si>
    <t>Debenture Guarantees - by volume (R$)</t>
  </si>
  <si>
    <t>CRA Underwriters¹</t>
  </si>
  <si>
    <t xml:space="preserve"> CRI Underwriters¹</t>
  </si>
  <si>
    <t xml:space="preserve"> </t>
  </si>
  <si>
    <t>FII</t>
  </si>
  <si>
    <t>Hybrids</t>
  </si>
  <si>
    <t>ANBIMA » Mercado de Capitais | Relatórios</t>
  </si>
  <si>
    <t>Empresas abertas e fechadas - número de operações</t>
  </si>
  <si>
    <t>Profile Term  - Share per number</t>
  </si>
  <si>
    <t>Up to 90 days</t>
  </si>
  <si>
    <t>91 to 180 days</t>
  </si>
  <si>
    <t>181 to 365 days</t>
  </si>
  <si>
    <t>366 days or more</t>
  </si>
  <si>
    <t>Pág 17</t>
  </si>
  <si>
    <t>Pág 18</t>
  </si>
  <si>
    <t>Pág 19</t>
  </si>
  <si>
    <t>Pág 20</t>
  </si>
  <si>
    <t>6. Financial Bills</t>
  </si>
  <si>
    <t>Financial Bills</t>
  </si>
  <si>
    <t>7. Securitization</t>
  </si>
  <si>
    <t>7.1 Securitization offerings - volume and number</t>
  </si>
  <si>
    <t>7.2 Specific information on securitization: return, term, CRA and CRI underwriters</t>
  </si>
  <si>
    <t>8. External Market</t>
  </si>
  <si>
    <t>8.1 External market issues - volume and number</t>
  </si>
  <si>
    <t>8.2 Specific information on external market - fixed income: type of issuer, term and return</t>
  </si>
  <si>
    <t>9. Appendixes</t>
  </si>
  <si>
    <t xml:space="preserve">9.1 Domestic market issues table </t>
  </si>
  <si>
    <t>9.2 External market issues table</t>
  </si>
  <si>
    <t>10. Expedient</t>
  </si>
  <si>
    <t>4. Debentures</t>
  </si>
  <si>
    <t>4.1 Debentures offerings - volume and number</t>
  </si>
  <si>
    <t>4.3 Debentures 12,431 - total and specific information: return, term, fund allocation and underwriters</t>
  </si>
  <si>
    <t>5.1 Commercial papers offerings - volume and number</t>
  </si>
  <si>
    <t>5.2 Specific information on commercial papers: return, term, underwriters and social capital</t>
  </si>
  <si>
    <t>4.2 Specific information on debentures: return, term, fund allocation, underwriters and social capital</t>
  </si>
  <si>
    <t>Equity Underwriters</t>
  </si>
  <si>
    <t>5. Commercial Papers</t>
  </si>
  <si>
    <t>6.1 Financial bills offerings  - volume and number</t>
  </si>
  <si>
    <t>3. Real Estate Investment Funds</t>
  </si>
  <si>
    <t>3.1 Real estate investment funds offerings - volume and number</t>
  </si>
  <si>
    <t>6.2 Specific information on financial Bills  - underwriters</t>
  </si>
  <si>
    <t>3.2 Specific information on real estate investment funds - underwriters</t>
  </si>
  <si>
    <t>Real estate investment funds offerings - volume and number</t>
  </si>
  <si>
    <t>Debentures offerings - volume and number</t>
  </si>
  <si>
    <t>Commercial papers offerings  - volume and number</t>
  </si>
  <si>
    <t>Financial bills offerings  - volume and number</t>
  </si>
  <si>
    <t>Specific information on financial bills</t>
  </si>
  <si>
    <t>Securitization offerings - volume and number</t>
  </si>
  <si>
    <t>International offerings - volume and number</t>
  </si>
  <si>
    <t>Specific information on real estate investment funds</t>
  </si>
  <si>
    <t>Debentures 12,431 — total and specific information</t>
  </si>
  <si>
    <t xml:space="preserve">Segment </t>
  </si>
  <si>
    <t>Securities: equity, debentures, commercial papers, CRI, financial bills, FII, FIDC and CRA</t>
  </si>
  <si>
    <t>10.1 Further information</t>
  </si>
  <si>
    <t>Debt Securities</t>
  </si>
  <si>
    <t>Bonds + MTNs</t>
  </si>
  <si>
    <t>Financial</t>
  </si>
  <si>
    <t>Banks</t>
  </si>
  <si>
    <t>TONON BIOENERGIA</t>
  </si>
  <si>
    <t>-</t>
  </si>
  <si>
    <t>MARFRIG</t>
  </si>
  <si>
    <t>MINERVA</t>
  </si>
  <si>
    <t>BANCO DO BRASIL</t>
  </si>
  <si>
    <t>JBS</t>
  </si>
  <si>
    <t>GOL</t>
  </si>
  <si>
    <t>COSAN</t>
  </si>
  <si>
    <t>BANCO SANTANDER (BRASIL)</t>
  </si>
  <si>
    <t>BTG PACTUAL</t>
  </si>
  <si>
    <t>Securitization</t>
  </si>
  <si>
    <t>GERDAU</t>
  </si>
  <si>
    <t>ODEBRECHT</t>
  </si>
  <si>
    <t>OAS</t>
  </si>
  <si>
    <t>ANDRADE GUTIERREZ</t>
  </si>
  <si>
    <t>REPÚBLICA FEDERATIVA DO BRASIL</t>
  </si>
  <si>
    <t>PETROBRAS</t>
  </si>
  <si>
    <t>BRF BRASIL FOODS</t>
  </si>
  <si>
    <t>ODEBRECHT OLEO E GAS</t>
  </si>
  <si>
    <t>BNDES</t>
  </si>
  <si>
    <t>SAMARCO</t>
  </si>
  <si>
    <t>BRASKEM</t>
  </si>
  <si>
    <t>BANCO SAFRA</t>
  </si>
  <si>
    <t>BANCO DAYCOVAL</t>
  </si>
  <si>
    <t>VOTORANTIM CIMENTOS</t>
  </si>
  <si>
    <t>OI</t>
  </si>
  <si>
    <t>Equity</t>
  </si>
  <si>
    <t>ADRs</t>
  </si>
  <si>
    <t>FIBRIA</t>
  </si>
  <si>
    <t>CAIXA ECONÔMICA FEDERAL</t>
  </si>
  <si>
    <t>VIRGOLINO DE OLIVEIRA</t>
  </si>
  <si>
    <t>COMPANHIA BRASILEIRA DE ALUMÍNIO</t>
  </si>
  <si>
    <t>RIO OIL FINANCE TRUST</t>
  </si>
  <si>
    <t>KLABIN</t>
  </si>
  <si>
    <t>TUPY</t>
  </si>
  <si>
    <t>CIMPOR</t>
  </si>
  <si>
    <t>ITAÚ UNIBANCO</t>
  </si>
  <si>
    <t>CIMENTO TUPI</t>
  </si>
  <si>
    <t>TELEFÔNICA BRASIL</t>
  </si>
  <si>
    <t>GLOBO COMUNICAÇÃO E PARTICIPAÇÕES</t>
  </si>
  <si>
    <t>EMBRAER</t>
  </si>
  <si>
    <t>VALE</t>
  </si>
  <si>
    <t>ELDORADO BRASIL</t>
  </si>
  <si>
    <t>SUZANO</t>
  </si>
  <si>
    <t>ULTRAPAR</t>
  </si>
  <si>
    <t>RAÍZEN</t>
  </si>
  <si>
    <t>RUMO</t>
  </si>
  <si>
    <t>AZUL LINHAS AÉREAS BRASILEIRAS</t>
  </si>
  <si>
    <t>VOTORANTIM METAIS</t>
  </si>
  <si>
    <t>JSL</t>
  </si>
  <si>
    <t>AEGEA SANEAMENTO</t>
  </si>
  <si>
    <t>CEMIG GERAÇÃO E TRANSMISSÃO</t>
  </si>
  <si>
    <t>BANCO VOTORANTIM</t>
  </si>
  <si>
    <t>REDE D'OR</t>
  </si>
  <si>
    <t xml:space="preserve">RUMO </t>
  </si>
  <si>
    <t>HIDROVIAS</t>
  </si>
  <si>
    <t xml:space="preserve">NATURA </t>
  </si>
  <si>
    <t>CSN</t>
  </si>
  <si>
    <t>LIGHT ENERGIA</t>
  </si>
  <si>
    <t>CELSE - CENTRAIS ELÉTRICAS DE SERGIPE</t>
  </si>
  <si>
    <t>UNIGEL</t>
  </si>
  <si>
    <t>USIMINAS</t>
  </si>
  <si>
    <t>LINX</t>
  </si>
  <si>
    <t>Medical Assistance</t>
  </si>
  <si>
    <t>Bioenergy</t>
  </si>
  <si>
    <t>Food and Beverages</t>
  </si>
  <si>
    <t>Food Industry</t>
  </si>
  <si>
    <t>Transport and Logistics</t>
  </si>
  <si>
    <t>Air Transport</t>
  </si>
  <si>
    <t>Others Financial Services</t>
  </si>
  <si>
    <t>Metallurgy and Steel</t>
  </si>
  <si>
    <t>Holding Companies</t>
  </si>
  <si>
    <t>Others Participations</t>
  </si>
  <si>
    <t>Construction</t>
  </si>
  <si>
    <t>Builder and Developer</t>
  </si>
  <si>
    <t>Brazilian Treasuries</t>
  </si>
  <si>
    <t>Oil and Gas</t>
  </si>
  <si>
    <t>Development Bank</t>
  </si>
  <si>
    <t>Mining</t>
  </si>
  <si>
    <t>Industry and Commerce</t>
  </si>
  <si>
    <t>War Industry</t>
  </si>
  <si>
    <t>Chemicals and Petrochemicals</t>
  </si>
  <si>
    <t>Building Materials and Aggregates</t>
  </si>
  <si>
    <t>IT and Telecom</t>
  </si>
  <si>
    <t>Telecom</t>
  </si>
  <si>
    <t xml:space="preserve">Pulp &amp; Paper </t>
  </si>
  <si>
    <t>Communication</t>
  </si>
  <si>
    <t>Media and Production</t>
  </si>
  <si>
    <t>Aeronautical Industry</t>
  </si>
  <si>
    <t>Participation of Transport and Logistic Companies</t>
  </si>
  <si>
    <t>Logistic</t>
  </si>
  <si>
    <t>Sanitation</t>
  </si>
  <si>
    <t>Energy</t>
  </si>
  <si>
    <t>Generation - Various Sources</t>
  </si>
  <si>
    <t>Clinic and Hospital</t>
  </si>
  <si>
    <t>Water Transportation</t>
  </si>
  <si>
    <t>Hygiene and Beauty Products</t>
  </si>
  <si>
    <t>Participation of Energy Companies</t>
  </si>
  <si>
    <t>Distributor or Transmitter</t>
  </si>
  <si>
    <t>Technology Services</t>
  </si>
  <si>
    <t>RESTRICTED EFFORTS</t>
  </si>
  <si>
    <t>REGISTERED</t>
  </si>
  <si>
    <t>EXEMPT</t>
  </si>
  <si>
    <t>ECO SECURITIZADORA DE DIREITOS CREDITÓRIOS DO AGRONEGÓCIO</t>
  </si>
  <si>
    <t>GAIA AGRO SECURITIZADORA</t>
  </si>
  <si>
    <t>OCTANTE SECURITIZADORA</t>
  </si>
  <si>
    <t>BRAZILIAN SECURITIES CIA SECURITIZAÇÃO</t>
  </si>
  <si>
    <t>ISEC SECURITIZADORA</t>
  </si>
  <si>
    <t>CIBRASEC - COMPANHIA BRASILEIRA DE SECURITIZAÇÃO</t>
  </si>
  <si>
    <t>GAIA SECURITIZADORA</t>
  </si>
  <si>
    <t>ÁPICE SECURITIZADORA</t>
  </si>
  <si>
    <t>RB CAPITAL COMPANHIA DE SECURITIZAÇÃO</t>
  </si>
  <si>
    <t>POLO CAPITAL SECURITIZADORA</t>
  </si>
  <si>
    <t>BRC SECURITIZADORA</t>
  </si>
  <si>
    <t>RB CAPITAL SECURITIZADORA</t>
  </si>
  <si>
    <t>REIT SECURITIZADORA DE RECEBIVEIS IMOBILIÁRIOS</t>
  </si>
  <si>
    <t>HABITASEC SECURITIZADORA</t>
  </si>
  <si>
    <t>PDG COMPANHIA SECURITIZADORA</t>
  </si>
  <si>
    <t>NOVA SECURITIZAÇÃO</t>
  </si>
  <si>
    <t>BRAZIL REALTY - COMPANHIA SECURITIZADORA DE CRÉDITOS IMOBILIÁRIOS</t>
  </si>
  <si>
    <t>PÁTRIA COMPANHIA SECURITIZADORA DE CRÉDITOS IMOBILIÁRIOS</t>
  </si>
  <si>
    <t>CONCESSIONÁRIA RIO MAIS</t>
  </si>
  <si>
    <t>FLEURY</t>
  </si>
  <si>
    <t>CYRELA COMMERCIAL PROPERTIES</t>
  </si>
  <si>
    <t>RANDON IMPLEMENTOS E PARTICIPAÇÕES</t>
  </si>
  <si>
    <t>COMPANHIA ESTADUAL DE ÁGUAS E ESGOTOS - CEDAE</t>
  </si>
  <si>
    <t>RENOVIAS CONCESSIONÁRIAS</t>
  </si>
  <si>
    <t>AES SUL DISTRIBUIDORA GAÚCHA DE ENERGIA</t>
  </si>
  <si>
    <t>CIA DE SANEAMENTO BÁSICO DE SÃO PAULO - SABESP</t>
  </si>
  <si>
    <t>COMPANHIA PAULISTA DE FORÇA LUZ - CPFL</t>
  </si>
  <si>
    <t>COMPANHIA PIRATININGA DE FORÇA E LUZ</t>
  </si>
  <si>
    <t>TEGMA GESTÃO LOGÍSTICA</t>
  </si>
  <si>
    <t>TRIÂNGULO DO SOL AUTO-ESTRADAS</t>
  </si>
  <si>
    <t>LOG &amp; PRINT GRÁFICA E LOGÍSTICA</t>
  </si>
  <si>
    <t>RIO GRANDE ENERGIA</t>
  </si>
  <si>
    <t>BCLV COMÉRCIO DE VEÍCULOS</t>
  </si>
  <si>
    <t>HAZTEC INVESTIMENTOS E PARTICIPAÇÕES</t>
  </si>
  <si>
    <t>TERMOPERNAMBUCO</t>
  </si>
  <si>
    <t>CEMIG DISTRIBUIÇÃO</t>
  </si>
  <si>
    <t>EMPRESA DE ENERGIA CACHOEIRA CALDEIRÃO</t>
  </si>
  <si>
    <t>CASA &amp; VÍDEO RIO DE JANEIRO</t>
  </si>
  <si>
    <t>UNIDAS</t>
  </si>
  <si>
    <t>IOCHPE-MAXION</t>
  </si>
  <si>
    <t>MEGA ENERGIA LOCAÇÃO E ADMINISTRAÇÃO DE BENS</t>
  </si>
  <si>
    <t>MAGAZINE LUIZA</t>
  </si>
  <si>
    <t>CPFL GERAÇÃO DE ENERGIA</t>
  </si>
  <si>
    <t>Q1 COMERCIAL DE ROUPAS</t>
  </si>
  <si>
    <t>EDP - ENERGIAS DO BRASIL</t>
  </si>
  <si>
    <t>ASA ALIMENTOS</t>
  </si>
  <si>
    <t>ABRIL COMUNICAÇÕES</t>
  </si>
  <si>
    <t>CENTRAL EÓLICA SÃO CRISTÓVÃO</t>
  </si>
  <si>
    <t>CONSTRUTORA ATERPA M. MARTINS</t>
  </si>
  <si>
    <t>CENTRAL EÓLICA SANTO ANTÔNIO DE PÁDUA</t>
  </si>
  <si>
    <t>CENTRAL EÓLICA SÃO JORGE</t>
  </si>
  <si>
    <t>BK BRASIL OPERAÇÃO E ASSESSORIA A RESTAURANTES</t>
  </si>
  <si>
    <t>RESTOQUE COMÉRCIO E CONFECÇÕES DE ROUPAS</t>
  </si>
  <si>
    <t>BR MALLS PARTICIPAÇÕES</t>
  </si>
  <si>
    <t>RODOVIAS DAS COLINAS</t>
  </si>
  <si>
    <t>CCR</t>
  </si>
  <si>
    <t>ANDRADE GUTIERREZ CONCESSÕES</t>
  </si>
  <si>
    <t>BR PROPERTIES</t>
  </si>
  <si>
    <t>COMPANHIA MELHORAMENTOS NORTE DO PARANÁ</t>
  </si>
  <si>
    <t>DOBREVÊ ENERGIA</t>
  </si>
  <si>
    <t>VALID SOLUÇÕES E SERVIÇOS DE SEGURANÇA EM MEIOS DE PAGAMENTO E IDENTIFICAÇÃO</t>
  </si>
  <si>
    <t>CELESC DISTRIBUIÇÃO</t>
  </si>
  <si>
    <t>ITAPOÁ TERMINAIS PORTUÁRIOS</t>
  </si>
  <si>
    <t>COMPANHIA DE GÁS DE MINAS GERAIS - GASMIG</t>
  </si>
  <si>
    <t>JOÃO FORTES ENGENHARIA</t>
  </si>
  <si>
    <t>SASCAR TECNOLOGIA E SEGURANÇA AUTOMOTIVA</t>
  </si>
  <si>
    <t>SOARES PENIDO PARTICIPAÇÕES E EMPREENDIMENTOS</t>
  </si>
  <si>
    <t>AES TIETÊ</t>
  </si>
  <si>
    <t>CÁLAMO DISTRIBUIDORA DE PRODUTOS DE BELEZA</t>
  </si>
  <si>
    <t>CPFL ENERGIA</t>
  </si>
  <si>
    <t>GALVÃO ENGENHARIA</t>
  </si>
  <si>
    <t>COMERCIAL BORGATO MÁQUINAS E IMPLEMENTOS</t>
  </si>
  <si>
    <t>LOG COMMERCIAL PROPERTIES E PARTICIPAÇÕES</t>
  </si>
  <si>
    <t>RODOVIAS INTEGRADAS DO OESTE</t>
  </si>
  <si>
    <t>A! BODYTECH PARTICIPAÇÕES</t>
  </si>
  <si>
    <t>CONSTRUTORA TENDA</t>
  </si>
  <si>
    <t>BRADESPAR</t>
  </si>
  <si>
    <t>VIGOR ALIMENTOS</t>
  </si>
  <si>
    <t>LOJAS AMERICANAS</t>
  </si>
  <si>
    <t>COMPANHIA DE LOCAÇÃO DAS AMÉRICAS</t>
  </si>
  <si>
    <t>COMPANHIA DE ÁGUAS DO BRASIL - CAB AMBIENTAL</t>
  </si>
  <si>
    <t>LIGHT SERVIÇOS DE ELETRICIDADE</t>
  </si>
  <si>
    <t>COMPANHIA DE SANEAMENTO DO TOCANTINS - SANEATINS</t>
  </si>
  <si>
    <t>COMPANHIA DE CONCESSÃO RODOVIÁRIA JUIZ DE FORA - RIO</t>
  </si>
  <si>
    <t>MINERAÇÃO CARAÍBA</t>
  </si>
  <si>
    <t>METROBARRA</t>
  </si>
  <si>
    <t>CONCESSIONÁRIA DA RODOVIA MG-050</t>
  </si>
  <si>
    <t>ONCOCLÍNICAS DO BRASIL SERVIÇOS MÉDICOS</t>
  </si>
  <si>
    <t>UNIÃO DE LOJAS LEADER</t>
  </si>
  <si>
    <t>MATRINCHÃ TRANSMISSORA DE ENERGIA</t>
  </si>
  <si>
    <t>GUARACIABA TRANSMISSORA DE ENERGIA (TP SUL)</t>
  </si>
  <si>
    <t>HYPERMARCAS</t>
  </si>
  <si>
    <t>DUKE ENERGY INT,GERAÇÃO PARANAPANEMA</t>
  </si>
  <si>
    <t>LOJAS RENNER</t>
  </si>
  <si>
    <t>CENTRAL EÓLICA ANGICAL</t>
  </si>
  <si>
    <t>CENTRAL EÓLICA CAITITU</t>
  </si>
  <si>
    <t>CENTRAL EÓLICA COQUEIRINHO</t>
  </si>
  <si>
    <t>CENTRAL EÓLICA CORRUPIÃO</t>
  </si>
  <si>
    <t>CENTRAL EÓLICA INHAMBU</t>
  </si>
  <si>
    <t>CENTRAL EÓLICA TAMANDUÁ MIRIM</t>
  </si>
  <si>
    <t>CENTRAL EÓLICA TEIU</t>
  </si>
  <si>
    <t>ODEBRECHT AMBIENTAL</t>
  </si>
  <si>
    <t>ARMAZÉM MATEUS</t>
  </si>
  <si>
    <t>FOZ DO ATLÂNTICO SANEAMENTO</t>
  </si>
  <si>
    <t>AUTO RICCI</t>
  </si>
  <si>
    <t>RBS PARTICIPAÇÕES</t>
  </si>
  <si>
    <t>ECOGEN BRASIL SOLUÇÕES ENERGÉTICAS</t>
  </si>
  <si>
    <t>SIDERÚRGICA NORTE BRASIL</t>
  </si>
  <si>
    <t>CARVALHO HOSKEN SA ENGENHARIA E CONSTRUÇÃO</t>
  </si>
  <si>
    <t>SANEAMENTO DE GOIÁS - SANEAGO</t>
  </si>
  <si>
    <t>UTC PARTICIPAÇÕES</t>
  </si>
  <si>
    <t>UPCON SPE 17 EMPREENDIMENTOS IMOBILIÁRIOS</t>
  </si>
  <si>
    <t>UPCON SPE 18 EMPREENDIMENTOS IMOBILIÁRIOS</t>
  </si>
  <si>
    <t>UPCON SPE 22 EMPREENDIMENTOS IMOBILIÁRIOS</t>
  </si>
  <si>
    <t>VOTORANTIM INDUSTRIAL</t>
  </si>
  <si>
    <t>TRANSMISSORA SUL BRASILEIRA DE ENERGIA</t>
  </si>
  <si>
    <t>EDITORA ÁTICA</t>
  </si>
  <si>
    <t>EDITORA SCIPIONE</t>
  </si>
  <si>
    <t>EMPRESA BRASILEIRA DE TELECOMUNICAÇÕES - EMBRATEL</t>
  </si>
  <si>
    <t>GALVÃO PARTICIPAÇÕES</t>
  </si>
  <si>
    <t>AEGEA INVESTIMENTOS</t>
  </si>
  <si>
    <t>AUTOPISTA FERNÃO DIAS</t>
  </si>
  <si>
    <t>AUTOPISTA REGIS BITTENCOURT</t>
  </si>
  <si>
    <t>CONCESSIONÁRIA DE RODOVIAS DO INTERIOR PAULISTA</t>
  </si>
  <si>
    <t>COMPANHIA DE GÁS DE SÃO PAULO - COMGÁS</t>
  </si>
  <si>
    <t>ARTERIS</t>
  </si>
  <si>
    <t>AUTOPISTA PLANALTO SUL</t>
  </si>
  <si>
    <t>CONCESSIONÁRIA DO SISTEMA ANHANGUERA-BANDEIRANTES</t>
  </si>
  <si>
    <t>LOCALIZA RENT A CAR</t>
  </si>
  <si>
    <t>ODEBRECHT ENERGIA</t>
  </si>
  <si>
    <t>ASCENTY DATA CENTERS LOCAÇÃO E SERVIÇOS</t>
  </si>
  <si>
    <t>DIAGNÓSTICOS DA AMÉRICA</t>
  </si>
  <si>
    <t>MTEL - TECNOLOGIA</t>
  </si>
  <si>
    <t>NORTE BRASIL TRANSMISSORA DE ENERGIA</t>
  </si>
  <si>
    <t>RAÍZEN ENERGIA</t>
  </si>
  <si>
    <t>BRASIL PHARMA</t>
  </si>
  <si>
    <t>ALGAR TECNOLOGIA E CONSULTORIA</t>
  </si>
  <si>
    <t>AEGEA SANEAMENTO E PARTICIPAÇÕES</t>
  </si>
  <si>
    <t>MRS LOGÍSTICA</t>
  </si>
  <si>
    <t>ENERGISA SERGIPE</t>
  </si>
  <si>
    <t>RB CAPITAL COMMERCIAL PROPERTIES</t>
  </si>
  <si>
    <t>RODONORTE - CONCESSIONÁRIA DE RODOVIAS INTEGRADAS</t>
  </si>
  <si>
    <t>OCEANAIR LINHAS AÉREAS</t>
  </si>
  <si>
    <t>PORTO DAS BARCAS ENERGIA</t>
  </si>
  <si>
    <t>PORTO DO PARNAÍBA ENERGIA</t>
  </si>
  <si>
    <t>PORTO SALGADO ENERGIA</t>
  </si>
  <si>
    <t>PRODUQUÍMICA INDÚSTRIA E COMÉRCIO</t>
  </si>
  <si>
    <t>LOJAS LE BISCUIT</t>
  </si>
  <si>
    <t>ACECO TI</t>
  </si>
  <si>
    <t>UNIPAR CARBOCLORO</t>
  </si>
  <si>
    <t>MANAUS AMBIENTAL</t>
  </si>
  <si>
    <t>COMPANHIA DE SANEAMENTO DO PARANÁ - SANEPAR</t>
  </si>
  <si>
    <t>AUTOVIAS</t>
  </si>
  <si>
    <t>CAMARGO CORRÊA CONSTRUÇÕES E PARTICIPAÇÕES</t>
  </si>
  <si>
    <t>UPCON SPE 24 EMPREENDIMENTOS IMOBILIÁRIOS</t>
  </si>
  <si>
    <t>LAJEADO ENERGIA</t>
  </si>
  <si>
    <t>ALPHAVILLE URBANISMO</t>
  </si>
  <si>
    <t>REDE D'OR SÃO LUIZ</t>
  </si>
  <si>
    <t>ANDRADE GUTIERREZ PARTICIPAÇÕES</t>
  </si>
  <si>
    <t>IPIRANGA PRODUTOS DE PETRÓLEO</t>
  </si>
  <si>
    <t>PBH ATIVOS</t>
  </si>
  <si>
    <t>LET'S RENT A CAR</t>
  </si>
  <si>
    <t>JHSF PARTICIPAÇÕES</t>
  </si>
  <si>
    <t>ODEBRECHT AMBIENTAL MANSO</t>
  </si>
  <si>
    <t>ISOLUX ENERGIA E PARTICIPAÇÕES</t>
  </si>
  <si>
    <t>EMPREENDIMENTOS PAGUE MENOS</t>
  </si>
  <si>
    <t>HOSPITAL ESPERANÇA</t>
  </si>
  <si>
    <t>LINHAS DE TAUBATÉ TRANSMISSORA DE ENERGIA</t>
  </si>
  <si>
    <t>CTEEP - COMPANHIA DE TRANSMISSÃO DE ENERGIA ELÉTRICA PAULISTA</t>
  </si>
  <si>
    <t>ESTÁCIO PARTICIPAÇÕES</t>
  </si>
  <si>
    <t>SENIOR SOLUTION</t>
  </si>
  <si>
    <t>CPFL ENERGIAS RENOVÁVEIS</t>
  </si>
  <si>
    <t>SER EDUCACIONAL</t>
  </si>
  <si>
    <t>CVC BRASIL OPERADORA E AGÊNCIA DE VIAGENS</t>
  </si>
  <si>
    <t>MULTIPLAN EMPREENDIMENTOS IMOBILIÁRIOS</t>
  </si>
  <si>
    <t>BHG S.A. - BRAZIL HOSPITALITY GROUP</t>
  </si>
  <si>
    <t>ALUPAR INVESTIMENTO</t>
  </si>
  <si>
    <t>SMILES</t>
  </si>
  <si>
    <t>MARIN FUNDO DE INVESTIMENTO EM DIREITOS CREDITÓRIOS MULTISSETORIAL LP</t>
  </si>
  <si>
    <t>RNX FIDC MULTISSETORIAL LP</t>
  </si>
  <si>
    <t>FIDC BRL PRIVATE I</t>
  </si>
  <si>
    <t>SIM FIDC MULTISSETORIAL LP</t>
  </si>
  <si>
    <t>OPUS VINTAGE I FIDC NP</t>
  </si>
  <si>
    <t>FIDC CADEIAS PRODUTIVAS BUNGE BRASIL</t>
  </si>
  <si>
    <t>FIDC ANGÁ SABEMI CONSIGNADOS III</t>
  </si>
  <si>
    <t>SIRIUS CRÉDITO FIDC</t>
  </si>
  <si>
    <t>LEME MULTISETORIAL IPCA FIDC</t>
  </si>
  <si>
    <t>SUL INVEST FIDC - MULTISETORIAL</t>
  </si>
  <si>
    <t>CLUB ADMINISTRADORA DE CARTÕES DE CRÉDITO FIDC-NP</t>
  </si>
  <si>
    <t>BGL II FIDC NP</t>
  </si>
  <si>
    <t>GAVEA JUS FIDC NP</t>
  </si>
  <si>
    <t>CAPITAL ATIVO FIDC</t>
  </si>
  <si>
    <t>FIDC VOTORANTIM CRÉDITO CORPORATIVO</t>
  </si>
  <si>
    <t>LIBRA FUNDO DE INVESTIMENTO EM DIREITOS CREDITÓRIOS MULTISSETORIAL</t>
  </si>
  <si>
    <t>FIDC MULTISSETORIAL VALOR</t>
  </si>
  <si>
    <t>FIDC MULTISSETORIAL VALE</t>
  </si>
  <si>
    <t>EGM FIDC MULTISSETORIAL</t>
  </si>
  <si>
    <t>FIDC MERCANTIS MONSANTO II</t>
  </si>
  <si>
    <t>MOKA FUND I FIDC MULTISSETORIAL</t>
  </si>
  <si>
    <t>FIC FIDC XP SABEMI CONSIGNADOS I</t>
  </si>
  <si>
    <t>FIDC EMPIRICA GOAL ONE</t>
  </si>
  <si>
    <t xml:space="preserve">FUNDO DE INVESTIMENTO EM DIREITOS CREDITÓRIOS MULTISETORIAL ÁSIA </t>
  </si>
  <si>
    <t>FIDC EMPIRICA HOME EQUITY</t>
  </si>
  <si>
    <t>MULTI RECEBÍVEIS II FIDC</t>
  </si>
  <si>
    <t>FIDC ANGÁ SABEMI CONSIGNADOS I</t>
  </si>
  <si>
    <t>OCEANCREDIT RECUPERACAO DE CREDITOS FIDC NP MULTISSETORIAL</t>
  </si>
  <si>
    <t>FIDC IMOBILIÁRIOS EMPIRICA DOMUS PLATINUM</t>
  </si>
  <si>
    <t>FIDC NÃO PADRONIZADOS FDS PROSPERO SERVIÇOS</t>
  </si>
  <si>
    <t xml:space="preserve">SUL INVEST BRZ FIDC MULTISSETORIAL </t>
  </si>
  <si>
    <t>FIDC MULTISETORIAL SILVERADO MAXIMUM</t>
  </si>
  <si>
    <t>PROYEK FIDC NP</t>
  </si>
  <si>
    <t>FIDC LOTUS MULTI FORNECEDOR</t>
  </si>
  <si>
    <t xml:space="preserve">FIDC DA INDÚSTRIA EXODUS I </t>
  </si>
  <si>
    <t>FIDC BB VOTORANTIM HIGHLAND INFRAESTRUTURA</t>
  </si>
  <si>
    <t>FIDC FORNECEDORES ODEBRECHT</t>
  </si>
  <si>
    <t>LATERES FUNDO DE INVESTIMENTO IMOBILIÁRIO - FII</t>
  </si>
  <si>
    <t>FUNDO DE INVESTIMENTO IMOBILIÁRIO VOTORANTIM SECURITIES II - FII</t>
  </si>
  <si>
    <t>FII PATRIMONIAL IV</t>
  </si>
  <si>
    <t>FUNDO DE INVESTIMENTO IMOBILIÁRIO - FII BRASIL PLURAL ABSOLUTO FUNDO DE FUNDOS</t>
  </si>
  <si>
    <t>GÁVEA FUNDO DE FUNDOS DE INVESTIMENTO IMOBILIÁRIO - FII</t>
  </si>
  <si>
    <t>FUNDO DE INVESTIMENTO IMOBILIÁRIO - FII TB OFFICE</t>
  </si>
  <si>
    <t>FUNDO DE INVESTIMENTO IMOBILIÁRIO - FII BTG PACTUAL FUNDO DE FUNDOS</t>
  </si>
  <si>
    <t>VINCI SHOPPING CENTERS FUNDO DE INVESTIMENTO IMOBILIARIO - FII</t>
  </si>
  <si>
    <t>KINEA RENDIMENTOS IMOBILIÁRIOS FUNDO DE INVESTIMENTO IMOBILIÁRIO - FII</t>
  </si>
  <si>
    <t>FUNDO DE INVESTIMENTO IMOBILIÁRIO GENERAL SHOPPING ATIVO E RENDA - FII</t>
  </si>
  <si>
    <t>DOVEL FUNDO DE INVESTIMENTO IMOBILIARIO</t>
  </si>
  <si>
    <t>OPPORTUNITY FUNDO DE INVESTIMENTO IMOBILIARIO</t>
  </si>
  <si>
    <t>MÉRITO DESENVOLVIMENTO IMOBILIÁRIO I FII - FUNDO DE INVESTIMENTO IMOBILIÁRIO</t>
  </si>
  <si>
    <t>CASTELLO BRANCO OFFICE PARK FUNDO DE INVESTIMENTO IMOBILIÁRIO - FII</t>
  </si>
  <si>
    <t>FUNDO DE INVESTIMENTO IMOBILIÁRIO VOTORANTIM SECURITIES III</t>
  </si>
  <si>
    <t>VECTOR QUELUZ LAJES CORPORATIVAS FUNDO DE INVESTIMENTO IMOBILIÁRIO</t>
  </si>
  <si>
    <t>FUNDO DE INVESTIMENTO IMOBILIARIO VOTORANTIM SECURITIES</t>
  </si>
  <si>
    <t>ATICO RENDA FUNDO DE INVESTIMENTO IMOBILIARIO - FII</t>
  </si>
  <si>
    <t>FUNDO DE INVESTIMENTO IMOBILIARIO - FII CENESP</t>
  </si>
  <si>
    <t>OAR - FUNDO DE INVESTIMENTO IMOBILIARIO</t>
  </si>
  <si>
    <t>FUNDO DE INVESTIMENTO IMOBILIARIO SC 401</t>
  </si>
  <si>
    <t>VECTOR QUELUZ LAJES CORPORATIVAS II FII</t>
  </si>
  <si>
    <t>TRX REALTY LOGÍSTICA RENDA I FUNDO DE INVESTIMENTO IMOBILIÁRIO – FII</t>
  </si>
  <si>
    <t>COMPANHIA DE CRÉDITO, FINANCIAMENTO E INVESTIMENTO RCI BRASIL</t>
  </si>
  <si>
    <t>BANCO VOLKSWAGEN</t>
  </si>
  <si>
    <t>PARANÁ BANCO</t>
  </si>
  <si>
    <t>BANCO MERCEDES-BENZ</t>
  </si>
  <si>
    <t>ATLÂNTICA I PARQUE EÓLICO</t>
  </si>
  <si>
    <t>ATLÂNTICA II PARQUE EÓLICO</t>
  </si>
  <si>
    <t>ATLÂNTICA IV PARQUE EÓLICO</t>
  </si>
  <si>
    <t>ATLÂNTICA V PARQUE EÓLICO</t>
  </si>
  <si>
    <t>RODOBENS LOCAÇÃO DE IMÓVEIS</t>
  </si>
  <si>
    <t>CENTRAL GERADORA EÓLICA COLÔNIA</t>
  </si>
  <si>
    <t>CENTRAL GERADORA EÓLICA ICARAÍ I</t>
  </si>
  <si>
    <t>CENTRAL GERADORA EÓLICA ICARAÍ II</t>
  </si>
  <si>
    <t>CENTRAL GERADORA EÓLICA TAÍBA ÁGUIA</t>
  </si>
  <si>
    <t>CENTRAL GERADORA EÓLICA TAÍBA ANDORINHA</t>
  </si>
  <si>
    <t>ALESAT COMBUSTÍVEIS</t>
  </si>
  <si>
    <t>CONCESSÃO METROVIÁRIA DO RIO DE JANEIRO</t>
  </si>
  <si>
    <t>SOCIEDADE FIDUCIÁRIA BRASILEIRA - SERVIÇOS, NEGÓCIOS E PARTICIPAÇÕES</t>
  </si>
  <si>
    <t>BIOFLEX AGROINDUSTRIAL</t>
  </si>
  <si>
    <t>CAB CUIABÁ SA - CONCESSIONÁRIA DE SERVIÇOS PÚBLICO DE ÁGUA E ESGOTO</t>
  </si>
  <si>
    <t>BARCAS SA TRANSPORTE MARÍTIMOS</t>
  </si>
  <si>
    <t>CONCESSIONÁRIA DA RODOVIA PRESIDENTE DUTRA</t>
  </si>
  <si>
    <t>SAMM - SOCIEDADE DE ATIVIDADES EM MULTIMÍDIA</t>
  </si>
  <si>
    <t>ECORODOVIAS INFRAESTRUTURA E LOGÍSTICA</t>
  </si>
  <si>
    <t>SM PARTICIPAÇÕES E ADMINISTRAÇÃO</t>
  </si>
  <si>
    <t>TRANSMISSORA ALIANÇA DE ENERGIA ELÉTRICA</t>
  </si>
  <si>
    <t>TRISUL</t>
  </si>
  <si>
    <t>CONCESSIONÁRIA ROTA DO ATLÂNTICO</t>
  </si>
  <si>
    <t>GRANINVESTIMENTOS</t>
  </si>
  <si>
    <t>TRANSMISSORA SUL LITORÂNEA DE ENERGIA - TSLE</t>
  </si>
  <si>
    <t>HS INVESTIMENTOS</t>
  </si>
  <si>
    <t>ESTRE AMBIENTAL</t>
  </si>
  <si>
    <t>CAB ÁGUAS DE PARANAGUÁ</t>
  </si>
  <si>
    <t>MAIA E BORBA</t>
  </si>
  <si>
    <t>COMPANHIA PERNAMBUCANA DE SANEAMENTO - COMPESA</t>
  </si>
  <si>
    <t>SANTA VITÓRIA DO PALMAR HOLDING</t>
  </si>
  <si>
    <t>COMPANHIA DE PARTICIPAÇÕES EM CONCESSÕES</t>
  </si>
  <si>
    <t>VULCABRAS l AZALEIA</t>
  </si>
  <si>
    <t>COMPLEXO MARACANÃ ENTRETENIMENTO</t>
  </si>
  <si>
    <t>CONE</t>
  </si>
  <si>
    <t>CONCESSIONÁRIA DE RODOVIAS DO OESTE DE SÃO PAULO - VIAOESTE</t>
  </si>
  <si>
    <t>GUANHÃES ENERGIA</t>
  </si>
  <si>
    <t>SMART NET HOLDINGS</t>
  </si>
  <si>
    <t>ALMEIDA JÚNIOR SHOPPING CENTERS</t>
  </si>
  <si>
    <t>LINTRAN DO BRASIL PARTICIPAÇÕES</t>
  </si>
  <si>
    <t>CAIUA TRANSMISSORA DE ENERGIA</t>
  </si>
  <si>
    <t>INTEGRACAO MARANHENSE TRANSMISSORA DE ENERGIA</t>
  </si>
  <si>
    <t>CONCESSIONÁRIA DO VLT CARIOCA</t>
  </si>
  <si>
    <t>CENTRAIS EÓLICAS AMETISTA</t>
  </si>
  <si>
    <t>CENTRAIS EÓLICAS ARAÇÁS</t>
  </si>
  <si>
    <t>CENTRAIS EÓLICAS BORGO</t>
  </si>
  <si>
    <t>CENTRAIS EÓLICAS CAETITÉ</t>
  </si>
  <si>
    <t>CENTRAIS EÓLICAS DA PRATA</t>
  </si>
  <si>
    <t>CENTRAIS EÓLICAS DOURADOS</t>
  </si>
  <si>
    <t>CENTRAIS EÓLICAS ESPIGÃO</t>
  </si>
  <si>
    <t>CENTRAIS EÓLICAS MARON</t>
  </si>
  <si>
    <t>CENTRAIS EÓLICAS MORRÃO</t>
  </si>
  <si>
    <t>CENTRAIS EÓLICAS PELOURINHO</t>
  </si>
  <si>
    <t>CENTRAIS EÓLICAS PILÕES</t>
  </si>
  <si>
    <t>CENTRAIS EÓLICAS SERAÍMA</t>
  </si>
  <si>
    <t>CENTRAIS EÓLICAS SERRA DO ESPINHAÇO</t>
  </si>
  <si>
    <t>CENTRAIS EÓLICAS TANQUE</t>
  </si>
  <si>
    <t>CENTRAIS EÓLICAS VENTOS DO NORDESTE</t>
  </si>
  <si>
    <t>FOZ DE MACAÉ</t>
  </si>
  <si>
    <t>DICKKER EMPREENDIMENTOS E PARTICIPAÇÕES</t>
  </si>
  <si>
    <t>EMPRESA AMAZONENSE DE TRANSMISSÃO DE ENERGIA</t>
  </si>
  <si>
    <t>NOVA ASA BRANCA I ENERGIAS RENOVÁVEIS</t>
  </si>
  <si>
    <t>NOVA ASA BRANCA II ENERGIAS RENOVÁVEIS</t>
  </si>
  <si>
    <t>NOVA ASA BRANCA III ENERGIAS RENOVÁVEIS</t>
  </si>
  <si>
    <t>NOVA EURUS IV ENERGIAS RENOVÁVEIS</t>
  </si>
  <si>
    <t>SANTA HELENA ENERGIAS RENOVÁVEIS</t>
  </si>
  <si>
    <t>SANTA MARIA ENERGIAS RENOVÁVEIS</t>
  </si>
  <si>
    <t>VENTOS DE SANTO URIEL</t>
  </si>
  <si>
    <t>STAR ONE</t>
  </si>
  <si>
    <t>BSI CAPITAL SECURITIZADORA</t>
  </si>
  <si>
    <t>AUREA  SECURITIES</t>
  </si>
  <si>
    <t>SCCI - SECURITIZADORA DE CRÉDITOS IMOBILIÁRIOS</t>
  </si>
  <si>
    <t>BARIGUI SECURITIZADORA</t>
  </si>
  <si>
    <t>TRX SECURITIZADORA DE CRÉDITOS IMOBILIÁRIOS</t>
  </si>
  <si>
    <t>ALTERE SECURITIZADORA</t>
  </si>
  <si>
    <t>LOGOS COMPANHIA SECURITIZADORA</t>
  </si>
  <si>
    <t>COMPANHIA LIGNA DE INVESTIMENTOS</t>
  </si>
  <si>
    <t>QUEIROZ GALVÃO DESENVOLVIMENTO IMOBILIÁRIO</t>
  </si>
  <si>
    <t>STEMAC</t>
  </si>
  <si>
    <t>COMFRIO SOLUÇÕES LOGÍSTICAS</t>
  </si>
  <si>
    <t>BTG PACTUAL YS EMPREENDIMENTOS E PARTICIPAÇÕES</t>
  </si>
  <si>
    <t>VALE DO TIJUCO AÇÚCAR E ÁLCOOL</t>
  </si>
  <si>
    <t>AEROPORTOS BRASIL - VIRACOPOS</t>
  </si>
  <si>
    <t>SMART RIO ACADEMIA DE GINÁSTICA</t>
  </si>
  <si>
    <t>NASCENTES DO XINGU PARTICIPAÇÕES E ADMINISTRAÇÃO</t>
  </si>
  <si>
    <t>INVESTIMENTOS E PARTICIPAÇÕES EM INFRAESTRUTURA SA - INVEPAR</t>
  </si>
  <si>
    <t>CENTROVIAS SISTEMAS RODOVIÁRIOS</t>
  </si>
  <si>
    <t>VIANORTE</t>
  </si>
  <si>
    <t>CONCESSIONÁRIA DO AEROPORTO INTERNACIONAL DE GUARULHOS</t>
  </si>
  <si>
    <t>ODEBRECHT ENERGIA RENOVÁVEL</t>
  </si>
  <si>
    <t>OER CAÇU ENERGIA</t>
  </si>
  <si>
    <t>OER MIRANTE ENERGIA</t>
  </si>
  <si>
    <t>OER NOVA ALVORADA</t>
  </si>
  <si>
    <t>HTL SP PARTICIPAÇÕES</t>
  </si>
  <si>
    <t>SMARTBIO</t>
  </si>
  <si>
    <t>MOURA DUBEUX ENGENHARIA</t>
  </si>
  <si>
    <t>FAURECIA EMISSIONS CONTROL TECHNOLOGIES DO BRASIL</t>
  </si>
  <si>
    <t>COPOBRAS SA INDÚSTRIA E COMÉRCIO DE EMBALAGENS</t>
  </si>
  <si>
    <t>ENERGISA</t>
  </si>
  <si>
    <t>RIALMA COMPANHIA ENERGÉTICA IV</t>
  </si>
  <si>
    <t>NATURA COSMÉTICOS</t>
  </si>
  <si>
    <t>OURO VERDE LOCAÇÃO E SERVIÇO</t>
  </si>
  <si>
    <t>PARNAÍBA GÁS NATURAL</t>
  </si>
  <si>
    <t>SANTOS BRASIL PARTICIPAÇÕES</t>
  </si>
  <si>
    <t>BOA VISTA SERVIÇOS</t>
  </si>
  <si>
    <t>CERRADINHO BIOENERGIA</t>
  </si>
  <si>
    <t>BCBF PARTICIPAÇÕES</t>
  </si>
  <si>
    <t>PATRIMONY ADMINISTRADORA DE BENS</t>
  </si>
  <si>
    <t>COMPANHIA SIDERÚRGICA NACIONAL</t>
  </si>
  <si>
    <t>VOTORANTIM SIDERURGIA</t>
  </si>
  <si>
    <t>COMPANHIA DO METRO DA BAHIA</t>
  </si>
  <si>
    <t>XNICE PARTICIPAÇÕES</t>
  </si>
  <si>
    <t>SETAH OPERAÇÕES</t>
  </si>
  <si>
    <t>CONCESSIONÁRIA DA RODOVIA DOS LAGOS</t>
  </si>
  <si>
    <t>SOLARIS EQUIPAMENTOS E SERVIÇOS</t>
  </si>
  <si>
    <t>CONCESSIONÁRIA DO RODOANEL OESTE</t>
  </si>
  <si>
    <t>ALGAR TELECOM</t>
  </si>
  <si>
    <t>ELIANE SA - REVESTIMENTO CERÂMICOS</t>
  </si>
  <si>
    <t>CREMER</t>
  </si>
  <si>
    <t>CALOI NORTE</t>
  </si>
  <si>
    <t>COMPANHIA DE SANEAMENTO DE MINAS GERAIS - COPASA MG</t>
  </si>
  <si>
    <t>TRANSNORTE ENERGIA</t>
  </si>
  <si>
    <t>SISTEMA PRODUTOR SÃO LOURENÇO</t>
  </si>
  <si>
    <t>SANTO ANTÔNIO ENERGIA</t>
  </si>
  <si>
    <t>CELG DISTRIBUIÇÃO - CELG D</t>
  </si>
  <si>
    <t>BANDEIRANTE ENERGIA</t>
  </si>
  <si>
    <t>CONCESSIONÁRIA VIARIO</t>
  </si>
  <si>
    <t>SANTA VITÓRIA DO PALMAR ENERGIAS RENOVÁVEIS</t>
  </si>
  <si>
    <t>MARISA LOJAS</t>
  </si>
  <si>
    <t>MILLS ESTRUTURAS E SERVIÇOS DE ENGENHARIA</t>
  </si>
  <si>
    <t>LUFT PARTICIPAÇÕES</t>
  </si>
  <si>
    <t>CANDEIAS ENERGIA</t>
  </si>
  <si>
    <t>ANDORINHA ENERGIAS RENOVÁVEIS</t>
  </si>
  <si>
    <t>CAMPO FORMOSO I ENERGIAS RENOVÁVEIS</t>
  </si>
  <si>
    <t>MORRINHOS ENERGIAS RENOVÁVEIS</t>
  </si>
  <si>
    <t>SERTÃO ENERGIAS RENOVÁVEIS</t>
  </si>
  <si>
    <t>PARANÁ EQUIPAMENTOS</t>
  </si>
  <si>
    <t>COMPANHIA PARANAENSE DE ENERGIA - COPEL</t>
  </si>
  <si>
    <t>MGI - MINAS GERAIS PARTICIPAÇÕES</t>
  </si>
  <si>
    <t>CASADOCE INDÚSTRIA E COMÉRCIO DE ALIMENTOS</t>
  </si>
  <si>
    <t>CENTRAIS ELÉTRICAS MATOGROSSENSES - CEMAT</t>
  </si>
  <si>
    <t>COMPANHIA DE ENERGIA ELÉTRICA DO ESTADO DO TOCANTINS - CELTINS</t>
  </si>
  <si>
    <t>DELGA INDÚSTRIA E COMÉRCIO</t>
  </si>
  <si>
    <t>EMPRESA ENERGÉTICA DE MATO GROSSO DO SUL SA - ENERSUL</t>
  </si>
  <si>
    <t>WF2 HOLDING</t>
  </si>
  <si>
    <t>COTEMINAS</t>
  </si>
  <si>
    <t>RENOVA COMPANHIA SECURITIZADORA DE CRÉDITOS FINANCEIROS</t>
  </si>
  <si>
    <t>SUL AMÉRICA</t>
  </si>
  <si>
    <t>ÁGUAS DO MIRANTE</t>
  </si>
  <si>
    <t>TAVEX INDÚSTRIA TÊXTIL</t>
  </si>
  <si>
    <t>MÁQUINA DE VENDAS BRASIL PARTICIPAÇÕES</t>
  </si>
  <si>
    <t>DISMOBRÁS IMPORTAÇÃO, EXPORTAÇÃO E DISTRIBUIÇÃO DE MÓVEIS E ELETRODOMÉSTICOS</t>
  </si>
  <si>
    <t>LOJAS INSINUANTE</t>
  </si>
  <si>
    <t>DESENVIX ENERGIAS RENOVÁVEIS</t>
  </si>
  <si>
    <t>PETRÓLEO BRASILEIRO SA - PETROBRAS</t>
  </si>
  <si>
    <t>DISTRIBUIDORA DE ÁGUAS TRIUNFO</t>
  </si>
  <si>
    <t>CENTRAIS EÓLICAS DE CAETITÉ PARTICIPAÇÕES</t>
  </si>
  <si>
    <t>RIO PETRÓLEO SPE SA COMPANHIA SECURITIZADORA DE CRÉDITOS FINANCEIROS</t>
  </si>
  <si>
    <t>AUCKLAND PARTICIPAÇÕES</t>
  </si>
  <si>
    <t>FORJAS TAURUS</t>
  </si>
  <si>
    <t>ALLPARK EMPREENDIMENTOS, PARTICIPAÇÕES E SERVIÇOS</t>
  </si>
  <si>
    <t>PORTONAVE</t>
  </si>
  <si>
    <t>ARAPAIMA PARTICIPAÇÕES</t>
  </si>
  <si>
    <t>AMPLA ENERGIA E SERVIÇOS</t>
  </si>
  <si>
    <t>BEMATECH</t>
  </si>
  <si>
    <t>EMPRESA NORTE DE TRANSMISSÃO DE ENERGIA</t>
  </si>
  <si>
    <t>EMPRESA PARAENSE DE TRANSMISSÃO DE ENERGIA</t>
  </si>
  <si>
    <t>LIBRA TERMINAL RIO</t>
  </si>
  <si>
    <t>VENTOS DE SÃO TOMÉ HOLDING</t>
  </si>
  <si>
    <t>ATRIUM EMPREENDIMENTOS IMOBILIÁRIOS</t>
  </si>
  <si>
    <t>GESTAMP EÓLICA LAGOA NOVA</t>
  </si>
  <si>
    <t>GESTAMP EÓLICA LANCHINHA</t>
  </si>
  <si>
    <t>GESTAMP EÓLICA PARAÍSO</t>
  </si>
  <si>
    <t>GESTAMP EÓLICA SERIDÓ</t>
  </si>
  <si>
    <t>GESTAMP EÓLICA SERRA DE SANTANA</t>
  </si>
  <si>
    <t>EMPRESA DE ENERGIA SÃO MANOEL</t>
  </si>
  <si>
    <t>ESTALEIRO ATLÂNTICO SUL</t>
  </si>
  <si>
    <t>CAMIL ALIMENTOS</t>
  </si>
  <si>
    <t>RI HAPPY BRINQUEDOS</t>
  </si>
  <si>
    <t>ELETROPAULO METROPOLITANA</t>
  </si>
  <si>
    <t>COMPANHIA TRANSLESTE DE TRANSMISSÃO</t>
  </si>
  <si>
    <t>STN - SISTEMA DE TRANSMISSÃO NORDESTE</t>
  </si>
  <si>
    <t>SECULUS DA AMAZÔNIA INDÚSTRIA E COMÉRCIO</t>
  </si>
  <si>
    <t>PRIMAV CONSTRUÇÕES E COMÉRCIO</t>
  </si>
  <si>
    <t>FERREIRA GOMES ENERGIA</t>
  </si>
  <si>
    <t>GASTER PARTICIPAÇÕES</t>
  </si>
  <si>
    <t>APDC PARTICIPAÇÕES</t>
  </si>
  <si>
    <t>ALUSA ENGENHARIA</t>
  </si>
  <si>
    <t>BSM ENGENHARIA</t>
  </si>
  <si>
    <t>EMPRESA BRASILEIRA DE BEBIDAS E ALIMENTOS</t>
  </si>
  <si>
    <t>CETIP MERCADOS ORGANIZADOS</t>
  </si>
  <si>
    <t>ODEBRECHT AMBIENTAL - REGIÃO METROPOLITANA DO RECIFE/GOIÂNIA SPE</t>
  </si>
  <si>
    <t>ÁGUAS GUARIROBA</t>
  </si>
  <si>
    <t>PROLAGOS - CONCESSIONÁRIA DE SERVIÇOS PÚBLICOS DE ÁGUA E ESGOTO</t>
  </si>
  <si>
    <t>ESPIRITO SANTO CENTRAIS ELETRICAS</t>
  </si>
  <si>
    <t>TANGARA ENERGIA</t>
  </si>
  <si>
    <t>CAMARGO CORRÊA</t>
  </si>
  <si>
    <t>FLAFLU PARTICIPAÇÕES</t>
  </si>
  <si>
    <t>GRAN JARDINS DOS MONOLITOS EMPREENDIMENTOS IMOBILIARIOS</t>
  </si>
  <si>
    <t>CROMEX</t>
  </si>
  <si>
    <t>CONTAX PARTICIPAÇÕES</t>
  </si>
  <si>
    <t>SPE SÃO FRANCISCO EMPREENDIMENTOS IMOBILIÁRIOS</t>
  </si>
  <si>
    <t>WTORRE ENGENHARIA E CONSTRUÇÃO</t>
  </si>
  <si>
    <t>WTORRE</t>
  </si>
  <si>
    <t>VIDROPORTO</t>
  </si>
  <si>
    <t>COMPANHIA BRASILEIRA DE DISTRIBUIÇÃO</t>
  </si>
  <si>
    <t>INBRANDS</t>
  </si>
  <si>
    <t>QUALICORP</t>
  </si>
  <si>
    <t>AGEO TERMINAIS E ARMAZÉNS GERAIS</t>
  </si>
  <si>
    <t>MATA DE SANTA GENEBRA TRANSMISSÃO</t>
  </si>
  <si>
    <t>IDIBRA PARTICIPAÇÕES</t>
  </si>
  <si>
    <t>BLUE BIRD PARTICIPAÇÕES</t>
  </si>
  <si>
    <t>CAMPO FORMOSO II ENERGIAS RENOVÁVEIS</t>
  </si>
  <si>
    <t>VENTOS DOS GUARÁS I ENERGIAS RENOVÁVEIS</t>
  </si>
  <si>
    <t>ITAREMA GERAÇÃO DE ENERGIA</t>
  </si>
  <si>
    <t>ÁGUAS DE NITERÓI</t>
  </si>
  <si>
    <t>ÁGUAS DO PARAÍBA</t>
  </si>
  <si>
    <t>AVISTA SA ADMINISTRADORA DE CARTÕES DE CRÉDITO</t>
  </si>
  <si>
    <t>COMPANHIA ENERGÉTICA DO MARANHÃO - CEMAR</t>
  </si>
  <si>
    <t>BRITÂNIA ELETRODOMÉSTICOS</t>
  </si>
  <si>
    <t>KUHN DO BRASIL</t>
  </si>
  <si>
    <t>RODO NORTE - CONCESSIONÁRIA DE RODOVIAS INTEGRADAS</t>
  </si>
  <si>
    <t>VIDEOLAR</t>
  </si>
  <si>
    <t>CONCESSIONÁRIA ECOVIA CAMINHO DO MAR</t>
  </si>
  <si>
    <t>EMPRESA CONCESSIONÁRIA DE RODOVIAS DO SUL</t>
  </si>
  <si>
    <t>SPE BRASIL SOLAIR LOCAÇÃO E ARRENDAMENTO DE PAINÉIS SOLARES</t>
  </si>
  <si>
    <t>PRUDENSHOPPING</t>
  </si>
  <si>
    <t>ODEBRECHT AMBIENTAL - MACAÉ</t>
  </si>
  <si>
    <t>ENERGIA DOS VENTOS I</t>
  </si>
  <si>
    <t>ENERGIA DOS VENTOS II</t>
  </si>
  <si>
    <t>ENERGIA DOS VENTOS III</t>
  </si>
  <si>
    <t>ENERGIA DOS VENTOS IV</t>
  </si>
  <si>
    <t>ENERGIA DOS VENTOS X</t>
  </si>
  <si>
    <t>CIPASA DESENVOLVIMENTO URBANO</t>
  </si>
  <si>
    <t>EÓLICA CHUÍ IX</t>
  </si>
  <si>
    <t>EÓLICA HERMENEGILDO I</t>
  </si>
  <si>
    <t>EÓLICA HERMENEGILDO II</t>
  </si>
  <si>
    <t>EÓLICA HERMENEGILDO III</t>
  </si>
  <si>
    <t xml:space="preserve">DIMED DISTRIBUIDORA DE MEDICAMENTOS </t>
  </si>
  <si>
    <t>SISTEMA DE ENSINO ABRIL EDUCAÇÃO</t>
  </si>
  <si>
    <t>QUEIROZ GALVÃO DESENVOLVIMENTO DE NEGÓCIOS</t>
  </si>
  <si>
    <t>YOU INC INCORPORADORA E PARTICIPAÇÕES</t>
  </si>
  <si>
    <t>CONSTRUTORA QUEIROZ GALVÃO</t>
  </si>
  <si>
    <t>OFFICER SA DISTRIBUIDORA DE PRODUTOS DE TECNOLOGIA</t>
  </si>
  <si>
    <t>TYPUS 43 EMPREENDIMENTOS IMOBILIÁRIOS</t>
  </si>
  <si>
    <t>MRT 2 SPE</t>
  </si>
  <si>
    <t>DGB LOGÍSTICA DISTRIBUIÇÃO GEOGRÁFICA DO BRASIL</t>
  </si>
  <si>
    <t>SUPERVIA CONCESSIONÁRIA DE TRANSPORTE FERROVIÁRIO</t>
  </si>
  <si>
    <t>CAPRICÓRNIO</t>
  </si>
  <si>
    <t>PARANAÍBA TRANSMISSORA DE ENERGIA</t>
  </si>
  <si>
    <t>USINA DE ENERGIA EÓLICA CAIÇARA I</t>
  </si>
  <si>
    <t>USINA DE ENERGIA EÓLICA CAIÇARA II</t>
  </si>
  <si>
    <t>USINA DE ENERGIA EÓLICA JUNCO I</t>
  </si>
  <si>
    <t>USINA DE ENERGIA EÓLICA JUNCO II</t>
  </si>
  <si>
    <t>RENOVA EÓLICA PARTICIPAÇÕES</t>
  </si>
  <si>
    <t>MATEUS SUPERMERCADOS</t>
  </si>
  <si>
    <t>ETAU - EMPRESA DE TRANSMISSÃO DO ALTO URUGUAI</t>
  </si>
  <si>
    <t>CONCESSIONÁRIA DA RODOVIA OSÓRIO - PORTO ALEGRE - CONCEPA</t>
  </si>
  <si>
    <t>MRV ENGENHARIA E PARTICIPAÇÕES</t>
  </si>
  <si>
    <t>TRACTEBEL ENERGIA</t>
  </si>
  <si>
    <t>COMPANHIA PAULISTA DE SECURITIZAÇÃO</t>
  </si>
  <si>
    <t>GLOBAL ENERGIA ELÉTRICA</t>
  </si>
  <si>
    <t>CECRISA REVESTIMENTOS CERÂMICOS</t>
  </si>
  <si>
    <t>BRASNORTE TRANSMISSORA DE ENERGIA</t>
  </si>
  <si>
    <t>CPQ BRASIL</t>
  </si>
  <si>
    <t>RVA CONSTRUÇÕES E INCORPORAÇÕES</t>
  </si>
  <si>
    <t>TULIP ITAGUAÍ HOTELARIA SPE</t>
  </si>
  <si>
    <t>CORUMBÁ CONCESSÕES</t>
  </si>
  <si>
    <t>RENOSA PARTICIPAÇÕES</t>
  </si>
  <si>
    <t>KURUMÁ VEÍCULOS</t>
  </si>
  <si>
    <t>ARTECOLA QUÍMICA</t>
  </si>
  <si>
    <t>MVC COMPONENTES PLÁSTICOS</t>
  </si>
  <si>
    <t>EBIG EMPRESA BRASILEIRA DE INFRAESTRUTURA E GESTÃO</t>
  </si>
  <si>
    <t>RENOVA ENERGIA</t>
  </si>
  <si>
    <t>CARUANA SA PARTICIPAÇÕES E EMPREENDIMENTOS</t>
  </si>
  <si>
    <t>ODEBRECHT PARTICIPACOES E INVESTIMENTOS</t>
  </si>
  <si>
    <t>CAMPO NOVO RJ PARTICIPAÇÕES</t>
  </si>
  <si>
    <t>ELETROZEMA</t>
  </si>
  <si>
    <t>OURO FINO SAÚDE ANIMAL PARTICIPAÇÕES</t>
  </si>
  <si>
    <t>FUNDO DE INVESTIMENTO EM DIREITOS CREDITÓRIOS MULTISETORIAL SM LP</t>
  </si>
  <si>
    <t>OURINVEST FIDC VEÍCULOS II</t>
  </si>
  <si>
    <t>GIF IV FIC FIDC NP</t>
  </si>
  <si>
    <t>FIC FIDC-NP BLACKWOOD CRÉDITO JUDICIAL I</t>
  </si>
  <si>
    <t>PRK FIDC MULTISSETORIAL LP</t>
  </si>
  <si>
    <t>GIF IV JUS CRÉDITOS JUDICIAIS FIDC NP</t>
  </si>
  <si>
    <t>GLOBAL SUPPLIERS FIDC MULTISSETORIAL</t>
  </si>
  <si>
    <t>FUNDO DE INVESTIMENTO EM DIREITOS CREDITORIOS MULTISETORIAL EMPRESARIAL LP</t>
  </si>
  <si>
    <t>AURUM - FUNDO DE INVESTIMENTO EM DIREITOS CREDITÓRIOS MULTISSETORIAL LP</t>
  </si>
  <si>
    <t>FIDC OMNI VEÍCULOS IX</t>
  </si>
  <si>
    <t>OURINVEST FIDC FINANCEIROS - SUPPLIERCARD</t>
  </si>
  <si>
    <t>FIDC BRASILFACTORS CRÉDITO CORPORATIVO</t>
  </si>
  <si>
    <t>FIDC NORMANDIE NP</t>
  </si>
  <si>
    <t>FIDC MULTI ASSET MULTISSETORIAL</t>
  </si>
  <si>
    <t>GAVEA SUL FIDC MULTISSETORIAL LP</t>
  </si>
  <si>
    <t>RED PERFORMANCE FIDC NP</t>
  </si>
  <si>
    <t>FIDC LOJAS RENNER II FINANCEIRO E COMERCIAL</t>
  </si>
  <si>
    <t>FIDC DA COMPANHIA PERNAMBUCANA DE SANEAMENTO - COMPESA</t>
  </si>
  <si>
    <t>FUNDO DE RENEGOCIAÇÃO DE DEBITOS FIDC NP</t>
  </si>
  <si>
    <t>FIDC NUFARM BRASIL</t>
  </si>
  <si>
    <t>FIDC CASAN SANEAMENTO</t>
  </si>
  <si>
    <t xml:space="preserve">FIDC DA INDUSTRIA EXODUS III - BRZ </t>
  </si>
  <si>
    <t>FIDC ARENAS</t>
  </si>
  <si>
    <t>CAPITAL FIDC NP</t>
  </si>
  <si>
    <t>FIDC LEGO LP</t>
  </si>
  <si>
    <t xml:space="preserve">BRASIL ÓLEO E GÁS EXCLUSIVE FIDC </t>
  </si>
  <si>
    <t>FIDC NP IV ENERGISA CENTRO OESTE</t>
  </si>
  <si>
    <t>FORNAX I FIDC NP</t>
  </si>
  <si>
    <t>FIDC NP GJ 4870 III</t>
  </si>
  <si>
    <t xml:space="preserve">GAVEA JUS BGL - II A FIC FIDC NP </t>
  </si>
  <si>
    <t>FIDC MRFG FUNDO DE INVESTIMENTO EM DIREITOS CREDITORIOS</t>
  </si>
  <si>
    <t>BGL II A FIDC NP</t>
  </si>
  <si>
    <t>PLATA FIDC MULTISSETORIAL LP</t>
  </si>
  <si>
    <t>FIDC ANGÁ SABEMI CONSIGNADOS II</t>
  </si>
  <si>
    <t>LIVRE FUNDO DE INVESTIMENTO EM DIREITOS CREDITÓRIOS MULTISSETORIAL</t>
  </si>
  <si>
    <t>SC SKY FIDC</t>
  </si>
  <si>
    <t>FIDC MULTISSETORIAL SILVERADO MAXIMUM</t>
  </si>
  <si>
    <t>VALOREM FUNDO DE INVESTIMENTO EM DIREITOS CREDITÓRIOS MULTISETORIAL</t>
  </si>
  <si>
    <t>FIDC MULTISETORIAL DELTA NP</t>
  </si>
  <si>
    <t>RED FIDC MULTISETORIAL LP</t>
  </si>
  <si>
    <t>CHEMICAL IX - FIDC - INDÚSTRIA PETROQUÍMICA</t>
  </si>
  <si>
    <t>FIDC ARTESANAL MP MICROFINANÇAS</t>
  </si>
  <si>
    <t>FIDC HAGROS NP</t>
  </si>
  <si>
    <t>LOTUS PERFORMANCE FIDC MULTISSETORIAL</t>
  </si>
  <si>
    <t>MEINBERG FUNDO DE INVESTIMENTO EM DIREITOS CREDITORIOS MULTISSETORIAL</t>
  </si>
  <si>
    <t>FIDC OMNI VEÍCULOS X</t>
  </si>
  <si>
    <t>YAP I FIDC NP</t>
  </si>
  <si>
    <t>CREDIT BRASIL FIDC MULTISSETORIAL</t>
  </si>
  <si>
    <t>HÁRPIA FIDC NP</t>
  </si>
  <si>
    <t>GIF III JUS CRÉDITOS JUDICIAIS FIDC NP</t>
  </si>
  <si>
    <t>INVISTA I FIDC MULTISSETORIAL NP</t>
  </si>
  <si>
    <t>FIDC DEL MONTE NP</t>
  </si>
  <si>
    <t>GIF III JUS CRÉDITOS JUDICIAIS FIC FIDC NP</t>
  </si>
  <si>
    <t>BB RECUPERAÇÃO DE CRÉDITO BANCO DO BRASIL FIDC NP</t>
  </si>
  <si>
    <t>GARSON - FUNDO DE INVESTIMENTO EM DIREITOS CREDITÓRIOS</t>
  </si>
  <si>
    <t>FIDC MULTISETORIAL HOPE LP</t>
  </si>
  <si>
    <t>PANGU FIDC MULTISSETORIAL NP</t>
  </si>
  <si>
    <t>GIF IV LOCAL FIC FIDC</t>
  </si>
  <si>
    <t>FIDC NP BLACKWOOD CRÉDITO JUDICIAL II</t>
  </si>
  <si>
    <t>CREDENCIAL FIDC</t>
  </si>
  <si>
    <t>FIDC DA SANEAMENTO DE GOIÁS - SANEAGO - INFRAESTRUTURA III</t>
  </si>
  <si>
    <t>FORNAX II FIDC NP</t>
  </si>
  <si>
    <t>FIDC ACADEMIA ESPORTIVA</t>
  </si>
  <si>
    <t>FIDC C4C</t>
  </si>
  <si>
    <t>FEDERAL INVEST FIDC MULTISSETORIAL LP</t>
  </si>
  <si>
    <t>CAPELLA - FUNDO DE INVESTIMENTOS EM DIREITOS CREDITÓRIOS NÃO PADRONIZADOS</t>
  </si>
  <si>
    <t>FUNDO DE INVESTIMENTO IMOBILIÁRIO VIDA NOVA - FII</t>
  </si>
  <si>
    <t xml:space="preserve">CTBH FUNDO DE INVESTIMENTO IMOBILIARIO - FII </t>
  </si>
  <si>
    <t>CRÉDITOS SECURITIZADOS FUNDO DE INVESTIMENTO IMOBILIÁRIO - FII</t>
  </si>
  <si>
    <t>CICA JUNDIAÍ - FUNDO DE INVESTIMENTO IMOBILIÁRIO - FII</t>
  </si>
  <si>
    <t>CAPITÂNIA SECURITIES II FUNDO DE INVESTIMENTO IMOBILIÁRIO - FII</t>
  </si>
  <si>
    <t>FUNDO DE INVESTIMENTO IMOBILIARIO VOTORANTIM SECURITIES II</t>
  </si>
  <si>
    <t>FUNDO DE INVESTIMENTO IMOBILIÁRIO RM LEBLON CORPORATE</t>
  </si>
  <si>
    <t>VGS - FUNDO DE INVESTIMENTO IMOBILIÁRIO - FII</t>
  </si>
  <si>
    <t>FUNDO DE INVESTIMENTO IMOBILIÁRIO VOTORANTIM LCI BANKS</t>
  </si>
  <si>
    <t>FUNDO DE INVESTIMENTO IMOBILIARIO VOTORANTIM SECURITIES IV</t>
  </si>
  <si>
    <t>LCI PREMIUM FUNDO DE INVESTIMENTO IMOBILIÁRIO - FII</t>
  </si>
  <si>
    <t xml:space="preserve">FUNDO DE INVESTIMENTO IMOBILIARIO TC BTOWERS - FII TC BTOWERS </t>
  </si>
  <si>
    <t>BB RECEBIVEIS IMOBILIARIOS - FII</t>
  </si>
  <si>
    <t>LOGISTICA I - FUNDO DE INVESTIMENTO IMOBILIARIO - FII</t>
  </si>
  <si>
    <t>MIKEONE FUNDO DE INVESTIMENTO IMOBILIÁRIO</t>
  </si>
  <si>
    <t>FII PATRIMONIAL II</t>
  </si>
  <si>
    <t>FUNDO DE INVESTIMENTO IMOBILIÁRIO VIA PARQUE SHOPPING - FII</t>
  </si>
  <si>
    <t>SAO DOMINGOS - FUNDO DE INVESTIMENTO IMOBILIARIO - FII</t>
  </si>
  <si>
    <t>FUNDO DE INVESTIMENTO IMOBILIARIO BRASIL VAREJO - FII</t>
  </si>
  <si>
    <t>FATOR VERITÀ FUNDO DE INVESTIMENTO IMOBILIÁRIO - FII</t>
  </si>
  <si>
    <t>FII SIA CORPORATE</t>
  </si>
  <si>
    <t>5R RB CAPITAL SHOPPING CENTERS FUNDO DE INVESTIMENTO IMOBILIARIO - FII</t>
  </si>
  <si>
    <t>TREVISO - FUNDO DE INVESTIMENTO IMOBILIARIO</t>
  </si>
  <si>
    <t>FUNDO DE INVESTIMENTO IMOBILIARIO EDOM 02</t>
  </si>
  <si>
    <t>FUNDO DE INVESTIMENTO IMOBILIÁRIO BENX PROPERTIES</t>
  </si>
  <si>
    <t>5R RB CAPITAL SHOPPING CENTERS 2 FUNDO DE INVESTIMENTO IMOBILIARIO - FII</t>
  </si>
  <si>
    <t>FUNDO DE INVESTIMENTO IMOBILIARIO VOTORANTIM BERLIM</t>
  </si>
  <si>
    <t>BANCO BBM S.A.</t>
  </si>
  <si>
    <t>BANCO DE DESENVOLVIMENTO DE MINAS GERAIS - BDMG</t>
  </si>
  <si>
    <t>BANCO CNH CAPITAL</t>
  </si>
  <si>
    <t>BES INVESTIMENTOS DO BRASIL S.A.</t>
  </si>
  <si>
    <t>BANCO PINE SA</t>
  </si>
  <si>
    <t>BANCO FORD</t>
  </si>
  <si>
    <t>TPI - TRIUNFO PARTICIPAÇÕES E INVESTIMENTOS</t>
  </si>
  <si>
    <t>VOLTALIA AREIA BRANCA I PARTICIPAÇÕES</t>
  </si>
  <si>
    <t>PARNAÍBA III GERAÇÃO DE ENERGIA</t>
  </si>
  <si>
    <t>REP - REAL ESTATE PARTNERS DESENVOLVIMENTO IMOBILIÁRIO</t>
  </si>
  <si>
    <t>CROMOSSOMO PARTICIPAÇÕES III</t>
  </si>
  <si>
    <t>PARTAGE EMPREENDIMENTOS E PARTICIPAÇÕES</t>
  </si>
  <si>
    <t>BELEM BIOENERGIA BRASIL</t>
  </si>
  <si>
    <t>CHUÍ HOLDING</t>
  </si>
  <si>
    <t>PARQUE DA LAGOA DESENVOLVIMENTO IMOBILIÁRIO</t>
  </si>
  <si>
    <t>BRAZCARNES PARTICIPAÇÕES</t>
  </si>
  <si>
    <t>GERAÇÃO CÉU AZUL ENERGIA</t>
  </si>
  <si>
    <t>PNEUS VIA NOBRE</t>
  </si>
  <si>
    <t>PNEUSOLA PNEUS E PEÇAS S.A.</t>
  </si>
  <si>
    <t>GERARDO BASTOS PNEUS E PEÇAS</t>
  </si>
  <si>
    <t>COMÉRCIO DE PNEUS VALETÃO</t>
  </si>
  <si>
    <t>CENTRAIS ELÉTRICAS DO PARÁ - CELPA</t>
  </si>
  <si>
    <t>SOLVÍ PARTICIPAÇÕES</t>
  </si>
  <si>
    <t>DELLA VIA PNEUS</t>
  </si>
  <si>
    <t>AMSTED MAXION FUNDIÇÃO E EQUIPAMENTOS FERROVIÁRIOS</t>
  </si>
  <si>
    <t>CONCESSIONÁRIA MOVE SÃO PAULO</t>
  </si>
  <si>
    <t>BTG PACTUAL OIL &amp; GAS II EMPREENDIMENTOS E PARTICIPAÇÕES</t>
  </si>
  <si>
    <t>CONCESSIONÁRIA ROTA DO OESTE</t>
  </si>
  <si>
    <t>MAIS SHOPPING NITERÓI EMPREENDIMENTOS E PARTICIPAÇÕES SPE</t>
  </si>
  <si>
    <t>ENSEADA INDÚSTRIA NAVAL</t>
  </si>
  <si>
    <t>SHOPPING PARAUAPEBAS SPE</t>
  </si>
  <si>
    <t>TCT MOBILE TELEFONES</t>
  </si>
  <si>
    <t>ODEBRECHT ENERGIA DO BRASIL</t>
  </si>
  <si>
    <t>JAPURÁ PNEUS</t>
  </si>
  <si>
    <t>COMPANHIA BRASILEIRA DE BEBIDAS PREMIUM</t>
  </si>
  <si>
    <t>MATA VELHA ENERGÉTICA</t>
  </si>
  <si>
    <t>SERRA DO FACÃO ENERGIA</t>
  </si>
  <si>
    <t>COMPANHIA ESTADUAL DE GERAÇÃO E TRANSMISSÃO DE ENERGIA ELÉTRICA - CEEE-GT</t>
  </si>
  <si>
    <t>REAL ESTATE XVI INVESTIMENTOS IMOBILIÁRIOS E PARTICIPAÇÕES</t>
  </si>
  <si>
    <t>ENERGISA MINAS GERAIS- DISTRIBUIDORA DE ENERGIA</t>
  </si>
  <si>
    <t>METALÚRGICA GERDAU</t>
  </si>
  <si>
    <t>ODEBRECHT AMBIENTAL - GOIÁS</t>
  </si>
  <si>
    <t>ENCALSO CONSTRUÇÕES</t>
  </si>
  <si>
    <t>CEMIG TELECOMUNICAÇÕES</t>
  </si>
  <si>
    <t>CIELO</t>
  </si>
  <si>
    <t>FORTE SECURITIZADORA</t>
  </si>
  <si>
    <t>BELO MONTE TRANSMISSORA DE ENERGIA SPE</t>
  </si>
  <si>
    <t>AQUA-RIO AQUARIO MARINHO DO RIO DE JANEIRO</t>
  </si>
  <si>
    <t>VILA REAL ENERGIA</t>
  </si>
  <si>
    <t>MAESTRO LOCADORA DE VEÍCULOS</t>
  </si>
  <si>
    <t>ODEBRECHT AMBIENTAL PARTICIPAÇÕES</t>
  </si>
  <si>
    <t>ELOG</t>
  </si>
  <si>
    <t>HELBOR EMPREENDIMENTOS</t>
  </si>
  <si>
    <t>ÁGUAS DE SINOP</t>
  </si>
  <si>
    <t>BROOKFIELD INCORPORAÇÕES</t>
  </si>
  <si>
    <t>EDITORA E DISTRIBUIDORA EDUCACIONAL</t>
  </si>
  <si>
    <t>ADAMI MADEIRAS</t>
  </si>
  <si>
    <t>ENOVA FOODS</t>
  </si>
  <si>
    <t>ULTRAPAR PARTICIPAÇÕES</t>
  </si>
  <si>
    <t>TÓPICO LOCAÇÕES DE GALPÕES E EQUIPAMENTOS PARA INDÚSTRIA</t>
  </si>
  <si>
    <t>T4F ENTRETENIMENTO</t>
  </si>
  <si>
    <t>SALUS INFRAESTRUTURA PORTUÁRIA</t>
  </si>
  <si>
    <t>COMPANHIA ENERGÉTICA SINOP</t>
  </si>
  <si>
    <t>NS2.COM INTERNET</t>
  </si>
  <si>
    <t>COLUMBIA DO NORDESTE</t>
  </si>
  <si>
    <t>MARLIN NAVEGAÇÃO</t>
  </si>
  <si>
    <t>SIPCAM NICHINO BRASIL</t>
  </si>
  <si>
    <t>EMPRESA CONCESSIONÁRIA DE RODOVIAS DO NORTE</t>
  </si>
  <si>
    <t>RUMO LOGÍSTICA OPERADORA MULTIMODAL</t>
  </si>
  <si>
    <t>COPEL GERAÇÃO E TRANSMISSÃO</t>
  </si>
  <si>
    <t>EMPRESA BRASILEIRA DE AGREGADOS MINERAIS</t>
  </si>
  <si>
    <t>EMPRESA CATARINENSE DE TRANSMISSÃO DE ENERGIA</t>
  </si>
  <si>
    <t>ECOSTEEL GESTÃO DE EFLUENTES INDUSTRIAIS</t>
  </si>
  <si>
    <t>RAZUYA EMPREENDIMENTOS E PARTICIPAÇÕES</t>
  </si>
  <si>
    <t>JUMIL - JUSTINO DE MORAIS, IRMÃOS</t>
  </si>
  <si>
    <t xml:space="preserve">BRADESPAR </t>
  </si>
  <si>
    <t>LOG &amp; PRINT DADOS VARIÁVEIS</t>
  </si>
  <si>
    <t>LOGÍSTICA AMBIENTAL DE SÃO PAULO</t>
  </si>
  <si>
    <t>ODEBRECHT AMBIENTAL - SUMARÉ</t>
  </si>
  <si>
    <t>M. INVEST PLANEJAMENTO E ADMINISTRAÇÃO DE SHOPPING CENTER</t>
  </si>
  <si>
    <t>CEB DISTRIBUIÇÃO</t>
  </si>
  <si>
    <t>VLI MULTIMODAL</t>
  </si>
  <si>
    <t>CAMPO DOS VENTOS V ENERGIAS RENOVÁVEIS</t>
  </si>
  <si>
    <t>SANTA ÚRSULA ENERGIAS RENOVÁVEIS</t>
  </si>
  <si>
    <t>SPE TURBINA 16 ENERGIA</t>
  </si>
  <si>
    <t>LC-EH PARTICIPAÇÕES E EMPREENDIMENTOS</t>
  </si>
  <si>
    <t>VITAL ENGENHARIA AMBIENTAL</t>
  </si>
  <si>
    <t>EÓLICA SERRA DAS VACAS I</t>
  </si>
  <si>
    <t>EÓLICA SERRA DAS VACAS III</t>
  </si>
  <si>
    <t>EÓLICA SERRA DAS VACAS II</t>
  </si>
  <si>
    <t>EÓLICA SERRA DAS VACAS IV</t>
  </si>
  <si>
    <t>ATIVAS DATA CENTER</t>
  </si>
  <si>
    <t xml:space="preserve">GERADORA EÓLICA BONS VENTOS DA SERRA I </t>
  </si>
  <si>
    <t>PORTO DO DELTA ENERGIA</t>
  </si>
  <si>
    <t>TESTA BRANCA I ENERGIA</t>
  </si>
  <si>
    <t>TESTA BRANCA III ENERGIA</t>
  </si>
  <si>
    <t>CHAPADA DO PIAUÍ I HOLDING</t>
  </si>
  <si>
    <t>ULTRAFERTIL</t>
  </si>
  <si>
    <t>PETROBRAS DISTRIBUIDORA</t>
  </si>
  <si>
    <t>TRX HOLDING INVESTIMENTOS E PARTICIPAÇÕES</t>
  </si>
  <si>
    <t>COMPANHIA NACIONAL DE ÁLCOOL</t>
  </si>
  <si>
    <t>NOVA VENTOS DE TIANGUÁ NORTE ENERGIAS RENOVAVEIS</t>
  </si>
  <si>
    <t>NOVA VENTO FORMOSO ENERGIAS RENOVÁVEIS</t>
  </si>
  <si>
    <t>NOVA VENTOS DE TIANGUÁ ENERGIAS RENOVÁVEIS</t>
  </si>
  <si>
    <t>NOVA VENTOS DO MORRO DO CHAPÉU ENERGIAS RENOVÁVEIS</t>
  </si>
  <si>
    <t>NOVA VENTOS DO PARAZINHO ENERGIAS RENOVÁVEIS</t>
  </si>
  <si>
    <t>FORTUNA COMÉRCIO</t>
  </si>
  <si>
    <t>JSL LOCAÇÕES</t>
  </si>
  <si>
    <t>AMBEV</t>
  </si>
  <si>
    <t>VRG LINHAS AÉREAS</t>
  </si>
  <si>
    <t>REC BETIM</t>
  </si>
  <si>
    <t>NAMPONT HOLDINGS</t>
  </si>
  <si>
    <t>BARÃO DE TEFÉ SPE EMPREENDIMENTOS IMOBILIÁRIOS</t>
  </si>
  <si>
    <t xml:space="preserve">NC ENERGIA </t>
  </si>
  <si>
    <t>COPEL TELECOMUNICAÇÕES</t>
  </si>
  <si>
    <t>AGROVIA DO NORDESTE</t>
  </si>
  <si>
    <t>CCAB AGRO</t>
  </si>
  <si>
    <t>BRAINFARMA INDÚSTRIA QUÍMICA E FARMACÊUTICA</t>
  </si>
  <si>
    <t>PDL 1.0 COMPANHIA DE SECURITIZAÇÃO DE CRÉDITOS</t>
  </si>
  <si>
    <t>ÁGUAS DE TIMON SANEAMENTO</t>
  </si>
  <si>
    <t>ÁGUAS DE SÃO FRANCISCO DO SUL SPE</t>
  </si>
  <si>
    <t>HILL VALLEY PARTICIPAÇÕES</t>
  </si>
  <si>
    <t>COMPORTE PARTICIPAÇÕES</t>
  </si>
  <si>
    <t>NATURAL ONE</t>
  </si>
  <si>
    <t>RÁDIO E TELEVISÃO BANDEIRANTES</t>
  </si>
  <si>
    <t>COMPANHIA CATARINENSE DE ÁGUAS E SANEAMENTO - CASAN</t>
  </si>
  <si>
    <t>ALTAR EMPREENDIMENTOS E PARTICIPAÇÕES</t>
  </si>
  <si>
    <t>COMPANHIA ENERGÉTICA DE PERNAMBUCO - CELPE</t>
  </si>
  <si>
    <t>PORTOBELLO</t>
  </si>
  <si>
    <t>VOLTALIA SÃO MIGUEL DO GOSTOSO PARTICIPAÇÕES</t>
  </si>
  <si>
    <t>NOTRE DAME INTERMÉDICA SAÚDE</t>
  </si>
  <si>
    <t>NCF PARTICIPAÇÕES</t>
  </si>
  <si>
    <t>VENTOS DE SÃO TITO</t>
  </si>
  <si>
    <t>UNIÃO QUÍMICA FARMACÊUTICA NACIONAL</t>
  </si>
  <si>
    <t>PROPERTY BRASIL</t>
  </si>
  <si>
    <t>OSX CONSTRUÇÃO NAVAL</t>
  </si>
  <si>
    <t>FPC PAR CORRETORA DE SEGUROS</t>
  </si>
  <si>
    <t>GENERAL SHOPPING BRASIL</t>
  </si>
  <si>
    <t>ENCALSO PARTICIPAÇÕES EM CONCESSÕES</t>
  </si>
  <si>
    <t>FIDC MILÊNIO RECEBÍVEIS</t>
  </si>
  <si>
    <t>FIDC EMPIRICA SOROCRED</t>
  </si>
  <si>
    <t>FIDC NP GJ 4870</t>
  </si>
  <si>
    <t>FEDERAL INVEST FIDC LP</t>
  </si>
  <si>
    <t>BELSUL 500 FIDC</t>
  </si>
  <si>
    <t>CELG DISTRIBUIÇÃO FIDC</t>
  </si>
  <si>
    <t>FIDC MULTISSETORIAL HALLEY COMET</t>
  </si>
  <si>
    <t>INX SSPI BONDS FIDC NP</t>
  </si>
  <si>
    <t>FIDC MULTISSETORIAL SILVERADO MAXIMUM II</t>
  </si>
  <si>
    <t>JPP EMPRESAS FIDC MULTICARTEIRA</t>
  </si>
  <si>
    <t>BCR FIDC MULTISSETORIAL LP</t>
  </si>
  <si>
    <t>GJ GAINSA FIDC NP</t>
  </si>
  <si>
    <t>VENDA DE VEÍCULOS FIDC</t>
  </si>
  <si>
    <t>FIDC RCI BRASIL I FINANCIAMENTO DE VEÍCULOS</t>
  </si>
  <si>
    <t>FIDC BREOF REAL ESTATE CREDIT</t>
  </si>
  <si>
    <t>ROYAL BANK FIDC</t>
  </si>
  <si>
    <t>VALOR CAPITAL FUNDO DE INVESTIMENTO EM DIREITOS CREDITÓRIOS</t>
  </si>
  <si>
    <t>FIDC NP MULTISSETORIAL R&amp;G LP </t>
  </si>
  <si>
    <t>LOTUS PERFORMANCE FIDC MULTISSETORIAL LP</t>
  </si>
  <si>
    <t xml:space="preserve">CREDIX FIDC I FUNDO DE INVESTIMENTO EM DIREITOS CREDITORIOS MULTISSETORIAL LP </t>
  </si>
  <si>
    <t>CRÉDITO UNIVERSITÁRIO FIDC</t>
  </si>
  <si>
    <t>KOBOLD MFS FIDC NP</t>
  </si>
  <si>
    <t>BELLUNO FIDC - MULTISETORIAL</t>
  </si>
  <si>
    <t>FIDC NP MULTISETORIAL PRÉVIA</t>
  </si>
  <si>
    <t>SETTORE CRÉDITO PRIVADO FUNDO DE INVESTIMENTO EM DIREITOS CREDITÓRIOS</t>
  </si>
  <si>
    <t xml:space="preserve">ZEMA I FIDC </t>
  </si>
  <si>
    <t>FIDC NP MULTIPLIX MULTISSETORIAL</t>
  </si>
  <si>
    <t>FUNDO DE INVESTIMENTOS EM DIREITOS CREDITÓRIOS  EMPIRICA PÉROLA EMPREENDEDOR</t>
  </si>
  <si>
    <t>FUNDO DE RECUPERAÇÃO DE ATIVOS FIDC</t>
  </si>
  <si>
    <t>CANADA INVEST FIDC MULTISSETORIAL LP</t>
  </si>
  <si>
    <t xml:space="preserve">VERT CAPITAL I FUNDO DE INVESTIMENTO EM DIREITOS CREDITÓRIOS NÃO PADRONIZADOS              </t>
  </si>
  <si>
    <t>INTERSECTOR FUNDO DE INVESTIMENTO EM DIREITOS CREDITÓRIOS MULTISSETORIAL LP</t>
  </si>
  <si>
    <t>FIDC HEXA CRÉDITO CONSIGNADO PRIVADO I</t>
  </si>
  <si>
    <t>EURO FIDC MULTISSETORIAL</t>
  </si>
  <si>
    <t>ATLAS FIDC NP MULTISSETORIAL</t>
  </si>
  <si>
    <t>FIDC ANGÁ SABEMI CONSIGNADOS IV</t>
  </si>
  <si>
    <t>VERUM FUNDO DE INVESTIMENTO EM DIREITOS CREDITÓRIOS</t>
  </si>
  <si>
    <t>FIDC DA SANEAMENTO DE GOIÁS - SANEAGO - INFRAESTRUTURA IV</t>
  </si>
  <si>
    <t>MERCANTIL NP FIDC MULTISSETORIAL</t>
  </si>
  <si>
    <t>RED FIDC NP</t>
  </si>
  <si>
    <t>FIDC MULTISEGMENTOS NPL IPANEMA III - NP</t>
  </si>
  <si>
    <t>FUNDO DE INVESTIMENTO EM DIREITOS CREDITORIOS TRADEMAX</t>
  </si>
  <si>
    <t>SUL INVEST FIDC ABERTO MULTISSETORIAL</t>
  </si>
  <si>
    <t>FUNDO DE INVESTIMENTO EM DIREITOS CREDITORIOS NAO PADRONIZADOS PERFORMANCE</t>
  </si>
  <si>
    <t>DRIVER BRASIL THREE BANCO VOLKSWAGEN FIDC FIN DE VEÍCULOS</t>
  </si>
  <si>
    <t>PJUS PRECATÓRIOS FUNDO DE INVESTIMENTO EM DIREITOS CREDITÓRIOS NÃO-PADRONIZADOS</t>
  </si>
  <si>
    <t>ACCESS FUNDO DE INVESTIMENTO EM DIREITOS CREDITÓRIOS MULTISSETORIAL</t>
  </si>
  <si>
    <t>ARAM FIDC NP</t>
  </si>
  <si>
    <t>TRX FIDC CORPORATIVO I</t>
  </si>
  <si>
    <t>PRUDENT FUNDO DE INVESTIMENTO EM DIREITOS CREDITÓRIOS NÃO-PADRONIZADOS</t>
  </si>
  <si>
    <t>SPECIAL SITUATIONS I FICFIDC NP MULTICATEIRA</t>
  </si>
  <si>
    <t>SPECIAL SITUATIONS II FIC FIDC NP MULTICARTEIRA</t>
  </si>
  <si>
    <t>SPECIAL SITUATIONS FIDC NP</t>
  </si>
  <si>
    <t>BLC FUNDO DE INVESTIMENTO EM COTAS DE FUNDOS DE INVESTIMENTO EM DIREITOS CREDITÓRIOS NÃO-PADRONIZADO</t>
  </si>
  <si>
    <t>FIDC - FORNECEDORES ODEBRECHT</t>
  </si>
  <si>
    <t>GJ PRECATÓRIOS MUNICIPAIS FIDC NP</t>
  </si>
  <si>
    <t>JC SILOS FUNDO DE INVESTIMENTO EM DIREITOS CREDITÓRIOS NÃO-PADRONIZADO</t>
  </si>
  <si>
    <t>VOTORANTIM CARDIO PULMONAR FUNDO DE INVESTIMENTO IMOBILIARIO - FII</t>
  </si>
  <si>
    <t>FUNDO DE INVESTIMENTO IMOBILIARIO RENDA CORPORATIVA ANGICO - FII</t>
  </si>
  <si>
    <t>BRADESCO CARTEIRA IMOBILIÁRIA ATIVA - FUNDO DE FUNDOS DE INVESTIMENTO IMOBILIÁRIO - FII</t>
  </si>
  <si>
    <t>BPGB-001 FUNDO DE INVESTIMENTO IMOBILIÁRIO - FII</t>
  </si>
  <si>
    <t>OURO PRETO DESENVOLVIMENTO IMOBILIÁRIO I - FII</t>
  </si>
  <si>
    <t xml:space="preserve">REIT RIVIERA FUNDO DE INVESTIMENTO IMOBILIARIO - FII </t>
  </si>
  <si>
    <t>FUNDO DE INVESTIMENTO IMOBILIÁRIO CAIXA CONVIDA SUAPE - FII</t>
  </si>
  <si>
    <t>ESTRUTURA II - FUNDO DE INVESTIMENTO IMOBILIÁRIO - FII</t>
  </si>
  <si>
    <t>BANESTES RECEBÍVEIS IMOBILIÁRIOS FUNDO DE INVESTIMENTO IMOBILIÁRIO – FII</t>
  </si>
  <si>
    <t>FUNDO DE INVESTIMENTO IMOBILIÁRIO - FII ANHANGUERA EDUCACIONAL</t>
  </si>
  <si>
    <t>BB RECEBÍVEIS IMOBILIÁRIOS FUNDO DE INVESTIMENTO IMOBILIÁRIO - FII</t>
  </si>
  <si>
    <t>FUNDO DE INVESTIMENTO IMOBILIÁRIO VOTORANTIM SECURITIES IV</t>
  </si>
  <si>
    <t>FUNDO DE INVESTIMENTO IMOBILIARIO HANNOVER - FII</t>
  </si>
  <si>
    <t xml:space="preserve">CSHG TOP FOFII FUNDO DE INVESTIMENTO IMOBILIÁRIO - FII </t>
  </si>
  <si>
    <t>FUNDO DE INVESTIMENTO IMOBILIARIO - FII CEO CYRELA COMMERCIAL PROPERTIES</t>
  </si>
  <si>
    <t>FUNDO DE INVESTIMENTO IMOBILIÁRIO VOTORANTIM SECURITIES</t>
  </si>
  <si>
    <t>FUNDO DE INVESTIMENTO IMOBILIARIO - FII CYRELA THERA CORPORATE</t>
  </si>
  <si>
    <t xml:space="preserve">OPPORTUNITY FUNDO DE INVESTIMENTO IMOBILIÁRIO </t>
  </si>
  <si>
    <t>TAG ALIANZA BTS - FUNDO DE INVESTIMENTO IMOBILIÁRIO - FII</t>
  </si>
  <si>
    <t>FUNDO DE INVESTIMENTO IMOBILIÁRIO - FII ESTOQUE RESIDENCIAL</t>
  </si>
  <si>
    <t>IRB INTERNACIONAL FUNDO DE INVESTIMENTO IMOBILIÁRIO - FII</t>
  </si>
  <si>
    <t>VRE HOTÉIS - FUNDO DE INVESTIMENTO IMOBILIÁRIO - FII HÍBRIDO GESTÃO ATIVA - HOTEL</t>
  </si>
  <si>
    <t>TERRA - FUNDO DE INVESTIMENTO IMOBILIÁRIO</t>
  </si>
  <si>
    <t>FUNDO DE INVESTIMENTO IMOBILIÁRIO TC BTOWERS - FII TC BTOWERS</t>
  </si>
  <si>
    <t>SAPUCAÍ RIO FUNDO DE INVESTIMENTO IMOBILIÁRIO - FII</t>
  </si>
  <si>
    <t>REAG CEDRO - FUNDO DE INVESTIMENTO IMOBILIÁRIO - FII</t>
  </si>
  <si>
    <t>FUNDO DE INVESTIMENTO IMOBILIARIO BR HOTEIS - FII</t>
  </si>
  <si>
    <t>JFDCAM - FUNDO DE INVESTIMENTO IMOBILIARIO</t>
  </si>
  <si>
    <t>FUNDO DE INVESTIMENTO IMOBILIÁRIO - FII GALWAN UP ASSET - HOTÉIS PEPE</t>
  </si>
  <si>
    <t>TERRA SANTA FUNDO DE INVESTIMENTO IMOBILIARIO - FII</t>
  </si>
  <si>
    <t>FUNDO DE INVESTIMENTO IMOBILIARIO CJ - FII</t>
  </si>
  <si>
    <t>FUNDO DE INVESTIMENTO IMOBILIARIO JK D - FII</t>
  </si>
  <si>
    <t>FUNDO DE INVESTIMENTO IMOBILIARIO JK E - FII</t>
  </si>
  <si>
    <t>FUNDO DE INVESTIMENTO IMOBILIARIO MV9 - FII</t>
  </si>
  <si>
    <t>FUNDO DE INVESTIMENTO IMOBILIARIO SF - FII</t>
  </si>
  <si>
    <t>FUNDO DE INVESTIMENTO IMOBILIARIO TM - FII</t>
  </si>
  <si>
    <t>FUNDO DE INVESTIMENTO IMOBILIÁRIO EDOM 04</t>
  </si>
  <si>
    <t>FUNDO DE INVESTIMENTO IMOBILIÁRIO ARAUCÁRIAS</t>
  </si>
  <si>
    <t>VOTORANTIM CÁRDIO PULMONAR FUNDO DE INVESTIMENTO IMOBILIÁRIO FII</t>
  </si>
  <si>
    <t>NOVA I - FUNDO DE INVESTIMENTO IMOBILIÁRIO</t>
  </si>
  <si>
    <t xml:space="preserve">CSHG ATRIUM SHOPPING SANTO ANDRE FUNDO DE INVESTIMENTO IMOBILIARIO - FII </t>
  </si>
  <si>
    <t xml:space="preserve">FUNDO DE INVESTIMENTO IMOBILIARIO LECREC </t>
  </si>
  <si>
    <t>VOTORANTIM PARKCITY FUNDO DE INVESTIMENTO IMOBILIÁRIO - FII</t>
  </si>
  <si>
    <t>RDH FUNDO DE INVESTIMENTO IMOBILIÁRIO - FII</t>
  </si>
  <si>
    <t xml:space="preserve">DOVEL FUNDO DE INVESTIMENTO IMOBILIARIO </t>
  </si>
  <si>
    <t>FUNDO DE INVESTIMENTO IMOBILIARIO SHOPPING ESTACAO GOIANIA - FII</t>
  </si>
  <si>
    <t>DSB SERVIÇOS DE ÓLEO E GÁS</t>
  </si>
  <si>
    <t>GOOD FOOD COMÉRCIO DE ALIMENTOS</t>
  </si>
  <si>
    <t>KING FOOD COMÉRCIO DE ALIMENTOS</t>
  </si>
  <si>
    <t>ENERGISA BIOELETRICIDADE VISTA ALEGRE I</t>
  </si>
  <si>
    <t>PNEULINE PNEUS E SERVIÇOS</t>
  </si>
  <si>
    <t>GARANTIA PNEUS E SERVIÇOS AUTOMOTIVOS</t>
  </si>
  <si>
    <t>GEMLIK RJ PARTICIPAÇÕES</t>
  </si>
  <si>
    <t xml:space="preserve">CS BIOENERGIA </t>
  </si>
  <si>
    <t xml:space="preserve">ENERGISA </t>
  </si>
  <si>
    <t>VENTOS DE SANTA JOANA I ENERGIAS RENOVÁVEIS</t>
  </si>
  <si>
    <t>VENTOS DE SANTA JOANA III ENERGIAS RENOVÁVEIS</t>
  </si>
  <si>
    <t>VENTOS DE SANTA JOANA IV ENERGIAS RENOVÁVEIS</t>
  </si>
  <si>
    <t>VENTOS DE SANTA JOANA V ENERGIAS RENOVÁVEIS</t>
  </si>
  <si>
    <t>VENTOS DE SANTA JOANA VII ENERGIAS RENOVÁVEIS</t>
  </si>
  <si>
    <t>VENTOS DE SANTO AUGUSTO IV ENERGIAS RENOVÁVEIS</t>
  </si>
  <si>
    <t>ELETROSUL CENTRAIS ELÉTRICAS</t>
  </si>
  <si>
    <t>NEOENERGIA</t>
  </si>
  <si>
    <t>ENEL GREEN POWER DAMASCENA EÓLICA</t>
  </si>
  <si>
    <t>ENEL GREEN POWER MANIÇOBA EÓLICA</t>
  </si>
  <si>
    <t>PARQUE EÓLICO ASSURUÁ II</t>
  </si>
  <si>
    <t>PARQUE EÓLICO ASSURUÁ V</t>
  </si>
  <si>
    <t>PARQUE EÓLICO ASSURUÁ VII</t>
  </si>
  <si>
    <t>PDG REALTY SA EMPREENDIMENTOS E PARTICIPAÇÕES</t>
  </si>
  <si>
    <t>ECORODOVIAS CONCESSÕES E SERVIÇOS</t>
  </si>
  <si>
    <t>RODOVIA DAS CATARATAS - ECOCATARATAS</t>
  </si>
  <si>
    <t>ITABIRITO NEGÓCIOS IMOBILIÁRIOS</t>
  </si>
  <si>
    <t>CAPITAL BRASILEIRO DE EMPREENDIMENTOS IMOBILIÁRIOS</t>
  </si>
  <si>
    <t>MALWEE MALHAS</t>
  </si>
  <si>
    <t>CONDOR SUPER CENTER</t>
  </si>
  <si>
    <t>CS BIOENERGIA</t>
  </si>
  <si>
    <t>USINA AÇUCAREIRA ESTER</t>
  </si>
  <si>
    <t>VENTOS DE SANTA LUIZA ENERGIAS RENOVÁVEIS</t>
  </si>
  <si>
    <t>TRANSMISSORA JOSÉ MARIA DE MACEDO DE ELETRICIDADE</t>
  </si>
  <si>
    <t>ACEF</t>
  </si>
  <si>
    <t>VIARONDON CONCESSIONÁRIA DE RODOVIA</t>
  </si>
  <si>
    <t>GS INIMA BRASIL</t>
  </si>
  <si>
    <t>OURINVEST SECURITIZADORA</t>
  </si>
  <si>
    <t>VERT COMPANHIA SECURITIZADORA</t>
  </si>
  <si>
    <t>REAG SECURITIES - SECURITIZADORA DE CRÉDITOS</t>
  </si>
  <si>
    <t>GAIA CRED COMPANHIA SECURITIZADORA DE CRÉDITOS FINANCEIROS</t>
  </si>
  <si>
    <t xml:space="preserve">SANTA VITÓRIA DO PALMAR I ENERGIAS RENOVÁVEIS </t>
  </si>
  <si>
    <t xml:space="preserve">SANTA VITÓRIA DO PALMAR II ENERGIAS RENOVÁVEIS </t>
  </si>
  <si>
    <t xml:space="preserve">SANTA VITÓRIA DO PALMAR III ENERGIAS RENOVÁVEIS </t>
  </si>
  <si>
    <t xml:space="preserve">SANTA VITÓRIA DO PALMAR IV ENERGIAS RENOVÁVEIS </t>
  </si>
  <si>
    <t xml:space="preserve">SANTA VITÓRIA DO PALMAR IX ENERGIAS RENOVÁVEIS </t>
  </si>
  <si>
    <t xml:space="preserve">SANTA VITÓRIA DO PALMAR V ENERGIAS RENOVÁVEIS </t>
  </si>
  <si>
    <t xml:space="preserve">SANTA VITÓRIA DO PALMAR VI ENERGIAS RENOVÁVEIS </t>
  </si>
  <si>
    <t xml:space="preserve">SANTA VITÓRIA DO PALMAR VII ENERGIAS RENOVÁVEIS </t>
  </si>
  <si>
    <t xml:space="preserve">SANTA VITÓRIA DO PALMAR VIII ENERGIAS RENOVÁVEIS </t>
  </si>
  <si>
    <t xml:space="preserve">SANTA VITÓRIA DO PALMAR X ENERGIAS RENOVÁVEIS </t>
  </si>
  <si>
    <t xml:space="preserve">SANTA VITÓRIA DO PALMAR XI ENERGIAS RENOVÁVEIS </t>
  </si>
  <si>
    <t xml:space="preserve">SANTA VITÓRIA DO PALMAR XII ENERGIAS RENOVÁVEIS </t>
  </si>
  <si>
    <t>QUALICORP CORRETORA DE SEGUROS</t>
  </si>
  <si>
    <t>UTC ENGENHARIA</t>
  </si>
  <si>
    <t>CELESC GERAÇÃO</t>
  </si>
  <si>
    <t>COMPLEXO MORRINHOS ENERGIAS RENOVÁVEIS</t>
  </si>
  <si>
    <t>PEDRA CHEIROSA I ENERGIA</t>
  </si>
  <si>
    <t>PEDRA CHEIROSA II ENERGIA</t>
  </si>
  <si>
    <t>SPE BOA VISTA 2 ENERGIA</t>
  </si>
  <si>
    <t>RENAULT</t>
  </si>
  <si>
    <t>COMPANHIA ENERGÉTICA DO RIO GRANDE DO NORTE - COSERN</t>
  </si>
  <si>
    <t>VIAQUATRO - CONCESSIONÁRIA DA LINHA 4 DO METRÔ DE SÃO PAULO</t>
  </si>
  <si>
    <t>ALGAR CONSULTORIA</t>
  </si>
  <si>
    <t>ENERGEST</t>
  </si>
  <si>
    <t>COELBA - COMPANHIA DE ELETRICIDADE DO ESTADO DA BAHIA</t>
  </si>
  <si>
    <t>GESTAMP EÓLICA AGRESTE</t>
  </si>
  <si>
    <t xml:space="preserve">GESTAMP EÓLICA ALVORADA </t>
  </si>
  <si>
    <t>GESTAMP EÓLICA JARDINS</t>
  </si>
  <si>
    <t>GESTAMP EÓLICA MACAMBIRA I</t>
  </si>
  <si>
    <t>GESTAMP EÓLICA MACAMBIRA II</t>
  </si>
  <si>
    <t>USINA DE ENERGIA EÓLICA VILA AMAZONAS V</t>
  </si>
  <si>
    <t>USINA DE ENERGIA EÓLICA VILA PARÁ I</t>
  </si>
  <si>
    <t>USINA DE ENERGIA EÓLICA VILA PARÁ II</t>
  </si>
  <si>
    <t>USINA DE ENERGIA EÓLICA VILA PARÁ III</t>
  </si>
  <si>
    <t>LINEA AMARILLA BRASIL PARTICIPAÇÕES</t>
  </si>
  <si>
    <t>OMEGA ENERGIA E IMPLANTAÇÃO 1</t>
  </si>
  <si>
    <t>LSH BARRA EMPREENDIMENTOS IMOBILIÁRIOS</t>
  </si>
  <si>
    <t>CEOS ADMINISTRADORA DE BENS</t>
  </si>
  <si>
    <t>CAVAN ROCBRA INDUSTRIA E COMÉRCIO</t>
  </si>
  <si>
    <t>LOJAS RIACHUELO</t>
  </si>
  <si>
    <t>ALL - AMÉRICA LATINA LOGÍSTICA MALHA NORTE</t>
  </si>
  <si>
    <t>PRIME INCORPORAÇÕES E CONSTRUÇÕES</t>
  </si>
  <si>
    <t>CORREIO BRAZILIENSE</t>
  </si>
  <si>
    <t>ENGIE BRASIL ENERGIA</t>
  </si>
  <si>
    <t>ODEBRECHT REALIZAÇÕES IMOBILIÁRIAS E PARTICIPAÇÕES</t>
  </si>
  <si>
    <t>GAIA CRED II COMPANHIA SECURITIZADORA DE CRÉDITOS FINANCEIROS</t>
  </si>
  <si>
    <t>IRON HOUSE DESENVOLVIMENTO IMOBILIÁRIO</t>
  </si>
  <si>
    <t>OSP INVESTIMENTOS</t>
  </si>
  <si>
    <t>CAPITAL EMPREENDIMENTOS IMOBILIÁRIOS SPE</t>
  </si>
  <si>
    <t>VLI OPERAÇÕES PORTUÁRIAS</t>
  </si>
  <si>
    <t>MULTILOG</t>
  </si>
  <si>
    <t>EOLICA SERRA DAS VACAS HOLDING</t>
  </si>
  <si>
    <t>LOG-IN</t>
  </si>
  <si>
    <t>MARECHAL RONDON TRANSMISSORA DE ENERGIA</t>
  </si>
  <si>
    <t>HÉLIO BORENSTEIN</t>
  </si>
  <si>
    <t>RN COMÉRCIO VAREJISTA</t>
  </si>
  <si>
    <t xml:space="preserve">CPFL COMERCIALIZAÇÃO BRASIL </t>
  </si>
  <si>
    <t>QUALICORP ADMINISTRADORA DE BENEFÍCIOS</t>
  </si>
  <si>
    <t>COPEL DISTRIBUIÇÃO</t>
  </si>
  <si>
    <t>SMARTFIT ESCOLA DE GINÁSTICA E DANÇA</t>
  </si>
  <si>
    <t>TCP - TERMINAL DE CONTÊINERES DE PARANAGUÁ</t>
  </si>
  <si>
    <t xml:space="preserve">AES TIETÊ ENERGIA </t>
  </si>
  <si>
    <t>WINDEPAR HOLDING</t>
  </si>
  <si>
    <t>PORTO DO PECÉM GERAÇÃO DE ENERGIA</t>
  </si>
  <si>
    <t>BM&amp;F BOVESPA S.A. - BOLSA DE VALORES, MERCADORIAS E FUTUROS </t>
  </si>
  <si>
    <t>LOCALIZA FLEET</t>
  </si>
  <si>
    <t>CALANGO 6 ENERGIA RENOVAVEL</t>
  </si>
  <si>
    <t>ENERPEIXE</t>
  </si>
  <si>
    <t>LM TRANSPORTES INTERESTADUAIS SERVICOS E COMÉRCIO</t>
  </si>
  <si>
    <t>GAIA CRED III COMPANHIA SECURITIZADORA DE CRÉDITOS FINANCEIROS</t>
  </si>
  <si>
    <t>ESTACIO PARTICIPAÇÕES</t>
  </si>
  <si>
    <t>ANO BOM INCORPORAÇÃO E EMPREENDIMENTOS</t>
  </si>
  <si>
    <t>EVEN CONSTRUTORA E INCORPORADORA</t>
  </si>
  <si>
    <t>COMPANHIA ENERGÉTICA POTIGUAR</t>
  </si>
  <si>
    <t>DOGMA FS PARTICIPAÇÕES</t>
  </si>
  <si>
    <t>SANTISTA WORK SOLUTION</t>
  </si>
  <si>
    <t>ECOSUL</t>
  </si>
  <si>
    <t>CENTRO DE IMAGEM DIAGNÓSTICOS</t>
  </si>
  <si>
    <t>BANCO MERCANTIL DE INVESTIMENTOS</t>
  </si>
  <si>
    <t>FRAS-LE</t>
  </si>
  <si>
    <t>FIDC BMC</t>
  </si>
  <si>
    <t>JC HONORÁRIOS TDA FUNDO DE INVESTIMENTO EM DIREITOS CREDITÓRIOS NÃO-PADRONIZADOS</t>
  </si>
  <si>
    <t>PROLOJ FUNDO DE INVESTIMENTO EM DIREITOS CREDITÓRIOS</t>
  </si>
  <si>
    <t>OPPORTUNITY FIDC IMOBILIÁRIOS</t>
  </si>
  <si>
    <t>KOBOLD MERCANTIS E FINANCEIROS FIDC NP II</t>
  </si>
  <si>
    <t>INVESTCON FUNDO DE INVESTIMENTO EM DIREITOS CREDITORIOS</t>
  </si>
  <si>
    <t>JC PLÁSTICOS FUNDO DE INVESTIMENTO EM DIREITOS CREDITORIOS NAO-PADRONIZADOS</t>
  </si>
  <si>
    <t>LIBRA II NP FUNDO DE INVESTIMENTO EM DIREITOS CREDITÓRIOS NÃO PADRONIZADOS MULTISSETORIAL</t>
  </si>
  <si>
    <t>PAULISTA VARALI FUNDO DE INVESTIMENTO EM DIREITOS CREDITÓRIOS NÃO-PADRONIZADOS</t>
  </si>
  <si>
    <t>SANASA FIDC</t>
  </si>
  <si>
    <t>FINVEST FIDC MAIS SAÚDE</t>
  </si>
  <si>
    <t>FIDC POLO RECUPERAÇÃO DE CRÉDITO</t>
  </si>
  <si>
    <t>DUAS RODAS FIDC AUTOMOTIVO LP</t>
  </si>
  <si>
    <t>COMEXPORT INVI I - FUNDO DE INVESTIMENTO EM DIREITOS CREDITÓRIOS NÃO PADRONIZADO</t>
  </si>
  <si>
    <t>BRASIL PLURAL SPECIAL SITUATIONS FIDC NP</t>
  </si>
  <si>
    <t>SUL BRASIL FIDC ABERTO MULTISSETORIAL</t>
  </si>
  <si>
    <t>FIDC ANGÁ SABEMI CONSIGNADOS V</t>
  </si>
  <si>
    <t>BRA FIDC NP MULTISSETORIAL</t>
  </si>
  <si>
    <t>INFINITY SUL FUNDO DE INVESTIMENTO EM DIREITOS CREDITÓRIOS MULTISSETORIAL LP</t>
  </si>
  <si>
    <t>FUNDO DE INVESTIMENTO EM DIREITOS CREDITÓRIOS RN BRASIL - FINANCIAMENTO DE VEÍCULOS</t>
  </si>
  <si>
    <t>FUNDO DE INVESTIMENTO EM DIREITOS CREDITÓRIOS NUBANK</t>
  </si>
  <si>
    <t>DBS FUNDO DE INVESTIMENTO EM DIREITOS CREDITORIOS</t>
  </si>
  <si>
    <t>CREDSHOW FIDC NP VAREJO</t>
  </si>
  <si>
    <t>CHEHOHA FIDC NP</t>
  </si>
  <si>
    <t>SENIC FUNDO DE INVESTIMENTO EM DIREITOS CREDITÓRIOS</t>
  </si>
  <si>
    <t>GP AETATIS II FIDC IMOBILIÁRIOS</t>
  </si>
  <si>
    <t>ARTEMUS FUNDO DE INVESTIMENTO EM DIREITOS CREDITORIOS MULTISSETORIAL</t>
  </si>
  <si>
    <t>FIDC BRASIL PLURAL RECUPERAÇÃO DE CRÉDITO II</t>
  </si>
  <si>
    <t>FIDC NP BRASIL PLURAL RECUPERAÇÃO DE CRÉDITO</t>
  </si>
  <si>
    <t>III FIDC NP POLO RECUPERAÇÃO DE CRÉDITO</t>
  </si>
  <si>
    <t>BULLSEYE MASTER I FUNDO DE INVESTIMENTO EM DIREITOS CREDITÓRIOS NÃO PADRONIZADOS</t>
  </si>
  <si>
    <t>G5 BRJUS - FIDC NP</t>
  </si>
  <si>
    <t>FIDC APL SANTA RITA</t>
  </si>
  <si>
    <t>FUNDO DE INVESTIMENTO EM DIREITOS CREDITÓRIOS NÃO PADRONIZADOS - LAVORO IV</t>
  </si>
  <si>
    <t>FUNDO DE INVESTIMENTO EM DIREITOS CREDITÓRIOS MULTISETORIAL VIAINVEST</t>
  </si>
  <si>
    <t>JC 4870 IV FIDC NP</t>
  </si>
  <si>
    <t>BELLATRIX FIDC</t>
  </si>
  <si>
    <t>FIDC NP AVANTI</t>
  </si>
  <si>
    <t>PREMIUM RECEBÍVEIS FUNDO DE INVESTIMENTO EM DIREITOS CREDITÓRIOS- NÃO PADRONIZADOS</t>
  </si>
  <si>
    <t>TELURIUM FIDC</t>
  </si>
  <si>
    <t>FIDC BANCO GMAC - FINANCIAMENTO A CONCESSIONÁRIAS</t>
  </si>
  <si>
    <t>FUNDO DE INVESTIMENTO EM DIREITOS CREDITÓRIOS NÃO  PADRONIZADOS EMPÍRICA SSPI PRECATÓRIOS FEDERAIS</t>
  </si>
  <si>
    <t>CAPTALYS FIDC NP - MAIS LOTES</t>
  </si>
  <si>
    <t>FIDC EMPÍRICA SOROCRED CARTÕES</t>
  </si>
  <si>
    <t>FIDC NP R&amp;G LP</t>
  </si>
  <si>
    <t>SL FUNDO DE INVESTIMENTO EM DIREITOS CREDITORIOS MULTISSETORIAL</t>
  </si>
  <si>
    <t>SC PIEMONTE FIDC</t>
  </si>
  <si>
    <t>GIF FIDC FCVS</t>
  </si>
  <si>
    <t>V8 FIDC NP - AÇÕES JUDICIAIS</t>
  </si>
  <si>
    <t>FIDC ANGÁ SABEMI CONSIGNADOS VI</t>
  </si>
  <si>
    <t>LOTUS PERFORMANCE FIDC</t>
  </si>
  <si>
    <t>FIC FIDC EMPÍRICA LOTUS MULTI</t>
  </si>
  <si>
    <t>VALER FIDC MULTISSETORIAL</t>
  </si>
  <si>
    <t>GATRIA FIDC NP</t>
  </si>
  <si>
    <t>FUNDO DE INVESTIMENTO EM DIREITOS CREDITÓRIOS GLOBAL TR</t>
  </si>
  <si>
    <t>FIDC NP ARARAS</t>
  </si>
  <si>
    <t>JC CRÉDITO-PRÊMIO I FIDC NP</t>
  </si>
  <si>
    <t>RNX FIDC MULTISSETORIAL</t>
  </si>
  <si>
    <t>FUNDO DE INVESTIMENTO EM DIREITOS CREDITORIOS CREDZ</t>
  </si>
  <si>
    <t>COMEXPORT INVI I - FIDC NP</t>
  </si>
  <si>
    <t>FUNDO DE INVESTIMENTO EM DIREITOS CREDITÓRIOS DONEGAL</t>
  </si>
  <si>
    <t>FIDC ACADEMIA ESPORTIVA II</t>
  </si>
  <si>
    <t>FUNDO DE INVESTIMENTO EM DIREITOS CREDITORIOS NÃO PADRONIZADO INVISTA CF</t>
  </si>
  <si>
    <t>GLOBALCASH FIDC MULTISSETORIAL LP</t>
  </si>
  <si>
    <t>ATLANTIC FUNDO DE INVESTIMENTO EM DIREITOS CREDITORIOS MULTISSETORIAL</t>
  </si>
  <si>
    <t>FIDC NÃO-PADRONIZADOS TRATEX PRECATÓRIO II</t>
  </si>
  <si>
    <t>FIDUSSIA FIDC NP</t>
  </si>
  <si>
    <t>VISÃO MULTIMERCADO FIDC</t>
  </si>
  <si>
    <t>JC 4870 V FIDC NP</t>
  </si>
  <si>
    <t>FIDC MULTISEGMENTOS NPL IPANEMA V - NP</t>
  </si>
  <si>
    <t xml:space="preserve">BRL III - FUNDO DE INVESTIMENTO IMOBILIARIO - FII </t>
  </si>
  <si>
    <t>FUNDO DE INVESTIMENTO IMOBILIÁRIO VOTORANTIM MASTER</t>
  </si>
  <si>
    <t>MULTI SHOPPINGS FUNDO DE INVESTIMENTO IMOBILIÁRIO - FII</t>
  </si>
  <si>
    <t>BRAZIL REALTY FUNDO DE INVESTIMENTO IMOBILIARIO - FII</t>
  </si>
  <si>
    <t>GOODMAN PATRIMONIAL II FUNDO DE INVESTIMENTO IMOBILIÁRIO - FII</t>
  </si>
  <si>
    <t>FUNDO DE INVESTIMENTO IMOBILIÁRIO FII GAZIT PROPERTIES</t>
  </si>
  <si>
    <t>VRE DESENVOLVIMENTO III FUNDO DE INVESTIMENTO IMOBILIÁRIO – FII</t>
  </si>
  <si>
    <t>NIHAL FUNDO DE INVESTIMENTO IMOBILIÁRIO FII</t>
  </si>
  <si>
    <t>EVEREST FUNDO DE INVESTIMENTO IMOBILIÁRIO - FII</t>
  </si>
  <si>
    <t>IZAR - FUNDO DE INVESTIMENTO IMOBILIARIO - FII</t>
  </si>
  <si>
    <t>FUNDO DE INVESTIMENTO IMOBILIÁRIO VOTORANTIM PATRIMONIAL XII</t>
  </si>
  <si>
    <t>BIRD FUNDO DE INVESTIMENTO IMOBILIARIO - FII</t>
  </si>
  <si>
    <t xml:space="preserve">FUNDO DE INVESTIMENTO IMOBILIARIO GENERAL SEVERIANO </t>
  </si>
  <si>
    <t>NOVA I - FUNDO DE INVESTIMENTO IMOBILIÁRIO - FII</t>
  </si>
  <si>
    <t>FUNDO DE INVESTIMENTO IMOBILIÁRIO VOTORANTIM PATRIMONIAL VI</t>
  </si>
  <si>
    <t>BRL V - FUNDO DE INVESTIMENTO IMOBILIÁRIO</t>
  </si>
  <si>
    <t>TOP CENTER FUNDO DE INVESTIMENTO IMOBILIÁRIO</t>
  </si>
  <si>
    <t>FUNDO DE INVESTIMENTO IMOBILIÁRIO - FII GAZIT PROPERTIES</t>
  </si>
  <si>
    <t>GOODMAN PATRIMONIAL I - FUNDO DE INVESTIMENTO IMOBILIÁRIO FII</t>
  </si>
  <si>
    <t>PESCARA FUNDO DE INVESTIMENTO IMOBILIÁRIO FII</t>
  </si>
  <si>
    <t>KÍNEA ÍNDICES DE PRECOS FUNDO DE INVESTIMENTO IMOBILIÁRIO - FII</t>
  </si>
  <si>
    <t>FUNDO DE INVESTIMENTO IMOBILIARIO VOTORANTIM BII BTS - FII</t>
  </si>
  <si>
    <t>ANTARES FUNDO DE INVESTIMENTO IMOBILIÁRIO</t>
  </si>
  <si>
    <t>SPA FUNDO DE INVESTIMENTO IMOBILIARIO</t>
  </si>
  <si>
    <t>FUNDO DE INVESTIMENTO IMOBILIARIO - FII HOTEL MAXINVEST</t>
  </si>
  <si>
    <t>JPP FII - FUNDO DE INVESTIMENTO IMOBILIARIO</t>
  </si>
  <si>
    <t>FUNDO DE INVESTIMENTO IMOBILIÁRIO VOTORANTIM TRX RENAULT</t>
  </si>
  <si>
    <t xml:space="preserve">PEDRA DOURADA FUNDO DE INVESTIMENTO IMOBILIARIO - FII </t>
  </si>
  <si>
    <t xml:space="preserve">FUNDO DE INVESTIMENTO IMOBILIARIO VOTORANTIM QUATRO BARRAS </t>
  </si>
  <si>
    <t>JT PREV FUNDO DE INVESTIMENTO IMOBILIÁRIO DESENVOLVIMENTO HABITACIONAL</t>
  </si>
  <si>
    <t>FUNDO DE INVESTIMENTO IMOBILIÁRIO MORUMBI TOWN I</t>
  </si>
  <si>
    <t xml:space="preserve">JK TOWN FUNDO DE INVESTIMENTO IMOBILIÁRIO I </t>
  </si>
  <si>
    <t>MAIS SHOPPING FUNDO DE INVESTIMENTO IMOBILIÁRIO</t>
  </si>
  <si>
    <t>JK TOWN FUNDO DE INVESTIMENTO IMOBILIARIO I</t>
  </si>
  <si>
    <t>FII MORUMBI TOWN I</t>
  </si>
  <si>
    <t>YAGO - FUNDO DE INVESTIMENTO IMOBILIARIO - FII</t>
  </si>
  <si>
    <t>FII PEDRA NEGRA RENDA IMOBILIÁRIA</t>
  </si>
  <si>
    <t>PMV FUNDO DE INVESTIMENTO IMOBILIÁRIO - FII</t>
  </si>
  <si>
    <t>TAURUS PATRIMONIUM FUNDO DE INVESTIMENTO IMOBILIARIO - FII</t>
  </si>
  <si>
    <t>BRL LAJES CORPORATIVAS FUNDO DE INVESTIMENTO IMOBILIARIO - FII</t>
  </si>
  <si>
    <t>OAR - FUNDO DE INVESTIMENTO IMOBILIÁRIO</t>
  </si>
  <si>
    <t>FRAM CAPITAL FUNDO DE INVESTIMENTO IMOBILIARIO</t>
  </si>
  <si>
    <t>FUNDO DE INVESTIMENTO IMOBILIÁRIO TOURMALET I</t>
  </si>
  <si>
    <t>MALLORCA - FUNDO DE INVESTIMENTO IMOBILIÁRIO</t>
  </si>
  <si>
    <t xml:space="preserve">MULTI PROPERTIES FUNDO DE INVESTIMENTO IMOBILIARIO - FII </t>
  </si>
  <si>
    <t>ALGARVES FUNDO DE INVESTIMENTO IMOBILIÁRIO</t>
  </si>
  <si>
    <t xml:space="preserve">FUNDO DE INVESTIMENTO IMOBILIÁRIO VOTORANTIM PATRIMONIAL V </t>
  </si>
  <si>
    <t>GOLDEN WEST - VX - FUNDO DE INVESTIMENTO IMOBILIÁRIO</t>
  </si>
  <si>
    <t>ALIANÇA GERAÇÃO DE ENERGIA</t>
  </si>
  <si>
    <t>DS2 ENGENHARIA E COMÉRCIO</t>
  </si>
  <si>
    <t xml:space="preserve">ZQH COMERCIO DE ALIMENTOS </t>
  </si>
  <si>
    <t>GUARUPART PARTICIPAÇÕES</t>
  </si>
  <si>
    <t>ENEL GREEN POWER FAZENDA</t>
  </si>
  <si>
    <t>ENEL GREEN POWER SALTO APIACÁS</t>
  </si>
  <si>
    <t>ENEL GREEN POWER CABEÇA DE BOI</t>
  </si>
  <si>
    <t>RUASINVEST PARTICIPAÇÕES</t>
  </si>
  <si>
    <t>TENDA ATACADO</t>
  </si>
  <si>
    <t>VOTENER - VOTORANTIM COMERCIALIZADORA DE ENERGIA</t>
  </si>
  <si>
    <t>BETUNEL INDUSTRIA E COMÉRCIO</t>
  </si>
  <si>
    <t>VERDE 08 ENERGIA</t>
  </si>
  <si>
    <t>POUSO ALEGRE COMERCIAL E AGROPECUÁRIA</t>
  </si>
  <si>
    <t xml:space="preserve">SERVTEC INVESTIMENTOS E PARTICIPAÇÕES </t>
  </si>
  <si>
    <t>NEXT VILLAGE INCORPORADORA</t>
  </si>
  <si>
    <t>GJ INVESTIMENTOS</t>
  </si>
  <si>
    <t>CASA BAHIA COMERCIAL</t>
  </si>
  <si>
    <t>REFRESCO BANDEIRANTES INDÚSTRIA E COMÉRCIO</t>
  </si>
  <si>
    <t>ENERGISA TOCANTINS</t>
  </si>
  <si>
    <t>GENERAL ELECTRIC CAPITAL DO BRASIL</t>
  </si>
  <si>
    <t>GF PARTICIPAÇÕES EM TECNOLOGIA</t>
  </si>
  <si>
    <t>ATACADÃO</t>
  </si>
  <si>
    <t>CIA PROVINCIA DE SECURITIZAÇÃO CREDITO IMOBILIARIO</t>
  </si>
  <si>
    <t>TRAVESSIA SECURITIZADORA</t>
  </si>
  <si>
    <t xml:space="preserve">BANDA DE COURO ENERGÉTICA </t>
  </si>
  <si>
    <t>BARAÚNAS II ENERGÉTICA</t>
  </si>
  <si>
    <t>ÁGUAS DE CAMBORIÚ SANEAMENTO SPE</t>
  </si>
  <si>
    <t>ÁGUAS DE PENHA SANEAMENTO SPE</t>
  </si>
  <si>
    <t>INSTITUTO HERMES PARDINI</t>
  </si>
  <si>
    <t>TIVIT TECNOLOGIA</t>
  </si>
  <si>
    <t>FORTBRASIL ADMINISTRADORA DE CARTÕES</t>
  </si>
  <si>
    <t>CLARO</t>
  </si>
  <si>
    <t>RIO ALTO PARTICIPAÇÕES E EMPREENDIMENTOS IMOBILIÁRIOS</t>
  </si>
  <si>
    <t>OMEGA ENERGIA E IMPLANTAÇÃO 2</t>
  </si>
  <si>
    <t>PIRAPORA X ENERGIAS RENOVÁVEIS</t>
  </si>
  <si>
    <t>PIRAPORA IX ENERGIAS RENOVÁVEIS</t>
  </si>
  <si>
    <t>PIRAPORA V ENERGIAS RENOVÁVEIS</t>
  </si>
  <si>
    <t>PIRAPORA VI ENERGIAS RENOVÁVEIS</t>
  </si>
  <si>
    <t>PIRAPORA VII ENERGIAS RENOVÁVEIS</t>
  </si>
  <si>
    <t>POTAMI ENERGIA</t>
  </si>
  <si>
    <t>SEQUOIA LOG</t>
  </si>
  <si>
    <t>DMCARD CARTÕES DE CRÉDITO</t>
  </si>
  <si>
    <t>RAIA DROGASIL</t>
  </si>
  <si>
    <t>EXTREMOZ TRANSMISSORA DO NORDESTE - ETN</t>
  </si>
  <si>
    <t>ALLIED TECNOLOGIA</t>
  </si>
  <si>
    <t>SANEAMENTO AMBIENTAL ÁGUAS DO BRASIL</t>
  </si>
  <si>
    <t>AMBIENT SERVIÇOS AMBIENTAIS DE RIBEIRÃO PRETO</t>
  </si>
  <si>
    <t>PACER TRANSPORTE E LOGISTICA</t>
  </si>
  <si>
    <t>VENTOS DE SÃO CLEMENTE HOLDING</t>
  </si>
  <si>
    <t>DATORÁ MOBILE TELECOMUNICAÇÕES</t>
  </si>
  <si>
    <t>SUGOI INCORPORADORA E CONSTRUTORA</t>
  </si>
  <si>
    <t>VOGEL SOLUÇÕES EM TELECOMUNICAÇÕES E INFORMÁTICA</t>
  </si>
  <si>
    <t>ATENTO BRASIL</t>
  </si>
  <si>
    <t>ABAPORU PARTICIPAÇÕES</t>
  </si>
  <si>
    <t>VENTOS DE SÃO JORGE HOLDING</t>
  </si>
  <si>
    <t>ITAPEBI GERAÇÃO DE ENERGIA</t>
  </si>
  <si>
    <t xml:space="preserve">ITAÚSA </t>
  </si>
  <si>
    <t>COMPANHIA SECURITIZADORA DE CRÉDITOS FINANCEIROS CARTÕES CONSIGNADOS BMG</t>
  </si>
  <si>
    <t>ISA INVESTIMENTOS E PARTICIPAÇÕES</t>
  </si>
  <si>
    <t>XINGU RIO TRANSMISSORA DE ENERGIA</t>
  </si>
  <si>
    <t>MANDIC</t>
  </si>
  <si>
    <t>VENTOS DE SÃO VICENTE ENERGIAS RENOVÁVEIS</t>
  </si>
  <si>
    <t>SONAE SIERRA BRASIL</t>
  </si>
  <si>
    <t>ECO101 CONCESSIONÁRIA DE RODOVIAS</t>
  </si>
  <si>
    <t>ELETROMIDIA</t>
  </si>
  <si>
    <t>MOVIDA PARTICIPAÇÕES</t>
  </si>
  <si>
    <t>XMASSETO PARTICIPAÇÕES</t>
  </si>
  <si>
    <t>SOMOS EDUCAÇÃO</t>
  </si>
  <si>
    <t>RIO PARANAPANEMA ENERGIA</t>
  </si>
  <si>
    <t xml:space="preserve">LAGOA 1 ENERGIA RENOVÁVEL </t>
  </si>
  <si>
    <t xml:space="preserve">POLO INDÚSTRIA E COMÉRCIO </t>
  </si>
  <si>
    <t>PROQUIGEL QUÍMICA</t>
  </si>
  <si>
    <t>ENERGISA MATO GROSSO DO SUL - DISTRIBUIDORA DE ENERGIA</t>
  </si>
  <si>
    <t>DROGARIA SÃO PAULO</t>
  </si>
  <si>
    <t>VENTOS DE SANTO ESTEVÃO HOLDING</t>
  </si>
  <si>
    <t xml:space="preserve">VENTURE CAPITAL PARTICIPAÇÕES E INVESTIMENTOS </t>
  </si>
  <si>
    <t>PARANAPANEMA</t>
  </si>
  <si>
    <t>PARANAGUÁ SANEAMENTO</t>
  </si>
  <si>
    <t>VENTOS DE SANTA ALBERTINA ENERGIAS RENOVÁVEIS</t>
  </si>
  <si>
    <t>VENTOS DE SANTO AFONSO ENERGIAS RENOVÁVEIS</t>
  </si>
  <si>
    <t>VENTOS DE SANTO AGOSTINHO ENERGIAS RENOVÁVEIS</t>
  </si>
  <si>
    <t>VENTOS DE SÃO ADEODATO ENERGIAS RENOVÁVEIS</t>
  </si>
  <si>
    <t>VENTOS DE SÃO CASIMIRO ENERGIAS RENOVÁVEIS</t>
  </si>
  <si>
    <t>VENTOS DE SÃO VINÍCIUS ENERGIAS RENOVÁVEIS</t>
  </si>
  <si>
    <t>TEGRA INCORPORADORA</t>
  </si>
  <si>
    <t>PORTONAVE PARTICIPAÇÕES</t>
  </si>
  <si>
    <t>PORTONAVE - TERMINAIS PORTUÁRIOS DE NAVEGANTES</t>
  </si>
  <si>
    <t>TOTVS</t>
  </si>
  <si>
    <t>CAMPOS NOVOS ENERGIA</t>
  </si>
  <si>
    <t>ÁGUAS DE GUARIROBA</t>
  </si>
  <si>
    <t>ECTE - EMPRESA CATARINENSE DE TRANSMISSÃO DE ENERGIA</t>
  </si>
  <si>
    <t>FGR URBANISMO BELÉM SPE</t>
  </si>
  <si>
    <t>COMPANHIA TRANSIRAPÉ DE TRANSMISSÃO</t>
  </si>
  <si>
    <t>COMPANHIA TRANSUDESTE DE TRANSMISSÃO</t>
  </si>
  <si>
    <t>JFL V HOUSE INVESTIMENTOS IMOBILIÁRIOS</t>
  </si>
  <si>
    <t>SOLFARMA COMÉRCIO DE PRODUTOS FARMACÊUTICOS</t>
  </si>
  <si>
    <t xml:space="preserve">ESPERANZA TRANSMISSORA DE ENERGIA </t>
  </si>
  <si>
    <t>VIAPAULISTA</t>
  </si>
  <si>
    <t>VEREDAS TRANSMISSORA DE ELETRICIDADE</t>
  </si>
  <si>
    <t>ODOYA TRANSMISSORA DE ENERGIA</t>
  </si>
  <si>
    <t xml:space="preserve">COPEL GERAÇÃO E TRANSMISSÃO </t>
  </si>
  <si>
    <t>CONCESSIONÁRIA DE RODOVIAS MINAS GERAIS GOIÁS</t>
  </si>
  <si>
    <t>ÁGUAS DE TERESINA SANEAMENTO SPE</t>
  </si>
  <si>
    <t>EÓLICA SERRA DAS VACAS HOLDING II</t>
  </si>
  <si>
    <t>MV PARTICIPAÇÕES</t>
  </si>
  <si>
    <t>GERU SECURITIZADORA DE CRÉDITOS FINANCEIROS</t>
  </si>
  <si>
    <t>PIRAPORA II SOLAR HOLDING</t>
  </si>
  <si>
    <t>CONCESSIONÁRIA RODOVIA DOS TAMOIOS</t>
  </si>
  <si>
    <t>INVESTIMENTOS E PARTICIPAÇÕES EM INFRAESTRUTURA - INVEPAR</t>
  </si>
  <si>
    <t>USS SOLUÇÕES GERENCIADAS</t>
  </si>
  <si>
    <t>EQUATORIAL ENERGIA</t>
  </si>
  <si>
    <t>MRL ENGENHARIA E EMPREENDIMENTOS</t>
  </si>
  <si>
    <t>FAT EMPREENDIMENTOS E PARTICIPAÇÕES</t>
  </si>
  <si>
    <t>CANTAREIRA TRANSMISSORA DE ENERGIA</t>
  </si>
  <si>
    <t>COMPANHIA ENERGÉTICA DO CEARÁ - COELCE</t>
  </si>
  <si>
    <t>TECNOLOGIA BANCÁRIA</t>
  </si>
  <si>
    <t xml:space="preserve">VIA OESTE </t>
  </si>
  <si>
    <t>CONTOUR GLOBAL DO BRASIL PARTICIPAÇÕES</t>
  </si>
  <si>
    <t>CARTA GOIAS INDUSTRIA E COMÉRCIO DE PAPÉIS</t>
  </si>
  <si>
    <t>ALPARGATAS</t>
  </si>
  <si>
    <t>INFRAMÉRICA CONCESSIONÁRIA DO AEROPORTO DE BRASÍLIA</t>
  </si>
  <si>
    <t>CERAN - COMPANHIA ENERGÉTICA RIO DAS ANTAS</t>
  </si>
  <si>
    <t>RJGTIA COMPANHIA SECURITIZADORA DE CRÉDITOS FINANCEIROS</t>
  </si>
  <si>
    <t xml:space="preserve">ODEBRECHT </t>
  </si>
  <si>
    <t>RUMO MALHA NORTE</t>
  </si>
  <si>
    <t>ROCCO HOSPITALAR ADMINISTRAÇÃO E PARTICIPAÇÕES</t>
  </si>
  <si>
    <t>ETAP - EMPRESA TRANSMISSORA AGRESTE POTIGUAR</t>
  </si>
  <si>
    <t>EDP ESPIRITO SANTO DISTRIBUIÇÃO DE ENERGIA</t>
  </si>
  <si>
    <t>EDP SÃO PAULO DISTRIBUIÇÃO DE ENERGIA</t>
  </si>
  <si>
    <t>MOROCO PARTICIPAÇÕES E COMÉRCIO</t>
  </si>
  <si>
    <t>ETC - EMPRESA TRANSMISSORA CAPIXABA</t>
  </si>
  <si>
    <t xml:space="preserve">MARISOL VESTUÁRIO </t>
  </si>
  <si>
    <t>BRK AMBIENTAL - CENTRO NORTE PARTICIPAÇÕES</t>
  </si>
  <si>
    <t>RGE SUL DISTRIBUIDORA DE ENERGIA</t>
  </si>
  <si>
    <t>COMPANHIA JAGUARI DE ENERGIA</t>
  </si>
  <si>
    <t xml:space="preserve">EDP PEQUENAS CENTRAIS HIDRELÉTRICAS </t>
  </si>
  <si>
    <t>EÓLICA CABEÇO VERMELHO I</t>
  </si>
  <si>
    <t>EÓLICA CABEÇO VERMELHO II</t>
  </si>
  <si>
    <t>EÓLICA PEDRA RAJADA I</t>
  </si>
  <si>
    <t>EÓLICA PEDRA RAJADA II</t>
  </si>
  <si>
    <t>CM HOSPITALAR</t>
  </si>
  <si>
    <t>AZUL</t>
  </si>
  <si>
    <t>BIOTOSCANA INVESTMENTS</t>
  </si>
  <si>
    <t>OMEGA GERAÇÃO</t>
  </si>
  <si>
    <t>IRB-BRASIL RESSEGUROS</t>
  </si>
  <si>
    <t>ENEVA</t>
  </si>
  <si>
    <t>INTERNATIONAL MEAL COMPANY ALIMENTAÇÃO</t>
  </si>
  <si>
    <t>BAHEMA</t>
  </si>
  <si>
    <t>CRÉDITO UNIVERSITÁRIO II FIDC</t>
  </si>
  <si>
    <t>FIDC TRANSMISSÃO INFINITY DI</t>
  </si>
  <si>
    <t>FIDC REVENDEDORES OFICIAIS PIRELLI - ROP</t>
  </si>
  <si>
    <t>FIDC JUST</t>
  </si>
  <si>
    <t>FUNDO DE INVESTIMENTO EM DIREITOS CREDITÓRIOS NÃO-PADRONIZADOS MULTISSETORIAL BS NP</t>
  </si>
  <si>
    <t>KINEA INFRA I FUNDO DE INVESTIMENTO EM DIREITOS CREDITORIOS DE INFRAESTRUTURA</t>
  </si>
  <si>
    <t>URANO FIDC</t>
  </si>
  <si>
    <t>GP - FIDC FCVS 2</t>
  </si>
  <si>
    <t xml:space="preserve">MULTIPLIK FUNDO DE INVESTIMENTO EM DIREITOS CREDITÓRIOS NÃO-PADRONIZADOS MULTISSETORIAL LP          </t>
  </si>
  <si>
    <t>YAP I FIDC</t>
  </si>
  <si>
    <t>ESMERALDA -  FUNDO DE INVESTIMENTO EM DIREITOS CREDITORIOS</t>
  </si>
  <si>
    <t>FIDC MULTISSETORIAL MILÊNIO RECEBÍVEIS LP</t>
  </si>
  <si>
    <t>EURO FIDC MULTISSETORIAL LP</t>
  </si>
  <si>
    <t>FIDC SUZANO</t>
  </si>
  <si>
    <t>PAULISTA INVEST FIDC</t>
  </si>
  <si>
    <t>FUNDO DE INVESTIMENTO EM DIREITOS CREDITORIOS - FORNECEDORES CRB</t>
  </si>
  <si>
    <t>JB VAREJO FIDC</t>
  </si>
  <si>
    <t>UBYFOL AGRO FUNDO DE INVESTIMENTO EM DIREITOS CREDITÓRIOS</t>
  </si>
  <si>
    <t>FIDC NÃO-PADRONIZADOS NPL I</t>
  </si>
  <si>
    <t>FIDC MULTISETORIAL VALECRED LP</t>
  </si>
  <si>
    <t xml:space="preserve">LITUS FUNDO DE INVESTIMENTO EM DIREITOS CREDITORIOS MULTISSETORIAL             </t>
  </si>
  <si>
    <t>FIDC CRED VAREJO</t>
  </si>
  <si>
    <t>CORPORATE NPL FIDC NP</t>
  </si>
  <si>
    <t>ITAPEMA FUNDO DE INVESTIMENTO EM DIREITOS CREDITÓRIOS NÃO-PADRONIZADOS</t>
  </si>
  <si>
    <t>CROWN OCEAN CAPITAL CREDITS III FIDC NP</t>
  </si>
  <si>
    <t>NETUNO FUNDO DE INVESTIMENTO EM DIREITOS CREDITÓRIOS</t>
  </si>
  <si>
    <t>PLATA FIDC MULTISSETORIAL LP NP</t>
  </si>
  <si>
    <t>GIF IV CRÉDITOS JUDICIAIS FIDC</t>
  </si>
  <si>
    <t>FIDC EMPÍRICA HOME EQUITY</t>
  </si>
  <si>
    <t>FIDC - BANCOS EMISSORES DE CARTÃO DE CRÉDITO - STONE</t>
  </si>
  <si>
    <t>FUNDO DE INVESTIMENTO EM DIREITOS CREDITORIOS EMPIRICA CREDITAS AUTO</t>
  </si>
  <si>
    <t>MILAS FIDC NP</t>
  </si>
  <si>
    <t>GGR PRIME I FIDC</t>
  </si>
  <si>
    <t>FIDC WEX BRASIL</t>
  </si>
  <si>
    <t>ATLANTA FIDC NP</t>
  </si>
  <si>
    <t>FIDC SATURNO</t>
  </si>
  <si>
    <t>MINERVA FIDC - CRÉDITO MERCANTIL</t>
  </si>
  <si>
    <t>FIDC LF I</t>
  </si>
  <si>
    <t>BFC FIDC NP</t>
  </si>
  <si>
    <t>CAPTALYS FIDC - MAIS SAÚDE</t>
  </si>
  <si>
    <t>JC 4870 VI FIDC NP</t>
  </si>
  <si>
    <t xml:space="preserve">TMJ FIDC </t>
  </si>
  <si>
    <t>FUNDO DE INVESTIMENTO EM DIREITOS CREDITÓRIOS CIELO</t>
  </si>
  <si>
    <t>URBE FIDC MULTISSETORIAL LP</t>
  </si>
  <si>
    <t>LOTUS PERFORMANCE FIDC LP</t>
  </si>
  <si>
    <t>FIDC NP MULTISSETORIAL R&amp;G LP</t>
  </si>
  <si>
    <t>FIDC ANGA LEASING 2921</t>
  </si>
  <si>
    <t>FIDC NP PRECATORIOS SELECIONADOS III</t>
  </si>
  <si>
    <t>LATACHE I FUNDO DE INVESTIMENTO EM DIREITOS CREDITORIOS - NÃO PADRONIZADOS</t>
  </si>
  <si>
    <t>FIDC RECEBÍVEIS RODOANEL TRECHO OESTE</t>
  </si>
  <si>
    <t>RESQ FIDC NP</t>
  </si>
  <si>
    <t>FIDC MULTI VALOR</t>
  </si>
  <si>
    <t>FUNDO DE INVESTIMENTO EM DIREITOS CREDITÓRIOS ZB MULTI-RECEBÍVEIS</t>
  </si>
  <si>
    <t>IB SIGMA FUNDO DE INVESTIMENTO EM DIREITOS CREDITÓRIOS</t>
  </si>
  <si>
    <t>FIDC EMPÍRICA NOVERDE EP</t>
  </si>
  <si>
    <t>FIDC EMPÍRICA RECARGA VIRTUAL</t>
  </si>
  <si>
    <t>ALFA FIDC MULTISSETORIAL</t>
  </si>
  <si>
    <t>STEP-UP IV FIDC NP</t>
  </si>
  <si>
    <t>FUNDO DE INVESTIMENTO EM DIREITOS CREDITÓRIOS MULTISSETORIAL DB 18</t>
  </si>
  <si>
    <t>SAINT JOHN FUNDO DE INVESTIMENTO EM DIREITOS CREDITORIOS NÃO PADRONIZADOS - FIDC-NP</t>
  </si>
  <si>
    <t>AUGURI FIDC NP</t>
  </si>
  <si>
    <t>CAPITAL RS NP FIDC NP MULTISSETORIAL</t>
  </si>
  <si>
    <t>FIDC ANGÁ SABEMI CONSIGNADOS VIII</t>
  </si>
  <si>
    <t>CANVAS P FIDC NP</t>
  </si>
  <si>
    <t>VINCI ENERGIA SUSTENTÁVEL FIDC</t>
  </si>
  <si>
    <t>CREDIT BRASIL FIDC MULTISSETORIAL NP</t>
  </si>
  <si>
    <t>FIDC MULTISEGMENTOS NPL IPANEMA VI - NP</t>
  </si>
  <si>
    <t>FIDC NP INVISTA FORNECEDORES MB</t>
  </si>
  <si>
    <t>OMAHA - FIDC NP</t>
  </si>
  <si>
    <t>FIDC MULTISEGMENTOS NPL IPANEMA - NP</t>
  </si>
  <si>
    <t>FUNDO DE INVESTIMENTO EM DIREITOS CREDITORIOS MULTISETORIAL PROSPECTA LP</t>
  </si>
  <si>
    <t>FIDC - BANCOS EMISSORES DE CARTÃO DE CRÉDITO - STONE II</t>
  </si>
  <si>
    <t>ENERGÉTICA BRASIL FIDC</t>
  </si>
  <si>
    <t>FIDC PAGSEGURO I</t>
  </si>
  <si>
    <t>FUNDO DE INVESTIMENTO EM DIREITOS CREDITÓRIOS NÃO PADRONIZADOS CREDITCORP</t>
  </si>
  <si>
    <t>FIDC NU</t>
  </si>
  <si>
    <t>SCF BRAZIL NP FIDC MULTISSETORIAL</t>
  </si>
  <si>
    <t>FIDC NP PRECATÓRIOS SELECIONADOS II</t>
  </si>
  <si>
    <t>LATACHE II DISTRESSED FIDC NP</t>
  </si>
  <si>
    <t>FIDC ANGÁ SABEMI CONSIGNADOS VII</t>
  </si>
  <si>
    <t>INVESTCAMP FIDC</t>
  </si>
  <si>
    <t>PÁTRIA CRÉDITO ESTRUTURADO FIDC</t>
  </si>
  <si>
    <t>CANVAS PRIM FIDC NP</t>
  </si>
  <si>
    <t>ANGA I FUNDO DE INVESTIMENTO EM COTAS DE FUNDO DE INVESTIMENTO EM DIREITOS CREDITÓRIOS</t>
  </si>
  <si>
    <t>CAPITAL FORTE FIDC MULTISSETORIAL</t>
  </si>
  <si>
    <t>JC DIVERSIFICADO II FIDC NP</t>
  </si>
  <si>
    <t xml:space="preserve">V9 FUNDO DE INVESTIMENTO EM DIREITOS CREDITÓRIOS NÃO PADRONIZADOS - MULTICARTEIRA OUTROS            </t>
  </si>
  <si>
    <t>FIDC MULTISETORIAL RADICE LP</t>
  </si>
  <si>
    <t>ANGÁ VIII.I FIC FIDC</t>
  </si>
  <si>
    <t>INVISTA II FIDC PADRONIZADO</t>
  </si>
  <si>
    <t>LESTE ARBITRAGEM FIC FIDC NP I</t>
  </si>
  <si>
    <t>LESTE ARBITRAGEM FIC FIDC NP II</t>
  </si>
  <si>
    <t>LESTE ARBITRAGEM I FIDC NP</t>
  </si>
  <si>
    <t>LESTE ARBITRAGEM II FIDC NP</t>
  </si>
  <si>
    <t>KINEA INFRA I FIC FIDC CRÉDITO PRIVADO</t>
  </si>
  <si>
    <t>FIDC PREMIUM SOLIS</t>
  </si>
  <si>
    <t>SIGULER GUFF (JUS BLC) 2B FUNDO DE INVESTIMENTO EM DIREITOS CREDITÓRIOS NÃO-PADRONIZADOS</t>
  </si>
  <si>
    <t>STEP-UP VII FIDC NP</t>
  </si>
  <si>
    <t>FIDC MULTISSETORIAL PRÉVIA</t>
  </si>
  <si>
    <t>FUNDO DE INVESTIMENTO EM DIREITOS CREDITÓRIOS EMPÍRICA RPW MICROFINANÇAS</t>
  </si>
  <si>
    <t>ADAMI FUNDO DE INVESTIMENTO EM DIREITOS CREDITÓRIOS</t>
  </si>
  <si>
    <t>DAY MAX MULTISETORIAL FIDC NP</t>
  </si>
  <si>
    <t>FIDC ANGÁ MULTIESTRATEGIA I</t>
  </si>
  <si>
    <t>FIDC UPL 1</t>
  </si>
  <si>
    <t>BMA FUNDO DE INVESTIMENTO EM DIREITOS CREDITÓRIOS MULTISSETORIAL</t>
  </si>
  <si>
    <t>MERCADO CRÉDITO MERCHANT FIDC</t>
  </si>
  <si>
    <t>CREDBEV FIDC</t>
  </si>
  <si>
    <t>GAVEA SUL FIDC</t>
  </si>
  <si>
    <t>APOLO FIC FIDC</t>
  </si>
  <si>
    <t>POLO CLUBES FIDC NP</t>
  </si>
  <si>
    <t>POLICARD II FIDC</t>
  </si>
  <si>
    <t>FUNDO DE INVESTIMENTO IMOBILIÁRIO NESTPAR</t>
  </si>
  <si>
    <t>OURINVEST JPP FUNDO DE INVESTIMENTO IMOBILIÁRIO - FII</t>
  </si>
  <si>
    <t>PEDRA DOURADA FUNDO DE INVESTIMENTO IMOBILIARIO - FII</t>
  </si>
  <si>
    <t>BRL LAJES CORPORATIVAS FUNDO DE INVESTIMENTO IMOBILIÁRIO - FII</t>
  </si>
  <si>
    <t>BPGB-001 FUNDO DE INVESTIMENTO IMOBILIARIO - FII</t>
  </si>
  <si>
    <t>DIAMANTE FUNDO DE INVESTIMENTO IMOBILIÁRIO</t>
  </si>
  <si>
    <t>FII ELDORADO</t>
  </si>
  <si>
    <t>TC ALMAVI - FUNDO DE INVESTIMENTO IMOBILIARIO</t>
  </si>
  <si>
    <t>GOODMAN PATRIMONIAL I - FUNDO DE INVESTIMENTO IMOBILIARIO - FII</t>
  </si>
  <si>
    <t>EVEN PERMUTA KINEA FII - FUNDO DE INVESTIMENTO IMOBILIARIO</t>
  </si>
  <si>
    <t xml:space="preserve">BRL VI - FUNDO DE INVESTIMENTO IMOBILIÁRIO </t>
  </si>
  <si>
    <t>FUNDO DE INVESTIMENTO IMOBILIARIO RBR PROPERTIES - FII</t>
  </si>
  <si>
    <t>FUNDO DE INVESTIMENTO IMOBILIARIO VIA PARQUE SHOPPING - FII</t>
  </si>
  <si>
    <t>GGR COVEPI RENDA FUNDO DE INVESTIMENTO IMOBILIARIO</t>
  </si>
  <si>
    <t>JK TOWN FUNDO DE INVESTIMENTO IMOBILIÁRIO I</t>
  </si>
  <si>
    <t>JIVE ATIVOS FII</t>
  </si>
  <si>
    <t>FRAM CAPITAL III FUNDO DE INVESTIMENTO IMOBILIÁRIO</t>
  </si>
  <si>
    <t>TRX EDIFICIOS CORPORATIVOS FUNDO DE INVESTIMENTO IMOBILIARIO - FII</t>
  </si>
  <si>
    <t>FUNDO DE INVESTIMENTO IMOBILIÁRIO ESPÍRITO SANTO</t>
  </si>
  <si>
    <t>KINEA RENDA IMOBILIÁRIA FUNDO DE INVESTIMENTO IMOBILIÁRIO - FII</t>
  </si>
  <si>
    <t>TERRA - FUNDO DE INVESTIMENTO IMOBILIARIO</t>
  </si>
  <si>
    <t>JT PREV FUNDO DE INVESTIMENTO IMOBILIARIO DESENVOLVIMENTO HABITACIONAL</t>
  </si>
  <si>
    <t>FII VOTORANTIM SECURITIES IV</t>
  </si>
  <si>
    <t>FUNDO DE INVESTIMENTO IMOBILIARIO VOTORANTIM SECURITIES III</t>
  </si>
  <si>
    <t>TMJ FUNDO DE INVESTIMENTO IMOBILIÁRIO</t>
  </si>
  <si>
    <t>BRAZILIAN GRAVEYARD AND DEATH CARE SERVICES FUNDO DE INVESTIMENTO IMOBILIÁRIO - FII</t>
  </si>
  <si>
    <t>FUNDO DE INVESTIMENTO IMOBILIÁRIO MILLENIUM - FII</t>
  </si>
  <si>
    <t>FUNDO DE INVESTIMENTO IMOBILIÁRIO GREEN TOWERS</t>
  </si>
  <si>
    <t>REAG V - FUNDO DE INVESTIMENTO IMOBILIARIO - FII</t>
  </si>
  <si>
    <t>REAG 8 - FUNDO DE INVESTIMENTO IMOBILIÁRIO - FII</t>
  </si>
  <si>
    <t>FUNDO DE INVESTIMENTO IMOBILIÁRIO RENDA CORPORATIVA ANGICO - FII</t>
  </si>
  <si>
    <t>FRAM CAPITAL IV FUNDO DE INVESTIMENTO IMOBILIÁRIO</t>
  </si>
  <si>
    <t>VALORA RE I FUNDO DE INVESTIMENTO IMOBILIARIO - FII</t>
  </si>
  <si>
    <t>SAPUCAÍ RIO FUNDO DE INVESTIMENTO IMOBILIÁRIO</t>
  </si>
  <si>
    <t>FDL FUNDO DE INVESTIMENTO IMOBILIÁRIO - FII</t>
  </si>
  <si>
    <t>MISTRAL VX FUNDO DE INVESTIMENTO IMOBILIÁRIO</t>
  </si>
  <si>
    <t>SICOOB AGÊNCIAS FUNDO DE INVESTIMENTO IMOBILIÁRIO</t>
  </si>
  <si>
    <t xml:space="preserve">FUNDO DE INVESTIMENTO IMOBILIARIO RBR ALPHA FUNDO DE FUNDOS </t>
  </si>
  <si>
    <t>SAFIRA AZUL FUNDO DE INVESTIMENTO IMOBILIÁRIO</t>
  </si>
  <si>
    <t>FUNDO DE INVESTIMENTO IMOBILIÁRIO RIO BRAVO RENDA CORPORATIVA</t>
  </si>
  <si>
    <t>EZTB FUNDO DE INVESTIMENTO IMOBILIARIO - FII</t>
  </si>
  <si>
    <t>BRL LAJES CORPORATIVAS FII</t>
  </si>
  <si>
    <t>SB FUNDO DE INVESTIMENTO IMOBILIÁRIO</t>
  </si>
  <si>
    <t>LEVANTE VX FUNDO DE INVESTIMENTO IMOBILIÁRIO</t>
  </si>
  <si>
    <t>FUNDO DE INVESTIMENTO IMOBILIARIO MILLENIUM - FII</t>
  </si>
  <si>
    <t>VINCI RENDA IMOBILIÁRIA FUNDO DE INVESTIMENTO IMOBILIÁRIO - FII</t>
  </si>
  <si>
    <t>BRAZIL REALTY FUNDO DE INVESTIMENTO IMOBILIÁRIO - FII</t>
  </si>
  <si>
    <t>BRIO REAL ESTATE II - FUNDO DE INVESTIMENTO IMOBILIÁRIO</t>
  </si>
  <si>
    <t>FUNDO DE INVESTIMENTO IMOBILIÁRIO VOTORANTIM SECURITIES II</t>
  </si>
  <si>
    <t>DOMO FII</t>
  </si>
  <si>
    <t>SABUGAL FII</t>
  </si>
  <si>
    <t>FUNDO DE INVESTIMENTO IMOBILIÁRIO ROSEIRAL</t>
  </si>
  <si>
    <t>FUNDO DE INVESTIMENTO IMOBILIÁRIO VOTORANTIM LOGÍSTICA</t>
  </si>
  <si>
    <t>FUNDO DE INVESTIMENTO IMOBILIÁRIO NORTHWEST INVESTIMENTOS IMOBILIÁRIOS EM SAÚDE FUND I - FII</t>
  </si>
  <si>
    <t>MALLS BRASIL PLURAL FUNDO DE INVESTIMENTO IMOBILIÁRIO</t>
  </si>
  <si>
    <t>FUNDO DE INVESTIMENTO IMOBILIÁRIO - ALIANZA TRUST RENDA IMOBILIÁRIA</t>
  </si>
  <si>
    <t>FUNDO DE INVESTIMENTO IMOBILIÁRIO SHARE STUDENT LIVING</t>
  </si>
  <si>
    <t>RB CAPITAL DESENVOLVIMENTO RESIDENCIAL III FII</t>
  </si>
  <si>
    <t>PEDRA DOURADA FUNDO DE INVESTIMENTO IMOBILIÁRIO - FII</t>
  </si>
  <si>
    <t>FUNDO DE INVESTIMENTO IMOBILIÁRIO HOSPITAL UNIMED SUL CAPIXABA</t>
  </si>
  <si>
    <t>XP MALLS FUNDO DE INVESTIMENTO IMOBILIÁRIO</t>
  </si>
  <si>
    <t>CASCAIS FUNDO DE INVESTIMENTO IMOBILIÁRIO</t>
  </si>
  <si>
    <t>GOLDX FUNDO DE INVESTIMENTO IMOBILIÁRIO - FII</t>
  </si>
  <si>
    <t>VOTORANTIM CARDIO PULMONAR FII</t>
  </si>
  <si>
    <t>BANCO TOYOTA DO BRASIL</t>
  </si>
  <si>
    <t>BANCO GMAC S.A.</t>
  </si>
  <si>
    <t xml:space="preserve">BANCO RCI BRASIL S.A </t>
  </si>
  <si>
    <t>PORTOSEG S.A. - CRÉDITO, FINANCIAMENTO E INVESTIMENTO</t>
  </si>
  <si>
    <t xml:space="preserve">BANCO MERCEDES-BENZ DO BRASIL S.A. </t>
  </si>
  <si>
    <t>BANCO RCI BRASIL</t>
  </si>
  <si>
    <t>VMT TELECOMUNICAÇÕES</t>
  </si>
  <si>
    <t>CIA FORÇA E LUZ DO OESTE</t>
  </si>
  <si>
    <t>FORÇA EÓLICA DO BRASIL</t>
  </si>
  <si>
    <t>ATLANTIC ENERGIAS RENOVÁVEIS</t>
  </si>
  <si>
    <t>ENERGISA BORBOREMA</t>
  </si>
  <si>
    <t>ENERGISA PARAÍBA</t>
  </si>
  <si>
    <t>COMPANHIA NACIONAL DE ENERGIA ELÉTRICA</t>
  </si>
  <si>
    <t>EÓLICA SERRA DAS VACAS V</t>
  </si>
  <si>
    <t>EÓLICA SERRA DAS VACAS VII</t>
  </si>
  <si>
    <t>AUTOSTRADE CONCESSÕES E PARTICIPAÇÕES BRASIL</t>
  </si>
  <si>
    <t>CPFL SERVIÇOS, EQUIPAMENTOS, INDÚSTRIA E COMÉRCIO</t>
  </si>
  <si>
    <t>MOVIDA LOCAÇÃO DE VEÍCULOS</t>
  </si>
  <si>
    <t>ELEKTRO ELETRICIDADE E SERVIÇOS</t>
  </si>
  <si>
    <t>MANTIQUEIRA TRANSMISSORA DE ENERGIA</t>
  </si>
  <si>
    <t>DIVCOM PHARMA PRODUTOS FARMACEUTICOS NORDESTE</t>
  </si>
  <si>
    <t>MOVIDA GESTÃO E TERCEIRIZAÇÃO DE FROTAS</t>
  </si>
  <si>
    <t>FUGINI ALIMENTOS</t>
  </si>
  <si>
    <t>CLUB ADMINISTRADORA DE CARTÕES DE CRÉDITO</t>
  </si>
  <si>
    <t>DURATEX</t>
  </si>
  <si>
    <t>ENERGISA MATO GROSSO - DISTRIBUIDORA DE ENERGIA</t>
  </si>
  <si>
    <t>MDL PARTICIPAÇÕES</t>
  </si>
  <si>
    <t>ENTREVIAS CONCESSIONÁRIA DE RODOVIAS</t>
  </si>
  <si>
    <t>COMPANHIA ENERGÉTICA JAGUARÁ</t>
  </si>
  <si>
    <t>COMPANHIA ENERGÉTICA MIRANDA</t>
  </si>
  <si>
    <t>MODAL PARTICIPACOES</t>
  </si>
  <si>
    <t>PORTO SEGURO LOCADORA DE VEÍCULOS</t>
  </si>
  <si>
    <t>GF PARTICIPAÇÕES</t>
  </si>
  <si>
    <t>REC 2017 EMPREENDIMENTOS E PARTICIPAÇÕES I</t>
  </si>
  <si>
    <t>REC 2017 EMPREENDIMENTOS E PARTICIPAÇÕES II</t>
  </si>
  <si>
    <t>CEA II - CENTRAIS EÓLICAS ASSURUÁ II SPE</t>
  </si>
  <si>
    <t>3Z REALTY DESENVOLVIMENTO IMOBILIÁRIO</t>
  </si>
  <si>
    <t>PIRAPORA II ENERGIAS RENOVÁVEIS</t>
  </si>
  <si>
    <t>PIRAPORA III ENERGIAS RENOVÁVEIS</t>
  </si>
  <si>
    <t>PIRAPORA IV ENERGIAS RENOVÁVEIS</t>
  </si>
  <si>
    <t>O ESTADO DE SÃO PAULO</t>
  </si>
  <si>
    <t>AES TIETÊ ENERGIA</t>
  </si>
  <si>
    <t xml:space="preserve">BBO PARTICIPAÇÕES </t>
  </si>
  <si>
    <t>ELETRICIDADE DO BRASIL - EBRASIL</t>
  </si>
  <si>
    <t>COPOBRÁS INDÚSTRIA E COMÉRCIO DE EMBALAGENS</t>
  </si>
  <si>
    <t>ENERGISA PARAÍBA - DISTRIBUIDORA DE ENERGIA</t>
  </si>
  <si>
    <t>AGRO INDÚSTRIAS DO VALE DO SÃO FRANCISCO - AGROVALE</t>
  </si>
  <si>
    <t>EXPANSION TRANSMISSÃO DE ENERGIA ELÉTRICA</t>
  </si>
  <si>
    <t>CINEL ALIMENTOS COMÉRCIO, IMPORTAÇÃO E EXPORTAÇÃO</t>
  </si>
  <si>
    <t>BRK AMBIENTAL - RIO DAS OSTRAS PARTICIPAÇÕES</t>
  </si>
  <si>
    <t>LIQ PARTICIPAÇÕES</t>
  </si>
  <si>
    <t>ALGAR TI CONSULTORIA</t>
  </si>
  <si>
    <t>RIOLOAN 2 COMPANHIA SECURITIZADORA DE CRÉDITOS FINANCEIROS</t>
  </si>
  <si>
    <t>CONCESSIONÁRIA DO RODOANEL NORTE - ECORODOANEL</t>
  </si>
  <si>
    <t>R039 EXTREMA 2 EMPREENDIMENTOS E PARTICIPAÇÕES</t>
  </si>
  <si>
    <t>DIANA BIOENERGIA AVANHANDAVA</t>
  </si>
  <si>
    <t>HEINZ BRASIL</t>
  </si>
  <si>
    <t>ATVOS AGROINDUSTRIAL PARTICIPAÇÕES</t>
  </si>
  <si>
    <t>IGUÁ SANEAMENTO</t>
  </si>
  <si>
    <t>ELEKTRO REDES</t>
  </si>
  <si>
    <t>EDP TRANSMISSÃO</t>
  </si>
  <si>
    <t>RB CAPITAL</t>
  </si>
  <si>
    <t>BRK AMBIENTAL - SUMARÉ</t>
  </si>
  <si>
    <t>GUARARAPES CONFECÇÕES</t>
  </si>
  <si>
    <t>COMPANHIA DO METRÔ DA BAHIA</t>
  </si>
  <si>
    <t>NOVA TRANSPORTADORA DO SUDESTE - NTS</t>
  </si>
  <si>
    <t>U&amp;M MINERAÇÃO E CONSTRUÇÃO</t>
  </si>
  <si>
    <t>VDB F2 GERAÇÃO DE ENERGIA</t>
  </si>
  <si>
    <t>DELTA 5 ENERGIA</t>
  </si>
  <si>
    <t>DELTA 6 ENERGIA</t>
  </si>
  <si>
    <t>CONCESSIONÁRIA DAS LINHAS 5 E 17 DO METRÔ DE SÃO PAULO</t>
  </si>
  <si>
    <t>ALMEIDA JUNIOR SHOPPING CENTERS</t>
  </si>
  <si>
    <t>VOTORANTIM CIMENTOS N/NE</t>
  </si>
  <si>
    <t>CEA I - CENTRAIS EÓLICAS ASSURUÁ I SPE</t>
  </si>
  <si>
    <t>EQUATORIAL TRANSMISSORA 7 SPE</t>
  </si>
  <si>
    <t>CREDZ ADMINISTRADORA DE CARTÕES</t>
  </si>
  <si>
    <t>ANIMA HOLDING</t>
  </si>
  <si>
    <t>MALUÍ ILHA DO SOL EMPREENDIMENTOS IMOBILIÁRIOS</t>
  </si>
  <si>
    <t>FOSPAR</t>
  </si>
  <si>
    <t>ELFA MEDICAMENTOS</t>
  </si>
  <si>
    <t>ULTRAFÉRTIL</t>
  </si>
  <si>
    <t>CONCESSIONÁRIA DO AEROPORTO INTERNACIONAL DE FLORIANÓPOLIS</t>
  </si>
  <si>
    <t xml:space="preserve">PHOENIX TOWER PARTICIPAÇÕES </t>
  </si>
  <si>
    <t>URBAMAIS PROPERTIES E PARTICIPAÇÕES</t>
  </si>
  <si>
    <t>QUEIROZ GALVÃO</t>
  </si>
  <si>
    <t>ZEMA COMPANHIA DE PETRÓLEO</t>
  </si>
  <si>
    <t xml:space="preserve">GUARACIABA TRANSMISSORA DE ENERGIA (TP SUL) </t>
  </si>
  <si>
    <t>LABORATÓRIO TEUTO BRASILEIRO</t>
  </si>
  <si>
    <t>RIO PARANÁ ENERGIA</t>
  </si>
  <si>
    <t>TRIÂNGULO DO SOL AUTOESTRADAS</t>
  </si>
  <si>
    <t>ATEM'S DISTRIBUIDORA DE PETRÓLEO</t>
  </si>
  <si>
    <t>PBG</t>
  </si>
  <si>
    <t>BLAU FARMACÊUTICA</t>
  </si>
  <si>
    <t>ELEKEIROZ</t>
  </si>
  <si>
    <t>SUZANO PAPEL E CELULOSE</t>
  </si>
  <si>
    <t>CERRADINHO AÇÚCAR, ETANOL E ENERGIA</t>
  </si>
  <si>
    <t>BIZCAPITAL COMPANHIA SECURITIZADORA DE CRÉDITOS FINANCEIROS</t>
  </si>
  <si>
    <t>TIVIT TERCEIRIZAÇÃO DE PROCESSOS, SERVIÇOS E TECNOLOGIA</t>
  </si>
  <si>
    <t>SABER SERVIÇOS EDUCACIONAIS</t>
  </si>
  <si>
    <t>PET CENTER COMÉRCIO E PARTICIPAÇÕES</t>
  </si>
  <si>
    <t>EMPRESA BRASILEIRA DE TRANSMISSÃO DE ENERGIA</t>
  </si>
  <si>
    <t>NUFARM INDÚSTRIA QUÍMICA E FARMACÊUTICA</t>
  </si>
  <si>
    <t>TERMINAIS FLUVIAIS DO BRASIL</t>
  </si>
  <si>
    <t>EMPRESA DE TRANSMISSÃO DO ESPÍRITO SANTO - ETES</t>
  </si>
  <si>
    <t>EMPRESA DE TRANSMISSÃO DE VÁRZEA GRANDE - ETVG</t>
  </si>
  <si>
    <t>BAUMINAS LOG E TRANSPORTE</t>
  </si>
  <si>
    <t>CENTRAL HIDRELÉTRICA PALMEIRAS DO TOCANTINS</t>
  </si>
  <si>
    <t>CENTRAL HIDRELÉTRICA SUCURI</t>
  </si>
  <si>
    <t xml:space="preserve">TECNISA </t>
  </si>
  <si>
    <t>CYRELA BRAZIL REALTY EMPREENDIMENTOS E PARTICIPAÇÕES</t>
  </si>
  <si>
    <t>TELEMAR NORTE LESTE</t>
  </si>
  <si>
    <t>CLARO TELECOM PARTICIPAÇÕES</t>
  </si>
  <si>
    <t>MILANO COMÉRCIO VAREJISTA DE ALIMENTOS</t>
  </si>
  <si>
    <t>CER - COMPANHIA DE ENERGIAS RENOVÁVEIS</t>
  </si>
  <si>
    <t>VIAÇÃO PIRACICABANA</t>
  </si>
  <si>
    <t>SERRAS HOLDING</t>
  </si>
  <si>
    <t>VOTORANTIM</t>
  </si>
  <si>
    <t>ARGO TRANSMISSÃO DE ENERGIA</t>
  </si>
  <si>
    <t>COPACABANA GERAÇÃO DE ENERGIA E PARTICIPAÇÕES</t>
  </si>
  <si>
    <t xml:space="preserve">TERMOPERNAMBUCO </t>
  </si>
  <si>
    <t>ECO135 CONCESSIONÁRIA DE RODOVIAS</t>
  </si>
  <si>
    <t>CONCESSIONÁRIA RODOVIA PRESIDENTE DUTRA</t>
  </si>
  <si>
    <t>ALIANSCE SHOPPING CENTERS</t>
  </si>
  <si>
    <t>JOTA ELE CONSTRUÇÕES CIVIS</t>
  </si>
  <si>
    <t>SOBRAL I SOLAR ENERGIA SPE</t>
  </si>
  <si>
    <t xml:space="preserve">SERTÃO I SOLAR ENERGIA SPE </t>
  </si>
  <si>
    <t xml:space="preserve">RGE SUL DISTRIBUIDORA DE ENERGIA </t>
  </si>
  <si>
    <t>SARAIVA EDUCAÇÃO</t>
  </si>
  <si>
    <t>PARQUE EÓLICO LARANJEIRAS III</t>
  </si>
  <si>
    <t>PARQUE EÓLICO LARANJEIRAS IX</t>
  </si>
  <si>
    <t xml:space="preserve">IGUATEMI EMPRESA DE SHOPPING CENTERS </t>
  </si>
  <si>
    <t>SECID - SOCIEDADE EDUCACIONAL CIDADE DE SÃO PAULO</t>
  </si>
  <si>
    <t>BROOKFIELD ENERGIA RENOVÁVEL</t>
  </si>
  <si>
    <t>XP INVESTIMENTOS</t>
  </si>
  <si>
    <t>PIRAPORA SOLAR HOLDING</t>
  </si>
  <si>
    <t>COLEGIO VIMASA</t>
  </si>
  <si>
    <t xml:space="preserve">CEB DISTRIBUIÇÃO </t>
  </si>
  <si>
    <t>GRUPO FARTURA DE HORTIFRUT</t>
  </si>
  <si>
    <t>WW HOLDING</t>
  </si>
  <si>
    <t xml:space="preserve">MARTINS COMÉRCIO E SERVIÇOS DE DISTRIBUIÇÃO </t>
  </si>
  <si>
    <t>PARK EMPREENDIMENTOS COMERCIAIS</t>
  </si>
  <si>
    <t>LAMBDA ENERGIA</t>
  </si>
  <si>
    <t xml:space="preserve">EDP TRANSMISSÃO ALIANÇA SC </t>
  </si>
  <si>
    <t xml:space="preserve">ITAPOÁ TERMINAIS PORTUÁRIOS </t>
  </si>
  <si>
    <t>SRC COMPANHIA SECURITIZADORA DE CREDITOS FINANCEIROS</t>
  </si>
  <si>
    <t>TCC - TRANSMISSORA CAMINHO DO CAFÉ</t>
  </si>
  <si>
    <t>TPE - TRANSMISSORA PARAISO DE ENERGIA</t>
  </si>
  <si>
    <t>COMPANHIA SULAMERICANA DE DISTRIBUIÇÃO</t>
  </si>
  <si>
    <t xml:space="preserve">ENERGISA MATO GROSSO - DISTRIBUIDORA DE ENERGIA </t>
  </si>
  <si>
    <t xml:space="preserve">ENERGISA MATO GROSSO DO SUL - DISTRIBUIDORA DE ENERGIA </t>
  </si>
  <si>
    <t>ENERGISA MINAS GERAIS - DISTRIBUIDORA DE ENERGIA</t>
  </si>
  <si>
    <t xml:space="preserve">ENERGISA SERGIPE - DISTRIBUIDORA DE ENERGIA </t>
  </si>
  <si>
    <t>ENERGISA SUL-SUDESTE - DISTRIBUIDORA DE ENERGIA</t>
  </si>
  <si>
    <t xml:space="preserve">ENERGISA TOCANTINS - DISTRIBUIDORA DE ENERGIA </t>
  </si>
  <si>
    <t>EREN DRACENA PARTICIPAÇÕES</t>
  </si>
  <si>
    <t>MINORGAN INDUSTRIA E COMERCIO DE FERTILIZANTES</t>
  </si>
  <si>
    <t>BETANIA LACTEOS</t>
  </si>
  <si>
    <t>BRASIL PCH</t>
  </si>
  <si>
    <t>ABIMEX IMPORTAÇÃO E EXPORTAÇÃO</t>
  </si>
  <si>
    <t xml:space="preserve">REC CIPASA </t>
  </si>
  <si>
    <t>INTEGRAÇÃO TRANSMISSORA DE ENERGIA</t>
  </si>
  <si>
    <t xml:space="preserve">CIPASA DESENVOLVIMENTO URBANO </t>
  </si>
  <si>
    <t>VDQ HOLDING</t>
  </si>
  <si>
    <t>GLP I PARTICIPAÇÕES</t>
  </si>
  <si>
    <t xml:space="preserve">REC CAJAMAR II </t>
  </si>
  <si>
    <t>CAMPO LARGO PATRIMONIAL</t>
  </si>
  <si>
    <t xml:space="preserve">MOVIDA LOCAÇÃO DE VEÍCULOS </t>
  </si>
  <si>
    <t>COMPANHIA SECURITIZADORA DE CRÉD. FINANCEIROS VERT-FINTECH</t>
  </si>
  <si>
    <t>GOL LINHAS AÉREAS</t>
  </si>
  <si>
    <t>GRUA INVESTIMENTOS</t>
  </si>
  <si>
    <t xml:space="preserve">ARCOVERDE TRANSMISSÃO DE ENERGIA </t>
  </si>
  <si>
    <t>CENTRAIS ELÉTRICAS DE RONDÔNIA - CERON</t>
  </si>
  <si>
    <t>PORTO PRIMAVERA TRANSMISSORA DE ENERGIA</t>
  </si>
  <si>
    <t>PARNAÍBA I GERAÇÃO DE ENERGIA</t>
  </si>
  <si>
    <t>CARBONO PARTICIPAÇÕES SOCIETÁRIA</t>
  </si>
  <si>
    <t xml:space="preserve">LOG COMMERCIAL PROPERTIES E PARTICIPAÇÕES </t>
  </si>
  <si>
    <t xml:space="preserve">LAJEADO ENERGIA </t>
  </si>
  <si>
    <t xml:space="preserve">ARMAZEM MATEUS </t>
  </si>
  <si>
    <t>CELEO REDES BRASIL</t>
  </si>
  <si>
    <t xml:space="preserve">MOROCÓ PARTICIPAÇÕES E COMÉRCIO </t>
  </si>
  <si>
    <t xml:space="preserve">CELEO REDES TRANSMISSÃO DE ENERGIA </t>
  </si>
  <si>
    <t>ARTHUR LUNDGREN TECIDOS S A CASAS PERNAMBUCANAS</t>
  </si>
  <si>
    <t>BELAGRÍCOLA COMÉRCIO E REPRESENTAÇÕES DE PRODUTOS AGRÍCOLAS</t>
  </si>
  <si>
    <t>DIVCOM</t>
  </si>
  <si>
    <t xml:space="preserve">J.MACEDO </t>
  </si>
  <si>
    <t xml:space="preserve">CULTURA INGLESA IDIOMAS </t>
  </si>
  <si>
    <t xml:space="preserve">SUBESTAÇÃO ÁGUA AZUL SPE </t>
  </si>
  <si>
    <t xml:space="preserve">INSTITUTO HERMES PARDINI </t>
  </si>
  <si>
    <t>MOB PARTICIPAÇÕES</t>
  </si>
  <si>
    <t xml:space="preserve">PARNAIBA II GERAÇÃO DE ENERGIA </t>
  </si>
  <si>
    <t>STATKRAFT ENERGIAS RENOVÁVEIS</t>
  </si>
  <si>
    <t>REC CAJAMAR</t>
  </si>
  <si>
    <t>ENERGISA TRANSMISSÃO DE ENERGIA</t>
  </si>
  <si>
    <t>EDTE - EMPRESA DIAMANTINA DE TRANSMISSÃO DE ENERGIA</t>
  </si>
  <si>
    <t>COMPANHIA ENERGÉTICA DO PIAUÍ</t>
  </si>
  <si>
    <t xml:space="preserve">ETB - EMPRESA DE TRANSMISSÃO BAIANA </t>
  </si>
  <si>
    <t xml:space="preserve">VIX LOGÍSTICA </t>
  </si>
  <si>
    <t>CORPÓREOS - SERVIÇOS TERAPÊUTICOS</t>
  </si>
  <si>
    <t>EDP TRANSMISSÃO SP-MG</t>
  </si>
  <si>
    <t>BRINOX METALÚRGICA</t>
  </si>
  <si>
    <t xml:space="preserve">GUARARAPES CONFECÇÕES </t>
  </si>
  <si>
    <t xml:space="preserve">JSL </t>
  </si>
  <si>
    <t xml:space="preserve">HOSPITAL MERIDIONAL </t>
  </si>
  <si>
    <t>LM TRANSPORTES INTERESTADUAIS SERVIÇOS E COMÉRCIO</t>
  </si>
  <si>
    <t>CIA SIDERURGICA NACIONAL</t>
  </si>
  <si>
    <t xml:space="preserve">R046 RIO DE JANEIRO EMPREENDIMENTOS E PARTICIPAÇÕES </t>
  </si>
  <si>
    <t xml:space="preserve">ENERPEIXE </t>
  </si>
  <si>
    <t>FEENIX4T PARTICIPAÇÕES</t>
  </si>
  <si>
    <t xml:space="preserve">EQUATORIAL TRANSMISSORA 1 SPE </t>
  </si>
  <si>
    <t xml:space="preserve">EQUATORIAL TRANSMISSORA 2 SPE </t>
  </si>
  <si>
    <t xml:space="preserve">EQUATORIAL TRANSMISSORA 3 SPE </t>
  </si>
  <si>
    <t xml:space="preserve">AZUL </t>
  </si>
  <si>
    <t xml:space="preserve">BRENNAND ENERGIA </t>
  </si>
  <si>
    <t>CESP - COMPANHIA ENERGÉTICA DE SÃO PAULO</t>
  </si>
  <si>
    <t>NOTRE DAME INTERMÉDICA PARTICIPAÇÕES</t>
  </si>
  <si>
    <t>HAPVIDA PARTICIPAÇÕES E INVESTIMENTOS</t>
  </si>
  <si>
    <t>BANCO INTER</t>
  </si>
  <si>
    <t>COMPANHIA ENERGÉTICA DE MINAS GERAIS - CEMIG</t>
  </si>
  <si>
    <t>MULTI RECEBÍVEIS FIDC NP</t>
  </si>
  <si>
    <t>LEPAPIE FUNDO DE INVESTIMENTO EM DIREITOS CREDITÓRIOS</t>
  </si>
  <si>
    <t>SAF FIDC</t>
  </si>
  <si>
    <t>MULTIPLIKE FIC FIDC</t>
  </si>
  <si>
    <t>FUNDO DE INVESTIMENTO EM DIREITOS CREDITORIOS NAO PADRONIZADOS HENDRIKSEN</t>
  </si>
  <si>
    <t xml:space="preserve">JC DIVERSIFICADO IV FIDC NP </t>
  </si>
  <si>
    <t>SIGULER GUFF (JUS BLC) 2A FIDC NP</t>
  </si>
  <si>
    <t>KALYTERA FUNDO DE INVESTIMENTO EM DIREITOS CREDITÓRIOS</t>
  </si>
  <si>
    <t>APUS FIDC NP</t>
  </si>
  <si>
    <t>ASK AÇÕES JUDICIAIS FIDC NP</t>
  </si>
  <si>
    <t>E3 CAPITAL FUNDO DE INVESTIMENTO EM QUOTAS DE FUNDOS DE INVESTIMENTO EM DIREITOS CREDITÓRIOS</t>
  </si>
  <si>
    <t>FIDC NP GJ 4870 II</t>
  </si>
  <si>
    <t>SPS CORP I - FIDC NP</t>
  </si>
  <si>
    <t>ANTECIPE FIDC MULTISSETORIAL</t>
  </si>
  <si>
    <t>FACT LAW FIDC NP</t>
  </si>
  <si>
    <t>FIDC MULTISEGMENTOS NPL IPANEMA VII - NP</t>
  </si>
  <si>
    <t>GIF IV FIDC NP</t>
  </si>
  <si>
    <t>FIDC VERDECARD</t>
  </si>
  <si>
    <t>SCF BRAZIL NP FUNDO DE INVESTIMENTO EM DIREITOS CREDITORIOS NAO PADRONIZADOS MULTISSETORIAL</t>
  </si>
  <si>
    <t>FIDC LIGHT</t>
  </si>
  <si>
    <t>KINEA INFRA II   FUNDO DE INVESTIMENTO EM DIREITOS CREDITÓRIOS DE INFRAESTRUTURA</t>
  </si>
  <si>
    <t>STEP-UP V FIDC</t>
  </si>
  <si>
    <t>FIDC EMPIRICA NOVERDE EP</t>
  </si>
  <si>
    <t>HARPIA FUNDO DE INVESTIMENTO EM DIREITOS CREDITÓRIOS</t>
  </si>
  <si>
    <t>NAUTILUS - FUNDO DE INVESTIMENTO EM DIREITOS CREDITÓRIOS</t>
  </si>
  <si>
    <t>INVISTA I FIC FIDC MULTISSETORIAL NAO PADRONIZADO</t>
  </si>
  <si>
    <t>GATRIA II - FUNDO DE INVESTIMENTO EM DIREITOS CREDITORIOS NAO - PADRONIZADOS</t>
  </si>
  <si>
    <t>CREDITISE FIDC NP</t>
  </si>
  <si>
    <t>AJAXJUD FIDC NP</t>
  </si>
  <si>
    <t>JC DIVERSIFICADO FIDC NP</t>
  </si>
  <si>
    <t>FIC FIDC LD</t>
  </si>
  <si>
    <t>JC 4870 V FUNDO DE INVESTIMENTO EM DIREITOS CREDITÓRIOS NÃO PADRONIZADOS - FIDC-NP</t>
  </si>
  <si>
    <t>FIDC ANGÁ SABEMI CONSIGNADOS IX</t>
  </si>
  <si>
    <t>FIC FIDC EVEREST</t>
  </si>
  <si>
    <t>G5 FARM FUNDO DE INVESTIMENTO EM COTAS FIDC</t>
  </si>
  <si>
    <t>FIDC MULTISSETORIAL EXICON I</t>
  </si>
  <si>
    <t>CREDIT BRASIL FIC FIDC NP</t>
  </si>
  <si>
    <t>CHEMICAL X FIDC - INDÚSTRIA PETROQUÍMICA</t>
  </si>
  <si>
    <t>OS FIDC MULTISETORIAL</t>
  </si>
  <si>
    <t>GAVEA SUL FUNDO DE INVESTIMENTO EM DIREITOS CREDITÓRIOS MULTISSETORIAL LP</t>
  </si>
  <si>
    <t>SOARCRED BRASIL FIDC</t>
  </si>
  <si>
    <t>NEOCRED FUNDO DE INVESTIMENTO EM DIREITOS CREDITORIOS FINANCEIRO</t>
  </si>
  <si>
    <t>LATACHE II FIDC NP</t>
  </si>
  <si>
    <t>CAPULHO I FUNDO DE INVESTIMENTO EM DIREITOS CREDITÓRIOS NÃO PADRONIZADOS</t>
  </si>
  <si>
    <t>FARM I FUNDO DE INVESTIMENTO EM DIREITOS CREDITORIOS</t>
  </si>
  <si>
    <t>FUNDO DE INVESTIMENTO EM DIREITOS CREDITÓRIOS NÃO PADRONIZADO CREDITAS TEMPUS</t>
  </si>
  <si>
    <t>FIDC CONTOUR GLOBAL BRASIL</t>
  </si>
  <si>
    <t>CANVAS GENERAL FIDC NP</t>
  </si>
  <si>
    <t>QUATA ARCEL NPL I FIDC NP</t>
  </si>
  <si>
    <t>VALORTEC FIDC</t>
  </si>
  <si>
    <t>LEX FINANCIAL INVESTMENTS - FIC DE FIDC NP</t>
  </si>
  <si>
    <t>WELLINGTON FIDC NP</t>
  </si>
  <si>
    <t>CREDIT BRASIL FIDC MULTISSETORIAL MASTER</t>
  </si>
  <si>
    <t>DLR CAPITAL FUNDO DE INVESTIMENTO EM DIRETOS CREDITÓRIOS</t>
  </si>
  <si>
    <t>FIDC FORTBRASIL</t>
  </si>
  <si>
    <t>HERCULES FUNDO DE INVESTIMENTO EM DIREITOS CREDITÓRIOS MULTISSETORIAL</t>
  </si>
  <si>
    <t>FIDC NP ALTERNATIVE ASSETS II</t>
  </si>
  <si>
    <t>CREDVALE FIDC MULTISSETORIAL</t>
  </si>
  <si>
    <t>SONATA FIDC</t>
  </si>
  <si>
    <t>FIDC NP ALTERNATIVE ASSETS I</t>
  </si>
  <si>
    <t>FIDC NP MULTISSETORIAL BS</t>
  </si>
  <si>
    <t>CAPULHO II FIDC NP</t>
  </si>
  <si>
    <t>CRESTONE I FUNDO DE INVESTIMENTO EM DIREITOS CREDITORIOS NAO PADRONIZADOS</t>
  </si>
  <si>
    <t>CREDIT BRASIL FIDC MULTISSETORIAL HIGH</t>
  </si>
  <si>
    <t>FIDEM FUNDO DE INVESTIMENTO EM DIREITOS CREDITÓRIOS</t>
  </si>
  <si>
    <t>BASSO FUNDO DE INVESTIMENTO EM DIREITOS CREDITORIOS</t>
  </si>
  <si>
    <t>JBONDS A FIDC NP</t>
  </si>
  <si>
    <t>CREDITOO FUNDO DE INVESTIMENTO EM DIREITOS CREDITÓRIOS</t>
  </si>
  <si>
    <t>JC CACAU FIDC NP</t>
  </si>
  <si>
    <t>CARTÃO DE COMPRAS SUPPLIERCARD FUNDO DE INVESTIMENTO EM DIREITOS CREDITÓRIOS</t>
  </si>
  <si>
    <t>PLR - FUNDO DE INVESTIMENTO EM COTAS DE FUNDOS DE INVESTIMENTO EM DIREITOS CREDITÓRIOS NP</t>
  </si>
  <si>
    <t>FORTUANNE FUNDO DE INVESTIMENTO EM DIREITOS CREDITÓRIOS MULTISSETORIAL</t>
  </si>
  <si>
    <t>AGHI FIDC NP</t>
  </si>
  <si>
    <t>TAPSO - FIDC</t>
  </si>
  <si>
    <t>CREDIT BRASIL FUNDO DE INVESTIMENTOS EM DIREITOS CREDITÓRIOS MULTISSETORIAL HIGH</t>
  </si>
  <si>
    <t>META FUNDO DE INVESTIMENTO EM COTAS DE FUNDOS DE INVESTIMENTO EM DIREITOS CREDITORIOS</t>
  </si>
  <si>
    <t>ALAMIN CAPITAL FIDC MULTISSETORIAL</t>
  </si>
  <si>
    <t>FUNDO DE INVESTIMENTO EM DIREITOS CREDITÓRIOS NP OPTIONS</t>
  </si>
  <si>
    <t>VERSATIL FIDC</t>
  </si>
  <si>
    <t>FRADE FUNDO DE INVESTIMENTO EM COTAS DE FUNDOS DE INVESTIMENTO EM DIREITOS CREDITÓRIOS NP</t>
  </si>
  <si>
    <t>XPCE IX FUNDO DE INVESTIMENTO EM COTAS DE FUNDOS DE INVESTIMENTO EM DIREITOS CREDITÓRIOS NP</t>
  </si>
  <si>
    <t>FIDC NP PRECATORIOS SELECIONADOS I</t>
  </si>
  <si>
    <t>SKALABANK FUNDO DE INVESTIMENTO EM DIREITOS CREDITÓRIOS MULTISSETORIAL</t>
  </si>
  <si>
    <t>ATICCA FUNDO DE INVESTIMENTO EM DIREITOS CREDITORIOS MULTISSETORIAL</t>
  </si>
  <si>
    <t xml:space="preserve">CAYMUS III FUNDO DE INVESTIMENTO EM COTAS DE FUNDO DE INVESTIMENTO EM DIREITOS CREDITÓRIO           </t>
  </si>
  <si>
    <t>FUNDO DE INVESTIMENTO EM DIREITOS CREDITORIOS NAO PADRONIZADOS RECUPERA</t>
  </si>
  <si>
    <t>FIDC DOM PEDRO I</t>
  </si>
  <si>
    <t>FIDC CAS VD</t>
  </si>
  <si>
    <t>MARIN FUNDO DE INVESTIMENTO EM DIREITOS CREDITÓRIOS MULTISSETORIAL</t>
  </si>
  <si>
    <t>FIDC EMPIRICA RECARGA VIRTUAL</t>
  </si>
  <si>
    <t>BCR FIDC MULTISSETORIAL</t>
  </si>
  <si>
    <t>SBK CAPITAL FIDC MULTISSETORIAL</t>
  </si>
  <si>
    <t>FIDUSSIA FIDC</t>
  </si>
  <si>
    <t>REAL TIME FUNDO DE INVESTIMENTO EM DIREITOS CREDITÓRIOS</t>
  </si>
  <si>
    <t>CREDIT BRASIL FIDC MASTER</t>
  </si>
  <si>
    <t>ZMF FUNDO DE INVESTIMENTO EM DIREITOS CREDITÓRIOS NÃO-PADRONIZADOS</t>
  </si>
  <si>
    <t>FIDC APOLLO</t>
  </si>
  <si>
    <t>FUNDO DE INVESTIMENTO EM DIREITOS CREDITÓRIOS CONFIANÇA</t>
  </si>
  <si>
    <t>FIDC SEAC</t>
  </si>
  <si>
    <t>KINEA INFRA FIC FIDC DE INFRA ESTRUTURA</t>
  </si>
  <si>
    <t>GLOBAL RETAIL FIDC MULTISSETORIAL</t>
  </si>
  <si>
    <t>DFG FUNDO DE INVESTIMENTO EM DIREITOS CREDITORIOS MULTISSETORIAL</t>
  </si>
  <si>
    <t>SOLAR FIDC NP MULTISSETORIAL</t>
  </si>
  <si>
    <t>ALVORADA FUNDO DE INVESTIMENTO EM DIREITOS CREDITÓRIOS</t>
  </si>
  <si>
    <t>FIDC BRF</t>
  </si>
  <si>
    <t>FUNDO DE INVESTIMENTO EM DIREITOS CREDITÓRIOS MULTISSETORIAL PREVIA</t>
  </si>
  <si>
    <t>EXCLUSIVO DISTRESSED FIDC NP</t>
  </si>
  <si>
    <t>WOW FUNDO DE INVESTIMENTO EM DIREITOS CREDTÓRIOS</t>
  </si>
  <si>
    <t>GWM FUNDO DE INVESTIMENTO EM DIREITOS CREDITORIOS MULTISSETORIAL</t>
  </si>
  <si>
    <t>WFR FUNDO DE INVESTIMENTO EM DIREITOS CREDITÓRIOS MULTISSETORIAL</t>
  </si>
  <si>
    <t>SG 4870 II FUNDO DE INVESTIMENTO EM DIREITOS CREDITÓRIOS NÃO-PADRONIZADOS</t>
  </si>
  <si>
    <t>FUNDO DE INVESTIMENTO EM DIREITOS CREDITÓRIOS EMPÍRICA A55 SAAS</t>
  </si>
  <si>
    <t>JC BG FIC FIDC NP</t>
  </si>
  <si>
    <t>SAINT JOHN FIC FIDC NP</t>
  </si>
  <si>
    <t>SG JC III FIC FIDC NP</t>
  </si>
  <si>
    <t>FIDC NÃO PADRONIZADOS ANGÁ ALTERNATIVO I</t>
  </si>
  <si>
    <t>BENVAL FIDC MULTISSETORIAL</t>
  </si>
  <si>
    <t>SG II A FIC FIDC NP</t>
  </si>
  <si>
    <t>SG IV LOCAL FIDC NP</t>
  </si>
  <si>
    <t>APOLLO FIDC</t>
  </si>
  <si>
    <t>AUTOMOTIVO FIDC</t>
  </si>
  <si>
    <t>VALE FIDC</t>
  </si>
  <si>
    <t>INVESTCRED FUNDO DE INVESTIMENTO EM DIREITOS CREDITÓRIOS</t>
  </si>
  <si>
    <t>FIDC PARANÁ BANCO III</t>
  </si>
  <si>
    <t>INTERSECTOR FUNDO DE INVESTIMENTO EM DIREITOS CREDITÓRIOS MULTISSETORIAL</t>
  </si>
  <si>
    <t>3B FIDC NP</t>
  </si>
  <si>
    <t>FUNDO DE INVESTIMENTO EM DIREITOS CREDITORIOS - IBUY</t>
  </si>
  <si>
    <t>FIDC MULTISETORIAL RADICE</t>
  </si>
  <si>
    <t>FUNDO DE INVESTIMENTO EM DIREITOS CREDITÓRIOS PAGBEM</t>
  </si>
  <si>
    <t>WNT AÇÕES JUDICIAIS FIDC NP</t>
  </si>
  <si>
    <t>LATACHE III FIDC NP</t>
  </si>
  <si>
    <t>FUNDO DE INVESTIMENTO EM DIREITOS CREDITÓRIOS NÃO PADRONIZADOS ANGÁ ALTERNATIVO I</t>
  </si>
  <si>
    <t>SG FIDC NP</t>
  </si>
  <si>
    <t>MULTIPLICA FIC FIDC</t>
  </si>
  <si>
    <t>STEP-UP VIII FIDC NP</t>
  </si>
  <si>
    <t>FENÍCIA FIDC</t>
  </si>
  <si>
    <t>INVI III FIDC NP</t>
  </si>
  <si>
    <t>FENIX FUNDO DE INVESTIMENTO EM DIREITOS CREDITORIOS DO VAREJO II</t>
  </si>
  <si>
    <t>TOP CENTER II FUNDO DE INVESTIMENTO IMOBILIÁRIO</t>
  </si>
  <si>
    <t>WEZEN - FUNDO DE INVESTIMENTO IMOBILIARIO</t>
  </si>
  <si>
    <t>FUNDO DE INVESTIMENTO IMOBILIARIO SHOPPING LIGHT</t>
  </si>
  <si>
    <t>RB CAPITAL TFO SITUS FUNDO DE INVESTIMENTO IMOBILIÁRIO</t>
  </si>
  <si>
    <t>FII SHOPPING PÁTIO HIGIENÓPOLIS</t>
  </si>
  <si>
    <t>CSHG LOGÍSTICA - FUNDO DE INVESTIMENTO IMOBILIÁRIO - FII</t>
  </si>
  <si>
    <t>FUNDO DE INVESTIMENTO IMOBILIÁRIO OURINVEST RE I</t>
  </si>
  <si>
    <t>FUNDO DE INVESTIMENTO IMOBILIÁRIO OURINVEST CYRELA FII</t>
  </si>
  <si>
    <t>HEGDE TOP FOFII 3 FUNDO DE INVESTIMENTO IMOBILIÁRIO</t>
  </si>
  <si>
    <t>KINEA ÍNDICES DE PREÇOS FUNDO DE INVESTIMENTO IMOBILIÁRIO - FII</t>
  </si>
  <si>
    <t>FUNDO DE INVESTIMENTO IMOBILIÁRIO IRIDIUM RECEBÍVEIS IMOBILIÁRIOS</t>
  </si>
  <si>
    <t>VINCI SHOPPING CENTERS FUNDO DE INVESTIMENTO IMOBILIÁRIO</t>
  </si>
  <si>
    <t>FUNDO DE INVESTIMENTO IMOBILIÁRIO - FII BRLPROP</t>
  </si>
  <si>
    <t>FUNDO DE INVESTIMENTO IMOBILIARIO - BTG PACTUAL CREDITO IMOBILIARIO</t>
  </si>
  <si>
    <t>FUNDO DE INVESTIMENTO IMOBILIARIO TC BTOWERS - FII TC BTOWERS</t>
  </si>
  <si>
    <t>BRL VI - FUNDO DE INVESTIMENTO IMOBILIÁRIO</t>
  </si>
  <si>
    <t>FUNDO DE INVESTIMENTO IMOBILIÁRIO MOGNO FUNDO DE FUNDOS</t>
  </si>
  <si>
    <t>CSHG RENDA URBANA - FUNDO DE INVESTIMENTO IMOBILIÁRIO - FII</t>
  </si>
  <si>
    <t>OPPORTUNITY FUNDO DE INVESTIMENTO IMOBILIÁRIO</t>
  </si>
  <si>
    <t>FRAM CAPITAL VI FUNDO DE INVESTIMENTO IMOBILIÁRIO</t>
  </si>
  <si>
    <t>FUNDO DE INVESTIMENTO IMOBILIÁRIO RBR RENDIMENTO HIGH GRADE</t>
  </si>
  <si>
    <t>HUSI FUNDO DE INVESTIMENTO IMOBILIÁRIO</t>
  </si>
  <si>
    <t>BB RENDA DE PAPÉIS IMOBILIÁRIOS II - FUNDO DE INVESTIMENTO IMOBILIÁRIO FII</t>
  </si>
  <si>
    <t>FUNDO DE INVESTIMENTO IMOBILIARIO NOVA IGUACU - FII</t>
  </si>
  <si>
    <t>CSHG RECEBÍVEIS IMOBILIÁRIOS - FUNDO DE INVESTIMENTO IMOBILIÁRIO - FII</t>
  </si>
  <si>
    <t>FUNDO DE INVESTIMENTO IMOBILIÁRIO - FII AMETISTA</t>
  </si>
  <si>
    <t>JS REAL ESTATE MULTIGESTÃO - FII</t>
  </si>
  <si>
    <t>ZAHAV FUNDO DE INVESTIMENTOS IMOBILIÁRIOS</t>
  </si>
  <si>
    <t>FUNDO DE INVESTIMENTO IMOBILIARIO - FII RBR CREDITO IMOBILIARIO HIGH YIELD</t>
  </si>
  <si>
    <t>XP INDUSTRIAL FUNDO DE INVESTIMENTO IMOBILIÁRIO</t>
  </si>
  <si>
    <t>RB CAPITAL RENDIMENTOS IMOBILIÁRIOS FUNDO DE INVESTIMENTO IMOBILIÁRIO - FII</t>
  </si>
  <si>
    <t>XP LOG FUNDO DE INVESTIMENTO IMOBILIÁRIO - FII</t>
  </si>
  <si>
    <t>TRX REALTY LOGÍSTICA RENDA I - FII</t>
  </si>
  <si>
    <t>FII VOTORANTIM SECURITIES III</t>
  </si>
  <si>
    <t>GRUPO RCFA FUNDO DE INVESTIMENTO IMOBILIARIO</t>
  </si>
  <si>
    <t>KINEA HIGH YIELD CRI FUNDO DE INVESTIMENTO IMOBILIÁRIO - FII</t>
  </si>
  <si>
    <t>VALORA RE III FUNDO DE INVESTIMENTO IMOBILIARIO - FII</t>
  </si>
  <si>
    <t>IRB INTERNACIONAL FUNDO DE INVESTIMENTO IMOBILIARIO - FII</t>
  </si>
  <si>
    <t>BRESCO - FUNDO DE INVESTIMENTO IMOBILÁRIO</t>
  </si>
  <si>
    <t>VOTORANTIM SECURITIES MASTER FUNDO DE INVESTIMENTO IMOBILIÁRIO - FII</t>
  </si>
  <si>
    <t>PÁTRIA EDIFÍCIOS CORPORATIVOS FUNDO DE INVESTIMENTO IMOBILIÁRIO - FII</t>
  </si>
  <si>
    <t>FUNDO DE INVESTIMENTO IMOBILIÁRIO SDI RIO BRAVO RENDA LOGÍSTICA - FII</t>
  </si>
  <si>
    <t>2509 FUNDO DE INVESTIMENTO IMOBILIÁRIO - FII</t>
  </si>
  <si>
    <t>FII - VOTORANTIM SHOPPING</t>
  </si>
  <si>
    <t>FUNDO DE INVESTIMENTO IMOBILIÁRIO GV BLUE CHIP</t>
  </si>
  <si>
    <t>TREVISO FII</t>
  </si>
  <si>
    <t>BESPIN - FUNDO DE INVESTIMENTO IMOBILIARIO - FII</t>
  </si>
  <si>
    <t>STARX FUNDO DE INVESTIMENTO IMOBILIÁRIO - FII</t>
  </si>
  <si>
    <t>HEDGE TOP FOFII 3 FUNDO DE INVESTIMENTO IMOBILIÁRIO</t>
  </si>
  <si>
    <t>VX VI - FII</t>
  </si>
  <si>
    <t>FUNDO DE FUNDOS DE INVESTIMENTO IMOBILIÁRIO KINEA FII</t>
  </si>
  <si>
    <t>FUNDO DE INVESTIMENTO IMOBILIÁRIO BARIGUI RENDIMENTOS IMOBILIÁRIOS I FII</t>
  </si>
  <si>
    <t>FUNDO DE INVESTIMENTO IMOBILIÁRIO TOURMALET II</t>
  </si>
  <si>
    <t>LOFT I FII</t>
  </si>
  <si>
    <t>NE LOGISTIC FUNDO DE INVESTIMENTO IMOBILIÁRIO</t>
  </si>
  <si>
    <t xml:space="preserve">SHOPPING IPIRANGA FUNDO DE INVESTIMENTO IMOBILIÁRIO             </t>
  </si>
  <si>
    <t>XP MALLS FII</t>
  </si>
  <si>
    <t>FII TOP CENTER</t>
  </si>
  <si>
    <t>FII TORRE ALMIRANTE</t>
  </si>
  <si>
    <t>FUNDO DE INVESTIMENTO IMOBILIARIO RBR ALPHA FUNDO DE FUNDOS</t>
  </si>
  <si>
    <t>LOFT II MAISON SÃO PAULO FUNDO DE INVESTIMENTO IMOBILIÁRIO</t>
  </si>
  <si>
    <t>HECTARE CE - FUNDO DE INVESTIMENTO IMOBILIÁRIO</t>
  </si>
  <si>
    <t>GREEN ROCK FII</t>
  </si>
  <si>
    <t>FII VBI LOGISTICO</t>
  </si>
  <si>
    <t>FII RENDA CORPORATIVA ANGICO</t>
  </si>
  <si>
    <t>FII POLO SHOPPING INDAIATUBA</t>
  </si>
  <si>
    <t>OPPORTUNITY FII</t>
  </si>
  <si>
    <t>TREECORP REAL ESTATE FII - I</t>
  </si>
  <si>
    <t>VRE HOTEIS - FUNDO DE INVESTIMENTO IMOBILIARIO - FII HIBRIDO GESTÃO ATIVA - HOTEL</t>
  </si>
  <si>
    <t>COLONIZADOR I FUNDO DE INVESTIMENTO IMOBILIARIO - FII</t>
  </si>
  <si>
    <t>FII RBR RENDIMENTO HIGH GRADE</t>
  </si>
  <si>
    <t>FII SHOPPING PARQUE D PEDRO</t>
  </si>
  <si>
    <t>JPP ALLOCATON MOGNO FUNDO DE INVESTIMENTO IMOBILIÁRIO</t>
  </si>
  <si>
    <t>REAG 2 - FII</t>
  </si>
  <si>
    <t>FUNDO DE INVESTIMENTO IMOBILIÁRIO VOTORANTIM BII BTS-FII</t>
  </si>
  <si>
    <t>FUNDO DE INVESTIMENTO IMOBILIARIO - FII PATEO BANDEIRANTES</t>
  </si>
  <si>
    <t>KINEA RENDA IMOBILIÁRIA - FII</t>
  </si>
  <si>
    <t>FUNDO DE INVESTIMENTO IMOBILIÁRIO - FII VITACON</t>
  </si>
  <si>
    <t>RB CAPITAL ANHANGUERA FUNDO DE INVESTIMENTO IMOBILIÁRIO</t>
  </si>
  <si>
    <t>BANCO SOFISA</t>
  </si>
  <si>
    <t>BANCO GMAC</t>
  </si>
  <si>
    <t>HAITONG BANCO DE INVESTIMENTO DO BRASIL</t>
  </si>
  <si>
    <t>BANCO CSF</t>
  </si>
  <si>
    <t>BANCO MERCEDES BENZ DO BRASIL</t>
  </si>
  <si>
    <t xml:space="preserve">BANCO GMAC </t>
  </si>
  <si>
    <t>AMÉRICA NET</t>
  </si>
  <si>
    <t>BETA COMERCIALIZADORA DE ENERGIA</t>
  </si>
  <si>
    <t>BIOENERGÉTICA VALE DO PARACATU</t>
  </si>
  <si>
    <t>ENERGISA TOCANTINS DISTRIBUIDORA DE ENERGIA</t>
  </si>
  <si>
    <t>GMR ENERGIA</t>
  </si>
  <si>
    <t>EQUATORIAL TRANSMISSORA 8 SPE</t>
  </si>
  <si>
    <t>GERAÇÃO CÉU AZUL</t>
  </si>
  <si>
    <t>FORTYMIL TERMOPLÁSTICOS</t>
  </si>
  <si>
    <t>COVABRA SUPERMERCADOS</t>
  </si>
  <si>
    <t>ENEL BRASIL</t>
  </si>
  <si>
    <t>ENEL BRASIL INVESTIMENTOS SUDESTE</t>
  </si>
  <si>
    <t>GLEBA U 01 EMPREENDIMENTOS IMOBILIÁRIOS SPE</t>
  </si>
  <si>
    <t>OPCMP 01 EMPREENDIMENTOS IMOBILIÁRIOS SPE</t>
  </si>
  <si>
    <t>LAGO DA PEDRA PARTICIPAÇÕES</t>
  </si>
  <si>
    <t>REC 2017 EMPREENDIMENTOS E PARTICIPAÇÕES VI</t>
  </si>
  <si>
    <t>REC 2017 EMPREENDIMENTOS E PARTICIPAÇÕES VII</t>
  </si>
  <si>
    <t>REC 2017 EMPREENDIMENTOS E PARTICIPAÇÕES IX</t>
  </si>
  <si>
    <t xml:space="preserve">MOVIDA PARTICIPAÇÕES </t>
  </si>
  <si>
    <t>PRATI, DONADUZZI &amp; CIA</t>
  </si>
  <si>
    <t>FRAPORT BRASIL S.A. AEROPORTO DE PORTO ALEGRE</t>
  </si>
  <si>
    <t xml:space="preserve">DIVCOM </t>
  </si>
  <si>
    <t>EDP TRANSMISSÃO ALIANÇA SC</t>
  </si>
  <si>
    <t>GIOVANNI SANGUINETTI TRANSMISSORA DE ENERGIA</t>
  </si>
  <si>
    <t>OPRCL 01 EMPREENDIMENTOS IMOBILIÁRIOS SPE</t>
  </si>
  <si>
    <t>OLIMPO PARTICIPAÇÕES E EMPREENDIMENTOS IMOBILIÁRIOS</t>
  </si>
  <si>
    <t>ARGOVIAS ADMINISTRAÇÃO E PARTICIPAÇÕES</t>
  </si>
  <si>
    <t>BRENNAND ENERGIA</t>
  </si>
  <si>
    <t xml:space="preserve">INTERNATIONAL MEAL COMPANY ALIMENTAÇÃO </t>
  </si>
  <si>
    <t xml:space="preserve">AUTOPISTA REGIS BITTENCOURT </t>
  </si>
  <si>
    <t xml:space="preserve">ESTACIO PARTICIPAÇÕES </t>
  </si>
  <si>
    <t xml:space="preserve">ENEL GREEN POWER BOM JESUS DA LAPA SOLAR </t>
  </si>
  <si>
    <t>ENEL GREEN POWER CRISTALÂNDIA I EÓLICA</t>
  </si>
  <si>
    <t xml:space="preserve">ENEL GREEN POWER CRISTALÂNDIA II EÓLICA </t>
  </si>
  <si>
    <t xml:space="preserve">ENEL GREEN POWER NOVA LAPA SOLAR </t>
  </si>
  <si>
    <t>ENEL GREEN POWER NOVA OLINDA B SOLAR</t>
  </si>
  <si>
    <t xml:space="preserve">ENEL GREEN POWER NOVA OLINDA C SOLAR </t>
  </si>
  <si>
    <t>ENEL GREEN POWER NOVA OLINDA NORTE SOLAR</t>
  </si>
  <si>
    <t xml:space="preserve">ENEL GREEN POWER NOVA OLINDA SUL SOLAR </t>
  </si>
  <si>
    <t xml:space="preserve">CEA III - CENTRAIS EÓLICAS ASSURUÁ III SPE </t>
  </si>
  <si>
    <t>ALESAT COMBUSTIVEIS</t>
  </si>
  <si>
    <t xml:space="preserve">VIA VAREJO </t>
  </si>
  <si>
    <t xml:space="preserve">GDM GENÉTICA DO BRASIL </t>
  </si>
  <si>
    <t xml:space="preserve">COMPANHIA PAULISTA DE FORÇA E LUZ </t>
  </si>
  <si>
    <t>TRUE SECURITIZADORA</t>
  </si>
  <si>
    <t xml:space="preserve">AGB CASA DE PEDRA SECURITIZADORA DE CRÉDITO </t>
  </si>
  <si>
    <t xml:space="preserve">FORTE SECURITIZADORA </t>
  </si>
  <si>
    <t xml:space="preserve">GAIA SECURITIZADORA </t>
  </si>
  <si>
    <t xml:space="preserve">CASA DE PEDRA SECURITIZADORA DE CRÉDITO </t>
  </si>
  <si>
    <t xml:space="preserve">TRUE SECURITIZADORA </t>
  </si>
  <si>
    <t>TIM</t>
  </si>
  <si>
    <t xml:space="preserve">ENERGÉTICA SÃO PATRÍCIO </t>
  </si>
  <si>
    <t xml:space="preserve">EMPREENDIMENTOS PAGUE MENOS </t>
  </si>
  <si>
    <t xml:space="preserve">SONAE SIERRA BRASIL </t>
  </si>
  <si>
    <t xml:space="preserve">JANAÚBA TRANSMISSORA DE ENERGIA ELÉTRICA </t>
  </si>
  <si>
    <t xml:space="preserve">TUBARÃO SANEAMENTO </t>
  </si>
  <si>
    <t>PÁDUA IV PARTICIPAÇÕES</t>
  </si>
  <si>
    <t xml:space="preserve">ESTÁCIO PARTICIPAÇÕES </t>
  </si>
  <si>
    <t>DELTA 8 ENERGIA</t>
  </si>
  <si>
    <t>DELTA 7 ENERGIA</t>
  </si>
  <si>
    <t xml:space="preserve">VEREDAS TRANSMISSORA DE ELETRICIDADE </t>
  </si>
  <si>
    <t>CENTARA INVESTIMENTOS E PARTICIPAÇÕES</t>
  </si>
  <si>
    <t xml:space="preserve">LET'S RENT A CAR </t>
  </si>
  <si>
    <t xml:space="preserve">IBI BRASIL EMPREENDIMENTOS E PARTICIPAÇOES </t>
  </si>
  <si>
    <t>WAM BRASIL NEGÓCIOS INTELIGENTES</t>
  </si>
  <si>
    <t>COMPANHIA ÁGUAS DE ITAPEMA</t>
  </si>
  <si>
    <t xml:space="preserve">COSAN </t>
  </si>
  <si>
    <t xml:space="preserve">SE VINEYARDS TRANSMISSÃO DE ENERGIA </t>
  </si>
  <si>
    <t>BR MALLS PARTICIPAÇOES</t>
  </si>
  <si>
    <t xml:space="preserve">AMPLA ENERGIA E SERVIÇOS </t>
  </si>
  <si>
    <t>AMBIPAR PARTICIPAÇÕES E EMPREENDIMENTOS</t>
  </si>
  <si>
    <t xml:space="preserve">CONSTRUTORA TENDA </t>
  </si>
  <si>
    <t>COMPANHIA ENERGÉTICA CANOAS</t>
  </si>
  <si>
    <t xml:space="preserve">GERADORA EÓLICA BONS VENTOS DA SERRA 2 </t>
  </si>
  <si>
    <t xml:space="preserve">AÇUCAREIRA QUATÁ </t>
  </si>
  <si>
    <t>UNYLEYA EDITORA E CURSOS</t>
  </si>
  <si>
    <t xml:space="preserve">SANTOS BRASIL PARTICIPAÇÕES </t>
  </si>
  <si>
    <t xml:space="preserve">SAGA BRASIL ADMINISTRAÇÃO E PARTICIPAÇÕES </t>
  </si>
  <si>
    <t>ALESAT COMBUSTIVEIS </t>
  </si>
  <si>
    <t>SIMSAN CONSTRUÇÕES E EMPREENDIMENTOS IMOBILIÁRIO</t>
  </si>
  <si>
    <t>CUTIA EMPREENDIMENTOS EÓLICOS</t>
  </si>
  <si>
    <t xml:space="preserve">INTEGRAÇÃO TRANSMISSORA DE ENERGIA </t>
  </si>
  <si>
    <t xml:space="preserve">LIGHT SERVIÇOS DE ELETRICIDADE </t>
  </si>
  <si>
    <t>REC GUARULHOS</t>
  </si>
  <si>
    <t xml:space="preserve">ECORODOVIAS CONCESSÕES E SERVIÇOS </t>
  </si>
  <si>
    <t>KROTON EDUCACIONAL</t>
  </si>
  <si>
    <t xml:space="preserve">XP INVESTIMENTOS </t>
  </si>
  <si>
    <t>EQUATORIAL TRANSMISSORA 5 SPE</t>
  </si>
  <si>
    <t xml:space="preserve">EQUATORIAL TRANSMISSORA 7 SPE </t>
  </si>
  <si>
    <t>PRINER SERVIÇOS INDUSTRIAIS</t>
  </si>
  <si>
    <t>B3 S.A. - BRASIL, BOLSA, BALCÃO</t>
  </si>
  <si>
    <t>ELETROBRAS</t>
  </si>
  <si>
    <t xml:space="preserve">ENGIE BRASIL ENERGIA </t>
  </si>
  <si>
    <t>CURA - CENTRO DE ULTRASSONOGRAFIA E RADIOLOGIA</t>
  </si>
  <si>
    <t xml:space="preserve">SOLFARMA COMÉRCIO DE PRODUTOS FARMACÊUTICOS </t>
  </si>
  <si>
    <t>BRF</t>
  </si>
  <si>
    <t>IGUA SANEAMENTO</t>
  </si>
  <si>
    <t xml:space="preserve">TECNOLOGIA BANCÁRIA </t>
  </si>
  <si>
    <t xml:space="preserve">DURATEX </t>
  </si>
  <si>
    <t>REC JUNDIAÍ III EMPREENDIMENTOS IMOBILIÁRIOS</t>
  </si>
  <si>
    <t>ATAKAREJO DISTRIBUIDOR DE ALIMENTOS E BEBIDAS</t>
  </si>
  <si>
    <t xml:space="preserve">ALLPARK EMPREENDIMENTOS, PARTICIPAÇÕES E SERVIÇOS </t>
  </si>
  <si>
    <t>LAPAREN PARTICIPAÇÕES</t>
  </si>
  <si>
    <t>HIDRELÉTRICA FOCKINK</t>
  </si>
  <si>
    <t>EQUATORIAL PIAUI DISTRIBUIDORA DE ENERGIA</t>
  </si>
  <si>
    <t>ALIANÇA TRANSPORTADORA DE GÁS PARTICIPAÇÕES</t>
  </si>
  <si>
    <t>SEB SISTEMA EDUCACIONAL BRASILEIRO</t>
  </si>
  <si>
    <t>SÃO BARTOLOMEU GERADORA DE ENERGIA RENOVÁVEL</t>
  </si>
  <si>
    <t>COMPANHIA DE SANEAMENTO DE MINAS GERAIS</t>
  </si>
  <si>
    <t>BRK AMBIENTAL PARTICIPAÇÕES</t>
  </si>
  <si>
    <t>BBM LOGÍSTICA</t>
  </si>
  <si>
    <t>USINA JEQUITIBÁ SPE</t>
  </si>
  <si>
    <t xml:space="preserve">ALIANÇA GERAÇÃO DE ENERGIA </t>
  </si>
  <si>
    <t xml:space="preserve">GGSH PARTICIPAÇÕES </t>
  </si>
  <si>
    <t xml:space="preserve">CEMIG DISTRIBUIÇÃO </t>
  </si>
  <si>
    <t>EMPRESA BRASILEIRA DE ENGENHARIA E COMÉRCIO - EBEC</t>
  </si>
  <si>
    <t>ENERGISA MATO GROSSO DO SUL</t>
  </si>
  <si>
    <t>BABILÔNIA HOLDING</t>
  </si>
  <si>
    <t>COMPANHIA SECURITIZADORA DE CRÉDITOS FINANCEIROS VERT-NEXOOS</t>
  </si>
  <si>
    <t xml:space="preserve">VDB F2 GERAÇÃO DE ENERGIA </t>
  </si>
  <si>
    <t xml:space="preserve">INFRA6 PARTICIPAÇÕES </t>
  </si>
  <si>
    <t>UBY AGROQUÍMICA</t>
  </si>
  <si>
    <t>METALFRIO SOLUTIONS</t>
  </si>
  <si>
    <t xml:space="preserve">RAIA DROGASIL </t>
  </si>
  <si>
    <t>AGUAS GUARIROBA</t>
  </si>
  <si>
    <t>BRK AMBIENTAL - RIO DAS OSTRAS</t>
  </si>
  <si>
    <t xml:space="preserve">STONE PAGAMENTOS </t>
  </si>
  <si>
    <t xml:space="preserve">SEEDCORP HO PRODUÇÃO E COMERCIALIZAÇÃO DE SEMENTES </t>
  </si>
  <si>
    <t xml:space="preserve">NORSA REFRIGERANTES </t>
  </si>
  <si>
    <t xml:space="preserve">EDP TRANSMISSÃO SP-MG </t>
  </si>
  <si>
    <t xml:space="preserve">CELULOSE IRANI </t>
  </si>
  <si>
    <t xml:space="preserve">ECOPORTO SANTOS </t>
  </si>
  <si>
    <t>AGEO NORTE TERMINAIS E ARMAZÉNS GERAIS</t>
  </si>
  <si>
    <t xml:space="preserve">CARANDAÍ PARTICIPAÇÕES </t>
  </si>
  <si>
    <t xml:space="preserve">QUALICORP ADMINISTRADORA DE BENEFÍCIOS </t>
  </si>
  <si>
    <t xml:space="preserve">QUALICORP CORRETORA DE SEGUROS </t>
  </si>
  <si>
    <t xml:space="preserve">RODOVIAS DAS COLINAS </t>
  </si>
  <si>
    <t>QUALICORP CONSULTORIA E CORRETORA DE SEGUROS</t>
  </si>
  <si>
    <t>COMPANHIA SECURITIZADORA DE CRÉDITOS FINANCEIROS VERT-FINTECH</t>
  </si>
  <si>
    <t>TRANSMISSORA SERTANEJA DE ELETRICIDADE</t>
  </si>
  <si>
    <t xml:space="preserve">TROPICÁLIA TRANSMISSORA DE ENERGIA </t>
  </si>
  <si>
    <t xml:space="preserve">GESTORA DE INTELIGÊNCIA DE CRÉDITO </t>
  </si>
  <si>
    <t xml:space="preserve">DM 03 PARTICIPAÇÕES </t>
  </si>
  <si>
    <t xml:space="preserve">LOCALIZA FLEET </t>
  </si>
  <si>
    <t>JURUENA PARTICIPAÇÕES</t>
  </si>
  <si>
    <t xml:space="preserve">REC 2017 EMPREENDIMENTOS E PARTICIPAÇÕES VI </t>
  </si>
  <si>
    <t xml:space="preserve">REC 2017 EMPREENDIMENTOS E PARTICIPAÇÕES VII </t>
  </si>
  <si>
    <t xml:space="preserve">REC 2017 EMPREENDIMENTOS E PARTICIPAÇÕES IX </t>
  </si>
  <si>
    <t>SECURITIZADORA DE CREDITOS IMOBILIARIOS VERT</t>
  </si>
  <si>
    <t xml:space="preserve">NOTRE DAME INTERMÉDICA SAÚDE </t>
  </si>
  <si>
    <t>COMPANHIA ENERGÉTICA CANDEIAS</t>
  </si>
  <si>
    <t xml:space="preserve">GRAN SAPORE BR BRASIL </t>
  </si>
  <si>
    <t>SABARÁ QUÍMICOS E INGREDIENTES</t>
  </si>
  <si>
    <t xml:space="preserve">C6 HOLDING </t>
  </si>
  <si>
    <t xml:space="preserve">RODOVIAS INTEGRADAS DO OESTE </t>
  </si>
  <si>
    <t xml:space="preserve">SENDAS DISTRIBUIDORA </t>
  </si>
  <si>
    <t>TIBAGI ENERGIA SPE</t>
  </si>
  <si>
    <t>FABRIMAR S.A. INDÚSTRIA E COMÉRCIO</t>
  </si>
  <si>
    <t xml:space="preserve">CAMPO LARGO PATRIMONIAL </t>
  </si>
  <si>
    <t xml:space="preserve">VAMOS LOCAÇÃO DE CAMINHÕES, MÁQUINAS E EQUIPAMENTOS </t>
  </si>
  <si>
    <t>CGD EMPREENDIMENTOS</t>
  </si>
  <si>
    <t>RBX RIO COMÉRCIO DE ROUPAS</t>
  </si>
  <si>
    <t>FLAMENGO PARTICIPAÇÕES</t>
  </si>
  <si>
    <t>LITEL PARTICIPACOES</t>
  </si>
  <si>
    <t>VENTOS DO SUL ENERGIA</t>
  </si>
  <si>
    <t>SCG IV HOLDING</t>
  </si>
  <si>
    <t>LEST - LINHAS DE ENERGIA DO SERTÃO TRANSMISSORA</t>
  </si>
  <si>
    <t xml:space="preserve">GOLAR POWER BRASIL PARTICIPAÇÕES </t>
  </si>
  <si>
    <t>ARCOVERDE TRANSMISSÃO DE ENERGIA</t>
  </si>
  <si>
    <t>CA INVESTMENT (BRAZIL)</t>
  </si>
  <si>
    <t>SISTEMA ELITE DE ENSINO</t>
  </si>
  <si>
    <t xml:space="preserve">USINAS SIDERURGICAS DE MINAS GERAIS </t>
  </si>
  <si>
    <t>VIX LOGÍSTICA</t>
  </si>
  <si>
    <t>TRANSMISSORA DE ENERGIA CAMPINAS-ITATIBA SPE</t>
  </si>
  <si>
    <t>NEOGRID PARTICIPAÇÕES</t>
  </si>
  <si>
    <t xml:space="preserve">ALSOL ENERGIAS RENOVÁVEIS </t>
  </si>
  <si>
    <t>ATTEND AMBIENTAL</t>
  </si>
  <si>
    <t xml:space="preserve">SELF IT ACADEMIAS HOLDING </t>
  </si>
  <si>
    <t xml:space="preserve">PRUMO PARTICIPAÇÕES E INVESTIMENTOS </t>
  </si>
  <si>
    <t>CONCESSIONARIA PONTE RIO-NITERÓI - ECOPONTE</t>
  </si>
  <si>
    <t>LABORATÓRIO SABIN DE ANÁLISES CLÍNICAS</t>
  </si>
  <si>
    <t>ENEL GREEN POWER VOLTA GRANDE</t>
  </si>
  <si>
    <t xml:space="preserve">ELEMIDIA CONSULTORIA E SERVIÇOS DE MARKETING </t>
  </si>
  <si>
    <t xml:space="preserve">CONCESSIONÁRIA DO SISTEMA ANHANGUERA-BANDEIRANTES </t>
  </si>
  <si>
    <t>PARNAÍBA II GERAÇÃO DE ENERGIA</t>
  </si>
  <si>
    <t>GJA INDÚSTRIAS</t>
  </si>
  <si>
    <t xml:space="preserve">HÉLIO BORENSTEIN </t>
  </si>
  <si>
    <t xml:space="preserve">SONORA ESTÂNCIA </t>
  </si>
  <si>
    <t xml:space="preserve">IPIRANGA AGROINDUSTRIAL </t>
  </si>
  <si>
    <t>LAMBDA II ENERGIA</t>
  </si>
  <si>
    <t>LUMINAE</t>
  </si>
  <si>
    <t>FROOTY COMÉRCIO E INDÚSTRIA DE ALIMENTOS</t>
  </si>
  <si>
    <t>FURNAS CENTRAIS ELÉTRICAS</t>
  </si>
  <si>
    <t xml:space="preserve">EQUATORIAL ENERGIA </t>
  </si>
  <si>
    <t xml:space="preserve">UHE SÃO SIMÃO ENERGIA </t>
  </si>
  <si>
    <t xml:space="preserve">MAESTRO LOCADORA DE VEÍCULOS </t>
  </si>
  <si>
    <t xml:space="preserve">UNICOBA DA AMAZÔNIA </t>
  </si>
  <si>
    <t>UNICOBA INDÚSTRIA COMPONENTES ELETRÔNICOS INFORMÁTICA</t>
  </si>
  <si>
    <t>SÃO CARLOS EMPRENDIMENTOS E PARTICIPAÇÕES</t>
  </si>
  <si>
    <t xml:space="preserve">CONVICON - CONTÊINERES DE VILA DO CONDE </t>
  </si>
  <si>
    <t xml:space="preserve">FERRARI AGROINDÚSTRIA </t>
  </si>
  <si>
    <t>SUPERMERCADO BAHAMAS</t>
  </si>
  <si>
    <t>TERMINAL QUÍMICO DE ARATU - TEQUIMAR</t>
  </si>
  <si>
    <t xml:space="preserve">AGUA LIMPA ENERGIA </t>
  </si>
  <si>
    <t>AREIA ENERGIA</t>
  </si>
  <si>
    <t xml:space="preserve">IMPAR SERVICOS HOSPITALARES </t>
  </si>
  <si>
    <t xml:space="preserve">ATACADÃO </t>
  </si>
  <si>
    <t xml:space="preserve">TOP SERVICE SERVIÇOS E SISTEMAS </t>
  </si>
  <si>
    <t xml:space="preserve">ANIMA HOLDING </t>
  </si>
  <si>
    <t>MORI ENERGIA HOLDING</t>
  </si>
  <si>
    <t>DELTA SUCROENERGIA</t>
  </si>
  <si>
    <t xml:space="preserve">SKYSITES AMERICAS </t>
  </si>
  <si>
    <t xml:space="preserve">MDL REALTY INCORPORADORA </t>
  </si>
  <si>
    <t xml:space="preserve">OURILÂNDIA DO NORTE TRANSMISSORA DE  ENERGIA </t>
  </si>
  <si>
    <t xml:space="preserve">CENTRAL FOTOVOLTAICA SÃO PEDRO II </t>
  </si>
  <si>
    <t>BELA LUNA EMPREENDIMENTOS IMOBILIÁRIOS</t>
  </si>
  <si>
    <t xml:space="preserve">COMPANHIA DE PARTICIPAÇÕES EM CONCESSÕES </t>
  </si>
  <si>
    <t xml:space="preserve">CENTRAL FOTOVOLTAICA SÃO PEDRO IV </t>
  </si>
  <si>
    <t>MONTEIRO ARANHA</t>
  </si>
  <si>
    <t xml:space="preserve">HYPERA </t>
  </si>
  <si>
    <t>LPP I EMPREENDIMENTOS E PARTICIPAÇÕES</t>
  </si>
  <si>
    <t>REC LOG 331 EMPREENDIMENTOS IMOBILIÁRIOS</t>
  </si>
  <si>
    <t>REC LOG 411</t>
  </si>
  <si>
    <t xml:space="preserve">PARK EMPREENDIMENTOS COMERCIAIS </t>
  </si>
  <si>
    <t>COMPANHIA NACIONAL DE CIMENTO - CNC</t>
  </si>
  <si>
    <t>CONCESSIONÁRIA ROTA DAS BANDEIRAS</t>
  </si>
  <si>
    <t>SANEAMENTO 100% INVESTIMENTO E PARTICIPAÇÕES</t>
  </si>
  <si>
    <t>MARACANÃ ENERGÉTICA</t>
  </si>
  <si>
    <t>VÊNETO ENERGÉTICA</t>
  </si>
  <si>
    <t>SEQUOIA LOGÍSTICA E TRANSPORTES</t>
  </si>
  <si>
    <t>ARTHUR LUNDGREN TECIDOS - CASAS PERNAMBUCANAS</t>
  </si>
  <si>
    <t>LOJAS QUERO-QUERO</t>
  </si>
  <si>
    <t>F.AB. ZONA OESTE</t>
  </si>
  <si>
    <t xml:space="preserve">TRANSMISSORA SERRA DA MANTIQUEIRA </t>
  </si>
  <si>
    <t>CCP MARFIM EMPREENDIMENTOS IMOBILIARIOS</t>
  </si>
  <si>
    <t xml:space="preserve">CYRELA COMMERCIAL PROPERTIES </t>
  </si>
  <si>
    <t>EMPRESA SUDESTE DE TRANSMISSÃO DE ENERGIA</t>
  </si>
  <si>
    <t>RINCAO DOS ALBINOS ENERGETICA</t>
  </si>
  <si>
    <t xml:space="preserve">RINCAO SAO MIGUEL ENERGETICA </t>
  </si>
  <si>
    <t>QUEVEDOS ENERGETICA</t>
  </si>
  <si>
    <t xml:space="preserve">ALLIED TECNOLOGIA </t>
  </si>
  <si>
    <t>SALTO DO GUASSUPI ENERGÉTICA</t>
  </si>
  <si>
    <t xml:space="preserve">INTERLIGAÇÃO ELÉTRICA IVAÍ </t>
  </si>
  <si>
    <t xml:space="preserve">ATE VIII - TRANSMISSORA DE ENERGIA </t>
  </si>
  <si>
    <t xml:space="preserve">LFP PARTICIPAÇÕES </t>
  </si>
  <si>
    <t xml:space="preserve">EVOLTZ PARTICIPAÇÕES </t>
  </si>
  <si>
    <t>COMPANHIA PARANAENSE DE GÁS - COMPAGAS</t>
  </si>
  <si>
    <t xml:space="preserve">SANESALTO SANEAMENTO </t>
  </si>
  <si>
    <t xml:space="preserve">BK BRASIL OPERAÇÃO E ASSESSORIA A RESTAURANTES </t>
  </si>
  <si>
    <t>LIGHT</t>
  </si>
  <si>
    <t xml:space="preserve">BANCO PAN </t>
  </si>
  <si>
    <t>VIVARA PARTICIPAÇÕES</t>
  </si>
  <si>
    <t>BANCO BMG</t>
  </si>
  <si>
    <t>C&amp;A MODAS</t>
  </si>
  <si>
    <t xml:space="preserve">MAGAZINE LUIZA </t>
  </si>
  <si>
    <t>GRUPO SBF</t>
  </si>
  <si>
    <t xml:space="preserve">TOTVS </t>
  </si>
  <si>
    <t>TECNISA</t>
  </si>
  <si>
    <t>SINQIA</t>
  </si>
  <si>
    <t xml:space="preserve">EZ TEC EMPREENDIMENTOS E PARTICIPAÇÕES </t>
  </si>
  <si>
    <t>LPS BRASIL CONSULTORIA DE IMÓVEIS</t>
  </si>
  <si>
    <t xml:space="preserve">JHSF PARTICIPAÇÕES </t>
  </si>
  <si>
    <t>ALIANSCE SONAE SHOPPING CENTERS</t>
  </si>
  <si>
    <t>SUPREMO FIDC MULTISSETORIAL</t>
  </si>
  <si>
    <t>FINTOPIA BRASIL FUNDO DE INVESTIMENTO EM DIREITOS CREDITÓRIOS</t>
  </si>
  <si>
    <t>FIDC IMPERIUM CCEAR</t>
  </si>
  <si>
    <t>APOIO FIDC</t>
  </si>
  <si>
    <t>ARKON CRÉDITO I FIDC NP</t>
  </si>
  <si>
    <t>INVISTA MARK HIGH YIELD FIDC NP</t>
  </si>
  <si>
    <t>POLO CLUBES FUNDO DE INVESTIMENTO EM DIREITOS CREDITÓRIOS NÃO - PADRONIZADOS</t>
  </si>
  <si>
    <t>FIDC ANGÁ SABEMI CONSIGNADOS X</t>
  </si>
  <si>
    <t>AMERRA-LEAF AGRO RECOVERY I FIDC NP</t>
  </si>
  <si>
    <t>VCS FUNDO DE INVESTIMENTO EM DIREITOS CREDITÓRIOS NÃO PADRONIZADOS</t>
  </si>
  <si>
    <t>CASA 5 FUNDO DE INVESTIMENTO EM COTAS DE FUNDO DE INVESTIMENTO EM DIREITOS CREDITORIOS</t>
  </si>
  <si>
    <t>CANAL 26 FUNDO DE INVESTIMENTO EM DIREITOS CREDITÓRIOS NÃO-PADRONIZADOS</t>
  </si>
  <si>
    <t>DAVOS ADONAI FUNDO DE INVESTIMENTO EM DIREITOS CREDITORIOS</t>
  </si>
  <si>
    <t>PARANÁ BANCO III FUNDO DE INVESTIMENTO EM DIREITOS CREDITÓRIOS</t>
  </si>
  <si>
    <t>STEP-UP IX FIDC NP</t>
  </si>
  <si>
    <t>IRLA FUNDO DE INVESTIMENTO EM DIREITOS CREDITORIOS MULTISSETORIAL</t>
  </si>
  <si>
    <t>FUNDO DE INVESTIMENTO EM DIREITOS CREDITÓRIOS COOPERCITRUS</t>
  </si>
  <si>
    <t>OPTA INVEST FUNDO DE INVESTIMENTO EM DIREITOS CREDITORIOS</t>
  </si>
  <si>
    <t>7 FUNDO DE INVESTIMENTO EM DIREITOS CREDITÓRIOS NÃO PADRONIZADOS</t>
  </si>
  <si>
    <t>RADIX PRECATÓRIOS I FUNDO DE INVESTIMENTO EM DIREITOS CREDITÓRIOS NÃO PADRONIZADOS</t>
  </si>
  <si>
    <t>BISMUT FUNDO DE INVESTIMENTO EM DIREITOS CREDITÓRIOS</t>
  </si>
  <si>
    <t>VALOREM MEIOS ELETRÔNICOS DE PAGAMENTO FUNDO DE INVESTIMENTO EM DIREITOS CREDITÓRIOS</t>
  </si>
  <si>
    <t>BELSINOS FUNDO DE INVESTIMENTO EM DIREITOS CREDITÓRIOS</t>
  </si>
  <si>
    <t>FUNDO DE INVESTIMENTO EM DIREITOS CREDITÓRIOS DMCARD</t>
  </si>
  <si>
    <t>SG GAINSA FUNDO DE INVESTIMENTO EM DIREITOS CREDITÓRIOS NÃO-PADRONIZADOS</t>
  </si>
  <si>
    <t>ONE7 FUNDO DE INVESTIMENTO EM COTAS DE FUNDOS DE INVESTIMENTO EM DIREITOS CREDITÓRIOS</t>
  </si>
  <si>
    <t>TARANIS FIDC NP</t>
  </si>
  <si>
    <t>QT UNIQUE FUNDO DE INVESTIMENTO EM DIREITOS CREDITÓRIOS NÃO-PADRONIZADOS</t>
  </si>
  <si>
    <t>ALPHATRADE II FUNDO DE INVESTIMENTO EM DIREITOS CREDITÓRIOS MULTISETORIAL NÃO PADRONIZADO</t>
  </si>
  <si>
    <t>KINEA INFRA III FUNDO DE INVESTIMENTO EM DIREITOS CREDITÓRIOS DE INFRAESTRUTURA</t>
  </si>
  <si>
    <t>SUMMIT FUNDO DE INVESTIMENTO EM DIREITOS CREDITORIOS</t>
  </si>
  <si>
    <t>FIDC VX XXV - FUNDO DE INVESTIMENTOS EM DIREITOS CREDITÓRIOS</t>
  </si>
  <si>
    <t>GERU FUNDO DE INVESTIMENTO EM DIREITOS CREDITORIOS I</t>
  </si>
  <si>
    <t>FUNDO DE INVESTIMENTO EM DIREITOS CREDITÓRIOS NÃO-PADRONIZADOS V11</t>
  </si>
  <si>
    <t>FUNDO DE INVESTIMENTO EM DIREITOS CREDITÓRIOS CALCARD</t>
  </si>
  <si>
    <t>FRAM CAPITAL NANSEN FUNDO DE INVESTIMENTO EM DIREITOS CREDITÓRIOS NÃO-PADRONIZADOS</t>
  </si>
  <si>
    <t>MUNDI FUNDO DE INVESTIMENTO EM DIREITOS CREDITÓRIOS NÃO PADRONIZADOS</t>
  </si>
  <si>
    <t>DRIVER BRASIL FOUR BANCO VOLKSWAGEN FUNDO DE INVESTIMENTO EM DIREITOS CREDITÓRIOS FINANC DE VEÍCULOS</t>
  </si>
  <si>
    <t>FUNDO DE INVESTIMENTO EM DIREITOS CREDITÓRIOS NÃO-PADRONIZADOS LEBES</t>
  </si>
  <si>
    <t>ABAPA FUNDO DE INVESTIMENTO EM DIREITOS CREDITÓRIOS</t>
  </si>
  <si>
    <t>FINANZI FUNDO DE INVESTIMENTO EM DIREITOS CREDITÓRIOS</t>
  </si>
  <si>
    <t>TARGET FUNDO DE INVESTIMENTO EM DIREITOS CREDITORIOS- MULTICREDITO</t>
  </si>
  <si>
    <t>FUNDO DE INVESTIMENTO EM COTAS DE FUNDOS DE INVESTIMENTO EM DIREITOS CREDITORIOS SUL BRASIL SENIOR</t>
  </si>
  <si>
    <t>FUNDO DE INVESTIMENTO EM COTAS DE FUNDOS DE INVESTIMENTO EM DIREITOS CREDITORIOS SUL BRASIL MEZANINO</t>
  </si>
  <si>
    <t>CONSIGA MAIS FUNDO DE INVESTIMENTO EM DIREITOS CREDITÓRIOS</t>
  </si>
  <si>
    <t>FUNDO DE INVESTIMENTO EM DIREITOS CREDITÓRIOS PAGUEVELOZ</t>
  </si>
  <si>
    <t>COBRE VI FUNDO DE INVESTIMENTO EM QUOTAS DE FUNDO DE INVESTIMENTO EM DIREITOS CREDITÓRIOS</t>
  </si>
  <si>
    <t>FUNDO DE INVESTIMENTO EM DIREITOS CREDITORIOS F500 PLUS</t>
  </si>
  <si>
    <t>CASE FUNDO DE INVESTIMENTO EM DIREITOS CREDITÓRIOS</t>
  </si>
  <si>
    <t>FIDC NÃO-PADRONIZADOS ALTERNATIVE ASSETS III</t>
  </si>
  <si>
    <t>CREDIT BRASIL FUNDO DE INVESTIMENTO EM DIREITOS CREDITÓRIOS MULTISSETORIAL MASTER</t>
  </si>
  <si>
    <t>ALLIANCE FUNDO DE INVESTIMENTO EM DIREITOS CREDITÓRIOS</t>
  </si>
  <si>
    <t>FUNDO DE INVESTIMENTO EM DIREITOS CREDITÓRIOS NÃO-PADRONIZADOS HORIZONTE I - FORNECEDORES AUTO</t>
  </si>
  <si>
    <t>ETR CAPITAL FUNDO DE INVESTIMENTO EM QUOTAS FUNDOS DE INVESTIMENTO EM DIREITOS CREDITORIOS</t>
  </si>
  <si>
    <t>DFC FUNDO DE INVESTIMENTO EM DIREITOS CREDITÓRIOS NÃO PADRONIZADO</t>
  </si>
  <si>
    <t>HB CAPITAL FUNDO DE INVESTIMENTO EM DIREITOS CREDITÓRIOS NÃO - PADRONIZADOS</t>
  </si>
  <si>
    <t>ASSET BANK FUNDO DE INVESTIMENTO EM QUOTAS FUNDOS DE INVESTIMENTO EM DIREITOS CREDITORIOS</t>
  </si>
  <si>
    <t>LUDU FUNDO DE INVESTIMENTO EM COTAS DE FUNDOS DE INVESTIMENTO EM DIREITOS CREDITORIOS</t>
  </si>
  <si>
    <t>FATORI FUNDO DE INVESTIMENTO EM DIREITOS CREDITORIOS MULTISSETORIAL</t>
  </si>
  <si>
    <t>FUNDO DE INVESTIMENTO EM DIREITOS CREDITÓRIOS ELECTRA PCH BURITI</t>
  </si>
  <si>
    <t>COBUCCIO FUNDO DE INVESTIMENTO EM DIREITOS CREDITORIOS</t>
  </si>
  <si>
    <t>TERRA NOVA FUNDO DE INVESTIMENTO EM DIREITOS CREDITORIOS</t>
  </si>
  <si>
    <t>TARISUL FUNDO DE INVESTIMENTO EM DIREITOS CREDITÓRIOS MULTISSETORIAL</t>
  </si>
  <si>
    <t>FUNDO DE INVESTIMENTO EM DIREITOS CREDITÓRIOS INDIGO BARTER</t>
  </si>
  <si>
    <t>KINEA INFRA IV FUNDO DE INVESTIMENTO EM DIREITOS CREDITÓRIOS DE INFRAESTRUTURA</t>
  </si>
  <si>
    <t>BRISTOL FUNDO DE INVESTIMENTO EM DIREITOS CREDITÓRIOS MULTISSETORIAL</t>
  </si>
  <si>
    <t>ARC CRÉDITO I FUNDO DE INVESTIMENTO EM DIREITOS CREDITÓRIOS NÃO PADRONIZADOS</t>
  </si>
  <si>
    <t>STEP UP XI FUNDO DE INVESTIMENTO EM DIREITOS CREDITÓRIOS NÃO-PADRONIZADOS - MULTICARTEIRA OUTROS</t>
  </si>
  <si>
    <t>RADIX FUNDO DE INVESTIMENTO EM COTAS DE FUNDO DE INVESTIMENTO EM DIREITOS CREDITÓRIOS MULTISSETORIAL</t>
  </si>
  <si>
    <t>AGA FUNDO DE INVESTIMENTO EM DIREITOS CREDITÓRIOS NÃO-PADRONIZADOS MULTISSETORIAL</t>
  </si>
  <si>
    <t>ALIANÇA CRED FUNDO DE INVESTIMENTO EM DIREITOS CREDITORIOS</t>
  </si>
  <si>
    <t>NOVA CAPITAL FUNDO DE INVESTIMENTO EM QUOTAS FUNDOS DE INVESTIMENTO EM DIREITOS CREDITORIOS</t>
  </si>
  <si>
    <t>BENVAL FUNDO DE INVESTIMENTO EM DIREITOS CREDITÓRIOS MULTISSETORIAL</t>
  </si>
  <si>
    <t>ACTIVA FIDC MULTISSETORIAL LP</t>
  </si>
  <si>
    <t>PLATINUM FIDC MULTISSETORIAL</t>
  </si>
  <si>
    <t>BANSULCRED FUNDO DE INVESTIMENTO EM DIREITOS CREDITÓRIOS</t>
  </si>
  <si>
    <t>FUNDO DE INVESTIMENTO EM DIREITOS CREDITORIOS BLU VAREJO</t>
  </si>
  <si>
    <t>FUNDO DE INVESTIMENTO EM DIREITOS CREDITÓRIOS  FARM SYNGENTA AGRONEGÓCIO I</t>
  </si>
  <si>
    <t>SOMA FUNDO DE INVESTIMENTO EM DIREITOS CREDITÓRIOS</t>
  </si>
  <si>
    <t>FUNDO DE INVESTIMENTO EM DIREITOS CREDITÓRIOS ALBAUGH</t>
  </si>
  <si>
    <t>MAISON DU PRÊT FUNDO DE INVESTIMENTO EM DIREITOS CREDITÓRIOS NÃO-PADRONIZADOS</t>
  </si>
  <si>
    <t>FIDC MULTISETORIAL EXICON I</t>
  </si>
  <si>
    <t>BRASILEIRÃO I FUNDO DE INVESTIMENTO EM DIREITOS CREDITÓRIOS NÃO-PADRONIZADOS CLUBES ESPORTIVOS</t>
  </si>
  <si>
    <t>PLATA FIDC - FUNDO DE INVESTIMENTO EM DIREITOS CREDITÓRIOS MULTISSETORIAL LP</t>
  </si>
  <si>
    <t>UNIQUE AAA FUNDO DE INVESTIMENTO EM DIREITOS CREDITÓRIOS</t>
  </si>
  <si>
    <t>SIGULER GUFF (JUS BLC) 2B FIDC</t>
  </si>
  <si>
    <t>PONTUAL BRASIL FUNDO DE INVESTIMENTO EM DIREITOS CREDITORIOS MULTISSETORIAL</t>
  </si>
  <si>
    <t>FI EM COTAS DE FI EM DIREITOS CREDITÓRIOS NÃO-PADRONIZADOS JIVE PRECATÓRIOS SÊNIOR</t>
  </si>
  <si>
    <t>FUNDO DE INVESTIMENTO EM DIREITOS CREDITÓRIOS NÃO-PADRONIZADOS PRECATÓRIOS SELECIONADOS II</t>
  </si>
  <si>
    <t>GENESIS FUNDO DE INVESTIMENTO EM DIREITOS CREDITORIOS NÃO PADRONIZADOS</t>
  </si>
  <si>
    <t>FUNDO DE INVESTIMENTO EM DIREITOS CREDITÓRIOS CONSIGNADOS FEDERAIS</t>
  </si>
  <si>
    <t xml:space="preserve">JB VAREJO FUNDO DE INVESTIMENTO EM DIREITOS CREDITÓRIOS                                             </t>
  </si>
  <si>
    <t>JIVE CONSÓRCIOS I - FUNDO DE INVESTIMENTO EM DIREITOS CREDITÓRIOS NÃO PADRONIZADOS</t>
  </si>
  <si>
    <t>CREDVALE FUNDO DE INVESTIMENTO EM DIREITOS CREDITORIOS MULTISSETORIAL</t>
  </si>
  <si>
    <t>OCEAN ASSET FUNDO DE INVESTIMENTO EM DIREITOS CREDITORIOS</t>
  </si>
  <si>
    <t>NOBEL FUNDO DE INVESTIMENTO EM DIREITOS CREDITORIOS</t>
  </si>
  <si>
    <t>FUNDO DE INVESTIMENTO EM DIREITOS CREDITORIOS SABIA CREDIT-NÃO PADRONIZADO</t>
  </si>
  <si>
    <t>FUNDO DE INVESTIMENTO EM DIREITOS CREDITÓRIOS CAPITAL BR</t>
  </si>
  <si>
    <t>RB CAPITAL CREDIT ALPHA STRATEGY I FUNDO DE INVESTIMENTO EM DIREITOS CREDITORIOS</t>
  </si>
  <si>
    <t>GRIFO FUNDO DE INVESTIMENTO EM DIREITOS CREDITÓRIOS PADRONIZADOS MULTISSETORIAL</t>
  </si>
  <si>
    <t>CORTEVA AGRISCIENCE FUNDO DE INVESTIMENTO EM DIREITOS CREDITÓRIOS I</t>
  </si>
  <si>
    <t>FUNDO DE INVESTIMENTO EM DIREITOS CREDITÓRIOS UPL 1</t>
  </si>
  <si>
    <t>STEP-UP X FUNDO DE INVESTIMENTO EM DIREITOS CREDITÓRIOS NÃO-PADRONIZADOS</t>
  </si>
  <si>
    <t>YAGUARA HIGH YIELD FUNDO DE INVESTIMENTO IMOBILIARIO</t>
  </si>
  <si>
    <t>CAIXA RIO BRAVO FUNDO DE FUNDOS DE INVESTIMENTO IMOBILIARIO II</t>
  </si>
  <si>
    <t>PROLOGIS BRAZIL LOGISTICS VENTURE FUNDO DE INVESTIMENTO IMOBILIÁRIO</t>
  </si>
  <si>
    <t>GGR COVEPI RENDA FUNDO DE INVESTIMENTO IMOBILIÁRIO</t>
  </si>
  <si>
    <t>HEDGE BRASIL SHOPPING FUNDO DE INVESTIMENTO IMOBILIÁRIO</t>
  </si>
  <si>
    <t>FII SHOPPING JARDIM SUL</t>
  </si>
  <si>
    <t>VAM FUNDO DE INVESTIMENTO IMOBILIÁRIO</t>
  </si>
  <si>
    <t xml:space="preserve">XPCE RE FUNDO DE INVESTIMENTO IMOBILIÁRIO        </t>
  </si>
  <si>
    <t>GENERAL SHOPPING E OUTLETS DO BRASIL FUNDO DE INVESTIMENTO IMOBILIÁRIO - FII</t>
  </si>
  <si>
    <t>FUNDO DE INVESTIMENTO IMOBILIÁRIO BRASIL LAND</t>
  </si>
  <si>
    <t>FUNDO DE INVESTIMENTO IMOBILIÁRIO - FII UBS (BR) RECEBÍVEIS IMOBILIÁRIOS</t>
  </si>
  <si>
    <t>TC ALMAVI FUNDO DE INVESTIMENTO IMOBILIARIO - FII</t>
  </si>
  <si>
    <t>LOFT I FUNDO DE INVESTIMENTO IMOBILIÁRIO</t>
  </si>
  <si>
    <t>EUROPA 105 - FUNDO DE INVESTIMENTO IMOBILIÁRIO</t>
  </si>
  <si>
    <t>FUNDO DE INVESTIMENTO IMOBILIARIO - FII RBR RENDIMENTO HIGH GRADE</t>
  </si>
  <si>
    <t>MPM FUNDO DE INVESTIMENTOS IMOBILIÁRIOS - FII</t>
  </si>
  <si>
    <t>SNOWBIRD PARALLEL FUNDO DE INVESTIMENTO IMOBILIÁRIO - FII</t>
  </si>
  <si>
    <t>FUNDO DE INVESTIMENTO IMOBILIÁRIO - VBI CRÉDITO</t>
  </si>
  <si>
    <t>FUNDO DE INVESTIMENTO IMOBILIARIO CAIXA TRX LOGISTICA RENDA</t>
  </si>
  <si>
    <t>ALIANZA TRUST RENDA IMOBILIARIA - FUNDO DE INVESTIMENTO IMOBILIARIO</t>
  </si>
  <si>
    <t>FUNDO DE INVESTIMENTO IMOBILIARIO - FII UBS (BR) OFFICE</t>
  </si>
  <si>
    <t>FUNDO DE INVESTIMENTO IMOBILIÁRIO - OURINVEST FUNDO DE FUNDOS</t>
  </si>
  <si>
    <t>METROPOLITANO - FUNDO DE INVESTIMENTO IMOBILIÁRIO - FII</t>
  </si>
  <si>
    <t>VINCI LOGÍSTICA FUNDO DE INVESTIMENTO IMOBILIÁRIO - FII</t>
  </si>
  <si>
    <t>FUNDO DE INVESTIMENTO IMOBILIARIO MOGNO FUNDO DE FUNDOS</t>
  </si>
  <si>
    <t xml:space="preserve">BANESTES RECEBIVEIS IMOBILIARIOS FUNDO DE INVESTIMENTO IMOBILIARIO         </t>
  </si>
  <si>
    <t>OURINVEST JPP FUNDO DE INVESTIMENTO IMOBILIÁRIO- FII</t>
  </si>
  <si>
    <t>HSI MALLS FUNDO DE INVESTIMENTO IMOBILIÁRIO</t>
  </si>
  <si>
    <t>SANTANDER PAPÉIS IMOBILIÁRIOS CDI FUNDO DE INVESTIMENTO IMOBILIÁRIO</t>
  </si>
  <si>
    <t>XP SELECTION FUNDO DE FUNDOS DE INVESTIMENTO IMOBILIÁRIO - FII</t>
  </si>
  <si>
    <t>NEWPORT LOGÍSTICA FUNDO DE INVESTIMENTO IMOBILIÁRIO</t>
  </si>
  <si>
    <t>HABITAT II - FUNDO DE INVESTIMENTO IMOBILIÁRIO</t>
  </si>
  <si>
    <t>FUNDO DE INVESTIMENTO IMOBILIÁRIO BTG PACTUAL SHOPPINGS</t>
  </si>
  <si>
    <t>INTER TITULOS IMOBILIARIOS FUNDO DE INVESTIMENTO IMOBILIARIO</t>
  </si>
  <si>
    <t>XP MALLS FUNDO DE INVESTIMENTO IMOBILIÁRIO FII</t>
  </si>
  <si>
    <t>CSHG IMOBILIÁRIO FOF - FUNDO DE INVESTIMENTO IMOBILIÁRIO - FII</t>
  </si>
  <si>
    <t>FUNDO DE INVESTIMENTO IMOBILIARIO - VBI LOGISTICO</t>
  </si>
  <si>
    <t>FUNDO DE INVESTIMENTO IMOBILIARIO - FII BTG PACTUAL FUNDO DE CRI</t>
  </si>
  <si>
    <t>FUNDO DE INVESTIMENTO IMOBILIÁRIO V2 PROPERTIES</t>
  </si>
  <si>
    <t>CSHG REAL ESTATE - FUNDO DE INVESTIMENTO IMOBILIÁRIO - FII</t>
  </si>
  <si>
    <t>VINCI SHOPPING CENTERS FUNDO DE INVESTIMENTO IMOBILIÁRIO - FII</t>
  </si>
  <si>
    <t>FUNDO DE INVESTIMENTO IMOBILIARIO FOF INTEGRAL BREI</t>
  </si>
  <si>
    <t>SNOWBIRD MASTER FUNDO DE INVESTIMENTO IMOBILIÁRIO - FII</t>
  </si>
  <si>
    <t>FII FLORIPA SHOPPING</t>
  </si>
  <si>
    <t>XP CRÉDITO IMOBILIÁRIO - FUNDO DE INVESTIMENTO IMOBILIÁRIO</t>
  </si>
  <si>
    <t>BASÍLICA PARTNERS LED CORPORATE FUNDO DE INVESTIMENTO IMOBILIÁRIO FII</t>
  </si>
  <si>
    <t>HEDGE LOGÍSTICA FUNDO DE INVESTIMENTO IMOBILIÁRIO</t>
  </si>
  <si>
    <t>SDI PROPERTIES - FUNDO DE INVESTIMENTO IMOBILIÁRIO</t>
  </si>
  <si>
    <t>FUNDO DE INVESTIMENTO IMOBILIÁRIO ÁTRIO REIT RECEBÍVEIS IMOBILIÁRIOS</t>
  </si>
  <si>
    <t>FUNDO DE INVESTIMENTO IMOBILIÁRIO RIO BRAVO RENDA VAREJO - FII</t>
  </si>
  <si>
    <t>FUNDO DE INVESTIMENTO IMOBILIÁRIO - VBI CRI</t>
  </si>
  <si>
    <t>VECTIS JUROS REAL FUNDO DE INVESTIMENTO IMOBILIÁRIO</t>
  </si>
  <si>
    <t xml:space="preserve">BANESTES RECEBIVEIS IMOBILIARIOS FUNDO DE INVESTIMENTO IMOBILIARIO                   </t>
  </si>
  <si>
    <t>PLURAL RECEBÍVEIS IMOBILIÁRIOS FUNDO DE INVESTIMENTO IMOBILIÁRIO</t>
  </si>
  <si>
    <t>FUNDO DE INVESTIMENTO IMOBILIÁRIO TG ATIVO REAL</t>
  </si>
  <si>
    <t>FUNDO DE INVESTIMENTO IMOBILIARIO TOURMALET V - EDIFICIO CIDADE NOVA</t>
  </si>
  <si>
    <t>MÉRITO FUNDOS E AÇÕES IMOBILIÁRIAS FII - FUNDO DE INVESTIMENTO IMOBILIÁRIO</t>
  </si>
  <si>
    <t>QUASAR AGRO - FUNDO DE INVESTIMENTO IMOBILIARIO</t>
  </si>
  <si>
    <t>VINCI CORPORATE FUNDO DE INVESTIMENTO IMOBILIÁRIO</t>
  </si>
  <si>
    <t>FUNDO DE INVESTIMENTO IMOBILIÁRIO MAUÁ CAPITAL RECEBÍVEIS IMOBILIÁRIOS - FII</t>
  </si>
  <si>
    <t>FUNDO DE INVESTIMENTO IMOBILIÁRIO - FII BTG PACTUAL CORPORATE OFFICE FUND</t>
  </si>
  <si>
    <t>BRESCO LOGÍSTICA FUNDO DE INVESTIMENTO IMOBILIÁRIO</t>
  </si>
  <si>
    <t>LOGCP INTER FUNDO DE INVESTIMENTO IMOBILIÁRIO</t>
  </si>
  <si>
    <t>FUNDO DE INVESTIMENTO IMOBILIÁRIO OURINVEST LOGÍSTICA</t>
  </si>
  <si>
    <t>XP PROPERTIES FUNDO DE INVESTIMENTO IMOBILIÁRIO - FII</t>
  </si>
  <si>
    <t>LUGGO FUNDO DE INVESTIMENTO IMOBILIÁRIO - FII</t>
  </si>
  <si>
    <t>CAPITÂNIA REIT FOF - FUNDO DE INVESTIMENTO IMOBILIÁRIO</t>
  </si>
  <si>
    <t>RIO BRAVO CRÉDITO IMOBILIÁRIO IV FUNDO DE INVESTIMENTO IMOBILIÁRIO - FII</t>
  </si>
  <si>
    <t>FUNDO DE INVESTIMENTO IMOBILIÁRIO RIO BRAVO RENDA EDUCACIONAL- FII</t>
  </si>
  <si>
    <t>BLUEMACAW OFFICE FUND II - FUNDO DE INVESTIMENTO IMOBILIÁRIO</t>
  </si>
  <si>
    <t>MULTIOFFICES 1 - FUNDO DE INVESTIMENTO IMOBILIÁRIO</t>
  </si>
  <si>
    <t>MULTIOFFICES 2 - FUNDO DE INVESTIMENTO IMOBILIÁRIO</t>
  </si>
  <si>
    <t>SANTANDER RENDA DE ALUGUÉIS FUNDO DE INVESTIMENTO IMOBILIÁRIO - FII</t>
  </si>
  <si>
    <t xml:space="preserve">BANCO PECUNIA </t>
  </si>
  <si>
    <t xml:space="preserve">BANCO TOYOTA DO BRASIL </t>
  </si>
  <si>
    <t>PORTOSEG S.A. - CREDITO, FINANCIAMENTO E INVESTIMENTO</t>
  </si>
  <si>
    <t xml:space="preserve">BANCO RCI BRASIL </t>
  </si>
  <si>
    <t xml:space="preserve">BANCO CNH INDUSTRIAL CAPITAL </t>
  </si>
  <si>
    <t>BANCO INDUSTRIAL DO BRASIL</t>
  </si>
  <si>
    <t xml:space="preserve">PARANA BANCO </t>
  </si>
  <si>
    <t xml:space="preserve">BANCO AGIBANK </t>
  </si>
  <si>
    <t>NU FINANCEIRA - SOCIEDADE DE CRÉDITO, FINANCIAMENTO E INVESTIMENTO</t>
  </si>
  <si>
    <t>REALIZE CREDITO, FINANCIAMENTO E INVESTIMENTO</t>
  </si>
  <si>
    <t xml:space="preserve">BANCO JOHN DEERE </t>
  </si>
  <si>
    <t xml:space="preserve">BANCO VOLKSWAGEN </t>
  </si>
  <si>
    <t xml:space="preserve">BANCO CSF </t>
  </si>
  <si>
    <t>CELG DISTRIBUIÇÃO</t>
  </si>
  <si>
    <t xml:space="preserve">GLOBO COMUNICAÇÃO E PARTICIPAÇÕES </t>
  </si>
  <si>
    <t xml:space="preserve">GIRASSOL AGRÍCOLA </t>
  </si>
  <si>
    <t>HAVAN LOJAS DE DEPARTAMENTOS</t>
  </si>
  <si>
    <t>MIRACEMA TRANSMISSORA DE ENERGIA ELÉTRICA</t>
  </si>
  <si>
    <t xml:space="preserve">EUROFARMA LABORATÓRIOS </t>
  </si>
  <si>
    <t>MTG ADMINISTRAÇÃO, ASSESSORIA E PARTICIPAÇÕES</t>
  </si>
  <si>
    <t xml:space="preserve">MERCATO EXPRESS HOLDING DE PARTICIPAÇÃO </t>
  </si>
  <si>
    <t xml:space="preserve">OLIVEIRA ENERGIA GERAÇÃO E SERVIÇOS </t>
  </si>
  <si>
    <t xml:space="preserve">ÁGUAS DE TERESINA SANEAMENTO SPE </t>
  </si>
  <si>
    <t xml:space="preserve">CHIMARRÃO TRANSMISSORA DE ENERGIA </t>
  </si>
  <si>
    <t>FINVEST VIII PARTICIPAÇÕES</t>
  </si>
  <si>
    <t>TOP SERVICE SERVIÇOS E SISTEMAS</t>
  </si>
  <si>
    <t xml:space="preserve">TRANSMISSORA SERTANEJA DE ELETRICIDADE </t>
  </si>
  <si>
    <t xml:space="preserve">ENDESA BRASIL </t>
  </si>
  <si>
    <t xml:space="preserve">MANAUS AMBIENTAL </t>
  </si>
  <si>
    <t xml:space="preserve">CONCESSIONÁRIA DA LINHA 15 DO METRÔ DE SÃO PAULO </t>
  </si>
  <si>
    <t>CS BRASIL FROTAS</t>
  </si>
  <si>
    <t xml:space="preserve">HAVAN LOJAS DE DEPARTAMENTOS </t>
  </si>
  <si>
    <t xml:space="preserve">RIBER - KWS SEMENTES </t>
  </si>
  <si>
    <t xml:space="preserve">EDP SÃO PAULO DISTRIBUIÇÃO DE ENERGIA </t>
  </si>
  <si>
    <t>SERRA DE IBIAPABA TRANSMISSORA DE ENERGIA</t>
  </si>
  <si>
    <t xml:space="preserve">TRADEMASTER SERVIÇOS E PARTICIPAÇÕES </t>
  </si>
  <si>
    <t>LYON INFRAESTRUTURA, GESTAO E DESENVOLVIMENTO DE PROJETOS</t>
  </si>
  <si>
    <t>FS AGRISOLUTIONS INDÚSTRIA DE BIOCOMBUSTÍVEIS</t>
  </si>
  <si>
    <t xml:space="preserve">MEDRAL ENERGIA </t>
  </si>
  <si>
    <t>NORTE ENERGIA</t>
  </si>
  <si>
    <t>HBR REALTY EMPREENDIMENTOS IMOBILIARIOS</t>
  </si>
  <si>
    <t xml:space="preserve">MARISA LOJAS </t>
  </si>
  <si>
    <t xml:space="preserve">MANUFATURAÇÃO DE PRODUTOS PARA ALIMENTAÇÃO ANIMAL PREMIX </t>
  </si>
  <si>
    <t xml:space="preserve">LM TRANSPORTES INTERESTADUAIS SERVIÇOS E COMÉRCIO </t>
  </si>
  <si>
    <t xml:space="preserve">LOCALIZA RENT A CAR </t>
  </si>
  <si>
    <t xml:space="preserve">GS INIMA INDUSTRIAL </t>
  </si>
  <si>
    <t xml:space="preserve">CS BRASIL TRANSPORTES DE PASSAGEIROS E SERVIÇOS AMBIENTAIS </t>
  </si>
  <si>
    <t>ASA INDÚSTRIA E COMÉRCIO</t>
  </si>
  <si>
    <t xml:space="preserve">ATLANTIC ENERGIAS RENOVÁVEIS </t>
  </si>
  <si>
    <t>ECHOENERGIA PARTICIPAÇÕES</t>
  </si>
  <si>
    <t>SUPERFRIO ARMAZÉNS GERAIS</t>
  </si>
  <si>
    <t>DR REDDY'S FARMACÊUTICA DO BRASIL</t>
  </si>
  <si>
    <t>INDÚSTRIA QUÍMICA KIMBERLIT</t>
  </si>
  <si>
    <t xml:space="preserve">MODAL PARTICIPAÇÕES </t>
  </si>
  <si>
    <t>ARCOS SANEAMENTO E PARTICIPAÇÕES</t>
  </si>
  <si>
    <t>MPD INVESTIMENTOS IMOBILIÁRIOS</t>
  </si>
  <si>
    <t xml:space="preserve">EQUATORIAL TRANSMISSORA 8 SPE </t>
  </si>
  <si>
    <t>ÂMBAR ENERGIA</t>
  </si>
  <si>
    <t>PRIMAV INFRAESTRUTURA</t>
  </si>
  <si>
    <t>TRANSPORTADORA ASSOCIADA DE GÁS - TAG</t>
  </si>
  <si>
    <t>CIMED INDÚSTRIA DE MEDICAMENTOS</t>
  </si>
  <si>
    <t>NATURA &amp; CO HOLDINGS</t>
  </si>
  <si>
    <t>CRI</t>
  </si>
  <si>
    <t>Secondary Offerings</t>
  </si>
  <si>
    <t>IPO</t>
  </si>
  <si>
    <t>Data Center</t>
  </si>
  <si>
    <t>Call Center</t>
  </si>
  <si>
    <t>Other Services</t>
  </si>
  <si>
    <t>Real Estate Services</t>
  </si>
  <si>
    <t>Real Estate Management</t>
  </si>
  <si>
    <t>Auto Industry</t>
  </si>
  <si>
    <t>Water and Sewage</t>
  </si>
  <si>
    <t>Road Transport</t>
  </si>
  <si>
    <t>Shopping Mall Management</t>
  </si>
  <si>
    <t>Wholesale and Retail Commerce</t>
  </si>
  <si>
    <t>General Tools and Vehicles</t>
  </si>
  <si>
    <t>Generation - Non-Renewable Sources</t>
  </si>
  <si>
    <t>Generation - Renewable Sources</t>
  </si>
  <si>
    <t>Retailing of Various Products</t>
  </si>
  <si>
    <t>Vehicle Rental</t>
  </si>
  <si>
    <t>Industrial equipment</t>
  </si>
  <si>
    <t>Apparel and Footwear</t>
  </si>
  <si>
    <t>Clothing</t>
  </si>
  <si>
    <t>Pharmaceutical Products Distributor/ 
Drugstores</t>
  </si>
  <si>
    <t>Watch Industry</t>
  </si>
  <si>
    <t>Restaurant</t>
  </si>
  <si>
    <t>Clothes and Shoes</t>
  </si>
  <si>
    <t>Medical Insurance</t>
  </si>
  <si>
    <t>Educational</t>
  </si>
  <si>
    <t>Others Educational Services</t>
  </si>
  <si>
    <t>Urban Mobility</t>
  </si>
  <si>
    <t>Beverager Maker</t>
  </si>
  <si>
    <t>Higher, Secondary and Elementary Education</t>
  </si>
  <si>
    <t>Electrical and Electronics Industry</t>
  </si>
  <si>
    <t>Consumer Goods</t>
  </si>
  <si>
    <t>Manufacture of Paper or Wood Products</t>
  </si>
  <si>
    <t>Supermarket and Hypermarket</t>
  </si>
  <si>
    <t>Agrochemical Industry</t>
  </si>
  <si>
    <t>Participation of Sanitation Companies</t>
  </si>
  <si>
    <t>Rail Transport</t>
  </si>
  <si>
    <t>Allotment</t>
  </si>
  <si>
    <t>Distributor of Fuels</t>
  </si>
  <si>
    <t>Garbage Collection</t>
  </si>
  <si>
    <t>Insurance and Social Security</t>
  </si>
  <si>
    <t>Machinery and Equipment</t>
  </si>
  <si>
    <t>Plastic Product Manufacturing</t>
  </si>
  <si>
    <t>Self Catering Apartments</t>
  </si>
  <si>
    <t>Pharmaceutical Products</t>
  </si>
  <si>
    <t>Bicycle</t>
  </si>
  <si>
    <t>Bed and Bath, Kitchen and Dining</t>
  </si>
  <si>
    <t>Securitization Firms</t>
  </si>
  <si>
    <t>Wires and Tissues</t>
  </si>
  <si>
    <t>Shipbuilding Industry</t>
  </si>
  <si>
    <t>Toys</t>
  </si>
  <si>
    <t>Stock Exchange and Over-the-counter Market</t>
  </si>
  <si>
    <t>Participation of Construction Companies</t>
  </si>
  <si>
    <t>Glass Products Processing</t>
  </si>
  <si>
    <t>Participation of Wholesale and Retail Commerce Companies</t>
  </si>
  <si>
    <t>Card Operator</t>
  </si>
  <si>
    <t>Technological Equipments</t>
  </si>
  <si>
    <t>Agribusiness</t>
  </si>
  <si>
    <t>Real Estate Brokers</t>
  </si>
  <si>
    <t>Production of Concrete Structures</t>
  </si>
  <si>
    <t>Technology and Telecommunication Products</t>
  </si>
  <si>
    <t>Pet Store</t>
  </si>
  <si>
    <t>Participation of Financial Sector Companies</t>
  </si>
  <si>
    <t>Housewares</t>
  </si>
  <si>
    <t>Participation of Medical Assistance Companies</t>
  </si>
  <si>
    <t>Manufacture of Sanitary Metal</t>
  </si>
  <si>
    <t>Jewelry</t>
  </si>
  <si>
    <t>Animal Nutrition</t>
  </si>
  <si>
    <t>Capital Markets Bulletin¹</t>
  </si>
  <si>
    <t>¹ From the report released on 02/07/2020, the informations about the domestic market will be released based on the closing date of the public offering, and not on the registration or start date of the public offering.</t>
  </si>
  <si>
    <t>N/I</t>
  </si>
  <si>
    <t>¹ Public offerings initiated or registered with the CVM from 2018.</t>
  </si>
  <si>
    <t>Public offerings in progress
(ICVM/400)¹</t>
  </si>
  <si>
    <t>Public offerings under analysis by the CVM and ANBIMA/CVM Accord
(ICVM/400)</t>
  </si>
  <si>
    <t>Investment Funds</t>
  </si>
  <si>
    <t>Other Institutional Investors</t>
  </si>
  <si>
    <t>Real estate investment funds underwriters</t>
  </si>
  <si>
    <t>Social Capital of issuers  - only ICVM/476</t>
  </si>
  <si>
    <t>Debentures underwriters</t>
  </si>
  <si>
    <t>Debentures 12.431 underwriters</t>
  </si>
  <si>
    <t>Social Capital of issuers - only ICVM/476</t>
  </si>
  <si>
    <t>Commercial Papers underwriters</t>
  </si>
  <si>
    <t>Financial bills underwriters</t>
  </si>
  <si>
    <t>% do DI</t>
  </si>
  <si>
    <t>Year 2014 - 2020</t>
  </si>
  <si>
    <t>Closing Date</t>
  </si>
  <si>
    <t>SCE FIDC</t>
  </si>
  <si>
    <t>PRASS FIDC</t>
  </si>
  <si>
    <t>JGP DISTRESSED FIDC NP</t>
  </si>
  <si>
    <t>FIDC CORPORATIVO ABERTO BICBANCO</t>
  </si>
  <si>
    <t>INFRASEC SECURITIZADORA</t>
  </si>
  <si>
    <t>BINGEN SECURITIZADORA</t>
  </si>
  <si>
    <t>USINA SOBRASIL</t>
  </si>
  <si>
    <t>BRASIL FACTORS</t>
  </si>
  <si>
    <t>BMC HYUNDAI</t>
  </si>
  <si>
    <t>BRASIL FOODSERVICE GROUP</t>
  </si>
  <si>
    <t>FIDC EMPÍRICA SIFRA STAR</t>
  </si>
  <si>
    <t>FIDC - NP HUNGRIA</t>
  </si>
  <si>
    <t>FIDC MULTISEGMENTOS NPL IPANEMA IV - NP</t>
  </si>
  <si>
    <t>YAP - FIDC NP</t>
  </si>
  <si>
    <t>REIT RIVIERA FUNDO DE INVESTIMENTO IMOBILIARIO - FII</t>
  </si>
  <si>
    <t xml:space="preserve">FUNDO DE INVESTIMENTO IMOBILIARIO - FII SIA CORPORATE </t>
  </si>
  <si>
    <t>FEDERAL INVEST FUNDO DE INVESTIMENTO EM DIREITOS CREDITÓRIOS MULTISSETORIAL LP</t>
  </si>
  <si>
    <t xml:space="preserve">MAX - FUNDO DE INVESTIMENTO EM DIREITOS CREDITÓRIOS MULTISSETORIAL -NÃO PADRONIZADO                 </t>
  </si>
  <si>
    <t xml:space="preserve">TRAVESSIA SECURITIZADORA DE CRÉDITOS FINANCEIROS II </t>
  </si>
  <si>
    <t>FUNDO DE INVESTIMENTO EM DIREITOS CREDITORIOS EMPIRICA GOAL ONE</t>
  </si>
  <si>
    <t>FUNDO DE INVESTIMENTO EM DIREITOS CREDITÓRIOS MULTISSETORIAL MILÊNIO RECEBÍVEIS LP</t>
  </si>
  <si>
    <t>DAY MAX MULTISETORIAL FUNDO DE INVESTIMENTO EM DIREITOS CREDITÓRIOS NÃO - PADRONIZADOS</t>
  </si>
  <si>
    <t>FIDUSSIA - FUNDO DE INVESTIMENTO EM DIREITOS CREDITÓRIOS NÃO PADRONIZADOS</t>
  </si>
  <si>
    <t>FARO ENERGY I COMÉRCIO E LOCAÇÃO DE PROJETO</t>
  </si>
  <si>
    <t xml:space="preserve">AQUA-RIO AQUÁRIO MARINHO DO RIO DE JANEIRO </t>
  </si>
  <si>
    <t>ATE V - LONDRINA TRANSMISSORA DE ENERGIA</t>
  </si>
  <si>
    <t>ATE VI - CAMPOS NOVOS TRANSMISSORA DE ENERGIA</t>
  </si>
  <si>
    <t>ATE VII - FOZ DO IGUAÇU TRANSMISSORA DE ENERGIA</t>
  </si>
  <si>
    <t>RED ASSET FUNDO DE INVESTIMENTO EM DIREITOS CREDITÓRIOS REAL LP</t>
  </si>
  <si>
    <t>ECOAGRO INSUMOS FUNDO DE INVESTIMENTO EM DIREITOS CREDITÓRIOS NÃO PADRONIZADO</t>
  </si>
  <si>
    <t>STRUCTURE FUNDO DE INVESTIMENTO EM DIREITOS CREDITÓRIOS NÃO-PADRONIZADOS</t>
  </si>
  <si>
    <t xml:space="preserve">MARTE FUNDO DE INVESTIMENTO EM DIREITOS CREDITÓRIOS                                                 </t>
  </si>
  <si>
    <t xml:space="preserve">TRX REAL ESTATE FUNDO DE INVESTIMENTO IMOBILIÁRIO </t>
  </si>
  <si>
    <t>SUPERNOVA FUNDO DE INVESTIMENTO IMOBILIÁRIO - RECEBÍVEIS IMOBILIÁRIOS</t>
  </si>
  <si>
    <t>BENEVENTO - FUNDO DE INVESTIMENTO IMOBILIÁRIO</t>
  </si>
  <si>
    <t xml:space="preserve">ISEC SECURITIZADORA </t>
  </si>
  <si>
    <t>VILA PIAUI 3 EMPREENDIMENTOS E PARTICIPAÇÕES</t>
  </si>
  <si>
    <t xml:space="preserve">VILA RIO GRANDE DO NORTE 1 EMPREENDIMENTOS E PARTICIPAÇÕES </t>
  </si>
  <si>
    <t>VILA RIO GRANDE DO NORTE 2 EMPREENDIMENTOS E PARTICIPAÇÕES</t>
  </si>
  <si>
    <t xml:space="preserve">VILA SERGIPE 1 EMPREENDIMENTOS E PARTICIPAÇÕES </t>
  </si>
  <si>
    <t>VILA SERGIPE 2 EMPREENDIMENTOS E PARTICIPAÇÕES</t>
  </si>
  <si>
    <t xml:space="preserve">VILA SERGIPE 3 EMPREENDIMENTOS E PARTICIPAÇÕES </t>
  </si>
  <si>
    <t xml:space="preserve">REC GUARULHOS </t>
  </si>
  <si>
    <t xml:space="preserve">OPTIPAR PARTICIPAÇÕES </t>
  </si>
  <si>
    <t>LITELA PARTICIPAÇÕES</t>
  </si>
  <si>
    <t xml:space="preserve">MINERVA </t>
  </si>
  <si>
    <t>DSX FUNDO DE INVESTIMENTO EM COTAS DE FUNDOS DE INVESTIMENTO DE DIREITOS CREDITÓRIOS</t>
  </si>
  <si>
    <t>WIMO FUNDO DE INVESTIMENTO EM DIREITOS CREDITÓRIOS</t>
  </si>
  <si>
    <t>JC 4870 VI - FUNDO DE INVESTIMENTO EM DIREITOS CREDITÓRIOS NÃO PADRONIZADOS</t>
  </si>
  <si>
    <t>GENOVA FUNDO DE INVESTIMENTO EM DIREITOS CREDITORIOS</t>
  </si>
  <si>
    <t>PREMIER RP FUNDO DE INVESTIMENTO EM DIREITOS CREDITÓRIOS</t>
  </si>
  <si>
    <t xml:space="preserve">CREDZ ADMINISTRADORA DE CARTÕES </t>
  </si>
  <si>
    <t>COMPAHIA DO METRÔ DA BAHIA</t>
  </si>
  <si>
    <t>Financeiro</t>
  </si>
  <si>
    <t>BRADESCO</t>
  </si>
  <si>
    <t>DAYCOVAL</t>
  </si>
  <si>
    <t>Títulos de Dívidas</t>
  </si>
  <si>
    <t>Bônus + MTNs</t>
  </si>
  <si>
    <t>Instituições Financeiras</t>
  </si>
  <si>
    <t xml:space="preserve">BRASIL BROKERS PARTICIPAÇÕES </t>
  </si>
  <si>
    <t>SÃO JOÃO ENERGÉTICA</t>
  </si>
  <si>
    <t>AGASUS</t>
  </si>
  <si>
    <t xml:space="preserve">VIAÇÃO PIRACICABANA </t>
  </si>
  <si>
    <t xml:space="preserve">AEGEA SANEAMENTO E PARTICIPAÇÕES </t>
  </si>
  <si>
    <t>FLEX GESTÃO DE RELACIONAMENTO</t>
  </si>
  <si>
    <t xml:space="preserve">REC 2019 III EMPREENDIMENTOS E PARTICIPAÇÕES </t>
  </si>
  <si>
    <t>LOCALIZA  FLEET</t>
  </si>
  <si>
    <t>COREMAS HOLDING</t>
  </si>
  <si>
    <t>GLP O PARTICIPAÇÕES</t>
  </si>
  <si>
    <t>LOCAWEB SERVIÇOS DE INTERNET</t>
  </si>
  <si>
    <t>POSITIVO TECNOLOGIA</t>
  </si>
  <si>
    <t>COGNA EDUCAÇÃO</t>
  </si>
  <si>
    <t>SURF BANK FUNDO DE INVESTIMENTO EM DIREITOS CREDITÓRIOS</t>
  </si>
  <si>
    <t>SBK CAPITAL FUNDO DE INVESTIMENTO EM DIREITOS CREDITÓRIOS MULTISSETORIAL</t>
  </si>
  <si>
    <t>IRON CAPITAL SPECIAL OPPORTUNITIES II FUNDO DE INVESTIMENTOS EM DIREITOS CREDITÓRIOS</t>
  </si>
  <si>
    <t>AUSA FUNDO DE INVESTIMENTO EM DIREITOS CREDITÓRIOS IMOBILIÁRIO</t>
  </si>
  <si>
    <t>CROWN OCEAN CAPITAL CREDITS III FUNDO DE INVESTIMENTO EM DIREITOS CREDITORIOS NAO-PADRONIZADOS</t>
  </si>
  <si>
    <t>HDLG FUNDO DE INVESTIMENTO EM DIREITOS CREDITÓRIOS MULTISETORIAL</t>
  </si>
  <si>
    <t>CARTOS CREDITO PESSOAL - FUNDO DE INVESTIMENTO EM DIREITOS CREDITORIOS</t>
  </si>
  <si>
    <t>MOLEIRO CONSIGNADO FUNDO DE INVESTIMENTO EM DIREITOS CREDITÓRIOS</t>
  </si>
  <si>
    <t>FUNDO DE INVESTIMENTO EM DIREITOS CREDITORIOS EMPIRICA TAIPE CREDITO</t>
  </si>
  <si>
    <t xml:space="preserve">VERMILLION I FUNDO DE INVESTIMENTO EM DIREITOS CREDITORIOS            </t>
  </si>
  <si>
    <t>MAXI RENDA FUNDO DE INVESTIMENTO IMOBILIÁRIO - FII</t>
  </si>
  <si>
    <t>VBI REITS FOF - FUNDO DE INVESTIMENTO IMOBILIÁRIO</t>
  </si>
  <si>
    <t>HEDGE SHOPPING PARQUE DOM PEDRO FUNDO DE INVESTIMENTO IMOBILIÁRIO</t>
  </si>
  <si>
    <t>FUNDO DE INVESTIMENTO IMOBILIÁRIO SEVILLA</t>
  </si>
  <si>
    <t>IRON CAPITAL REAL ESTATE I - FUNDO DE INVESTIMENTO IMOBILIÁRIO</t>
  </si>
  <si>
    <t>FUNDO DE INVESTIMENTO IMOBILIÁRIO HOUSI</t>
  </si>
  <si>
    <t>HAMAL - FUNDO DE INVESTIMENTO IMOBILIARIO</t>
  </si>
  <si>
    <t>BTG PACTUAL LOGÍSTICA FUNDO DE INVESTIMENTO IMOBILIÁRIO</t>
  </si>
  <si>
    <t>VINCI INSTRUMENTOS FINANCEIROS FUNDO DE INVESTIMENTO IMOBILIARIO - FII</t>
  </si>
  <si>
    <t>FUNDO DE INVESTIMENTO IMOBILIÁRIO RB CAPITAL I FUNDO DE FUNDOS</t>
  </si>
  <si>
    <t>PRAZO - FUNDO DE INVESTIMENTO IMOBILIÁRIO - FII</t>
  </si>
  <si>
    <t>RB CAPITAL DESENVOLVIMENTO RESIDENCIAL IV FUNDO DE INVESTIMENTO IMOBILIÁRIO - FII</t>
  </si>
  <si>
    <t xml:space="preserve">BANCO YAMAHA MOTOR DO BRASIL </t>
  </si>
  <si>
    <t xml:space="preserve">BCBF PARTICIPAÇÕES </t>
  </si>
  <si>
    <t>DELTA FUND I COMERCIALIZADORA DE ENERGIA</t>
  </si>
  <si>
    <t>Empreendimentos e Participações</t>
  </si>
  <si>
    <t>² It also considers offerings suspended in accordance with Article 10 of CVM Instruction 400.</t>
  </si>
  <si>
    <t>ENGIE TRANSMISSÃO DE ENERGIA PARTICIPAÇÕES</t>
  </si>
  <si>
    <t>RIOMAR SHOPPING FORTALEZA</t>
  </si>
  <si>
    <t>SOCIEDADE EDUCACIONAL CIDADE DE SÃO PAULO</t>
  </si>
  <si>
    <t>SPE TRANSMISSORA DE ENERGIA LINHA VERDE II</t>
  </si>
  <si>
    <t>VENTOS DE SÃO BENTO HOLDING</t>
  </si>
  <si>
    <t>VENTOS DE SÃO GALVÃO HOLDING</t>
  </si>
  <si>
    <t>NEOENERGIA ITABAPOANA TRANSMISSÃO DE ENERGIA</t>
  </si>
  <si>
    <t>VENTOS DE SANTO ELOY HOLDING</t>
  </si>
  <si>
    <t>ENERGISA BORBOREMA - DISTRIBUIDORA DE ENERGIA</t>
  </si>
  <si>
    <t>ENERGISA NOVA FRIBURGO - DISTRIBUIDORA DE ENERGIA</t>
  </si>
  <si>
    <t>MORUMBI DO BRASIL PROJETOS IMOBILIÁRIOS</t>
  </si>
  <si>
    <t>FRANCISCO SÁ II GERAÇÃO DE ENERGIA</t>
  </si>
  <si>
    <t>BRQ SOLUÇÕES EM INFORMÁTICA</t>
  </si>
  <si>
    <t xml:space="preserve">TRAVESSIA SECURITIZADORA DE CRÉDITOS FINANCEIROS VIII </t>
  </si>
  <si>
    <t>MITRE REALTY EMPREENDIMENTOS E PARTICIPAÇÕES</t>
  </si>
  <si>
    <t>APOLO FUNDO DE INVESTIMENTO EM DIREITOS CREDITÓRIOS</t>
  </si>
  <si>
    <t>INVESTHOR FUNDO DE INVESTIMENTO EM DIREITOS CREDITÓRIOS NÃO PADRONIZADOS</t>
  </si>
  <si>
    <t>ITAÚ FIC FIDC INFRAESTRUTURA</t>
  </si>
  <si>
    <t>BRASPOR FUNDO DE INVESTIMENTO EM DIREITOS CREDITÓRIOS MULTISSETORIAL</t>
  </si>
  <si>
    <t>FUNDO DE INVESTIMENTO EM DIREITOS CREDITÓRIOS BIZCAPITAL EMPÍRICA PME</t>
  </si>
  <si>
    <t>DANIELE MÚLTIPLO FUNDO DE INVESTIMENTO EM DIREITOS CREDITÓRIOS</t>
  </si>
  <si>
    <t>AGGIL FUNDO DE INVESTIMENTO EM DIREITOS CREDITÓRIOS MULTISSETORIAL</t>
  </si>
  <si>
    <t>TCJUS I FUNDO DE INVESTIMENTO EM DIREITOS CREDITORIOS NAO-PADRONIZADOS</t>
  </si>
  <si>
    <t>CROWN OCEAN CAPITAL CREDITS I FUNDO DE INVESTIMENTO EM DIREITOS CREDITÓRIOS NÃO PADRONIZADOS</t>
  </si>
  <si>
    <t>JEITTO FUNDO DE INVESTIMENTO EM DIREITOS CREDITÓRIOS</t>
  </si>
  <si>
    <t>BR ELETRO FUNDO DE INVESTIMENTO EM DIREITOS CREDITÓRIOS</t>
  </si>
  <si>
    <t>RADIX SENIOR FUNDO DE INVESTIMENTO EM DIREITOS CREDITÓRIOS NÃO PADRONIZADOS</t>
  </si>
  <si>
    <t>FENÍCIA FUNDO DE INVESTIMENTO EM DIREITOS CREDITÓRIOS</t>
  </si>
  <si>
    <t>AGG  FI EM COTAS DE FUNDO DE INVESTIMENTO EM DIREITOS CREDITORIOS MULTISSETORIAL NAO PADRONIZADO</t>
  </si>
  <si>
    <t>ACR FI EM COTAS DE FUNDO DE INVESTIMENTO EM DIREITOS CREDITORIOS MULTISSETORIAL  NAO PADRONIZADO</t>
  </si>
  <si>
    <t>TAIPATSB FUNDO DE INVESTIMENTO EM DIREITOS CREDITÓRIOS NÃO-PADRONIZADOS MULTISSETORIAL</t>
  </si>
  <si>
    <t>FUNDO DE INVESTIMENTO IMOBILIÁRIO - MOGNO HOTEIS</t>
  </si>
  <si>
    <t>OURINVEST OPORTUNIDADES IMOBILIÁRIAS I - FUNDO DE INVESTIMENTO IMOBILIÁRIO</t>
  </si>
  <si>
    <t>FUNDO DE INVESTIMENTO IMOBILIÁRIO - FII MEILI</t>
  </si>
  <si>
    <t>RIO BRAVO IFIX FUNDO DE FUNDOS DE INVESTIMENTO IMOBILIÁRIO</t>
  </si>
  <si>
    <t>FUNDO DE INVESTIMENTO IMOBILIÁRIO MULTI RENDA URBANA</t>
  </si>
  <si>
    <t>TORDESILHAS EI FUNDO DE INVESTIMENTO IMOBILIÁRIO</t>
  </si>
  <si>
    <t>SBC FUNDO DE INVESTIMENTO IMOBILIARIO</t>
  </si>
  <si>
    <t>VALORA CRI ÍNDICE DE PREÇO FUNDO DE INVESTIMENTO IMOBILIÁRIO - FII</t>
  </si>
  <si>
    <t>RB CAPITAL OFFICE INCOME FUNDO DE INVESTIMENTO IMOBILIÁRIO</t>
  </si>
  <si>
    <t>POLO FUNDO DE INVESTIMENTO IMOBILIARIO - RECEBIVEIS IMOBILIARIOS II - FII</t>
  </si>
  <si>
    <t>FUNDO DE INVESTIMENTO IMOBILIARIO - BELVEDERE EDUCACIONAL I</t>
  </si>
  <si>
    <t>FUNDO DE INVESTIMENTO IMOBILIÁRIO - FII RBR DESENVOLVIMENTO III</t>
  </si>
  <si>
    <t>INTERCEMENT PARTICIPAÇÕES</t>
  </si>
  <si>
    <t>INFRAESTRUTURA BRASIL HOLDING I</t>
  </si>
  <si>
    <t>FORTBRAS AUTOPEÇAS</t>
  </si>
  <si>
    <t>URBA DESENVOLVIMENTO URBANO</t>
  </si>
  <si>
    <t>AGRO TALENT PARTICIPAÇÕES</t>
  </si>
  <si>
    <t>FOLHA LARGA I HOLDING</t>
  </si>
  <si>
    <t>DYN DC DATA CENTERS E PARTICIPAÇÕES</t>
  </si>
  <si>
    <t>CENTRAL EÓLICA TERRA SANTA SPE I</t>
  </si>
  <si>
    <t>CENTRAL EÓLICA TERRA SANTA SPE II</t>
  </si>
  <si>
    <t>EOL MARAL I SPE</t>
  </si>
  <si>
    <t>EOL MARAL II SPE</t>
  </si>
  <si>
    <t>BUDAPESTE FUNDO DE INVESTIMENTO EM DIREITOS CREDITÓRIOS</t>
  </si>
  <si>
    <t>FUNDO DE INVESTIMENTO EM DIREITOS CREDITÓRIOS ZEN MARKET PLACES</t>
  </si>
  <si>
    <t>BRASFOR FUNDO DE INVESTIMENTO EM DIREITOS CREDITÓRIOS MULTISETORIAL</t>
  </si>
  <si>
    <t>FUNDO DE INVESTIMENTO EM DIREITOS CREDITÓRIOS CONSORCIEI I</t>
  </si>
  <si>
    <t>FARM M I FUNDO DE INVESTIMENTO EM COTAS DE FUNDOS DE INVESTIMENTO EM DIREITOS CREDITORIOS</t>
  </si>
  <si>
    <t>GOLGI FUNDO DE INVESTIMENTO IMOBILIÁRIO - FII</t>
  </si>
  <si>
    <t>FUNDO DE INVESTIMENTO IMOBILIÁRIO ATHENA I</t>
  </si>
  <si>
    <t>MORE REAL ESTATE FOF FII FUNDO DE INVESTIMENTO IMOBILIÁRIO</t>
  </si>
  <si>
    <t>FUNDO DE INVESTIMENTO IMOBILIARIO - AVM FII</t>
  </si>
  <si>
    <t>RBR LOG  FUNDO DE INVESTIMENTO IMOBILIÁRIO</t>
  </si>
  <si>
    <t>GREEN ROCK - FUNDO DE INVESTIMENTO IMOBILIÁRIO</t>
  </si>
  <si>
    <t>RENOVA FUNDO DE INVESTIMENTO IMOBILIARIO - FII</t>
  </si>
  <si>
    <t>LEGATUS SHOPPING FII</t>
  </si>
  <si>
    <t>HSI LOG I FUNDO DE INVESTIMENTO IMOBILIÁRIO</t>
  </si>
  <si>
    <t>HSI LOG II FUNDO DE INVESTIMENTO IMOBILIÁRIO</t>
  </si>
  <si>
    <t>FUNDO DE INVESTIMENTO IMOBILIÁRIO RBR CRÉDITO IMOBILIÁRIO HIGH YIELD</t>
  </si>
  <si>
    <t>CONCESSIONÁRIA DE RODOVIAS PIRACICABA - PANORAMA</t>
  </si>
  <si>
    <t>DIRECIONAL ENGENHARIA</t>
  </si>
  <si>
    <t>GAZIN INDÚSTRIA E COMÉRCIO DE MÓVEIS E ELETRODOMÉSTICOS</t>
  </si>
  <si>
    <t>M. DIAS BRANCO - INDÚSTRIA E COMÉRCIO DE ALIMENTOS</t>
  </si>
  <si>
    <t>LEADS SECURITIZADORA</t>
  </si>
  <si>
    <t>VIA BRASIL MT 320 CONCESSIONÁRIA DE RODOVIAS</t>
  </si>
  <si>
    <t>SPE 3R PETROLEUM</t>
  </si>
  <si>
    <t>PAULISTA INVEST FIDC MULTISSETORIAL</t>
  </si>
  <si>
    <t>BMA INTER FUNDO DE INVESTIMENTO EM DIREITOS CREDITÓRIOS MULTISSETORIAL</t>
  </si>
  <si>
    <t>FUNDO DE INVESTIMENTO IMOBILIÁRIO DO ESTADO DE SÃO PAULO</t>
  </si>
  <si>
    <t>SOLARIUM FII - FUNDO DE INVESTIMENTO IMOBILIÁRIO</t>
  </si>
  <si>
    <t>BLUECAP RENDA LOGÍSTICA FUNDO DE INVESTIMENTO IMOBILIÁRIO - FII</t>
  </si>
  <si>
    <t>CF2 FUNDO DE INVESTIMENTO IMOBILIARIO</t>
  </si>
  <si>
    <t>ANKARA DISTRESSED FUNDO DE INVESTIMENTO IMOBILIÁRIO</t>
  </si>
  <si>
    <t>RB CAPITAL VI PATRIMONIAL FUNDO DE INVESTIMENTO IMOBILIARIO</t>
  </si>
  <si>
    <t>TRANSMISSORA MATOGROSSENSE DE ENERGIA</t>
  </si>
  <si>
    <t/>
  </si>
  <si>
    <t>VILA LEOPOLDINA EMPREENDIMENTOS IMOBILIÁRIOS</t>
  </si>
  <si>
    <t>INTERCEMENT BRASIL</t>
  </si>
  <si>
    <t>GAIA CRED IV COMPANHIA SECURITIZADORA DE CREDITOS FINANCEIROS</t>
  </si>
  <si>
    <t>VISION FRANCISCO SÁ SPE</t>
  </si>
  <si>
    <t>COMPANHIA SECURITIZADORA DE CRÉDITOS FINANCEIROS VERT-2</t>
  </si>
  <si>
    <t>BEACH PARK HOTÉIS E TURISMO</t>
  </si>
  <si>
    <t>HOD FUNDO DE INVESTIMENTO EM QUOTAS DE FUNDO DE INVESTIMENTO EM DIREITOS CREDITÓRIOS</t>
  </si>
  <si>
    <t>TG SPECIALE FUNDO DE INVESTIMENTO EM COTAS DE FUNDOS DE INVESTIMENTO EM DIREITOS CREDITÓRIOS</t>
  </si>
  <si>
    <t>RA2 ENERGIA FUNDO DE INVESTIMENTO EM DIREITOS CREDITÓRIOS - NP</t>
  </si>
  <si>
    <t>REZIM - FUNDO DE INVESTIMENTO EM DIREITOS CREDITÓRIOS</t>
  </si>
  <si>
    <t>FUNDO DE INVESTIMENTO EM DIREITOS CREDITÓRIOS AGPAR VI</t>
  </si>
  <si>
    <t>GRUPO TIRADENTES FUNDO DE INVESTIMENTO EM DIREITOS CREDITÓRIOS EDUCACIONAL</t>
  </si>
  <si>
    <t xml:space="preserve">CAM PANIMEX FUNDO DE INVESTIMENTO EM DIREITOS CREDITÓRIOS NÃO PADRONIZADO                           </t>
  </si>
  <si>
    <t>VLA FUNDO DE INVESTIMENTO EM DIREITOS CREDITORIOS NAO PADRONIZADOS - NP</t>
  </si>
  <si>
    <t>CONQUEST BRAZIL FUNDO DE INVESTIMENTO EM DIREITOS CREDITORIOS MULTISSETORIAL</t>
  </si>
  <si>
    <t>VINCI INSTRUMENTOS FINANCEIROS FUNDO DE INVESTIMENTO IMOBILIÁRIO - FII</t>
  </si>
  <si>
    <t>QUATÁ MONETAI FUNDO DE FUNDOS - FUNDO DE INVESTIMENTO IMOBILIÁRIO</t>
  </si>
  <si>
    <t>VX XVI - FUNDO DE INVESTIMENTO IMOBILIÁRIO</t>
  </si>
  <si>
    <t>ETR PROPERTIES FUNDO DE INVESTIMENTO IMOBILIÁRIO - FII</t>
  </si>
  <si>
    <t>PLT FUNDO DE INVESTIMENTO IMOBILIÁRIO</t>
  </si>
  <si>
    <t>FUNDO DE INVESTIMENTO IMOBILIÁRIO JAPURÁ</t>
  </si>
  <si>
    <t>RBR DESENVOLVIMENTO COMERCIAL FEEDER FOF  FUNDO DE INVESTIMENTO IMOBILIÁRIO</t>
  </si>
  <si>
    <t>KIEV FUNDO DE INVESTIMENTO IMOBILIÁRIO - FII</t>
  </si>
  <si>
    <t>FII CAMPUS FARIA LIMA</t>
  </si>
  <si>
    <t>BPG LOGÍSTICA I FUNDO DE INVESTIMENTO IMOBILIÁRIO</t>
  </si>
  <si>
    <t>IBC FUNDO DE INVESTIMENTO IMOBILIÁRIO - FII</t>
  </si>
  <si>
    <t>17007 NAÇÕES FUNDO DE INVESTIMENTO IMOBILIÁRIO</t>
  </si>
  <si>
    <t>OT SERVIÇOS DE LOGÍSTICA E TRANSPORTES</t>
  </si>
  <si>
    <t>CS BRASIL PARTICIPAÇÕES E LOCAÇÕES</t>
  </si>
  <si>
    <t>Follow-on</t>
  </si>
  <si>
    <t>July/2020</t>
  </si>
  <si>
    <t>jan-jul 2019</t>
  </si>
  <si>
    <t>jan-jul 2020</t>
  </si>
  <si>
    <t>2- Estimated figures for july 2020</t>
  </si>
  <si>
    <t>1 - Estimated figures for july 2020</t>
  </si>
  <si>
    <t>LIVETECH DA BAHIA INDÚSTRIA E COMÉRCIO</t>
  </si>
  <si>
    <t>BRILHANTE TRANSMISSORA DE ENERGIA</t>
  </si>
  <si>
    <t>SBF COMÉRCIO DE PRODUTOS ESPORTIVOS</t>
  </si>
  <si>
    <t>COLINAS TRANSMISSORA DE ENERGIA</t>
  </si>
  <si>
    <t>COPISEC SECURITIZADORA DE CRÉDITOS FINANCEIROS</t>
  </si>
  <si>
    <t>SECURITIZADORA DE CRÉDITOS IMOBILIÁRIOS VERT</t>
  </si>
  <si>
    <t>TRAVESSIA SECURITIZADORA DE CRÉDITOS FINANCEIROS IX</t>
  </si>
  <si>
    <t>CARBON HOLDING FINANCEIRA</t>
  </si>
  <si>
    <t>VILA PIAUI 1 EMPREENDIMENTOS E PARTICIPAÇÕES</t>
  </si>
  <si>
    <t>VILA PIAUI 2 EMPREENDIMENTOS E PARTICIPAÇÕES</t>
  </si>
  <si>
    <t>FUNDO DE INVESTIMENTO EM DIREITOS CREDITÓRIOS NÃO PADRONIZADOS CERES</t>
  </si>
  <si>
    <t>FUNDO DE INVESTIMENTO EM DIREITOS CREDITÓRIOS SEAC</t>
  </si>
  <si>
    <t>FUNDO DE INVESTIMENTO EM DIREITOS CREDITÓRIOS AG PARTICIPAÇÕES 5ª EMISSÃO</t>
  </si>
  <si>
    <t>FLOWINVEST FUNDO DE INVESTIMENTO EM COTAS DE FUNDOS DE INVESTIMENTO EM DIREITOS CREDITÓRIOS</t>
  </si>
  <si>
    <t>JC 4870 II FIDC NP</t>
  </si>
  <si>
    <t>STEP-UP XI FUNDO DE INVESTIMENTO EM DIREITOS CREDITÓRIOS NÃO-PADRONIZADOS - MULTICARTEIRA OUTROS</t>
  </si>
  <si>
    <t>VX OSLO - FUNDO DE INVESTIMENTO EM COTAS DE FUNDO DE INVESTIMENTO EM DIREITOS CREDITÓRIOS - NP</t>
  </si>
  <si>
    <t>TRATO FUNDO DE INVESTIMENTO EM DIREITOS CREDITÓRIOS - NÃO PADRONIZADOS</t>
  </si>
  <si>
    <t>GPR FUNDO DE INVESTIMENTO EM DIREITOS CREDITORIOS</t>
  </si>
  <si>
    <t>FUNDO DE INVESTIMENTO EM DIREITOS CREDITÓRIOS EMPÍRICA IMOBILIÁRIO</t>
  </si>
  <si>
    <t>CANAL 50 FUNDO DE INVESTIMENTO EM DIREITOS CREDITORIOS NAO PADRONIZADOS</t>
  </si>
  <si>
    <t>FUNDO DE INVESTIMENTO EM DIREITOS CREDITÓRIOS NÃO - PADRONIZADOS DE PRECATÓRIOS PJUS II</t>
  </si>
  <si>
    <t>WIMO FUNDO DE INVESTIMENTO EM DIREITOS CREDITORIOS</t>
  </si>
  <si>
    <t>FUNDO DE INVESTIMENTO EM DIREITOS CREDITORIOS EMPIRICA BRANDSHOPS</t>
  </si>
  <si>
    <t>FUNDO DE INVESTIMENTO EM DIREITOS CREDITÓRIOS SEBRAE MPE</t>
  </si>
  <si>
    <t>FUNDO DE INVESTIMENTO EM DIREITOS CREDITÓRIOS CRÉDITOS NÃO-PADRONIZADOS I</t>
  </si>
  <si>
    <t>VALYOS FUNDO DE INVESTIMENTO EM DIREITOS CREDITÓRIOS IMOBILIÁRIOS</t>
  </si>
  <si>
    <t>FUNDO DE INVESTIMENTO EM DIREITOS CREDITÓRIOS EMPÍRICA PREMIER CAPITAL</t>
  </si>
  <si>
    <t>BANMINAS FUNDO DE INVESTIMENTO EM DIREITOS CREDITÓRIOS NÃO PADRONIZADOS</t>
  </si>
  <si>
    <t>KINEA CO-INVESTIMENTO FUNDO DE INVESTIMENTO IMOBILIÁRIO</t>
  </si>
  <si>
    <t>BRIX FUNDO DE INVESTIMENTO IMOBILIÁRIO</t>
  </si>
  <si>
    <t>EVEN II KINEA FUNDO DE INVESTIMENTO IMOBILIÁRIO</t>
  </si>
  <si>
    <t>NE LOGISTICA FUNDO DE INVESTIMENTO IMOBILIÁRIO</t>
  </si>
  <si>
    <t>GALAPAGOS FUNDO DE FUNDOS - FII FUNDO DE INVESTIMENTO IMOBILIÁRIO</t>
  </si>
  <si>
    <t>PARQUE ANHANGUERA FUNDO DE INVESTIMENTO IMOBILIÁRIO - FII</t>
  </si>
  <si>
    <t>SKM FUNDO DE INVESTIMENTO IMOBILIÁRIO</t>
  </si>
  <si>
    <t>LOFT II FUNDO DE INVESTIMENTO IMOBILIÁRIO</t>
  </si>
  <si>
    <t>RBR ALPHA MULTIESTRATÉGIA REAL ESTATE FUNDO DE INVESTIMENTO IMOBILIÁRIO</t>
  </si>
  <si>
    <t>FUNDO DE INVESTIMENTO IMOBILIÁRIO - VBI PRIME PROPERTIES</t>
  </si>
  <si>
    <t>RB CAPITAL LOGÍSTICO FUNDO DE INVESTIMENTO IMOBILIÁRIO - FII</t>
  </si>
  <si>
    <t xml:space="preserve">TRX REAL ESTATE II FUNDO DE INVESTIMENTO IMOBILIÁRIO </t>
  </si>
  <si>
    <t>URCA PRIME RENDA FUNDO DE INVESTIMENTO IMOBILIÁRIO - FII</t>
  </si>
  <si>
    <t>MG3 INFRAESTRUTURA E PARTICIPAÇÕES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</si>
</sst>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* #,##0_-;\-* #,##0_-;_-* &quot;-&quot;??_-;_-@_-"/>
    <numFmt numFmtId="166" formatCode="0.0%"/>
    <numFmt numFmtId="167" formatCode="_-* #,##0.0_-;\-* #,##0.0_-;_-* &quot;-&quot;??_-;_-@_-"/>
    <numFmt numFmtId="168" formatCode="_(* #,##0.00_);_(* \(#,##0.00\);_(* &quot;-&quot;??_);_(@_)"/>
    <numFmt numFmtId="169" formatCode="_([$€-2]* #,##0.00_);_([$€-2]* \(#,##0.00\);_([$€-2]* &quot;-&quot;??_)"/>
    <numFmt numFmtId="170" formatCode="0\º"/>
    <numFmt numFmtId="171" formatCode="#,##0_ ;\-#,##0\ "/>
    <numFmt numFmtId="172" formatCode="0.0"/>
    <numFmt numFmtId="173" formatCode="#,##0.0"/>
    <numFmt numFmtId="174" formatCode="mmm/yyyy"/>
  </numFmts>
  <fonts count="1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6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sz val="8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6"/>
      <color theme="1" tint="0.34998626667073579"/>
      <name val="Calibri"/>
      <family val="2"/>
      <scheme val="minor"/>
    </font>
    <font>
      <b/>
      <sz val="12"/>
      <color rgb="FFE9841D"/>
      <name val="Arial"/>
      <family val="2"/>
    </font>
    <font>
      <sz val="12"/>
      <color theme="1" tint="0.34998626667073579"/>
      <name val="Arial"/>
      <family val="2"/>
    </font>
    <font>
      <sz val="12"/>
      <color theme="1" tint="0.499984740745262"/>
      <name val="Arial"/>
      <family val="2"/>
    </font>
    <font>
      <sz val="12"/>
      <color theme="1" tint="0.34998626667073579"/>
      <name val="Calibri"/>
      <family val="2"/>
      <scheme val="minor"/>
    </font>
    <font>
      <b/>
      <sz val="12"/>
      <color rgb="FFE9841D"/>
      <name val="Calibri"/>
      <family val="2"/>
      <scheme val="minor"/>
    </font>
    <font>
      <b/>
      <sz val="12"/>
      <color rgb="FF0095D9"/>
      <name val="Arial"/>
      <family val="2"/>
    </font>
    <font>
      <b/>
      <sz val="11"/>
      <color rgb="FF0095D9"/>
      <name val="Arial"/>
      <family val="2"/>
    </font>
    <font>
      <sz val="12"/>
      <color rgb="FF0095D9"/>
      <name val="Arial"/>
      <family val="2"/>
    </font>
    <font>
      <sz val="12"/>
      <color rgb="FF0095D9"/>
      <name val="Calibri"/>
      <family val="2"/>
      <scheme val="minor"/>
    </font>
    <font>
      <sz val="11"/>
      <color rgb="FF0095D9"/>
      <name val="Calibri"/>
      <family val="2"/>
      <scheme val="minor"/>
    </font>
    <font>
      <b/>
      <sz val="12"/>
      <color rgb="FF0095D9"/>
      <name val="Calibri"/>
      <family val="2"/>
      <scheme val="minor"/>
    </font>
    <font>
      <b/>
      <sz val="10"/>
      <color theme="1" tint="0.249977111117893"/>
      <name val="Arial"/>
      <family val="2"/>
    </font>
    <font>
      <sz val="10"/>
      <name val="Arial"/>
      <family val="2"/>
    </font>
    <font>
      <sz val="11"/>
      <color rgb="FF4C4D4F"/>
      <name val="Calibri"/>
      <family val="2"/>
      <scheme val="minor"/>
    </font>
    <font>
      <b/>
      <sz val="20"/>
      <color rgb="FF4C4D4F"/>
      <name val="Calibri"/>
      <family val="2"/>
      <scheme val="minor"/>
    </font>
    <font>
      <sz val="10"/>
      <name val="Arial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10"/>
      <name val="Verdana"/>
      <family val="2"/>
    </font>
    <font>
      <sz val="14"/>
      <color rgb="FF0095D9"/>
      <name val="Verdana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2"/>
      <color indexed="12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.5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u/>
      <sz val="10"/>
      <color indexed="12"/>
      <name val="Arial"/>
      <family val="2"/>
    </font>
    <font>
      <b/>
      <u/>
      <sz val="12"/>
      <color theme="4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6"/>
      <color rgb="FFDE761C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4C4D4F"/>
      <name val="Calibri"/>
      <family val="2"/>
    </font>
    <font>
      <b/>
      <sz val="12"/>
      <color rgb="FF4C4D4F"/>
      <name val="Calibri"/>
      <family val="2"/>
      <scheme val="minor"/>
    </font>
    <font>
      <sz val="12"/>
      <color rgb="FF4C4D4F"/>
      <name val="Calibri"/>
      <family val="2"/>
      <scheme val="minor"/>
    </font>
    <font>
      <b/>
      <sz val="14"/>
      <color rgb="FF0095D9"/>
      <name val="Calibri"/>
      <family val="2"/>
      <scheme val="minor"/>
    </font>
    <font>
      <b/>
      <sz val="16"/>
      <color rgb="FF4C4D4F"/>
      <name val="Calibri"/>
      <family val="2"/>
    </font>
    <font>
      <u/>
      <sz val="11"/>
      <color theme="1"/>
      <name val="Calibri"/>
      <family val="2"/>
      <scheme val="minor"/>
    </font>
    <font>
      <b/>
      <u/>
      <sz val="12"/>
      <color theme="3" tint="0.39997558519241921"/>
      <name val="Calibri"/>
      <family val="2"/>
      <scheme val="minor"/>
    </font>
    <font>
      <b/>
      <sz val="16"/>
      <color theme="0"/>
      <name val="Calibri"/>
      <family val="2"/>
    </font>
    <font>
      <b/>
      <sz val="18"/>
      <color rgb="FF4C4D4F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4C4D4F"/>
      <name val="Calibri"/>
      <family val="2"/>
    </font>
    <font>
      <sz val="18"/>
      <color theme="1"/>
      <name val="Calibri"/>
      <family val="2"/>
    </font>
    <font>
      <u/>
      <sz val="11"/>
      <color theme="1"/>
      <name val="Calibri"/>
      <family val="2"/>
    </font>
    <font>
      <sz val="16"/>
      <color indexed="9"/>
      <name val="Calibri"/>
      <family val="2"/>
    </font>
    <font>
      <b/>
      <sz val="16"/>
      <color indexed="9"/>
      <name val="Calibri"/>
      <family val="2"/>
    </font>
    <font>
      <b/>
      <sz val="16"/>
      <color rgb="FF4C4D4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4C4D4F"/>
      <name val="Arial"/>
      <family val="2"/>
    </font>
    <font>
      <b/>
      <u/>
      <sz val="14"/>
      <color rgb="FF0095D9"/>
      <name val="Calibri"/>
      <family val="2"/>
    </font>
    <font>
      <b/>
      <sz val="14"/>
      <color rgb="FF0095D9"/>
      <name val="Calibri"/>
      <family val="2"/>
    </font>
    <font>
      <b/>
      <sz val="14"/>
      <color theme="0"/>
      <name val="Calibri"/>
      <family val="2"/>
    </font>
    <font>
      <b/>
      <sz val="12"/>
      <color rgb="FF4C4D4F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4C4D4F"/>
      <name val="Calibri"/>
      <family val="2"/>
    </font>
    <font>
      <sz val="12"/>
      <color rgb="FF4C4D4F"/>
      <name val="Calibri"/>
      <family val="2"/>
    </font>
    <font>
      <b/>
      <sz val="18"/>
      <color theme="0" tint="-0.499984740745262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6"/>
      <color rgb="FFDE761C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4"/>
      <color rgb="FF0095D9"/>
      <name val="Calibri"/>
      <family val="2"/>
    </font>
    <font>
      <sz val="12"/>
      <name val="Calibri"/>
      <family val="2"/>
    </font>
    <font>
      <sz val="12"/>
      <color rgb="FF4F4E4B"/>
      <name val="Calibri"/>
      <family val="2"/>
    </font>
    <font>
      <sz val="10"/>
      <color rgb="FF4F4E4B"/>
      <name val="Calibri"/>
      <family val="2"/>
    </font>
    <font>
      <sz val="10"/>
      <color rgb="FF4C4D4F"/>
      <name val="Calibri"/>
      <family val="2"/>
    </font>
    <font>
      <b/>
      <u/>
      <sz val="12"/>
      <color rgb="FF0095D9"/>
      <name val="Calibri"/>
      <family val="2"/>
    </font>
    <font>
      <b/>
      <sz val="20"/>
      <color rgb="FF0095D9"/>
      <name val="Calibri"/>
      <family val="2"/>
    </font>
    <font>
      <sz val="11"/>
      <color rgb="FF0095D9"/>
      <name val="Calibri"/>
      <family val="2"/>
    </font>
    <font>
      <b/>
      <sz val="20"/>
      <color rgb="FF0095D9"/>
      <name val="Calibri"/>
      <family val="2"/>
      <scheme val="minor"/>
    </font>
    <font>
      <b/>
      <u/>
      <sz val="12"/>
      <color rgb="FF0095D9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0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rgb="FF0095D9"/>
      <name val="Calibri"/>
      <family val="2"/>
      <scheme val="minor"/>
    </font>
    <font>
      <sz val="11"/>
      <color theme="0" tint="-4.9989318521683403E-2"/>
      <name val="Calibri"/>
      <family val="2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8"/>
      <color rgb="FF4C4D4F"/>
      <name val="Calibri"/>
      <family val="2"/>
    </font>
    <font>
      <u/>
      <sz val="12"/>
      <color rgb="FF4C4D4F"/>
      <name val="Calibri"/>
      <family val="2"/>
    </font>
    <font>
      <b/>
      <sz val="16"/>
      <color rgb="FF0095D9"/>
      <name val="Calibri"/>
      <family val="2"/>
    </font>
    <font>
      <b/>
      <sz val="16"/>
      <color rgb="FF0095D9"/>
      <name val="Calibri"/>
      <family val="2"/>
      <scheme val="minor"/>
    </font>
    <font>
      <b/>
      <sz val="12"/>
      <color theme="0"/>
      <name val="Calibri"/>
      <family val="2"/>
    </font>
    <font>
      <u/>
      <sz val="11"/>
      <color rgb="FF0095D9"/>
      <name val="Calibri"/>
      <family val="2"/>
    </font>
    <font>
      <b/>
      <sz val="14"/>
      <color theme="0" tint="-4.9989318521683403E-2"/>
      <name val="Calibri"/>
      <family val="2"/>
    </font>
    <font>
      <b/>
      <sz val="14"/>
      <color rgb="FF4C4D4F"/>
      <name val="Calibri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D73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ECECEC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4C4D4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4E4E4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80C342"/>
        <bgColor indexed="22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6" fillId="0" borderId="0"/>
    <xf numFmtId="0" fontId="42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54">
    <xf numFmtId="0" fontId="0" fillId="0" borderId="0" xfId="0"/>
    <xf numFmtId="0" fontId="5" fillId="0" borderId="0" xfId="0" applyFont="1" applyBorder="1"/>
    <xf numFmtId="165" fontId="4" fillId="0" borderId="0" xfId="6" applyNumberFormat="1" applyFont="1"/>
    <xf numFmtId="0" fontId="5" fillId="2" borderId="0" xfId="0" applyFont="1" applyFill="1"/>
    <xf numFmtId="0" fontId="12" fillId="3" borderId="0" xfId="0" applyFont="1" applyFill="1" applyBorder="1" applyAlignment="1"/>
    <xf numFmtId="0" fontId="0" fillId="0" borderId="0" xfId="0" applyFill="1"/>
    <xf numFmtId="0" fontId="12" fillId="2" borderId="0" xfId="0" applyFont="1" applyFill="1" applyBorder="1" applyAlignment="1"/>
    <xf numFmtId="0" fontId="0" fillId="0" borderId="0" xfId="0" applyFont="1"/>
    <xf numFmtId="0" fontId="0" fillId="2" borderId="0" xfId="0" applyFill="1" applyBorder="1" applyAlignment="1">
      <alignment vertical="center"/>
    </xf>
    <xf numFmtId="0" fontId="5" fillId="2" borderId="0" xfId="0" applyFont="1" applyFill="1" applyBorder="1"/>
    <xf numFmtId="0" fontId="7" fillId="2" borderId="0" xfId="0" applyFont="1" applyFill="1" applyBorder="1" applyAlignment="1"/>
    <xf numFmtId="0" fontId="17" fillId="2" borderId="0" xfId="0" applyFont="1" applyFill="1" applyBorder="1"/>
    <xf numFmtId="0" fontId="16" fillId="2" borderId="0" xfId="0" applyFont="1" applyFill="1" applyBorder="1"/>
    <xf numFmtId="0" fontId="10" fillId="2" borderId="0" xfId="0" applyFont="1" applyFill="1" applyBorder="1"/>
    <xf numFmtId="0" fontId="24" fillId="2" borderId="0" xfId="0" applyFont="1" applyFill="1" applyBorder="1"/>
    <xf numFmtId="0" fontId="25" fillId="2" borderId="0" xfId="0" applyFont="1" applyFill="1" applyBorder="1"/>
    <xf numFmtId="2" fontId="21" fillId="2" borderId="0" xfId="5" applyNumberFormat="1" applyFont="1" applyFill="1" applyBorder="1"/>
    <xf numFmtId="0" fontId="6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2" fillId="2" borderId="0" xfId="4" applyFont="1" applyFill="1" applyBorder="1" applyAlignment="1">
      <alignment horizontal="right" wrapText="1"/>
    </xf>
    <xf numFmtId="0" fontId="0" fillId="2" borderId="0" xfId="0" applyFill="1" applyBorder="1"/>
    <xf numFmtId="0" fontId="0" fillId="2" borderId="0" xfId="0" applyFill="1"/>
    <xf numFmtId="166" fontId="17" fillId="2" borderId="0" xfId="5" applyNumberFormat="1" applyFont="1" applyFill="1" applyBorder="1"/>
    <xf numFmtId="0" fontId="0" fillId="3" borderId="0" xfId="0" applyFill="1"/>
    <xf numFmtId="49" fontId="6" fillId="3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23" fillId="2" borderId="0" xfId="0" applyFont="1" applyFill="1" applyBorder="1" applyAlignment="1">
      <alignment horizontal="left" indent="1"/>
    </xf>
    <xf numFmtId="0" fontId="11" fillId="2" borderId="0" xfId="0" applyFont="1" applyFill="1" applyBorder="1" applyAlignment="1"/>
    <xf numFmtId="0" fontId="28" fillId="2" borderId="0" xfId="0" applyFont="1" applyFill="1" applyBorder="1"/>
    <xf numFmtId="0" fontId="29" fillId="2" borderId="0" xfId="0" applyFont="1" applyFill="1" applyBorder="1"/>
    <xf numFmtId="0" fontId="30" fillId="2" borderId="0" xfId="0" applyFont="1" applyFill="1" applyBorder="1"/>
    <xf numFmtId="165" fontId="26" fillId="2" borderId="0" xfId="6" applyNumberFormat="1" applyFont="1" applyFill="1" applyBorder="1"/>
    <xf numFmtId="165" fontId="26" fillId="2" borderId="0" xfId="6" applyNumberFormat="1" applyFont="1" applyFill="1" applyBorder="1" applyAlignment="1">
      <alignment horizontal="center"/>
    </xf>
    <xf numFmtId="0" fontId="26" fillId="2" borderId="0" xfId="0" applyFont="1" applyFill="1" applyBorder="1"/>
    <xf numFmtId="2" fontId="26" fillId="2" borderId="0" xfId="0" applyNumberFormat="1" applyFont="1" applyFill="1" applyBorder="1"/>
    <xf numFmtId="0" fontId="31" fillId="2" borderId="0" xfId="0" applyFont="1" applyFill="1" applyBorder="1"/>
    <xf numFmtId="2" fontId="26" fillId="2" borderId="0" xfId="5" applyNumberFormat="1" applyFont="1" applyFill="1" applyBorder="1"/>
    <xf numFmtId="0" fontId="26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15" fillId="2" borderId="0" xfId="0" applyFont="1" applyFill="1" applyBorder="1" applyAlignment="1">
      <alignment horizontal="left" indent="1"/>
    </xf>
    <xf numFmtId="0" fontId="13" fillId="2" borderId="0" xfId="0" applyFont="1" applyFill="1" applyBorder="1"/>
    <xf numFmtId="0" fontId="26" fillId="2" borderId="0" xfId="0" applyFont="1" applyFill="1" applyBorder="1" applyAlignment="1">
      <alignment horizontal="left"/>
    </xf>
    <xf numFmtId="165" fontId="23" fillId="2" borderId="0" xfId="6" applyNumberFormat="1" applyFont="1" applyFill="1" applyBorder="1" applyAlignment="1">
      <alignment horizontal="center" vertical="center"/>
    </xf>
    <xf numFmtId="2" fontId="23" fillId="2" borderId="0" xfId="5" applyNumberFormat="1" applyFont="1" applyFill="1" applyBorder="1"/>
    <xf numFmtId="0" fontId="23" fillId="2" borderId="0" xfId="0" applyFont="1" applyFill="1" applyBorder="1"/>
    <xf numFmtId="0" fontId="23" fillId="2" borderId="0" xfId="0" applyFont="1" applyFill="1" applyBorder="1" applyAlignment="1"/>
    <xf numFmtId="17" fontId="26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166" fontId="23" fillId="2" borderId="0" xfId="5" applyNumberFormat="1" applyFont="1" applyFill="1" applyBorder="1"/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0" fontId="19" fillId="2" borderId="0" xfId="0" applyFont="1" applyFill="1" applyBorder="1" applyAlignment="1"/>
    <xf numFmtId="0" fontId="14" fillId="2" borderId="0" xfId="0" applyFont="1" applyFill="1" applyBorder="1" applyAlignment="1">
      <alignment horizontal="left" vertical="top" indent="1"/>
    </xf>
    <xf numFmtId="0" fontId="14" fillId="2" borderId="0" xfId="0" applyFont="1" applyFill="1" applyBorder="1" applyAlignment="1">
      <alignment horizontal="left" indent="1"/>
    </xf>
    <xf numFmtId="165" fontId="23" fillId="2" borderId="0" xfId="6" applyNumberFormat="1" applyFont="1" applyFill="1" applyBorder="1"/>
    <xf numFmtId="0" fontId="18" fillId="2" borderId="0" xfId="0" applyFont="1" applyFill="1" applyBorder="1" applyAlignment="1"/>
    <xf numFmtId="0" fontId="26" fillId="2" borderId="0" xfId="0" applyFont="1" applyFill="1" applyBorder="1" applyAlignment="1"/>
    <xf numFmtId="0" fontId="26" fillId="2" borderId="0" xfId="0" applyNumberFormat="1" applyFont="1" applyFill="1" applyBorder="1"/>
    <xf numFmtId="0" fontId="26" fillId="2" borderId="0" xfId="0" applyFont="1" applyFill="1" applyBorder="1" applyAlignment="1">
      <alignment horizontal="right"/>
    </xf>
    <xf numFmtId="0" fontId="39" fillId="0" borderId="0" xfId="2" applyFont="1" applyAlignment="1">
      <alignment vertical="center"/>
    </xf>
    <xf numFmtId="0" fontId="39" fillId="0" borderId="0" xfId="2" applyFont="1" applyBorder="1" applyAlignment="1">
      <alignment horizontal="center" vertical="center"/>
    </xf>
    <xf numFmtId="0" fontId="40" fillId="2" borderId="0" xfId="2" applyFont="1" applyFill="1" applyAlignment="1">
      <alignment vertical="center"/>
    </xf>
    <xf numFmtId="0" fontId="41" fillId="0" borderId="0" xfId="2" applyFont="1"/>
    <xf numFmtId="0" fontId="3" fillId="0" borderId="0" xfId="2"/>
    <xf numFmtId="0" fontId="3" fillId="0" borderId="0" xfId="2" applyAlignment="1">
      <alignment horizontal="center"/>
    </xf>
    <xf numFmtId="0" fontId="43" fillId="11" borderId="0" xfId="0" applyFont="1" applyFill="1" applyBorder="1" applyAlignment="1">
      <alignment vertical="center"/>
    </xf>
    <xf numFmtId="0" fontId="46" fillId="11" borderId="0" xfId="0" applyFont="1" applyFill="1" applyBorder="1" applyAlignment="1">
      <alignment vertical="center" wrapText="1"/>
    </xf>
    <xf numFmtId="0" fontId="43" fillId="11" borderId="0" xfId="0" applyFont="1" applyFill="1" applyBorder="1"/>
    <xf numFmtId="49" fontId="47" fillId="11" borderId="0" xfId="0" applyNumberFormat="1" applyFont="1" applyFill="1" applyBorder="1" applyAlignment="1"/>
    <xf numFmtId="0" fontId="48" fillId="0" borderId="0" xfId="0" applyFont="1"/>
    <xf numFmtId="0" fontId="48" fillId="0" borderId="0" xfId="0" applyFont="1" applyAlignment="1">
      <alignment horizontal="center"/>
    </xf>
    <xf numFmtId="0" fontId="49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0" fillId="0" borderId="0" xfId="0" applyBorder="1"/>
    <xf numFmtId="0" fontId="54" fillId="0" borderId="0" xfId="0" applyFont="1" applyAlignment="1">
      <alignment horizontal="left" vertical="center"/>
    </xf>
    <xf numFmtId="3" fontId="10" fillId="2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166" fontId="10" fillId="0" borderId="0" xfId="5" applyNumberFormat="1" applyFont="1" applyFill="1" applyAlignment="1">
      <alignment horizontal="center" vertical="center"/>
    </xf>
    <xf numFmtId="0" fontId="3" fillId="0" borderId="0" xfId="2" applyAlignment="1">
      <alignment horizontal="left"/>
    </xf>
    <xf numFmtId="0" fontId="34" fillId="0" borderId="0" xfId="0" applyFont="1"/>
    <xf numFmtId="166" fontId="58" fillId="0" borderId="0" xfId="5" applyNumberFormat="1" applyFont="1" applyFill="1" applyAlignment="1">
      <alignment horizontal="center" vertical="center"/>
    </xf>
    <xf numFmtId="0" fontId="4" fillId="0" borderId="0" xfId="0" applyFont="1"/>
    <xf numFmtId="166" fontId="10" fillId="2" borderId="0" xfId="5" applyNumberFormat="1" applyFont="1" applyFill="1" applyAlignment="1">
      <alignment horizontal="center" vertical="center"/>
    </xf>
    <xf numFmtId="0" fontId="35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7" fillId="2" borderId="0" xfId="0" applyFont="1" applyFill="1" applyBorder="1" applyAlignment="1"/>
    <xf numFmtId="0" fontId="53" fillId="2" borderId="0" xfId="2" applyFont="1" applyFill="1" applyBorder="1" applyAlignment="1">
      <alignment vertical="center"/>
    </xf>
    <xf numFmtId="0" fontId="29" fillId="11" borderId="0" xfId="0" applyFont="1" applyFill="1" applyBorder="1"/>
    <xf numFmtId="0" fontId="29" fillId="2" borderId="0" xfId="0" applyFont="1" applyFill="1" applyAlignment="1">
      <alignment horizontal="left" vertical="center"/>
    </xf>
    <xf numFmtId="0" fontId="29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65" fillId="0" borderId="0" xfId="0" applyFont="1"/>
    <xf numFmtId="0" fontId="65" fillId="2" borderId="0" xfId="0" applyFont="1" applyFill="1" applyBorder="1" applyAlignment="1">
      <alignment horizontal="center"/>
    </xf>
    <xf numFmtId="0" fontId="65" fillId="2" borderId="0" xfId="0" applyFont="1" applyFill="1" applyBorder="1"/>
    <xf numFmtId="0" fontId="65" fillId="2" borderId="0" xfId="0" applyFont="1" applyFill="1" applyBorder="1" applyAlignment="1">
      <alignment horizontal="center" vertical="center"/>
    </xf>
    <xf numFmtId="0" fontId="67" fillId="2" borderId="0" xfId="0" applyFont="1" applyFill="1" applyBorder="1" applyAlignment="1">
      <alignment vertical="center"/>
    </xf>
    <xf numFmtId="0" fontId="65" fillId="2" borderId="0" xfId="0" applyFont="1" applyFill="1" applyBorder="1" applyAlignment="1">
      <alignment vertical="center"/>
    </xf>
    <xf numFmtId="0" fontId="67" fillId="2" borderId="0" xfId="0" applyFont="1" applyFill="1" applyBorder="1" applyAlignment="1">
      <alignment horizontal="left" vertical="center"/>
    </xf>
    <xf numFmtId="0" fontId="65" fillId="0" borderId="0" xfId="0" applyFont="1" applyBorder="1" applyAlignment="1">
      <alignment horizontal="center"/>
    </xf>
    <xf numFmtId="0" fontId="65" fillId="0" borderId="0" xfId="0" applyFont="1" applyBorder="1"/>
    <xf numFmtId="0" fontId="65" fillId="2" borderId="0" xfId="0" applyFont="1" applyFill="1"/>
    <xf numFmtId="0" fontId="65" fillId="0" borderId="0" xfId="0" applyFont="1" applyFill="1"/>
    <xf numFmtId="165" fontId="4" fillId="0" borderId="0" xfId="6" applyNumberFormat="1" applyFont="1" applyFill="1"/>
    <xf numFmtId="0" fontId="3" fillId="0" borderId="0" xfId="2" applyFill="1" applyAlignment="1"/>
    <xf numFmtId="0" fontId="39" fillId="0" borderId="0" xfId="2" applyFont="1" applyFill="1" applyBorder="1" applyAlignment="1">
      <alignment vertical="center"/>
    </xf>
    <xf numFmtId="0" fontId="40" fillId="0" borderId="0" xfId="2" applyFont="1" applyFill="1" applyAlignment="1">
      <alignment vertical="center"/>
    </xf>
    <xf numFmtId="0" fontId="41" fillId="0" borderId="0" xfId="2" applyFont="1" applyFill="1"/>
    <xf numFmtId="0" fontId="3" fillId="0" borderId="0" xfId="2" applyFill="1"/>
    <xf numFmtId="0" fontId="39" fillId="0" borderId="0" xfId="2" applyFont="1" applyFill="1" applyAlignment="1">
      <alignment vertical="center"/>
    </xf>
    <xf numFmtId="0" fontId="70" fillId="2" borderId="0" xfId="0" applyFont="1" applyFill="1" applyBorder="1" applyAlignment="1">
      <alignment horizontal="center"/>
    </xf>
    <xf numFmtId="0" fontId="72" fillId="0" borderId="0" xfId="0" applyFont="1" applyAlignment="1">
      <alignment horizontal="left" vertical="center"/>
    </xf>
    <xf numFmtId="0" fontId="73" fillId="0" borderId="0" xfId="2" applyFont="1" applyFill="1" applyAlignment="1">
      <alignment wrapText="1"/>
    </xf>
    <xf numFmtId="0" fontId="66" fillId="2" borderId="0" xfId="0" applyFont="1" applyFill="1" applyBorder="1" applyAlignment="1">
      <alignment vertical="center"/>
    </xf>
    <xf numFmtId="0" fontId="66" fillId="2" borderId="0" xfId="0" applyFont="1" applyFill="1" applyBorder="1" applyAlignment="1">
      <alignment horizontal="center" vertical="center"/>
    </xf>
    <xf numFmtId="0" fontId="74" fillId="2" borderId="0" xfId="2" applyFont="1" applyFill="1" applyBorder="1" applyAlignment="1">
      <alignment vertical="center"/>
    </xf>
    <xf numFmtId="0" fontId="75" fillId="2" borderId="0" xfId="2" applyFont="1" applyFill="1" applyBorder="1" applyAlignment="1">
      <alignment vertical="center"/>
    </xf>
    <xf numFmtId="3" fontId="80" fillId="2" borderId="0" xfId="6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3" fontId="78" fillId="0" borderId="0" xfId="0" applyNumberFormat="1" applyFont="1" applyFill="1" applyAlignment="1">
      <alignment horizontal="center" vertical="center"/>
    </xf>
    <xf numFmtId="166" fontId="78" fillId="0" borderId="0" xfId="5" applyNumberFormat="1" applyFont="1" applyFill="1" applyAlignment="1">
      <alignment horizontal="center" vertical="center"/>
    </xf>
    <xf numFmtId="165" fontId="65" fillId="0" borderId="0" xfId="6" applyNumberFormat="1" applyFont="1"/>
    <xf numFmtId="0" fontId="4" fillId="2" borderId="0" xfId="0" applyFont="1" applyFill="1"/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82" fillId="0" borderId="0" xfId="0" applyFont="1" applyBorder="1" applyAlignment="1">
      <alignment horizontal="center" vertical="center"/>
    </xf>
    <xf numFmtId="0" fontId="83" fillId="2" borderId="0" xfId="0" applyFont="1" applyFill="1" applyBorder="1"/>
    <xf numFmtId="0" fontId="80" fillId="2" borderId="0" xfId="2" applyFont="1" applyFill="1" applyBorder="1" applyAlignment="1">
      <alignment vertical="center"/>
    </xf>
    <xf numFmtId="166" fontId="65" fillId="0" borderId="0" xfId="5" applyNumberFormat="1" applyFont="1" applyFill="1" applyAlignment="1">
      <alignment horizontal="center"/>
    </xf>
    <xf numFmtId="167" fontId="65" fillId="0" borderId="0" xfId="6" applyNumberFormat="1" applyFont="1" applyAlignment="1">
      <alignment horizontal="center"/>
    </xf>
    <xf numFmtId="0" fontId="84" fillId="0" borderId="0" xfId="0" applyFont="1" applyFill="1" applyAlignment="1">
      <alignment horizontal="left" vertical="center"/>
    </xf>
    <xf numFmtId="0" fontId="70" fillId="2" borderId="0" xfId="2" applyFont="1" applyFill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1" fillId="0" borderId="0" xfId="0" applyFont="1" applyAlignment="1">
      <alignment horizontal="center"/>
    </xf>
    <xf numFmtId="0" fontId="81" fillId="9" borderId="0" xfId="0" applyFont="1" applyFill="1" applyAlignment="1">
      <alignment horizontal="center"/>
    </xf>
    <xf numFmtId="0" fontId="80" fillId="0" borderId="0" xfId="0" applyFont="1"/>
    <xf numFmtId="0" fontId="86" fillId="2" borderId="0" xfId="0" applyFont="1" applyFill="1" applyAlignment="1">
      <alignment vertical="center"/>
    </xf>
    <xf numFmtId="0" fontId="81" fillId="2" borderId="0" xfId="0" applyFont="1" applyFill="1" applyAlignment="1">
      <alignment horizontal="center" vertical="center"/>
    </xf>
    <xf numFmtId="0" fontId="81" fillId="5" borderId="0" xfId="0" applyFont="1" applyFill="1" applyAlignment="1">
      <alignment horizontal="center" vertical="center"/>
    </xf>
    <xf numFmtId="0" fontId="79" fillId="0" borderId="0" xfId="0" applyFont="1" applyAlignment="1">
      <alignment horizontal="center" vertical="center"/>
    </xf>
    <xf numFmtId="3" fontId="79" fillId="0" borderId="0" xfId="6" applyNumberFormat="1" applyFont="1" applyAlignment="1">
      <alignment horizontal="center" vertical="center"/>
    </xf>
    <xf numFmtId="166" fontId="79" fillId="0" borderId="0" xfId="5" applyNumberFormat="1" applyFont="1" applyAlignment="1">
      <alignment horizontal="center" vertical="center"/>
    </xf>
    <xf numFmtId="0" fontId="77" fillId="2" borderId="6" xfId="6" applyNumberFormat="1" applyFont="1" applyFill="1" applyBorder="1" applyAlignment="1">
      <alignment vertical="center"/>
    </xf>
    <xf numFmtId="0" fontId="77" fillId="2" borderId="5" xfId="6" applyNumberFormat="1" applyFont="1" applyFill="1" applyBorder="1" applyAlignment="1">
      <alignment vertical="center"/>
    </xf>
    <xf numFmtId="166" fontId="78" fillId="2" borderId="0" xfId="5" applyNumberFormat="1" applyFont="1" applyFill="1" applyAlignment="1">
      <alignment vertical="center"/>
    </xf>
    <xf numFmtId="166" fontId="65" fillId="0" borderId="0" xfId="0" applyNumberFormat="1" applyFont="1"/>
    <xf numFmtId="0" fontId="87" fillId="0" borderId="0" xfId="2" applyFont="1" applyBorder="1" applyAlignment="1">
      <alignment horizontal="center" vertical="center"/>
    </xf>
    <xf numFmtId="0" fontId="88" fillId="2" borderId="0" xfId="2" applyFont="1" applyFill="1" applyAlignment="1">
      <alignment vertical="center"/>
    </xf>
    <xf numFmtId="14" fontId="81" fillId="7" borderId="0" xfId="42" applyNumberFormat="1" applyFont="1" applyFill="1" applyBorder="1" applyAlignment="1">
      <alignment horizontal="center" vertical="center"/>
    </xf>
    <xf numFmtId="0" fontId="81" fillId="7" borderId="0" xfId="42" applyNumberFormat="1" applyFont="1" applyFill="1" applyBorder="1" applyAlignment="1">
      <alignment horizontal="center" vertical="center"/>
    </xf>
    <xf numFmtId="170" fontId="81" fillId="7" borderId="0" xfId="42" applyNumberFormat="1" applyFont="1" applyFill="1" applyBorder="1" applyAlignment="1">
      <alignment horizontal="center" vertical="center"/>
    </xf>
    <xf numFmtId="4" fontId="81" fillId="7" borderId="0" xfId="42" applyNumberFormat="1" applyFont="1" applyFill="1" applyBorder="1" applyAlignment="1">
      <alignment horizontal="center" vertical="center"/>
    </xf>
    <xf numFmtId="170" fontId="90" fillId="7" borderId="0" xfId="42" applyNumberFormat="1" applyFont="1" applyFill="1" applyBorder="1" applyAlignment="1">
      <alignment horizontal="center" vertical="center"/>
    </xf>
    <xf numFmtId="14" fontId="81" fillId="13" borderId="0" xfId="42" applyNumberFormat="1" applyFont="1" applyFill="1" applyBorder="1" applyAlignment="1">
      <alignment horizontal="center" vertical="center"/>
    </xf>
    <xf numFmtId="0" fontId="81" fillId="13" borderId="0" xfId="42" applyNumberFormat="1" applyFont="1" applyFill="1" applyBorder="1" applyAlignment="1">
      <alignment horizontal="center" vertical="center"/>
    </xf>
    <xf numFmtId="170" fontId="81" fillId="13" borderId="0" xfId="42" applyNumberFormat="1" applyFont="1" applyFill="1" applyBorder="1" applyAlignment="1">
      <alignment horizontal="center" vertical="center"/>
    </xf>
    <xf numFmtId="4" fontId="81" fillId="13" borderId="0" xfId="42" applyNumberFormat="1" applyFont="1" applyFill="1" applyBorder="1" applyAlignment="1">
      <alignment horizontal="center" vertical="center"/>
    </xf>
    <xf numFmtId="170" fontId="90" fillId="13" borderId="0" xfId="42" applyNumberFormat="1" applyFont="1" applyFill="1" applyBorder="1" applyAlignment="1">
      <alignment horizontal="center" vertical="center"/>
    </xf>
    <xf numFmtId="14" fontId="91" fillId="16" borderId="0" xfId="42" applyNumberFormat="1" applyFont="1" applyFill="1" applyBorder="1" applyAlignment="1">
      <alignment horizontal="center" vertical="center"/>
    </xf>
    <xf numFmtId="170" fontId="91" fillId="16" borderId="0" xfId="42" applyNumberFormat="1" applyFont="1" applyFill="1" applyBorder="1" applyAlignment="1">
      <alignment horizontal="center" vertical="center"/>
    </xf>
    <xf numFmtId="4" fontId="91" fillId="16" borderId="0" xfId="42" applyNumberFormat="1" applyFont="1" applyFill="1" applyBorder="1" applyAlignment="1">
      <alignment horizontal="center" vertical="center"/>
    </xf>
    <xf numFmtId="0" fontId="87" fillId="0" borderId="0" xfId="2" applyFont="1" applyFill="1" applyAlignment="1"/>
    <xf numFmtId="0" fontId="87" fillId="2" borderId="0" xfId="2" applyFont="1" applyFill="1" applyAlignment="1">
      <alignment vertical="center"/>
    </xf>
    <xf numFmtId="0" fontId="87" fillId="0" borderId="0" xfId="2" applyFont="1" applyFill="1" applyAlignment="1">
      <alignment vertical="center"/>
    </xf>
    <xf numFmtId="0" fontId="87" fillId="0" borderId="0" xfId="2" applyFont="1" applyFill="1" applyBorder="1" applyAlignment="1">
      <alignment vertical="center"/>
    </xf>
    <xf numFmtId="0" fontId="88" fillId="0" borderId="0" xfId="2" applyFont="1" applyFill="1" applyAlignment="1">
      <alignment vertical="center"/>
    </xf>
    <xf numFmtId="0" fontId="89" fillId="2" borderId="0" xfId="2" applyFont="1" applyFill="1"/>
    <xf numFmtId="0" fontId="89" fillId="0" borderId="0" xfId="2" applyFont="1" applyFill="1"/>
    <xf numFmtId="0" fontId="92" fillId="0" borderId="0" xfId="2" applyFont="1" applyFill="1" applyAlignment="1">
      <alignment wrapText="1"/>
    </xf>
    <xf numFmtId="0" fontId="81" fillId="2" borderId="0" xfId="2" applyFont="1" applyFill="1" applyBorder="1" applyAlignment="1">
      <alignment horizontal="center" vertical="center"/>
    </xf>
    <xf numFmtId="14" fontId="81" fillId="15" borderId="0" xfId="42" applyNumberFormat="1" applyFont="1" applyFill="1" applyBorder="1" applyAlignment="1">
      <alignment horizontal="center" vertical="center"/>
    </xf>
    <xf numFmtId="170" fontId="81" fillId="15" borderId="0" xfId="42" applyNumberFormat="1" applyFont="1" applyFill="1" applyBorder="1" applyAlignment="1">
      <alignment horizontal="center" vertical="center"/>
    </xf>
    <xf numFmtId="4" fontId="81" fillId="15" borderId="0" xfId="42" applyNumberFormat="1" applyFont="1" applyFill="1" applyBorder="1" applyAlignment="1">
      <alignment horizontal="center" vertical="center"/>
    </xf>
    <xf numFmtId="0" fontId="81" fillId="15" borderId="0" xfId="2" applyFont="1" applyFill="1" applyBorder="1" applyAlignment="1">
      <alignment horizontal="center" vertical="center"/>
    </xf>
    <xf numFmtId="0" fontId="87" fillId="0" borderId="0" xfId="2" applyFont="1" applyAlignment="1">
      <alignment horizontal="center"/>
    </xf>
    <xf numFmtId="0" fontId="87" fillId="0" borderId="0" xfId="2" applyFont="1"/>
    <xf numFmtId="0" fontId="87" fillId="0" borderId="0" xfId="2" applyFont="1" applyFill="1"/>
    <xf numFmtId="168" fontId="77" fillId="6" borderId="1" xfId="35" applyFont="1" applyFill="1" applyBorder="1" applyAlignment="1">
      <alignment horizontal="center" vertical="center" wrapText="1"/>
    </xf>
    <xf numFmtId="0" fontId="87" fillId="0" borderId="0" xfId="2" applyFont="1" applyFill="1" applyBorder="1" applyAlignment="1">
      <alignment horizontal="center" vertical="center"/>
    </xf>
    <xf numFmtId="0" fontId="81" fillId="0" borderId="0" xfId="2" applyFont="1" applyFill="1" applyAlignment="1">
      <alignment wrapText="1"/>
    </xf>
    <xf numFmtId="0" fontId="58" fillId="0" borderId="0" xfId="2" applyFont="1" applyFill="1" applyAlignment="1">
      <alignment wrapText="1"/>
    </xf>
    <xf numFmtId="0" fontId="70" fillId="0" borderId="0" xfId="0" applyFont="1" applyFill="1" applyBorder="1" applyAlignment="1">
      <alignment horizontal="center"/>
    </xf>
    <xf numFmtId="0" fontId="39" fillId="0" borderId="0" xfId="2" applyFont="1" applyFill="1" applyBorder="1" applyAlignment="1">
      <alignment horizontal="center" vertical="center"/>
    </xf>
    <xf numFmtId="0" fontId="87" fillId="2" borderId="0" xfId="2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3" fillId="0" borderId="0" xfId="0" applyFont="1" applyAlignment="1">
      <alignment horizontal="center" vertical="center"/>
    </xf>
    <xf numFmtId="0" fontId="94" fillId="2" borderId="0" xfId="0" applyFont="1" applyFill="1" applyBorder="1" applyAlignment="1">
      <alignment horizontal="center" vertical="center"/>
    </xf>
    <xf numFmtId="0" fontId="95" fillId="2" borderId="0" xfId="0" applyFont="1" applyFill="1" applyBorder="1" applyAlignment="1">
      <alignment horizontal="center" vertical="center"/>
    </xf>
    <xf numFmtId="0" fontId="95" fillId="2" borderId="0" xfId="0" applyFont="1" applyFill="1" applyBorder="1" applyAlignment="1">
      <alignment vertical="center"/>
    </xf>
    <xf numFmtId="0" fontId="9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94" fillId="2" borderId="0" xfId="0" applyFont="1" applyFill="1" applyBorder="1" applyAlignment="1">
      <alignment vertical="center"/>
    </xf>
    <xf numFmtId="0" fontId="96" fillId="2" borderId="0" xfId="0" applyFont="1" applyFill="1" applyBorder="1" applyAlignment="1">
      <alignment horizontal="center" vertical="center"/>
    </xf>
    <xf numFmtId="0" fontId="96" fillId="2" borderId="0" xfId="0" applyFont="1" applyFill="1" applyBorder="1" applyAlignment="1">
      <alignment vertical="center"/>
    </xf>
    <xf numFmtId="0" fontId="9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0" fillId="0" borderId="0" xfId="0" applyFill="1" applyBorder="1"/>
    <xf numFmtId="0" fontId="65" fillId="0" borderId="0" xfId="0" applyFont="1" applyFill="1" applyBorder="1"/>
    <xf numFmtId="0" fontId="101" fillId="0" borderId="0" xfId="0" applyFont="1" applyFill="1" applyBorder="1"/>
    <xf numFmtId="0" fontId="11" fillId="0" borderId="0" xfId="0" applyFont="1" applyFill="1" applyBorder="1"/>
    <xf numFmtId="0" fontId="77" fillId="6" borderId="15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7" fillId="6" borderId="16" xfId="0" applyFont="1" applyFill="1" applyBorder="1" applyAlignment="1">
      <alignment horizontal="center" vertical="center" wrapText="1"/>
    </xf>
    <xf numFmtId="0" fontId="81" fillId="14" borderId="17" xfId="0" applyFont="1" applyFill="1" applyBorder="1" applyAlignment="1">
      <alignment horizontal="center" vertical="center"/>
    </xf>
    <xf numFmtId="0" fontId="81" fillId="9" borderId="0" xfId="0" applyFont="1" applyFill="1" applyAlignment="1">
      <alignment horizontal="center" vertical="center"/>
    </xf>
    <xf numFmtId="0" fontId="80" fillId="2" borderId="0" xfId="0" applyFont="1" applyFill="1" applyAlignment="1">
      <alignment vertical="center"/>
    </xf>
    <xf numFmtId="0" fontId="65" fillId="2" borderId="0" xfId="0" applyFont="1" applyFill="1" applyAlignment="1">
      <alignment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3" fontId="78" fillId="2" borderId="0" xfId="0" applyNumberFormat="1" applyFont="1" applyFill="1" applyAlignment="1">
      <alignment horizontal="center" vertical="center"/>
    </xf>
    <xf numFmtId="165" fontId="65" fillId="2" borderId="0" xfId="6" applyNumberFormat="1" applyFont="1" applyFill="1"/>
    <xf numFmtId="0" fontId="76" fillId="10" borderId="0" xfId="0" applyFont="1" applyFill="1" applyBorder="1" applyAlignment="1">
      <alignment horizontal="center" vertical="center"/>
    </xf>
    <xf numFmtId="0" fontId="102" fillId="2" borderId="0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102" fillId="2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8" fillId="2" borderId="0" xfId="0" applyFont="1" applyFill="1" applyBorder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166" fontId="10" fillId="2" borderId="0" xfId="5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0" borderId="0" xfId="0" applyFont="1" applyBorder="1"/>
    <xf numFmtId="0" fontId="34" fillId="0" borderId="0" xfId="0" applyFont="1" applyBorder="1"/>
    <xf numFmtId="0" fontId="1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6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3" fontId="81" fillId="0" borderId="0" xfId="0" applyNumberFormat="1" applyFont="1" applyFill="1" applyBorder="1"/>
    <xf numFmtId="0" fontId="102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105" fillId="0" borderId="0" xfId="0" applyFont="1"/>
    <xf numFmtId="0" fontId="106" fillId="0" borderId="0" xfId="0" applyFont="1"/>
    <xf numFmtId="0" fontId="59" fillId="0" borderId="0" xfId="0" applyFont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77" fillId="6" borderId="1" xfId="35" applyNumberFormat="1" applyFont="1" applyFill="1" applyBorder="1" applyAlignment="1">
      <alignment horizontal="center" vertical="center" wrapText="1"/>
    </xf>
    <xf numFmtId="165" fontId="83" fillId="2" borderId="0" xfId="6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166" fontId="65" fillId="0" borderId="0" xfId="5" applyNumberFormat="1" applyFont="1" applyFill="1" applyAlignment="1">
      <alignment horizontal="center" vertical="center"/>
    </xf>
    <xf numFmtId="167" fontId="65" fillId="0" borderId="0" xfId="6" applyNumberFormat="1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107" fillId="2" borderId="0" xfId="0" applyFont="1" applyFill="1" applyBorder="1" applyAlignment="1">
      <alignment horizontal="center" vertical="center"/>
    </xf>
    <xf numFmtId="166" fontId="80" fillId="0" borderId="0" xfId="5" applyNumberFormat="1" applyFont="1" applyFill="1" applyAlignment="1">
      <alignment horizontal="center" vertical="center"/>
    </xf>
    <xf numFmtId="167" fontId="80" fillId="0" borderId="0" xfId="6" applyNumberFormat="1" applyFont="1" applyAlignment="1">
      <alignment horizontal="center" vertical="center"/>
    </xf>
    <xf numFmtId="166" fontId="81" fillId="0" borderId="0" xfId="5" applyNumberFormat="1" applyFont="1" applyAlignment="1">
      <alignment horizontal="center" vertical="center"/>
    </xf>
    <xf numFmtId="166" fontId="81" fillId="9" borderId="0" xfId="5" applyNumberFormat="1" applyFont="1" applyFill="1" applyAlignment="1">
      <alignment horizontal="center" vertical="center"/>
    </xf>
    <xf numFmtId="0" fontId="75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horizontal="left" vertical="center"/>
    </xf>
    <xf numFmtId="0" fontId="75" fillId="2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102" fillId="0" borderId="0" xfId="0" applyFont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72" fillId="0" borderId="0" xfId="0" applyFont="1" applyFill="1" applyBorder="1"/>
    <xf numFmtId="0" fontId="108" fillId="9" borderId="0" xfId="0" applyFont="1" applyFill="1" applyAlignment="1">
      <alignment horizontal="center"/>
    </xf>
    <xf numFmtId="168" fontId="77" fillId="6" borderId="7" xfId="35" applyFont="1" applyFill="1" applyBorder="1" applyAlignment="1">
      <alignment horizontal="center" vertical="center" wrapText="1"/>
    </xf>
    <xf numFmtId="0" fontId="99" fillId="0" borderId="7" xfId="0" applyFont="1" applyFill="1" applyBorder="1" applyAlignment="1">
      <alignment horizontal="center" vertical="center" wrapText="1"/>
    </xf>
    <xf numFmtId="0" fontId="56" fillId="6" borderId="7" xfId="0" applyFont="1" applyFill="1" applyBorder="1" applyAlignment="1">
      <alignment horizontal="center" vertical="center" wrapText="1"/>
    </xf>
    <xf numFmtId="0" fontId="110" fillId="0" borderId="0" xfId="0" applyFont="1"/>
    <xf numFmtId="0" fontId="56" fillId="6" borderId="6" xfId="0" applyFont="1" applyFill="1" applyBorder="1" applyAlignment="1">
      <alignment horizontal="center" vertical="center" wrapText="1"/>
    </xf>
    <xf numFmtId="0" fontId="56" fillId="6" borderId="5" xfId="0" applyFont="1" applyFill="1" applyBorder="1" applyAlignment="1">
      <alignment horizontal="center" vertical="center" wrapText="1"/>
    </xf>
    <xf numFmtId="0" fontId="109" fillId="0" borderId="1" xfId="0" applyFont="1" applyFill="1" applyBorder="1"/>
    <xf numFmtId="0" fontId="81" fillId="2" borderId="0" xfId="0" applyFont="1" applyFill="1" applyBorder="1"/>
    <xf numFmtId="165" fontId="81" fillId="2" borderId="0" xfId="6" applyNumberFormat="1" applyFont="1" applyFill="1" applyBorder="1" applyAlignment="1">
      <alignment horizontal="center"/>
    </xf>
    <xf numFmtId="166" fontId="81" fillId="0" borderId="0" xfId="5" applyNumberFormat="1" applyFont="1" applyFill="1"/>
    <xf numFmtId="167" fontId="81" fillId="0" borderId="0" xfId="6" applyNumberFormat="1" applyFont="1"/>
    <xf numFmtId="0" fontId="81" fillId="0" borderId="0" xfId="0" applyFont="1"/>
    <xf numFmtId="0" fontId="75" fillId="0" borderId="0" xfId="0" applyFont="1" applyAlignment="1">
      <alignment horizontal="left" vertical="center"/>
    </xf>
    <xf numFmtId="0" fontId="64" fillId="11" borderId="0" xfId="0" applyFont="1" applyFill="1" applyBorder="1" applyAlignment="1">
      <alignment horizontal="center" vertical="center" wrapText="1"/>
    </xf>
    <xf numFmtId="0" fontId="111" fillId="0" borderId="0" xfId="0" applyFont="1" applyFill="1" applyBorder="1"/>
    <xf numFmtId="0" fontId="104" fillId="10" borderId="0" xfId="0" applyFont="1" applyFill="1" applyBorder="1" applyAlignment="1">
      <alignment horizontal="center" vertical="center"/>
    </xf>
    <xf numFmtId="165" fontId="4" fillId="2" borderId="0" xfId="6" applyNumberFormat="1" applyFont="1" applyFill="1"/>
    <xf numFmtId="0" fontId="112" fillId="2" borderId="0" xfId="0" applyFont="1" applyFill="1" applyBorder="1" applyAlignment="1">
      <alignment vertical="center"/>
    </xf>
    <xf numFmtId="0" fontId="112" fillId="0" borderId="0" xfId="0" applyFont="1" applyAlignment="1">
      <alignment vertical="center"/>
    </xf>
    <xf numFmtId="0" fontId="29" fillId="0" borderId="0" xfId="0" applyFont="1"/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76" fillId="4" borderId="7" xfId="0" applyFont="1" applyFill="1" applyBorder="1" applyAlignment="1">
      <alignment horizontal="center" vertical="center" wrapText="1"/>
    </xf>
    <xf numFmtId="0" fontId="76" fillId="4" borderId="5" xfId="0" applyFont="1" applyFill="1" applyBorder="1" applyAlignment="1">
      <alignment horizontal="center" vertical="center" wrapText="1"/>
    </xf>
    <xf numFmtId="0" fontId="55" fillId="4" borderId="0" xfId="0" applyFont="1" applyFill="1"/>
    <xf numFmtId="0" fontId="98" fillId="4" borderId="0" xfId="0" applyFont="1" applyFill="1"/>
    <xf numFmtId="0" fontId="98" fillId="4" borderId="0" xfId="0" applyFont="1" applyFill="1" applyAlignment="1">
      <alignment horizontal="center"/>
    </xf>
    <xf numFmtId="166" fontId="58" fillId="0" borderId="0" xfId="5" applyNumberFormat="1" applyFont="1" applyAlignment="1">
      <alignment horizontal="center" vertical="center"/>
    </xf>
    <xf numFmtId="166" fontId="58" fillId="9" borderId="0" xfId="5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165" fontId="34" fillId="0" borderId="0" xfId="6" applyNumberFormat="1" applyFont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3" fontId="58" fillId="0" borderId="0" xfId="0" applyNumberFormat="1" applyFont="1" applyFill="1" applyAlignment="1">
      <alignment horizontal="center" vertical="center"/>
    </xf>
    <xf numFmtId="3" fontId="58" fillId="2" borderId="0" xfId="0" applyNumberFormat="1" applyFont="1" applyFill="1" applyAlignment="1">
      <alignment horizontal="center" vertical="center"/>
    </xf>
    <xf numFmtId="3" fontId="58" fillId="9" borderId="0" xfId="0" applyNumberFormat="1" applyFont="1" applyFill="1" applyAlignment="1">
      <alignment horizontal="center" vertical="center"/>
    </xf>
    <xf numFmtId="0" fontId="74" fillId="2" borderId="0" xfId="0" applyFont="1" applyFill="1" applyBorder="1" applyAlignment="1">
      <alignment vertical="center"/>
    </xf>
    <xf numFmtId="166" fontId="81" fillId="0" borderId="0" xfId="5" applyNumberFormat="1" applyFont="1" applyAlignment="1">
      <alignment horizontal="center"/>
    </xf>
    <xf numFmtId="166" fontId="81" fillId="9" borderId="0" xfId="5" applyNumberFormat="1" applyFont="1" applyFill="1" applyAlignment="1">
      <alignment horizontal="center"/>
    </xf>
    <xf numFmtId="0" fontId="80" fillId="0" borderId="0" xfId="0" applyFont="1" applyAlignment="1">
      <alignment horizontal="center"/>
    </xf>
    <xf numFmtId="0" fontId="107" fillId="2" borderId="0" xfId="0" applyFont="1" applyFill="1" applyBorder="1"/>
    <xf numFmtId="166" fontId="80" fillId="0" borderId="0" xfId="5" applyNumberFormat="1" applyFont="1" applyFill="1" applyAlignment="1">
      <alignment horizontal="center"/>
    </xf>
    <xf numFmtId="167" fontId="80" fillId="0" borderId="0" xfId="6" applyNumberFormat="1" applyFont="1" applyAlignment="1">
      <alignment horizontal="center"/>
    </xf>
    <xf numFmtId="0" fontId="76" fillId="0" borderId="0" xfId="0" applyFont="1" applyFill="1" applyBorder="1"/>
    <xf numFmtId="0" fontId="79" fillId="2" borderId="0" xfId="0" applyFont="1" applyFill="1" applyBorder="1"/>
    <xf numFmtId="0" fontId="113" fillId="4" borderId="0" xfId="0" applyFont="1" applyFill="1" applyBorder="1" applyAlignment="1">
      <alignment horizontal="center" vertical="center" wrapText="1"/>
    </xf>
    <xf numFmtId="0" fontId="11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81" fillId="2" borderId="0" xfId="0" applyNumberFormat="1" applyFont="1" applyFill="1" applyBorder="1" applyAlignment="1">
      <alignment horizontal="center" vertical="center"/>
    </xf>
    <xf numFmtId="3" fontId="81" fillId="2" borderId="0" xfId="0" applyNumberFormat="1" applyFont="1" applyFill="1" applyAlignment="1">
      <alignment horizontal="center" vertical="center"/>
    </xf>
    <xf numFmtId="172" fontId="81" fillId="0" borderId="0" xfId="5" applyNumberFormat="1" applyFont="1" applyAlignment="1">
      <alignment horizontal="center" vertical="center"/>
    </xf>
    <xf numFmtId="172" fontId="81" fillId="0" borderId="0" xfId="5" applyNumberFormat="1" applyFont="1" applyAlignment="1">
      <alignment horizontal="center"/>
    </xf>
    <xf numFmtId="166" fontId="81" fillId="0" borderId="8" xfId="5" applyNumberFormat="1" applyFont="1" applyBorder="1" applyAlignment="1">
      <alignment horizontal="center"/>
    </xf>
    <xf numFmtId="166" fontId="81" fillId="0" borderId="9" xfId="5" applyNumberFormat="1" applyFont="1" applyBorder="1" applyAlignment="1">
      <alignment horizontal="center"/>
    </xf>
    <xf numFmtId="166" fontId="81" fillId="0" borderId="10" xfId="5" applyNumberFormat="1" applyFont="1" applyBorder="1" applyAlignment="1">
      <alignment horizontal="center"/>
    </xf>
    <xf numFmtId="166" fontId="81" fillId="0" borderId="11" xfId="5" applyNumberFormat="1" applyFont="1" applyBorder="1" applyAlignment="1">
      <alignment horizontal="center"/>
    </xf>
    <xf numFmtId="166" fontId="81" fillId="0" borderId="12" xfId="5" applyNumberFormat="1" applyFont="1" applyBorder="1" applyAlignment="1">
      <alignment horizontal="center"/>
    </xf>
    <xf numFmtId="166" fontId="81" fillId="0" borderId="13" xfId="5" applyNumberFormat="1" applyFont="1" applyBorder="1" applyAlignment="1">
      <alignment horizontal="center"/>
    </xf>
    <xf numFmtId="0" fontId="0" fillId="0" borderId="0" xfId="0"/>
    <xf numFmtId="166" fontId="81" fillId="2" borderId="0" xfId="5" applyNumberFormat="1" applyFont="1" applyFill="1" applyAlignment="1">
      <alignment horizontal="center" vertical="center"/>
    </xf>
    <xf numFmtId="166" fontId="81" fillId="5" borderId="0" xfId="5" applyNumberFormat="1" applyFont="1" applyFill="1" applyAlignment="1">
      <alignment horizontal="center" vertical="center"/>
    </xf>
    <xf numFmtId="0" fontId="50" fillId="0" borderId="0" xfId="0" applyFont="1"/>
    <xf numFmtId="0" fontId="75" fillId="2" borderId="0" xfId="2" applyFont="1" applyFill="1" applyBorder="1" applyAlignment="1">
      <alignment horizontal="left" vertical="center"/>
    </xf>
    <xf numFmtId="0" fontId="93" fillId="0" borderId="0" xfId="0" applyFont="1" applyAlignment="1">
      <alignment horizontal="right" vertical="center"/>
    </xf>
    <xf numFmtId="0" fontId="75" fillId="2" borderId="0" xfId="2" applyFont="1" applyFill="1" applyBorder="1" applyAlignment="1">
      <alignment horizontal="center" vertical="center"/>
    </xf>
    <xf numFmtId="166" fontId="78" fillId="2" borderId="0" xfId="5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3" fontId="80" fillId="2" borderId="0" xfId="0" applyNumberFormat="1" applyFont="1" applyFill="1" applyAlignment="1">
      <alignment vertical="center"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 horizontal="right"/>
    </xf>
    <xf numFmtId="3" fontId="65" fillId="0" borderId="0" xfId="0" applyNumberFormat="1" applyFont="1"/>
    <xf numFmtId="0" fontId="92" fillId="0" borderId="0" xfId="0" applyFont="1" applyFill="1" applyAlignment="1">
      <alignment horizontal="left" vertical="center"/>
    </xf>
    <xf numFmtId="0" fontId="82" fillId="0" borderId="0" xfId="66" applyFont="1" applyBorder="1" applyAlignment="1">
      <alignment horizontal="center" vertical="center"/>
    </xf>
    <xf numFmtId="0" fontId="60" fillId="2" borderId="0" xfId="66" applyFont="1" applyFill="1" applyBorder="1" applyAlignment="1">
      <alignment horizontal="left" vertical="center"/>
    </xf>
    <xf numFmtId="0" fontId="60" fillId="0" borderId="0" xfId="66" applyFont="1" applyFill="1" applyBorder="1" applyAlignment="1">
      <alignment horizontal="left" vertical="center"/>
    </xf>
    <xf numFmtId="0" fontId="71" fillId="0" borderId="0" xfId="66" applyFont="1" applyBorder="1" applyAlignment="1">
      <alignment horizontal="left" vertical="center"/>
    </xf>
    <xf numFmtId="0" fontId="81" fillId="2" borderId="0" xfId="0" applyFont="1" applyFill="1" applyAlignment="1">
      <alignment horizontal="center"/>
    </xf>
    <xf numFmtId="0" fontId="70" fillId="4" borderId="0" xfId="0" applyFont="1" applyFill="1" applyBorder="1" applyAlignment="1">
      <alignment horizontal="center"/>
    </xf>
    <xf numFmtId="0" fontId="66" fillId="8" borderId="0" xfId="0" applyFont="1" applyFill="1" applyBorder="1" applyAlignment="1">
      <alignment horizontal="center" vertical="center"/>
    </xf>
    <xf numFmtId="0" fontId="76" fillId="4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93" fillId="0" borderId="0" xfId="0" applyFont="1" applyAlignment="1">
      <alignment horizontal="right" vertical="center"/>
    </xf>
    <xf numFmtId="0" fontId="75" fillId="2" borderId="0" xfId="2" applyFont="1" applyFill="1" applyBorder="1" applyAlignment="1">
      <alignment horizontal="center" vertical="center"/>
    </xf>
    <xf numFmtId="0" fontId="93" fillId="0" borderId="0" xfId="0" applyFont="1" applyAlignment="1">
      <alignment horizontal="right" vertical="center"/>
    </xf>
    <xf numFmtId="0" fontId="75" fillId="2" borderId="0" xfId="2" applyFont="1" applyFill="1" applyBorder="1" applyAlignment="1">
      <alignment horizontal="center" vertical="center"/>
    </xf>
    <xf numFmtId="172" fontId="0" fillId="0" borderId="0" xfId="0" applyNumberFormat="1"/>
    <xf numFmtId="0" fontId="81" fillId="2" borderId="0" xfId="0" applyFont="1" applyFill="1" applyBorder="1" applyAlignment="1">
      <alignment horizontal="center" vertical="center"/>
    </xf>
    <xf numFmtId="17" fontId="76" fillId="2" borderId="0" xfId="2" applyNumberFormat="1" applyFont="1" applyFill="1" applyBorder="1" applyAlignment="1">
      <alignment vertical="center"/>
    </xf>
    <xf numFmtId="0" fontId="93" fillId="0" borderId="0" xfId="0" applyFont="1" applyAlignment="1">
      <alignment horizontal="right" vertical="center"/>
    </xf>
    <xf numFmtId="0" fontId="77" fillId="6" borderId="18" xfId="0" applyFont="1" applyFill="1" applyBorder="1" applyAlignment="1">
      <alignment horizontal="center" vertical="center"/>
    </xf>
    <xf numFmtId="166" fontId="81" fillId="0" borderId="0" xfId="5" applyNumberFormat="1" applyFont="1" applyFill="1" applyAlignment="1">
      <alignment horizontal="center" vertical="center"/>
    </xf>
    <xf numFmtId="0" fontId="81" fillId="0" borderId="19" xfId="0" applyFont="1" applyFill="1" applyBorder="1" applyAlignment="1">
      <alignment horizontal="center"/>
    </xf>
    <xf numFmtId="0" fontId="93" fillId="0" borderId="0" xfId="0" applyFont="1" applyAlignment="1">
      <alignment horizontal="right" vertical="center"/>
    </xf>
    <xf numFmtId="3" fontId="81" fillId="0" borderId="0" xfId="0" applyNumberFormat="1" applyFont="1"/>
    <xf numFmtId="3" fontId="81" fillId="0" borderId="0" xfId="0" applyNumberFormat="1" applyFont="1" applyAlignment="1">
      <alignment horizontal="center" vertical="center"/>
    </xf>
    <xf numFmtId="0" fontId="75" fillId="2" borderId="0" xfId="2" applyFont="1" applyFill="1" applyBorder="1" applyAlignment="1">
      <alignment horizontal="left" vertical="center"/>
    </xf>
    <xf numFmtId="0" fontId="100" fillId="10" borderId="0" xfId="0" applyFont="1" applyFill="1" applyAlignment="1">
      <alignment horizontal="center" vertical="center" wrapText="1"/>
    </xf>
    <xf numFmtId="3" fontId="81" fillId="9" borderId="0" xfId="0" applyNumberFormat="1" applyFont="1" applyFill="1" applyAlignment="1">
      <alignment horizontal="center" vertical="center"/>
    </xf>
    <xf numFmtId="173" fontId="81" fillId="0" borderId="0" xfId="0" applyNumberFormat="1" applyFont="1" applyAlignment="1">
      <alignment horizontal="center" vertical="center"/>
    </xf>
    <xf numFmtId="166" fontId="65" fillId="2" borderId="0" xfId="5" applyNumberFormat="1" applyFont="1" applyFill="1" applyAlignment="1">
      <alignment horizontal="center"/>
    </xf>
    <xf numFmtId="2" fontId="65" fillId="2" borderId="0" xfId="5" applyNumberFormat="1" applyFont="1" applyFill="1"/>
    <xf numFmtId="0" fontId="65" fillId="2" borderId="0" xfId="0" applyFont="1" applyFill="1" applyAlignment="1">
      <alignment horizontal="center"/>
    </xf>
    <xf numFmtId="166" fontId="65" fillId="2" borderId="0" xfId="5" applyNumberFormat="1" applyFont="1" applyFill="1" applyAlignment="1">
      <alignment horizontal="left" vertical="center"/>
    </xf>
    <xf numFmtId="174" fontId="77" fillId="6" borderId="1" xfId="35" quotePrefix="1" applyNumberFormat="1" applyFont="1" applyFill="1" applyBorder="1" applyAlignment="1">
      <alignment horizontal="center" vertical="center" wrapText="1"/>
    </xf>
    <xf numFmtId="3" fontId="81" fillId="0" borderId="4" xfId="84" applyNumberFormat="1" applyFont="1" applyBorder="1" applyAlignment="1">
      <alignment horizontal="center" vertical="center"/>
    </xf>
    <xf numFmtId="3" fontId="81" fillId="9" borderId="4" xfId="84" applyNumberFormat="1" applyFont="1" applyFill="1" applyBorder="1" applyAlignment="1">
      <alignment horizontal="center" vertical="center"/>
    </xf>
    <xf numFmtId="171" fontId="81" fillId="0" borderId="0" xfId="84" applyNumberFormat="1" applyFont="1" applyAlignment="1">
      <alignment horizontal="center"/>
    </xf>
    <xf numFmtId="171" fontId="81" fillId="9" borderId="0" xfId="84" applyNumberFormat="1" applyFont="1" applyFill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9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2" borderId="0" xfId="0" applyFont="1" applyFill="1" applyAlignment="1">
      <alignment horizontal="center" vertical="center"/>
    </xf>
    <xf numFmtId="0" fontId="57" fillId="6" borderId="18" xfId="0" applyFont="1" applyFill="1" applyBorder="1" applyAlignment="1">
      <alignment horizontal="center" vertical="center"/>
    </xf>
    <xf numFmtId="3" fontId="117" fillId="2" borderId="0" xfId="0" applyNumberFormat="1" applyFont="1" applyFill="1" applyAlignment="1">
      <alignment vertical="center"/>
    </xf>
    <xf numFmtId="0" fontId="117" fillId="2" borderId="0" xfId="0" applyFont="1" applyFill="1" applyAlignment="1">
      <alignment vertical="center"/>
    </xf>
    <xf numFmtId="0" fontId="116" fillId="0" borderId="0" xfId="0" applyFont="1" applyAlignment="1">
      <alignment vertical="center"/>
    </xf>
    <xf numFmtId="0" fontId="116" fillId="0" borderId="0" xfId="0" applyFont="1"/>
    <xf numFmtId="0" fontId="116" fillId="2" borderId="0" xfId="0" applyFont="1" applyFill="1"/>
    <xf numFmtId="3" fontId="81" fillId="2" borderId="0" xfId="84" applyNumberFormat="1" applyFont="1" applyFill="1" applyAlignment="1">
      <alignment horizontal="center" vertical="center"/>
    </xf>
    <xf numFmtId="3" fontId="81" fillId="0" borderId="0" xfId="84" applyNumberFormat="1" applyFont="1" applyAlignment="1">
      <alignment horizontal="center" vertical="center"/>
    </xf>
    <xf numFmtId="3" fontId="81" fillId="5" borderId="0" xfId="84" applyNumberFormat="1" applyFont="1" applyFill="1" applyAlignment="1">
      <alignment horizontal="center" vertical="center"/>
    </xf>
    <xf numFmtId="4" fontId="81" fillId="15" borderId="0" xfId="42" applyNumberFormat="1" applyFont="1" applyFill="1" applyAlignment="1">
      <alignment horizontal="center" vertical="center"/>
    </xf>
    <xf numFmtId="9" fontId="81" fillId="0" borderId="0" xfId="13" applyFont="1" applyAlignment="1">
      <alignment horizontal="center" vertical="center"/>
    </xf>
    <xf numFmtId="10" fontId="81" fillId="0" borderId="0" xfId="13" applyNumberFormat="1" applyFont="1" applyAlignment="1">
      <alignment horizontal="center" vertical="center"/>
    </xf>
    <xf numFmtId="3" fontId="80" fillId="0" borderId="0" xfId="0" applyNumberFormat="1" applyFont="1" applyAlignment="1">
      <alignment vertical="center"/>
    </xf>
    <xf numFmtId="3" fontId="81" fillId="9" borderId="0" xfId="84" applyNumberFormat="1" applyFont="1" applyFill="1" applyAlignment="1">
      <alignment horizontal="center" vertical="center"/>
    </xf>
    <xf numFmtId="3" fontId="80" fillId="5" borderId="0" xfId="84" applyNumberFormat="1" applyFont="1" applyFill="1" applyAlignment="1">
      <alignment horizontal="center" vertical="center"/>
    </xf>
    <xf numFmtId="3" fontId="80" fillId="2" borderId="0" xfId="0" applyNumberFormat="1" applyFont="1" applyFill="1"/>
    <xf numFmtId="3" fontId="80" fillId="2" borderId="0" xfId="84" applyNumberFormat="1" applyFont="1" applyFill="1" applyAlignment="1">
      <alignment horizontal="center" vertical="center"/>
    </xf>
    <xf numFmtId="3" fontId="80" fillId="0" borderId="0" xfId="84" applyNumberFormat="1" applyFont="1" applyAlignment="1">
      <alignment horizontal="center" vertical="center"/>
    </xf>
    <xf numFmtId="3" fontId="80" fillId="0" borderId="7" xfId="0" applyNumberFormat="1" applyFont="1" applyBorder="1"/>
    <xf numFmtId="0" fontId="58" fillId="2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57" fillId="12" borderId="0" xfId="0" applyFont="1" applyFill="1" applyAlignment="1">
      <alignment horizontal="left"/>
    </xf>
    <xf numFmtId="0" fontId="50" fillId="0" borderId="0" xfId="0" applyFont="1"/>
    <xf numFmtId="0" fontId="52" fillId="0" borderId="0" xfId="62" applyFont="1" applyAlignment="1" applyProtection="1">
      <alignment horizontal="left" indent="1"/>
    </xf>
    <xf numFmtId="0" fontId="45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64" fillId="11" borderId="0" xfId="0" applyFont="1" applyFill="1" applyBorder="1" applyAlignment="1">
      <alignment horizontal="center" vertical="center"/>
    </xf>
    <xf numFmtId="49" fontId="57" fillId="11" borderId="0" xfId="0" quotePrefix="1" applyNumberFormat="1" applyFont="1" applyFill="1" applyBorder="1" applyAlignment="1">
      <alignment horizontal="center"/>
    </xf>
    <xf numFmtId="0" fontId="70" fillId="4" borderId="0" xfId="0" applyFont="1" applyFill="1" applyBorder="1" applyAlignment="1">
      <alignment horizontal="center"/>
    </xf>
    <xf numFmtId="0" fontId="66" fillId="8" borderId="0" xfId="0" applyFont="1" applyFill="1" applyBorder="1" applyAlignment="1">
      <alignment horizontal="center" vertical="center"/>
    </xf>
    <xf numFmtId="0" fontId="76" fillId="4" borderId="0" xfId="0" applyFont="1" applyFill="1" applyBorder="1" applyAlignment="1">
      <alignment horizontal="center" vertical="center"/>
    </xf>
    <xf numFmtId="0" fontId="76" fillId="4" borderId="16" xfId="0" applyFont="1" applyFill="1" applyBorder="1" applyAlignment="1">
      <alignment horizontal="center" vertical="center"/>
    </xf>
    <xf numFmtId="0" fontId="76" fillId="4" borderId="14" xfId="0" applyFont="1" applyFill="1" applyBorder="1" applyAlignment="1">
      <alignment horizontal="center" vertical="center"/>
    </xf>
    <xf numFmtId="0" fontId="100" fillId="10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/>
    </xf>
    <xf numFmtId="0" fontId="79" fillId="0" borderId="0" xfId="0" applyFont="1" applyAlignment="1"/>
    <xf numFmtId="0" fontId="55" fillId="4" borderId="0" xfId="0" applyFont="1" applyFill="1" applyAlignment="1">
      <alignment horizontal="center" vertical="center" wrapText="1"/>
    </xf>
    <xf numFmtId="0" fontId="55" fillId="4" borderId="0" xfId="0" applyFont="1" applyFill="1" applyBorder="1" applyAlignment="1">
      <alignment horizontal="center" vertical="center" wrapText="1"/>
    </xf>
    <xf numFmtId="0" fontId="53" fillId="4" borderId="0" xfId="2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17" fontId="55" fillId="4" borderId="0" xfId="2" applyNumberFormat="1" applyFont="1" applyFill="1" applyBorder="1" applyAlignment="1">
      <alignment horizontal="center" vertical="center" wrapText="1"/>
    </xf>
    <xf numFmtId="0" fontId="75" fillId="2" borderId="0" xfId="2" applyFont="1" applyFill="1" applyBorder="1" applyAlignment="1">
      <alignment horizontal="left" vertical="center"/>
    </xf>
    <xf numFmtId="17" fontId="76" fillId="4" borderId="3" xfId="2" applyNumberFormat="1" applyFont="1" applyFill="1" applyBorder="1" applyAlignment="1">
      <alignment horizontal="center" vertical="center"/>
    </xf>
    <xf numFmtId="17" fontId="76" fillId="4" borderId="2" xfId="2" applyNumberFormat="1" applyFont="1" applyFill="1" applyBorder="1" applyAlignment="1">
      <alignment horizontal="center" vertical="center"/>
    </xf>
    <xf numFmtId="17" fontId="76" fillId="4" borderId="6" xfId="2" applyNumberFormat="1" applyFont="1" applyFill="1" applyBorder="1" applyAlignment="1">
      <alignment horizontal="center" vertical="center" wrapText="1"/>
    </xf>
    <xf numFmtId="17" fontId="76" fillId="4" borderId="0" xfId="2" applyNumberFormat="1" applyFont="1" applyFill="1" applyBorder="1" applyAlignment="1">
      <alignment horizontal="center" vertical="center" wrapText="1"/>
    </xf>
    <xf numFmtId="17" fontId="76" fillId="4" borderId="6" xfId="2" applyNumberFormat="1" applyFont="1" applyFill="1" applyBorder="1" applyAlignment="1">
      <alignment horizontal="center" vertical="center"/>
    </xf>
    <xf numFmtId="17" fontId="76" fillId="4" borderId="0" xfId="2" applyNumberFormat="1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horizontal="center" vertical="center"/>
    </xf>
    <xf numFmtId="0" fontId="69" fillId="4" borderId="0" xfId="0" quotePrefix="1" applyFont="1" applyFill="1" applyBorder="1" applyAlignment="1">
      <alignment horizontal="center"/>
    </xf>
    <xf numFmtId="0" fontId="69" fillId="4" borderId="0" xfId="0" applyFont="1" applyFill="1" applyBorder="1" applyAlignment="1">
      <alignment horizontal="center"/>
    </xf>
    <xf numFmtId="0" fontId="70" fillId="4" borderId="0" xfId="0" applyFont="1" applyFill="1" applyBorder="1" applyAlignment="1">
      <alignment horizontal="center" wrapText="1"/>
    </xf>
    <xf numFmtId="17" fontId="76" fillId="4" borderId="3" xfId="2" applyNumberFormat="1" applyFont="1" applyFill="1" applyBorder="1" applyAlignment="1">
      <alignment horizontal="center" vertical="center" wrapText="1"/>
    </xf>
    <xf numFmtId="17" fontId="76" fillId="4" borderId="2" xfId="2" applyNumberFormat="1" applyFont="1" applyFill="1" applyBorder="1" applyAlignment="1">
      <alignment horizontal="center" vertical="center" wrapText="1"/>
    </xf>
    <xf numFmtId="0" fontId="63" fillId="4" borderId="0" xfId="0" applyFont="1" applyFill="1" applyBorder="1" applyAlignment="1">
      <alignment horizontal="center" vertical="center"/>
    </xf>
    <xf numFmtId="0" fontId="93" fillId="0" borderId="0" xfId="0" applyFont="1" applyAlignment="1">
      <alignment horizontal="right" vertical="center"/>
    </xf>
    <xf numFmtId="0" fontId="76" fillId="1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14" fillId="9" borderId="0" xfId="2" applyFont="1" applyFill="1" applyBorder="1" applyAlignment="1">
      <alignment horizontal="center" vertical="center"/>
    </xf>
    <xf numFmtId="0" fontId="75" fillId="2" borderId="0" xfId="2" applyFont="1" applyFill="1" applyBorder="1" applyAlignment="1">
      <alignment horizontal="center" vertical="center"/>
    </xf>
    <xf numFmtId="0" fontId="60" fillId="3" borderId="0" xfId="0" applyFont="1" applyFill="1" applyBorder="1" applyAlignment="1">
      <alignment horizontal="center" vertical="center"/>
    </xf>
    <xf numFmtId="0" fontId="76" fillId="4" borderId="0" xfId="0" applyFont="1" applyFill="1" applyAlignment="1">
      <alignment horizontal="center" vertical="center"/>
    </xf>
    <xf numFmtId="0" fontId="77" fillId="2" borderId="6" xfId="6" applyNumberFormat="1" applyFont="1" applyFill="1" applyBorder="1" applyAlignment="1">
      <alignment horizontal="center" vertical="center"/>
    </xf>
    <xf numFmtId="0" fontId="77" fillId="2" borderId="5" xfId="6" applyNumberFormat="1" applyFont="1" applyFill="1" applyBorder="1" applyAlignment="1">
      <alignment horizontal="center" vertical="center"/>
    </xf>
    <xf numFmtId="0" fontId="77" fillId="2" borderId="0" xfId="6" applyNumberFormat="1" applyFont="1" applyFill="1" applyAlignment="1">
      <alignment horizontal="center" vertical="center"/>
    </xf>
    <xf numFmtId="166" fontId="78" fillId="2" borderId="0" xfId="5" applyNumberFormat="1" applyFont="1" applyFill="1" applyAlignment="1">
      <alignment horizontal="center" vertical="center"/>
    </xf>
    <xf numFmtId="0" fontId="60" fillId="3" borderId="0" xfId="66" applyFont="1" applyFill="1" applyBorder="1" applyAlignment="1">
      <alignment horizontal="center" vertical="center"/>
    </xf>
    <xf numFmtId="0" fontId="75" fillId="2" borderId="0" xfId="2" applyFont="1" applyFill="1" applyAlignment="1">
      <alignment horizontal="center" vertical="center"/>
    </xf>
    <xf numFmtId="0" fontId="62" fillId="0" borderId="0" xfId="0" applyFont="1" applyAlignment="1">
      <alignment horizontal="center" vertical="top"/>
    </xf>
    <xf numFmtId="0" fontId="26" fillId="2" borderId="0" xfId="0" applyFont="1" applyFill="1" applyBorder="1" applyAlignment="1">
      <alignment horizontal="center"/>
    </xf>
    <xf numFmtId="0" fontId="32" fillId="3" borderId="0" xfId="0" applyNumberFormat="1" applyFont="1" applyFill="1" applyAlignment="1">
      <alignment horizontal="right" vertical="center"/>
    </xf>
    <xf numFmtId="0" fontId="21" fillId="2" borderId="0" xfId="0" applyFont="1" applyFill="1" applyBorder="1" applyAlignment="1">
      <alignment horizontal="center"/>
    </xf>
    <xf numFmtId="17" fontId="26" fillId="2" borderId="0" xfId="0" quotePrefix="1" applyNumberFormat="1" applyFont="1" applyFill="1" applyBorder="1" applyAlignment="1">
      <alignment horizontal="center"/>
    </xf>
    <xf numFmtId="17" fontId="27" fillId="2" borderId="0" xfId="0" quotePrefix="1" applyNumberFormat="1" applyFont="1" applyFill="1" applyBorder="1" applyAlignment="1">
      <alignment horizontal="center"/>
    </xf>
  </cellXfs>
  <cellStyles count="100">
    <cellStyle name="Comma 2" xfId="63" xr:uid="{00000000-0005-0000-0000-000000000000}"/>
    <cellStyle name="Currency 2" xfId="64" xr:uid="{00000000-0005-0000-0000-000001000000}"/>
    <cellStyle name="Euro" xfId="10" xr:uid="{00000000-0005-0000-0000-000002000000}"/>
    <cellStyle name="Euro 2" xfId="43" xr:uid="{00000000-0005-0000-0000-000003000000}"/>
    <cellStyle name="Euro 3" xfId="44" xr:uid="{00000000-0005-0000-0000-000004000000}"/>
    <cellStyle name="Hiperlink" xfId="62" builtinId="8"/>
    <cellStyle name="Moeda 2" xfId="1" xr:uid="{00000000-0005-0000-0000-000006000000}"/>
    <cellStyle name="Moeda 2 2" xfId="45" xr:uid="{00000000-0005-0000-0000-000007000000}"/>
    <cellStyle name="Moeda 3" xfId="46" xr:uid="{00000000-0005-0000-0000-000008000000}"/>
    <cellStyle name="Moeda 4" xfId="65" xr:uid="{00000000-0005-0000-0000-000009000000}"/>
    <cellStyle name="Normal" xfId="0" builtinId="0"/>
    <cellStyle name="Normal 10" xfId="40" xr:uid="{00000000-0005-0000-0000-00000B000000}"/>
    <cellStyle name="Normal 11" xfId="7" xr:uid="{00000000-0005-0000-0000-00000C000000}"/>
    <cellStyle name="Normal 11 2" xfId="87" xr:uid="{00000000-0005-0000-0000-00000D000000}"/>
    <cellStyle name="Normal 12" xfId="41" xr:uid="{00000000-0005-0000-0000-00000E000000}"/>
    <cellStyle name="Normal 12 2" xfId="66" xr:uid="{00000000-0005-0000-0000-00000F000000}"/>
    <cellStyle name="Normal 12 3" xfId="93" xr:uid="{00000000-0005-0000-0000-000010000000}"/>
    <cellStyle name="Normal 13" xfId="94" xr:uid="{00000000-0005-0000-0000-000011000000}"/>
    <cellStyle name="Normal 14" xfId="95" xr:uid="{00000000-0005-0000-0000-000012000000}"/>
    <cellStyle name="Normal 15" xfId="96" xr:uid="{00000000-0005-0000-0000-000013000000}"/>
    <cellStyle name="Normal 16" xfId="97" xr:uid="{00000000-0005-0000-0000-000014000000}"/>
    <cellStyle name="Normal 17" xfId="98" xr:uid="{00000000-0005-0000-0000-000015000000}"/>
    <cellStyle name="Normal 18" xfId="99" xr:uid="{00000000-0005-0000-0000-000016000000}"/>
    <cellStyle name="Normal 19" xfId="85" xr:uid="{00000000-0005-0000-0000-000017000000}"/>
    <cellStyle name="Normal 2" xfId="2" xr:uid="{00000000-0005-0000-0000-000018000000}"/>
    <cellStyle name="Normal 2 2" xfId="32" xr:uid="{00000000-0005-0000-0000-000019000000}"/>
    <cellStyle name="Normal 2 2 2" xfId="47" xr:uid="{00000000-0005-0000-0000-00001A000000}"/>
    <cellStyle name="Normal 2 3" xfId="48" xr:uid="{00000000-0005-0000-0000-00001B000000}"/>
    <cellStyle name="Normal 2 3 2" xfId="88" xr:uid="{00000000-0005-0000-0000-00001C000000}"/>
    <cellStyle name="Normal 2 4" xfId="49" xr:uid="{00000000-0005-0000-0000-00001D000000}"/>
    <cellStyle name="Normal 2 5" xfId="91" xr:uid="{00000000-0005-0000-0000-00001E000000}"/>
    <cellStyle name="Normal 2_CRI" xfId="50" xr:uid="{00000000-0005-0000-0000-00001F000000}"/>
    <cellStyle name="Normal 3" xfId="11" xr:uid="{00000000-0005-0000-0000-000020000000}"/>
    <cellStyle name="Normal 3 2" xfId="51" xr:uid="{00000000-0005-0000-0000-000021000000}"/>
    <cellStyle name="Normal 4" xfId="12" xr:uid="{00000000-0005-0000-0000-000022000000}"/>
    <cellStyle name="Normal 4 2" xfId="52" xr:uid="{00000000-0005-0000-0000-000023000000}"/>
    <cellStyle name="Normal 4 3" xfId="53" xr:uid="{00000000-0005-0000-0000-000024000000}"/>
    <cellStyle name="Normal 4_Ações" xfId="54" xr:uid="{00000000-0005-0000-0000-000025000000}"/>
    <cellStyle name="Normal 5" xfId="30" xr:uid="{00000000-0005-0000-0000-000026000000}"/>
    <cellStyle name="Normal 5 2" xfId="3" xr:uid="{00000000-0005-0000-0000-000027000000}"/>
    <cellStyle name="Normal 6" xfId="33" xr:uid="{00000000-0005-0000-0000-000028000000}"/>
    <cellStyle name="Normal 6 2" xfId="67" xr:uid="{00000000-0005-0000-0000-000029000000}"/>
    <cellStyle name="Normal 6 3" xfId="68" xr:uid="{00000000-0005-0000-0000-00002A000000}"/>
    <cellStyle name="Normal 7" xfId="36" xr:uid="{00000000-0005-0000-0000-00002B000000}"/>
    <cellStyle name="Normal 7 2" xfId="69" xr:uid="{00000000-0005-0000-0000-00002C000000}"/>
    <cellStyle name="Normal 7 3" xfId="70" xr:uid="{00000000-0005-0000-0000-00002D000000}"/>
    <cellStyle name="Normal 8" xfId="37" xr:uid="{00000000-0005-0000-0000-00002E000000}"/>
    <cellStyle name="Normal 8 2" xfId="71" xr:uid="{00000000-0005-0000-0000-00002F000000}"/>
    <cellStyle name="Normal 8 3" xfId="72" xr:uid="{00000000-0005-0000-0000-000030000000}"/>
    <cellStyle name="Normal 9" xfId="39" xr:uid="{00000000-0005-0000-0000-000031000000}"/>
    <cellStyle name="Normal 9 2" xfId="73" xr:uid="{00000000-0005-0000-0000-000032000000}"/>
    <cellStyle name="Normal 9 3" xfId="74" xr:uid="{00000000-0005-0000-0000-000033000000}"/>
    <cellStyle name="Normal_Consulta access" xfId="42" xr:uid="{00000000-0005-0000-0000-000034000000}"/>
    <cellStyle name="Normal_Plan1" xfId="4" xr:uid="{00000000-0005-0000-0000-000035000000}"/>
    <cellStyle name="Percent 2" xfId="75" xr:uid="{00000000-0005-0000-0000-000036000000}"/>
    <cellStyle name="Porcentagem" xfId="5" builtinId="5"/>
    <cellStyle name="Porcentagem 2" xfId="13" xr:uid="{00000000-0005-0000-0000-000038000000}"/>
    <cellStyle name="Porcentagem 2 2" xfId="55" xr:uid="{00000000-0005-0000-0000-000039000000}"/>
    <cellStyle name="Porcentagem 2 3" xfId="56" xr:uid="{00000000-0005-0000-0000-00003A000000}"/>
    <cellStyle name="Porcentagem 3" xfId="34" xr:uid="{00000000-0005-0000-0000-00003B000000}"/>
    <cellStyle name="Porcentagem 4" xfId="8" xr:uid="{00000000-0005-0000-0000-00003C000000}"/>
    <cellStyle name="Porcentagem 4 2" xfId="76" xr:uid="{00000000-0005-0000-0000-00003D000000}"/>
    <cellStyle name="Porcentagem 4 3" xfId="77" xr:uid="{00000000-0005-0000-0000-00003E000000}"/>
    <cellStyle name="Porcentagem 5" xfId="57" xr:uid="{00000000-0005-0000-0000-00003F000000}"/>
    <cellStyle name="Separador de milhares 2" xfId="31" xr:uid="{00000000-0005-0000-0000-000040000000}"/>
    <cellStyle name="Separador de milhares 2 10" xfId="14" xr:uid="{00000000-0005-0000-0000-000041000000}"/>
    <cellStyle name="Separador de milhares 2 11" xfId="15" xr:uid="{00000000-0005-0000-0000-000042000000}"/>
    <cellStyle name="Separador de milhares 2 12" xfId="16" xr:uid="{00000000-0005-0000-0000-000043000000}"/>
    <cellStyle name="Separador de milhares 2 13" xfId="17" xr:uid="{00000000-0005-0000-0000-000044000000}"/>
    <cellStyle name="Separador de milhares 2 14" xfId="18" xr:uid="{00000000-0005-0000-0000-000045000000}"/>
    <cellStyle name="Separador de milhares 2 15" xfId="19" xr:uid="{00000000-0005-0000-0000-000046000000}"/>
    <cellStyle name="Separador de milhares 2 16" xfId="78" xr:uid="{00000000-0005-0000-0000-000047000000}"/>
    <cellStyle name="Separador de milhares 2 17" xfId="79" xr:uid="{00000000-0005-0000-0000-000048000000}"/>
    <cellStyle name="Separador de milhares 2 2" xfId="20" xr:uid="{00000000-0005-0000-0000-000049000000}"/>
    <cellStyle name="Separador de milhares 2 3" xfId="21" xr:uid="{00000000-0005-0000-0000-00004A000000}"/>
    <cellStyle name="Separador de milhares 2 4" xfId="22" xr:uid="{00000000-0005-0000-0000-00004B000000}"/>
    <cellStyle name="Separador de milhares 2 5" xfId="23" xr:uid="{00000000-0005-0000-0000-00004C000000}"/>
    <cellStyle name="Separador de milhares 2 6" xfId="24" xr:uid="{00000000-0005-0000-0000-00004D000000}"/>
    <cellStyle name="Separador de milhares 2 7" xfId="25" xr:uid="{00000000-0005-0000-0000-00004E000000}"/>
    <cellStyle name="Separador de milhares 2 8" xfId="26" xr:uid="{00000000-0005-0000-0000-00004F000000}"/>
    <cellStyle name="Separador de milhares 2 9" xfId="27" xr:uid="{00000000-0005-0000-0000-000050000000}"/>
    <cellStyle name="Separador de milhares 2_Ações" xfId="58" xr:uid="{00000000-0005-0000-0000-000051000000}"/>
    <cellStyle name="Separador de milhares 3" xfId="28" xr:uid="{00000000-0005-0000-0000-000052000000}"/>
    <cellStyle name="Separador de milhares 4" xfId="29" xr:uid="{00000000-0005-0000-0000-000053000000}"/>
    <cellStyle name="Separador de milhares 4 2" xfId="59" xr:uid="{00000000-0005-0000-0000-000054000000}"/>
    <cellStyle name="Separador de milhares 4 3" xfId="80" xr:uid="{00000000-0005-0000-0000-000055000000}"/>
    <cellStyle name="Separador de milhares 5" xfId="60" xr:uid="{00000000-0005-0000-0000-000056000000}"/>
    <cellStyle name="Separador de milhares 6" xfId="61" xr:uid="{00000000-0005-0000-0000-000057000000}"/>
    <cellStyle name="Vírgula" xfId="6" builtinId="3"/>
    <cellStyle name="Vírgula 2" xfId="35" xr:uid="{00000000-0005-0000-0000-000059000000}"/>
    <cellStyle name="Vírgula 2 2" xfId="81" xr:uid="{00000000-0005-0000-0000-00005A000000}"/>
    <cellStyle name="Vírgula 3" xfId="38" xr:uid="{00000000-0005-0000-0000-00005B000000}"/>
    <cellStyle name="Vírgula 3 2" xfId="89" xr:uid="{00000000-0005-0000-0000-00005C000000}"/>
    <cellStyle name="Vírgula 3 3" xfId="90" xr:uid="{00000000-0005-0000-0000-00005D000000}"/>
    <cellStyle name="Vírgula 3 4" xfId="92" xr:uid="{00000000-0005-0000-0000-00005E000000}"/>
    <cellStyle name="Vírgula 4" xfId="9" xr:uid="{00000000-0005-0000-0000-00005F000000}"/>
    <cellStyle name="Vírgula 4 2" xfId="82" xr:uid="{00000000-0005-0000-0000-000060000000}"/>
    <cellStyle name="Vírgula 4 3" xfId="83" xr:uid="{00000000-0005-0000-0000-000061000000}"/>
    <cellStyle name="Vírgula 5" xfId="84" xr:uid="{00000000-0005-0000-0000-000062000000}"/>
    <cellStyle name="Vírgula 5 2" xfId="86" xr:uid="{00000000-0005-0000-0000-00006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C4D4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C4D4F"/>
      <color rgb="FFBFD730"/>
      <color rgb="FF03BFD7"/>
      <color rgb="FFFCAF17"/>
      <color rgb="FF80C342"/>
      <color rgb="FFDE761C"/>
      <color rgb="FFFFDF4F"/>
      <color rgb="FF034694"/>
      <color rgb="FF0095D9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>
                <a:solidFill>
                  <a:srgbClr val="80C342"/>
                </a:solidFill>
              </a:defRPr>
            </a:pPr>
            <a:r>
              <a:rPr lang="pt-BR" sz="1600"/>
              <a:t>Domestic</a:t>
            </a:r>
            <a:r>
              <a:rPr lang="pt-BR" sz="1600" baseline="0"/>
              <a:t> Issue </a:t>
            </a:r>
            <a:r>
              <a:rPr lang="pt-BR" sz="1600"/>
              <a:t>- Fixed</a:t>
            </a:r>
            <a:r>
              <a:rPr lang="pt-BR" sz="1600" baseline="0"/>
              <a:t> Income</a:t>
            </a:r>
            <a:r>
              <a:rPr lang="pt-BR" sz="1600"/>
              <a:t>, Equities and Hybrids Products</a:t>
            </a:r>
          </a:p>
          <a:p>
            <a:pPr>
              <a:defRPr sz="1600" b="1">
                <a:solidFill>
                  <a:srgbClr val="80C342"/>
                </a:solidFill>
              </a:defRPr>
            </a:pPr>
            <a:r>
              <a:rPr lang="pt-BR" sz="1600" b="0"/>
              <a:t>Volume (</a:t>
            </a:r>
            <a:r>
              <a:rPr lang="en-US" sz="1600" b="0" i="0" u="none" strike="noStrike" baseline="0">
                <a:effectLst/>
              </a:rPr>
              <a:t>R$ millions</a:t>
            </a:r>
            <a:r>
              <a:rPr lang="pt-BR" sz="1600" b="0"/>
              <a:t>)</a:t>
            </a:r>
          </a:p>
        </c:rich>
      </c:tx>
      <c:layout>
        <c:manualLayout>
          <c:xMode val="edge"/>
          <c:yMode val="edge"/>
          <c:x val="0.25687609525821536"/>
          <c:y val="7.301983912599794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7873402946452824E-2"/>
          <c:y val="7.8776023996306274E-2"/>
          <c:w val="0.94157264698314602"/>
          <c:h val="0.800712185246675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'Pag 2 - Capital Markets'!$B$6</c:f>
              <c:strCache>
                <c:ptCount val="1"/>
                <c:pt idx="0">
                  <c:v>Debentures</c:v>
                </c:pt>
              </c:strCache>
            </c:strRef>
          </c:tx>
          <c:spPr>
            <a:solidFill>
              <a:srgbClr val="0095D9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95D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A8A-4A0C-A88D-164E09FE0D7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8A-4A0C-A88D-164E09FE0D7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A8A-4A0C-A88D-164E09FE0D7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A8A-4A0C-A88D-164E09FE0D7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A8A-4A0C-A88D-164E09FE0D72}"/>
              </c:ext>
            </c:extLst>
          </c:dPt>
          <c:dLbls>
            <c:dLbl>
              <c:idx val="6"/>
              <c:layout>
                <c:manualLayout>
                  <c:x val="2.324931512918061E-3"/>
                  <c:y val="-1.95850660610431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8A-4A0C-A88D-164E09FE0D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('Pag 2 - Capital Markets'!$A$7:$A$12,'Pag 2 - Capital Markets'!$A$25)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('Pag 2 - Capital Markets'!$B$7:$B$12,'Pag 2 - Capital Markets'!$B$25)</c:f>
              <c:numCache>
                <c:formatCode>#,##0</c:formatCode>
                <c:ptCount val="7"/>
                <c:pt idx="0">
                  <c:v>74633.922104249999</c:v>
                </c:pt>
                <c:pt idx="1">
                  <c:v>61661.545902000005</c:v>
                </c:pt>
                <c:pt idx="2">
                  <c:v>64084.334719999999</c:v>
                </c:pt>
                <c:pt idx="3">
                  <c:v>89354.549417999995</c:v>
                </c:pt>
                <c:pt idx="4">
                  <c:v>151192.62501636092</c:v>
                </c:pt>
                <c:pt idx="5">
                  <c:v>184691.62013300002</c:v>
                </c:pt>
                <c:pt idx="6">
                  <c:v>54658.667999999998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8A-4A0C-A88D-164E09FE0D72}"/>
            </c:ext>
          </c:extLst>
        </c:ser>
        <c:ser>
          <c:idx val="0"/>
          <c:order val="1"/>
          <c:tx>
            <c:strRef>
              <c:f>'Pag 2 - Capital Markets'!$C$6</c:f>
              <c:strCache>
                <c:ptCount val="1"/>
                <c:pt idx="0">
                  <c:v>Commercial Papers</c:v>
                </c:pt>
              </c:strCache>
            </c:strRef>
          </c:tx>
          <c:spPr>
            <a:solidFill>
              <a:srgbClr val="80C342"/>
            </a:solidFill>
          </c:spPr>
          <c:invertIfNegative val="0"/>
          <c:dLbls>
            <c:dLbl>
              <c:idx val="6"/>
              <c:layout>
                <c:manualLayout>
                  <c:x val="2.8984838382945946E-3"/>
                  <c:y val="3.891268939443305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4C4D4F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23-4DCB-8011-201D9F5C5D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('Pag 2 - Capital Markets'!$A$7:$A$12,'Pag 2 - Capital Markets'!$A$25)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('Pag 2 - Capital Markets'!$C$7:$C$12,'Pag 2 - Capital Markets'!$C$25)</c:f>
              <c:numCache>
                <c:formatCode>#,##0</c:formatCode>
                <c:ptCount val="7"/>
                <c:pt idx="0">
                  <c:v>30781.8548725</c:v>
                </c:pt>
                <c:pt idx="1">
                  <c:v>12956.837931</c:v>
                </c:pt>
                <c:pt idx="2">
                  <c:v>8732.1532901399987</c:v>
                </c:pt>
                <c:pt idx="3">
                  <c:v>28135.920000260001</c:v>
                </c:pt>
                <c:pt idx="4">
                  <c:v>28959.773954960001</c:v>
                </c:pt>
                <c:pt idx="5">
                  <c:v>36608.955400000006</c:v>
                </c:pt>
                <c:pt idx="6">
                  <c:v>18947.696003000001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8A-4A0C-A88D-164E09FE0D72}"/>
            </c:ext>
          </c:extLst>
        </c:ser>
        <c:ser>
          <c:idx val="2"/>
          <c:order val="2"/>
          <c:tx>
            <c:strRef>
              <c:f>'Pag 2 - Capital Markets'!$D$6</c:f>
              <c:strCache>
                <c:ptCount val="1"/>
                <c:pt idx="0">
                  <c:v>Financial Bills</c:v>
                </c:pt>
              </c:strCache>
            </c:strRef>
          </c:tx>
          <c:spPr>
            <a:solidFill>
              <a:srgbClr val="FCAF17"/>
            </a:solidFill>
          </c:spPr>
          <c:invertIfNegative val="0"/>
          <c:dLbls>
            <c:dLbl>
              <c:idx val="1"/>
              <c:layout>
                <c:manualLayout>
                  <c:x val="7.2055544081127507E-2"/>
                  <c:y val="1.16877332178262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FCAF17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89-49ED-8739-E4E06ECC723F}"/>
                </c:ext>
              </c:extLst>
            </c:dLbl>
            <c:dLbl>
              <c:idx val="2"/>
              <c:layout>
                <c:manualLayout>
                  <c:x val="7.2028914211768727E-2"/>
                  <c:y val="2.33799203303134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FCAF17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B8-42FF-921E-FA5A142C748F}"/>
                </c:ext>
              </c:extLst>
            </c:dLbl>
            <c:dLbl>
              <c:idx val="3"/>
              <c:layout>
                <c:manualLayout>
                  <c:x val="7.2028914211768727E-2"/>
                  <c:y val="2.14315936361205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FCAF17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C9-40C2-B694-46023AB55C01}"/>
                </c:ext>
              </c:extLst>
            </c:dLbl>
            <c:dLbl>
              <c:idx val="4"/>
              <c:layout>
                <c:manualLayout>
                  <c:x val="0"/>
                  <c:y val="7.78860111637777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A8A-4A0C-A88D-164E09FE0D72}"/>
                </c:ext>
              </c:extLst>
            </c:dLbl>
            <c:dLbl>
              <c:idx val="5"/>
              <c:layout>
                <c:manualLayout>
                  <c:x val="-8.665160957678312E-17"/>
                  <c:y val="7.7889775847638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35-442B-A442-E110B3B0537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8A-4A0C-A88D-164E09FE0D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('Pag 2 - Capital Markets'!$A$7:$A$12,'Pag 2 - Capital Markets'!$A$25)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('Pag 2 - Capital Markets'!$D$7:$D$12,'Pag 2 - Capital Markets'!$D$25)</c:f>
              <c:numCache>
                <c:formatCode>#,##0</c:formatCode>
                <c:ptCount val="7"/>
                <c:pt idx="0">
                  <c:v>3752.05</c:v>
                </c:pt>
                <c:pt idx="1">
                  <c:v>1200.0999999999999</c:v>
                </c:pt>
                <c:pt idx="2">
                  <c:v>2048.5</c:v>
                </c:pt>
                <c:pt idx="3">
                  <c:v>3005</c:v>
                </c:pt>
                <c:pt idx="4">
                  <c:v>5966.25</c:v>
                </c:pt>
                <c:pt idx="5">
                  <c:v>9974.6619449999998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A8A-4A0C-A88D-164E09FE0D72}"/>
            </c:ext>
          </c:extLst>
        </c:ser>
        <c:ser>
          <c:idx val="3"/>
          <c:order val="3"/>
          <c:tx>
            <c:strRef>
              <c:f>'Pag 2 - Capital Markets'!$E$6</c:f>
              <c:strCache>
                <c:ptCount val="1"/>
                <c:pt idx="0">
                  <c:v>CRA</c:v>
                </c:pt>
              </c:strCache>
            </c:strRef>
          </c:tx>
          <c:spPr>
            <a:solidFill>
              <a:srgbClr val="4C4D4F"/>
            </a:solidFill>
          </c:spPr>
          <c:invertIfNegative val="0"/>
          <c:dLbls>
            <c:dLbl>
              <c:idx val="0"/>
              <c:layout>
                <c:manualLayout>
                  <c:x val="7.4390517956416879E-2"/>
                  <c:y val="-2.53239515010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4C4D4F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B8-42FF-921E-FA5A142C748F}"/>
                </c:ext>
              </c:extLst>
            </c:dLbl>
            <c:dLbl>
              <c:idx val="1"/>
              <c:layout>
                <c:manualLayout>
                  <c:x val="7.32275345067738E-2"/>
                  <c:y val="-1.75314859452652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4C4D4F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A8A-4A0C-A88D-164E09FE0D72}"/>
                </c:ext>
              </c:extLst>
            </c:dLbl>
            <c:dLbl>
              <c:idx val="2"/>
              <c:layout>
                <c:manualLayout>
                  <c:x val="-8.665160957678312E-17"/>
                  <c:y val="1.94663109086916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A8A-4A0C-A88D-164E09FE0D72}"/>
                </c:ext>
              </c:extLst>
            </c:dLbl>
            <c:dLbl>
              <c:idx val="4"/>
              <c:layout>
                <c:manualLayout>
                  <c:x val="0"/>
                  <c:y val="3.89591107260866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89-49ED-8739-E4E06ECC723F}"/>
                </c:ext>
              </c:extLst>
            </c:dLbl>
            <c:dLbl>
              <c:idx val="5"/>
              <c:layout>
                <c:manualLayout>
                  <c:x val="-8.665160957678312E-17"/>
                  <c:y val="1.9472443961909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35-442B-A442-E110B3B0537C}"/>
                </c:ext>
              </c:extLst>
            </c:dLbl>
            <c:dLbl>
              <c:idx val="6"/>
              <c:layout>
                <c:manualLayout>
                  <c:x val="3.6531309507503488E-3"/>
                  <c:y val="7.780153057570720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D3-48B5-97E3-6EA3DB24B3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('Pag 2 - Capital Markets'!$A$7:$A$12,'Pag 2 - Capital Markets'!$A$25)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('Pag 2 - Capital Markets'!$E$7:$E$12,'Pag 2 - Capital Markets'!$E$25)</c:f>
              <c:numCache>
                <c:formatCode>#,##0</c:formatCode>
                <c:ptCount val="7"/>
                <c:pt idx="0">
                  <c:v>1963.91193</c:v>
                </c:pt>
                <c:pt idx="1">
                  <c:v>4749.6885000000002</c:v>
                </c:pt>
                <c:pt idx="2">
                  <c:v>12746.480292100017</c:v>
                </c:pt>
                <c:pt idx="3">
                  <c:v>14702.844112736799</c:v>
                </c:pt>
                <c:pt idx="4">
                  <c:v>6624.6226725603274</c:v>
                </c:pt>
                <c:pt idx="5">
                  <c:v>12425.159223896446</c:v>
                </c:pt>
                <c:pt idx="6">
                  <c:v>8421.8279999999995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A8A-4A0C-A88D-164E09FE0D72}"/>
            </c:ext>
          </c:extLst>
        </c:ser>
        <c:ser>
          <c:idx val="4"/>
          <c:order val="4"/>
          <c:tx>
            <c:strRef>
              <c:f>'Pag 2 - Capital Markets'!$F$6</c:f>
              <c:strCache>
                <c:ptCount val="1"/>
                <c:pt idx="0">
                  <c:v>CRI </c:v>
                </c:pt>
              </c:strCache>
            </c:strRef>
          </c:tx>
          <c:spPr>
            <a:solidFill>
              <a:srgbClr val="DE761C"/>
            </a:solidFill>
          </c:spPr>
          <c:invertIfNegative val="0"/>
          <c:dLbls>
            <c:dLbl>
              <c:idx val="6"/>
              <c:layout>
                <c:manualLayout>
                  <c:x val="3.639656181742711E-3"/>
                  <c:y val="-2.6985434151937501E-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B8-42FF-921E-FA5A142C74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rgbClr val="4C4D4F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('Pag 2 - Capital Markets'!$A$7:$A$12,'Pag 2 - Capital Markets'!$A$25)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('Pag 2 - Capital Markets'!$F$7:$F$12,'Pag 2 - Capital Markets'!$F$25)</c:f>
              <c:numCache>
                <c:formatCode>#,##0</c:formatCode>
                <c:ptCount val="7"/>
                <c:pt idx="0">
                  <c:v>16075.813433488969</c:v>
                </c:pt>
                <c:pt idx="1">
                  <c:v>10024.134469470138</c:v>
                </c:pt>
                <c:pt idx="2">
                  <c:v>16874.78161248003</c:v>
                </c:pt>
                <c:pt idx="3">
                  <c:v>8036.9474234599056</c:v>
                </c:pt>
                <c:pt idx="4">
                  <c:v>9223.7574625195448</c:v>
                </c:pt>
                <c:pt idx="5">
                  <c:v>17126.704809090719</c:v>
                </c:pt>
                <c:pt idx="6">
                  <c:v>8182.973944179821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A8A-4A0C-A88D-164E09FE0D72}"/>
            </c:ext>
          </c:extLst>
        </c:ser>
        <c:ser>
          <c:idx val="5"/>
          <c:order val="5"/>
          <c:tx>
            <c:strRef>
              <c:f>'Pag 2 - Capital Markets'!$G$6</c:f>
              <c:strCache>
                <c:ptCount val="1"/>
                <c:pt idx="0">
                  <c:v>FIDC</c:v>
                </c:pt>
              </c:strCache>
            </c:strRef>
          </c:tx>
          <c:spPr>
            <a:solidFill>
              <a:srgbClr val="034694"/>
            </a:solidFill>
          </c:spPr>
          <c:invertIfNegative val="0"/>
          <c:dLbls>
            <c:dLbl>
              <c:idx val="6"/>
              <c:layout>
                <c:manualLayout>
                  <c:x val="3.3985589978093823E-3"/>
                  <c:y val="-3.90340349661742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FB-4D0A-959E-54EBFC3D0F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('Pag 2 - Capital Markets'!$A$7:$A$12,'Pag 2 - Capital Markets'!$A$25)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('Pag 2 - Capital Markets'!$G$7:$G$12,'Pag 2 - Capital Markets'!$G$25)</c:f>
              <c:numCache>
                <c:formatCode>#,##0</c:formatCode>
                <c:ptCount val="7"/>
                <c:pt idx="0">
                  <c:v>9052.0947202701664</c:v>
                </c:pt>
                <c:pt idx="1">
                  <c:v>5997.9444503758259</c:v>
                </c:pt>
                <c:pt idx="2">
                  <c:v>5061.7619180522088</c:v>
                </c:pt>
                <c:pt idx="3">
                  <c:v>16465.788437327752</c:v>
                </c:pt>
                <c:pt idx="4">
                  <c:v>22371.603122326447</c:v>
                </c:pt>
                <c:pt idx="5">
                  <c:v>39643.999828216874</c:v>
                </c:pt>
                <c:pt idx="6">
                  <c:v>21454.816704032641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A8A-4A0C-A88D-164E09FE0D72}"/>
            </c:ext>
          </c:extLst>
        </c:ser>
        <c:ser>
          <c:idx val="6"/>
          <c:order val="6"/>
          <c:tx>
            <c:strRef>
              <c:f>'Pag 2 - Capital Markets'!$H$6</c:f>
              <c:strCache>
                <c:ptCount val="1"/>
                <c:pt idx="0">
                  <c:v>IPOs</c:v>
                </c:pt>
              </c:strCache>
            </c:strRef>
          </c:tx>
          <c:spPr>
            <a:solidFill>
              <a:srgbClr val="BFD730"/>
            </a:solidFill>
          </c:spPr>
          <c:invertIfNegative val="0"/>
          <c:dLbls>
            <c:dLbl>
              <c:idx val="0"/>
              <c:layout>
                <c:manualLayout>
                  <c:x val="7.3217730275984425E-2"/>
                  <c:y val="-1.16877332178262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BFD73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89-49ED-8739-E4E06ECC723F}"/>
                </c:ext>
              </c:extLst>
            </c:dLbl>
            <c:dLbl>
              <c:idx val="1"/>
              <c:layout>
                <c:manualLayout>
                  <c:x val="6.8486508594796491E-2"/>
                  <c:y val="-1.75360141285901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BFD73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B8-42FF-921E-FA5A142C748F}"/>
                </c:ext>
              </c:extLst>
            </c:dLbl>
            <c:dLbl>
              <c:idx val="2"/>
              <c:layout>
                <c:manualLayout>
                  <c:x val="6.8486508594796408E-2"/>
                  <c:y val="-2.33809942111685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BFD73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A8A-4A0C-A88D-164E09FE0D72}"/>
                </c:ext>
              </c:extLst>
            </c:dLbl>
            <c:dLbl>
              <c:idx val="3"/>
              <c:layout>
                <c:manualLayout>
                  <c:x val="1.0481413682844377E-3"/>
                  <c:y val="1.9948747065232403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9B8-42FF-921E-FA5A142C748F}"/>
                </c:ext>
              </c:extLst>
            </c:dLbl>
            <c:dLbl>
              <c:idx val="6"/>
              <c:layout>
                <c:manualLayout>
                  <c:x val="7.54631706360782E-2"/>
                  <c:y val="-3.31055708901597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BFD73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FB-4D0A-959E-54EBFC3D0F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rgbClr val="4C4D4F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('Pag 2 - Capital Markets'!$A$7:$A$12,'Pag 2 - Capital Markets'!$A$25)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('Pag 2 - Capital Markets'!$H$7:$H$12,'Pag 2 - Capital Markets'!$H$25)</c:f>
              <c:numCache>
                <c:formatCode>#,##0</c:formatCode>
                <c:ptCount val="7"/>
                <c:pt idx="0">
                  <c:v>1038.980763</c:v>
                </c:pt>
                <c:pt idx="1">
                  <c:v>872.80001370000002</c:v>
                </c:pt>
                <c:pt idx="2">
                  <c:v>766.36642000000006</c:v>
                </c:pt>
                <c:pt idx="3">
                  <c:v>19147.642637000001</c:v>
                </c:pt>
                <c:pt idx="4">
                  <c:v>9078.1871465000004</c:v>
                </c:pt>
                <c:pt idx="5">
                  <c:v>10243.013048600002</c:v>
                </c:pt>
                <c:pt idx="6">
                  <c:v>5387.8551764499998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A8A-4A0C-A88D-164E09FE0D72}"/>
            </c:ext>
          </c:extLst>
        </c:ser>
        <c:ser>
          <c:idx val="7"/>
          <c:order val="7"/>
          <c:tx>
            <c:strRef>
              <c:f>'Pag 2 - Capital Markets'!$I$6</c:f>
              <c:strCache>
                <c:ptCount val="1"/>
                <c:pt idx="0">
                  <c:v>Follow-ons</c:v>
                </c:pt>
              </c:strCache>
            </c:strRef>
          </c:tx>
          <c:spPr>
            <a:solidFill>
              <a:srgbClr val="03BFD7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4.1398109211072647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A8A-4A0C-A88D-164E09FE0D72}"/>
                </c:ext>
              </c:extLst>
            </c:dLbl>
            <c:dLbl>
              <c:idx val="2"/>
              <c:layout>
                <c:manualLayout>
                  <c:x val="4.3403045018929408E-17"/>
                  <c:y val="-3.89722496102000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A8A-4A0C-A88D-164E09FE0D72}"/>
                </c:ext>
              </c:extLst>
            </c:dLbl>
            <c:dLbl>
              <c:idx val="3"/>
              <c:layout>
                <c:manualLayout>
                  <c:x val="-8.665160957678312E-17"/>
                  <c:y val="1.9431045852699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A8A-4A0C-A88D-164E09FE0D72}"/>
                </c:ext>
              </c:extLst>
            </c:dLbl>
            <c:dLbl>
              <c:idx val="4"/>
              <c:layout>
                <c:manualLayout>
                  <c:x val="7.2055544081127632E-2"/>
                  <c:y val="-1.55836442904349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03BFD7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89-49ED-8739-E4E06ECC723F}"/>
                </c:ext>
              </c:extLst>
            </c:dLbl>
            <c:dLbl>
              <c:idx val="5"/>
              <c:layout>
                <c:manualLayout>
                  <c:x val="-8.665160957678312E-17"/>
                  <c:y val="-3.894488792381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35-442B-A442-E110B3B0537C}"/>
                </c:ext>
              </c:extLst>
            </c:dLbl>
            <c:dLbl>
              <c:idx val="6"/>
              <c:layout>
                <c:manualLayout>
                  <c:x val="2.0508103967504712E-3"/>
                  <c:y val="-3.870420013211802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4C4D4F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E23-4DCB-8011-201D9F5C5D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('Pag 2 - Capital Markets'!$A$7:$A$12,'Pag 2 - Capital Markets'!$A$25)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('Pag 2 - Capital Markets'!$I$7:$I$12,'Pag 2 - Capital Markets'!$I$25)</c:f>
              <c:numCache>
                <c:formatCode>#,##0</c:formatCode>
                <c:ptCount val="7"/>
                <c:pt idx="0">
                  <c:v>13959.899998900002</c:v>
                </c:pt>
                <c:pt idx="1">
                  <c:v>17461.2174648</c:v>
                </c:pt>
                <c:pt idx="2">
                  <c:v>7991.4856589600004</c:v>
                </c:pt>
                <c:pt idx="3">
                  <c:v>20581.165723669998</c:v>
                </c:pt>
                <c:pt idx="4">
                  <c:v>4540.4000000100004</c:v>
                </c:pt>
                <c:pt idx="5">
                  <c:v>79773.430683209997</c:v>
                </c:pt>
                <c:pt idx="6">
                  <c:v>45404.070986499995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FA8A-4A0C-A88D-164E09FE0D72}"/>
            </c:ext>
          </c:extLst>
        </c:ser>
        <c:ser>
          <c:idx val="8"/>
          <c:order val="8"/>
          <c:tx>
            <c:strRef>
              <c:f>'Pag 2 - Capital Markets'!$J$6</c:f>
              <c:strCache>
                <c:ptCount val="1"/>
                <c:pt idx="0">
                  <c:v>FII</c:v>
                </c:pt>
              </c:strCache>
            </c:strRef>
          </c:tx>
          <c:spPr>
            <a:solidFill>
              <a:srgbClr val="FFDF4F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-5.8438666089131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89-49ED-8739-E4E06ECC723F}"/>
                </c:ext>
              </c:extLst>
            </c:dLbl>
            <c:dLbl>
              <c:idx val="6"/>
              <c:layout>
                <c:manualLayout>
                  <c:x val="1.2164506212544622E-3"/>
                  <c:y val="-7.805579700829066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4C4D4F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A8A-4A0C-A88D-164E09FE0D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('Pag 2 - Capital Markets'!$A$7:$A$12,'Pag 2 - Capital Markets'!$A$25)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('Pag 2 - Capital Markets'!$J$7:$J$12,'Pag 2 - Capital Markets'!$J$25)</c:f>
              <c:numCache>
                <c:formatCode>#,##0</c:formatCode>
                <c:ptCount val="7"/>
                <c:pt idx="0">
                  <c:v>3073.4271767094601</c:v>
                </c:pt>
                <c:pt idx="1">
                  <c:v>7464.0421596614888</c:v>
                </c:pt>
                <c:pt idx="2">
                  <c:v>8248.4816700918309</c:v>
                </c:pt>
                <c:pt idx="3">
                  <c:v>6577.6562800854208</c:v>
                </c:pt>
                <c:pt idx="4">
                  <c:v>11350.310813927908</c:v>
                </c:pt>
                <c:pt idx="5">
                  <c:v>41207.769457365153</c:v>
                </c:pt>
                <c:pt idx="6">
                  <c:v>23076.59677022968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FA8A-4A0C-A88D-164E09FE0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-1366615264"/>
        <c:axId val="-1366612544"/>
      </c:barChart>
      <c:lineChart>
        <c:grouping val="standard"/>
        <c:varyColors val="0"/>
        <c:ser>
          <c:idx val="9"/>
          <c:order val="9"/>
          <c:tx>
            <c:v>Total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T = </a:t>
                    </a:r>
                    <a:fld id="{0FD27C22-84F8-48AE-83CD-0BB0D9827B65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4-FA8A-4A0C-A88D-164E09FE0D7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T = </a:t>
                    </a:r>
                    <a:fld id="{DD384C36-FF3B-441C-B8E2-3F71DF62EF89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5-FA8A-4A0C-A88D-164E09FE0D7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T = </a:t>
                    </a:r>
                    <a:fld id="{5B893105-E45D-47EC-9D1E-20D5F6A85D7E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6-FA8A-4A0C-A88D-164E09FE0D7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T = </a:t>
                    </a:r>
                    <a:fld id="{26651669-C9B3-47FD-943C-7D522A604659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7-FA8A-4A0C-A88D-164E09FE0D7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T = </a:t>
                    </a:r>
                    <a:fld id="{2611B2F4-9C86-4771-AD55-C31923A9925F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8-FA8A-4A0C-A88D-164E09FE0D7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T = </a:t>
                    </a:r>
                    <a:fld id="{7B32E5BE-EE39-4915-8C04-398CCC7AFDE7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9-FA8A-4A0C-A88D-164E09FE0D72}"/>
                </c:ext>
              </c:extLst>
            </c:dLbl>
            <c:dLbl>
              <c:idx val="6"/>
              <c:layout>
                <c:manualLayout>
                  <c:x val="-3.4450176122715379E-2"/>
                  <c:y val="-4.23401414826522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 = </a:t>
                    </a:r>
                    <a:fld id="{BD12A199-144C-4986-AB5F-EF22C53A7361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A-FA8A-4A0C-A88D-164E09FE0D72}"/>
                </c:ext>
              </c:extLst>
            </c:dLbl>
            <c:spPr>
              <a:noFill/>
              <a:ln>
                <a:solidFill>
                  <a:srgbClr val="4C4D4F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('Pag 2 - Capital Markets'!$A$7:$A$12,'Pag 2 - Capital Markets'!$A$25)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('Pag 2 - Capital Markets'!$XFB$7:$XFB$12,'Pag 2 - Capital Markets'!$XFB$25)</c:f>
              <c:numCache>
                <c:formatCode>#,##0</c:formatCode>
                <c:ptCount val="7"/>
                <c:pt idx="0">
                  <c:v>154331.95499911861</c:v>
                </c:pt>
                <c:pt idx="1">
                  <c:v>122388.31089100747</c:v>
                </c:pt>
                <c:pt idx="2">
                  <c:v>126554.34558182409</c:v>
                </c:pt>
                <c:pt idx="3">
                  <c:v>206007.51403253988</c:v>
                </c:pt>
                <c:pt idx="4">
                  <c:v>249307.53018916518</c:v>
                </c:pt>
                <c:pt idx="5">
                  <c:v>431695.31452837924</c:v>
                </c:pt>
                <c:pt idx="6">
                  <c:v>185534.50558439211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FA8A-4A0C-A88D-164E09FE0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66615264"/>
        <c:axId val="-1366612544"/>
      </c:lineChart>
      <c:catAx>
        <c:axId val="-136661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>
                <a:solidFill>
                  <a:srgbClr val="4C4D4F"/>
                </a:solidFill>
              </a:defRPr>
            </a:pPr>
            <a:endParaRPr lang="pt-BR"/>
          </a:p>
        </c:txPr>
        <c:crossAx val="-1366612544"/>
        <c:crosses val="autoZero"/>
        <c:auto val="1"/>
        <c:lblAlgn val="ctr"/>
        <c:lblOffset val="100"/>
        <c:noMultiLvlLbl val="0"/>
      </c:catAx>
      <c:valAx>
        <c:axId val="-136661254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-1366615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9"/>
        <c:delete val="1"/>
      </c:legendEntry>
      <c:layout>
        <c:manualLayout>
          <c:xMode val="edge"/>
          <c:yMode val="edge"/>
          <c:x val="2.3735690814938083E-2"/>
          <c:y val="0.93254098047685607"/>
          <c:w val="0.95752564765272152"/>
          <c:h val="4.88465319046761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>
              <a:solidFill>
                <a:srgbClr val="4C4D4F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383838"/>
          </a:solidFill>
          <a:latin typeface="+mn-lt"/>
          <a:ea typeface="Arial"/>
          <a:cs typeface="Arial"/>
        </a:defRPr>
      </a:pPr>
      <a:endParaRPr lang="pt-BR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>
                <a:solidFill>
                  <a:srgbClr val="80C342"/>
                </a:solidFill>
              </a:defRPr>
            </a:pPr>
            <a:r>
              <a:rPr lang="pt-BR" sz="1600" b="1" i="0" u="none" strike="noStrike" baseline="0">
                <a:effectLst/>
              </a:rPr>
              <a:t>Domestic Issue - Fixed Income, Equities and Hybrids Products</a:t>
            </a:r>
          </a:p>
          <a:p>
            <a:pPr>
              <a:defRPr sz="1600" b="1">
                <a:solidFill>
                  <a:srgbClr val="80C342"/>
                </a:solidFill>
              </a:defRPr>
            </a:pPr>
            <a:r>
              <a:rPr lang="pt-BR" sz="1600" b="0"/>
              <a:t>Number</a:t>
            </a:r>
            <a:r>
              <a:rPr lang="pt-BR" sz="1600" b="0" baseline="0"/>
              <a:t> of operations</a:t>
            </a:r>
            <a:endParaRPr lang="pt-BR" sz="1600" b="0"/>
          </a:p>
        </c:rich>
      </c:tx>
      <c:layout>
        <c:manualLayout>
          <c:xMode val="edge"/>
          <c:yMode val="edge"/>
          <c:x val="0.23830135473565889"/>
          <c:y val="1.38626697523654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4140069195038364E-2"/>
          <c:y val="9.2681364596772162E-2"/>
          <c:w val="0.95691595668000218"/>
          <c:h val="0.7910626371252488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'Pag 2 - Capital Markets'!$L$6</c:f>
              <c:strCache>
                <c:ptCount val="1"/>
                <c:pt idx="0">
                  <c:v>Debentures</c:v>
                </c:pt>
              </c:strCache>
            </c:strRef>
          </c:tx>
          <c:spPr>
            <a:solidFill>
              <a:srgbClr val="0095D9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95D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774-40E3-9F36-EF69B733D8E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774-40E3-9F36-EF69B733D8E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774-40E3-9F36-EF69B733D8E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774-40E3-9F36-EF69B733D8E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774-40E3-9F36-EF69B733D8E4}"/>
              </c:ext>
            </c:extLst>
          </c:dPt>
          <c:dLbls>
            <c:dLbl>
              <c:idx val="6"/>
              <c:layout>
                <c:manualLayout>
                  <c:x val="0"/>
                  <c:y val="-3.928611966520588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74-40E3-9F36-EF69B733D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('Pag 2 - Capital Markets'!$A$7:$A$12,'Pag 2 - Capital Markets'!$A$25)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('Pag 2 - Capital Markets'!$L$7:$L$12,'Pag 2 - Capital Markets'!$L$25)</c:f>
              <c:numCache>
                <c:formatCode>#,##0</c:formatCode>
                <c:ptCount val="7"/>
                <c:pt idx="0">
                  <c:v>287</c:v>
                </c:pt>
                <c:pt idx="1">
                  <c:v>213</c:v>
                </c:pt>
                <c:pt idx="2">
                  <c:v>174</c:v>
                </c:pt>
                <c:pt idx="3">
                  <c:v>258</c:v>
                </c:pt>
                <c:pt idx="4">
                  <c:v>343</c:v>
                </c:pt>
                <c:pt idx="5">
                  <c:v>372</c:v>
                </c:pt>
                <c:pt idx="6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74-40E3-9F36-EF69B733D8E4}"/>
            </c:ext>
          </c:extLst>
        </c:ser>
        <c:ser>
          <c:idx val="0"/>
          <c:order val="1"/>
          <c:tx>
            <c:strRef>
              <c:f>'Pag 2 - Capital Markets'!$M$6</c:f>
              <c:strCache>
                <c:ptCount val="1"/>
                <c:pt idx="0">
                  <c:v>Commercial Papers</c:v>
                </c:pt>
              </c:strCache>
            </c:strRef>
          </c:tx>
          <c:spPr>
            <a:solidFill>
              <a:srgbClr val="80C342"/>
            </a:solidFill>
          </c:spPr>
          <c:invertIfNegative val="0"/>
          <c:dLbls>
            <c:dLbl>
              <c:idx val="6"/>
              <c:layout>
                <c:manualLayout>
                  <c:x val="1.4266026301811715E-3"/>
                  <c:y val="1.950323638091943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4C4D4F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74-40E3-9F36-EF69B733D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('Pag 2 - Capital Markets'!$A$7:$A$12,'Pag 2 - Capital Markets'!$A$25)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('Pag 2 - Capital Markets'!$M$7:$M$12,'Pag 2 - Capital Markets'!$M$25)</c:f>
              <c:numCache>
                <c:formatCode>#,##0</c:formatCode>
                <c:ptCount val="7"/>
                <c:pt idx="0">
                  <c:v>171</c:v>
                </c:pt>
                <c:pt idx="1">
                  <c:v>97</c:v>
                </c:pt>
                <c:pt idx="2">
                  <c:v>72</c:v>
                </c:pt>
                <c:pt idx="3">
                  <c:v>102</c:v>
                </c:pt>
                <c:pt idx="4">
                  <c:v>81</c:v>
                </c:pt>
                <c:pt idx="5">
                  <c:v>93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774-40E3-9F36-EF69B733D8E4}"/>
            </c:ext>
          </c:extLst>
        </c:ser>
        <c:ser>
          <c:idx val="2"/>
          <c:order val="2"/>
          <c:tx>
            <c:strRef>
              <c:f>'Pag 2 - Capital Markets'!$N$6</c:f>
              <c:strCache>
                <c:ptCount val="1"/>
                <c:pt idx="0">
                  <c:v>Financial Bills</c:v>
                </c:pt>
              </c:strCache>
            </c:strRef>
          </c:tx>
          <c:spPr>
            <a:solidFill>
              <a:srgbClr val="FCAF17"/>
            </a:solidFill>
          </c:spPr>
          <c:invertIfNegative val="0"/>
          <c:dLbls>
            <c:dLbl>
              <c:idx val="0"/>
              <c:layout>
                <c:manualLayout>
                  <c:x val="6.6659558509328837E-2"/>
                  <c:y val="1.95912675395836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FCAF17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C2-4DC0-915D-071C30B0E9E6}"/>
                </c:ext>
              </c:extLst>
            </c:dLbl>
            <c:dLbl>
              <c:idx val="1"/>
              <c:layout>
                <c:manualLayout>
                  <c:x val="6.4400270704255955E-2"/>
                  <c:y val="1.95938516302418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FCAF17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C2-4DC0-915D-071C30B0E9E6}"/>
                </c:ext>
              </c:extLst>
            </c:dLbl>
            <c:dLbl>
              <c:idx val="2"/>
              <c:layout>
                <c:manualLayout>
                  <c:x val="6.5352508342479257E-2"/>
                  <c:y val="7.836507015833446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FCAF17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C2-4DC0-915D-071C30B0E9E6}"/>
                </c:ext>
              </c:extLst>
            </c:dLbl>
            <c:dLbl>
              <c:idx val="3"/>
              <c:layout>
                <c:manualLayout>
                  <c:x val="6.535250834247916E-2"/>
                  <c:y val="2.54686478014587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FCAF17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C2-4DC0-915D-071C30B0E9E6}"/>
                </c:ext>
              </c:extLst>
            </c:dLbl>
            <c:dLbl>
              <c:idx val="4"/>
              <c:layout>
                <c:manualLayout>
                  <c:x val="-1.7299600770632451E-3"/>
                  <c:y val="1.418417191325341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AC2-4DC0-915D-071C30B0E9E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14-4387-9CAF-587A6DB5CD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('Pag 2 - Capital Markets'!$A$7:$A$12,'Pag 2 - Capital Markets'!$A$25)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('Pag 2 - Capital Markets'!$N$7:$N$12,'Pag 2 - Capital Markets'!$N$25)</c:f>
              <c:numCache>
                <c:formatCode>#,##0</c:formatCode>
                <c:ptCount val="7"/>
                <c:pt idx="0">
                  <c:v>12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13</c:v>
                </c:pt>
                <c:pt idx="5">
                  <c:v>21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774-40E3-9F36-EF69B733D8E4}"/>
            </c:ext>
          </c:extLst>
        </c:ser>
        <c:ser>
          <c:idx val="3"/>
          <c:order val="3"/>
          <c:tx>
            <c:strRef>
              <c:f>'Pag 2 - Capital Markets'!$O$6</c:f>
              <c:strCache>
                <c:ptCount val="1"/>
                <c:pt idx="0">
                  <c:v>CRA</c:v>
                </c:pt>
              </c:strCache>
            </c:strRef>
          </c:tx>
          <c:spPr>
            <a:solidFill>
              <a:srgbClr val="4C4D4F"/>
            </a:solidFill>
          </c:spPr>
          <c:invertIfNegative val="0"/>
          <c:dLbls>
            <c:dLbl>
              <c:idx val="6"/>
              <c:layout>
                <c:manualLayout>
                  <c:x val="1.3680029492803004E-4"/>
                  <c:y val="-1.990717692889078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12-45EC-BA99-696DA6C24C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('Pag 2 - Capital Markets'!$A$7:$A$12,'Pag 2 - Capital Markets'!$A$25)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('Pag 2 - Capital Markets'!$O$7:$O$12,'Pag 2 - Capital Markets'!$O$25)</c:f>
              <c:numCache>
                <c:formatCode>#,##0</c:formatCode>
                <c:ptCount val="7"/>
                <c:pt idx="0">
                  <c:v>24</c:v>
                </c:pt>
                <c:pt idx="1">
                  <c:v>17</c:v>
                </c:pt>
                <c:pt idx="2">
                  <c:v>47</c:v>
                </c:pt>
                <c:pt idx="3">
                  <c:v>83</c:v>
                </c:pt>
                <c:pt idx="4">
                  <c:v>64</c:v>
                </c:pt>
                <c:pt idx="5">
                  <c:v>88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774-40E3-9F36-EF69B733D8E4}"/>
            </c:ext>
          </c:extLst>
        </c:ser>
        <c:ser>
          <c:idx val="4"/>
          <c:order val="4"/>
          <c:tx>
            <c:strRef>
              <c:f>'Pag 2 - Capital Markets'!$P$6</c:f>
              <c:strCache>
                <c:ptCount val="1"/>
                <c:pt idx="0">
                  <c:v>CRI </c:v>
                </c:pt>
              </c:strCache>
            </c:strRef>
          </c:tx>
          <c:spPr>
            <a:solidFill>
              <a:srgbClr val="DE761C"/>
            </a:solidFill>
          </c:spPr>
          <c:invertIfNegative val="0"/>
          <c:dLbls>
            <c:dLbl>
              <c:idx val="6"/>
              <c:layout>
                <c:manualLayout>
                  <c:x val="1.1175226990129379E-3"/>
                  <c:y val="-2.010298017160833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4C4D4F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12-45EC-BA99-696DA6C24C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('Pag 2 - Capital Markets'!$A$7:$A$12,'Pag 2 - Capital Markets'!$A$25)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('Pag 2 - Capital Markets'!$P$7:$P$12,'Pag 2 - Capital Markets'!$P$25)</c:f>
              <c:numCache>
                <c:formatCode>#,##0</c:formatCode>
                <c:ptCount val="7"/>
                <c:pt idx="0">
                  <c:v>153</c:v>
                </c:pt>
                <c:pt idx="1">
                  <c:v>147</c:v>
                </c:pt>
                <c:pt idx="2">
                  <c:v>134</c:v>
                </c:pt>
                <c:pt idx="3">
                  <c:v>155</c:v>
                </c:pt>
                <c:pt idx="4">
                  <c:v>148</c:v>
                </c:pt>
                <c:pt idx="5">
                  <c:v>358</c:v>
                </c:pt>
                <c:pt idx="6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774-40E3-9F36-EF69B733D8E4}"/>
            </c:ext>
          </c:extLst>
        </c:ser>
        <c:ser>
          <c:idx val="5"/>
          <c:order val="5"/>
          <c:tx>
            <c:strRef>
              <c:f>'Pag 2 - Capital Markets'!$Q$6</c:f>
              <c:strCache>
                <c:ptCount val="1"/>
                <c:pt idx="0">
                  <c:v>FIDC</c:v>
                </c:pt>
              </c:strCache>
            </c:strRef>
          </c:tx>
          <c:spPr>
            <a:solidFill>
              <a:srgbClr val="034694"/>
            </a:solidFill>
          </c:spPr>
          <c:invertIfNegative val="0"/>
          <c:dLbls>
            <c:dLbl>
              <c:idx val="6"/>
              <c:layout>
                <c:manualLayout>
                  <c:x val="1.267608864641942E-3"/>
                  <c:y val="-5.5965808745394781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12-45EC-BA99-696DA6C24C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('Pag 2 - Capital Markets'!$A$7:$A$12,'Pag 2 - Capital Markets'!$A$25)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('Pag 2 - Capital Markets'!$Q$7:$Q$12,'Pag 2 - Capital Markets'!$Q$25)</c:f>
              <c:numCache>
                <c:formatCode>#,##0</c:formatCode>
                <c:ptCount val="7"/>
                <c:pt idx="0">
                  <c:v>58</c:v>
                </c:pt>
                <c:pt idx="1">
                  <c:v>63</c:v>
                </c:pt>
                <c:pt idx="2">
                  <c:v>128</c:v>
                </c:pt>
                <c:pt idx="3">
                  <c:v>166</c:v>
                </c:pt>
                <c:pt idx="4">
                  <c:v>256</c:v>
                </c:pt>
                <c:pt idx="5">
                  <c:v>337</c:v>
                </c:pt>
                <c:pt idx="6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774-40E3-9F36-EF69B733D8E4}"/>
            </c:ext>
          </c:extLst>
        </c:ser>
        <c:ser>
          <c:idx val="6"/>
          <c:order val="6"/>
          <c:tx>
            <c:strRef>
              <c:f>'Pag 2 - Capital Markets'!$R$6</c:f>
              <c:strCache>
                <c:ptCount val="1"/>
                <c:pt idx="0">
                  <c:v>IPOs</c:v>
                </c:pt>
              </c:strCache>
            </c:strRef>
          </c:tx>
          <c:spPr>
            <a:solidFill>
              <a:srgbClr val="BFD730"/>
            </a:solidFill>
          </c:spPr>
          <c:invertIfNegative val="0"/>
          <c:dLbls>
            <c:dLbl>
              <c:idx val="0"/>
              <c:layout>
                <c:manualLayout>
                  <c:x val="6.4516129032258063E-2"/>
                  <c:y val="2.93884653744483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BFD73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9C-45AE-81C2-F3B629158DDF}"/>
                </c:ext>
              </c:extLst>
            </c:dLbl>
            <c:dLbl>
              <c:idx val="1"/>
              <c:layout>
                <c:manualLayout>
                  <c:x val="6.4516129032258021E-2"/>
                  <c:y val="1.56738481997058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BFD73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9C-45AE-81C2-F3B629158DDF}"/>
                </c:ext>
              </c:extLst>
            </c:dLbl>
            <c:dLbl>
              <c:idx val="2"/>
              <c:layout>
                <c:manualLayout>
                  <c:x val="6.7096774193548384E-2"/>
                  <c:y val="2.15515412745954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BFD73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9C-45AE-81C2-F3B629158DDF}"/>
                </c:ext>
              </c:extLst>
            </c:dLbl>
            <c:dLbl>
              <c:idx val="3"/>
              <c:layout>
                <c:manualLayout>
                  <c:x val="6.4516129032258063E-2"/>
                  <c:y val="1.95923102496322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BFD73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B6-4011-BBCD-63DF80299615}"/>
                </c:ext>
              </c:extLst>
            </c:dLbl>
            <c:dLbl>
              <c:idx val="4"/>
              <c:layout>
                <c:manualLayout>
                  <c:x val="6.8387096774193454E-2"/>
                  <c:y val="2.15515412745954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BFD73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B6-4011-BBCD-63DF80299615}"/>
                </c:ext>
              </c:extLst>
            </c:dLbl>
            <c:dLbl>
              <c:idx val="5"/>
              <c:layout>
                <c:manualLayout>
                  <c:x val="7.2258064516129039E-2"/>
                  <c:y val="2.54700033245219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BFD73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B6-4011-BBCD-63DF80299615}"/>
                </c:ext>
              </c:extLst>
            </c:dLbl>
            <c:dLbl>
              <c:idx val="6"/>
              <c:layout>
                <c:manualLayout>
                  <c:x val="7.7419354838709681E-2"/>
                  <c:y val="1.95923102496322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BFD73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B6-4011-BBCD-63DF802996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('Pag 2 - Capital Markets'!$A$7:$A$12,'Pag 2 - Capital Markets'!$A$25)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('Pag 2 - Capital Markets'!$R$7:$R$12,'Pag 2 - Capital Markets'!$R$25)</c:f>
              <c:numCache>
                <c:formatCode>#,##0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9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774-40E3-9F36-EF69B733D8E4}"/>
            </c:ext>
          </c:extLst>
        </c:ser>
        <c:ser>
          <c:idx val="7"/>
          <c:order val="7"/>
          <c:tx>
            <c:strRef>
              <c:f>'Pag 2 - Capital Markets'!$S$6</c:f>
              <c:strCache>
                <c:ptCount val="1"/>
                <c:pt idx="0">
                  <c:v>Follow-ons</c:v>
                </c:pt>
              </c:strCache>
            </c:strRef>
          </c:tx>
          <c:spPr>
            <a:solidFill>
              <a:srgbClr val="03BFD7"/>
            </a:solidFill>
          </c:spPr>
          <c:invertIfNegative val="0"/>
          <c:dLbls>
            <c:dLbl>
              <c:idx val="0"/>
              <c:layout>
                <c:manualLayout>
                  <c:x val="6.4045458175629649E-2"/>
                  <c:y val="-9.79655934148659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AC2-4DC0-915D-071C30B0E9E6}"/>
                </c:ext>
              </c:extLst>
            </c:dLbl>
            <c:dLbl>
              <c:idx val="1"/>
              <c:layout>
                <c:manualLayout>
                  <c:x val="6.5352508342479257E-2"/>
                  <c:y val="-1.56747109131073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774-40E3-9F36-EF69B733D8E4}"/>
                </c:ext>
              </c:extLst>
            </c:dLbl>
            <c:dLbl>
              <c:idx val="2"/>
              <c:layout>
                <c:manualLayout>
                  <c:x val="6.6659558509328795E-2"/>
                  <c:y val="-1.95980550653454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AC2-4DC0-915D-071C30B0E9E6}"/>
                </c:ext>
              </c:extLst>
            </c:dLbl>
            <c:dLbl>
              <c:idx val="3"/>
              <c:layout>
                <c:manualLayout>
                  <c:x val="-1.6428661183279418E-3"/>
                  <c:y val="-7.836121232617704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4C4D4F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12-45EC-BA99-696DA6C24CBC}"/>
                </c:ext>
              </c:extLst>
            </c:dLbl>
            <c:dLbl>
              <c:idx val="4"/>
              <c:layout>
                <c:manualLayout>
                  <c:x val="6.9552292360596485E-2"/>
                  <c:y val="-2.15535762196632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12-45EC-BA99-696DA6C24CBC}"/>
                </c:ext>
              </c:extLst>
            </c:dLbl>
            <c:dLbl>
              <c:idx val="5"/>
              <c:layout>
                <c:manualLayout>
                  <c:x val="8.6609719016044015E-4"/>
                  <c:y val="-5.889360683911433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4C4D4F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AC2-4DC0-915D-071C30B0E9E6}"/>
                </c:ext>
              </c:extLst>
            </c:dLbl>
            <c:dLbl>
              <c:idx val="6"/>
              <c:layout>
                <c:manualLayout>
                  <c:x val="7.8564577802474125E-2"/>
                  <c:y val="-1.9574100165331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774-40E3-9F36-EF69B733D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rgbClr val="03BFD7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('Pag 2 - Capital Markets'!$A$7:$A$12,'Pag 2 - Capital Markets'!$A$25)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('Pag 2 - Capital Markets'!$S$7:$S$12,'Pag 2 - Capital Markets'!$S$25)</c:f>
              <c:numCache>
                <c:formatCode>#,##0</c:formatCode>
                <c:ptCount val="7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17</c:v>
                </c:pt>
                <c:pt idx="4">
                  <c:v>3</c:v>
                </c:pt>
                <c:pt idx="5">
                  <c:v>37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774-40E3-9F36-EF69B733D8E4}"/>
            </c:ext>
          </c:extLst>
        </c:ser>
        <c:ser>
          <c:idx val="8"/>
          <c:order val="8"/>
          <c:tx>
            <c:strRef>
              <c:f>'Pag 2 - Capital Markets'!$T$6</c:f>
              <c:strCache>
                <c:ptCount val="1"/>
                <c:pt idx="0">
                  <c:v>FII</c:v>
                </c:pt>
              </c:strCache>
            </c:strRef>
          </c:tx>
          <c:spPr>
            <a:solidFill>
              <a:srgbClr val="FFDF4F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9.801777435861757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774-40E3-9F36-EF69B733D8E4}"/>
                </c:ext>
              </c:extLst>
            </c:dLbl>
            <c:dLbl>
              <c:idx val="2"/>
              <c:layout>
                <c:manualLayout>
                  <c:x val="1.3044841694682639E-3"/>
                  <c:y val="-2.15535728942760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774-40E3-9F36-EF69B733D8E4}"/>
                </c:ext>
              </c:extLst>
            </c:dLbl>
            <c:dLbl>
              <c:idx val="3"/>
              <c:layout>
                <c:manualLayout>
                  <c:x val="0"/>
                  <c:y val="-9.797078588307318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774-40E3-9F36-EF69B733D8E4}"/>
                </c:ext>
              </c:extLst>
            </c:dLbl>
            <c:dLbl>
              <c:idx val="5"/>
              <c:layout>
                <c:manualLayout>
                  <c:x val="0"/>
                  <c:y val="-7.837662870645854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774-40E3-9F36-EF69B733D8E4}"/>
                </c:ext>
              </c:extLst>
            </c:dLbl>
            <c:dLbl>
              <c:idx val="6"/>
              <c:layout>
                <c:manualLayout>
                  <c:x val="1.1415768719005232E-3"/>
                  <c:y val="-1.37783687724451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4C4D4F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774-40E3-9F36-EF69B733D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('Pag 2 - Capital Markets'!$A$7:$A$12,'Pag 2 - Capital Markets'!$A$25)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('Pag 2 - Capital Markets'!$T$7:$T$12,'Pag 2 - Capital Markets'!$T$25)</c:f>
              <c:numCache>
                <c:formatCode>#,##0</c:formatCode>
                <c:ptCount val="7"/>
                <c:pt idx="0">
                  <c:v>33</c:v>
                </c:pt>
                <c:pt idx="1">
                  <c:v>51</c:v>
                </c:pt>
                <c:pt idx="2">
                  <c:v>72</c:v>
                </c:pt>
                <c:pt idx="3">
                  <c:v>71</c:v>
                </c:pt>
                <c:pt idx="4">
                  <c:v>95</c:v>
                </c:pt>
                <c:pt idx="5">
                  <c:v>189</c:v>
                </c:pt>
                <c:pt idx="6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774-40E3-9F36-EF69B733D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-1366603840"/>
        <c:axId val="-1366604384"/>
      </c:barChart>
      <c:lineChart>
        <c:grouping val="standard"/>
        <c:varyColors val="0"/>
        <c:ser>
          <c:idx val="9"/>
          <c:order val="9"/>
          <c:tx>
            <c:v>Total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T = </a:t>
                    </a:r>
                    <a:fld id="{8AAB1771-21F7-439E-B255-33FEB84B17E0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2-B774-40E3-9F36-EF69B733D8E4}"/>
                </c:ext>
              </c:extLst>
            </c:dLbl>
            <c:dLbl>
              <c:idx val="1"/>
              <c:layout>
                <c:manualLayout>
                  <c:x val="-3.236425224450884E-2"/>
                  <c:y val="-5.4305129472636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 = </a:t>
                    </a:r>
                    <a:fld id="{DCB3A56D-3BAF-4A71-830E-652238623126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3-B774-40E3-9F36-EF69B733D8E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T = </a:t>
                    </a:r>
                    <a:fld id="{F473EAF8-D1D8-45B4-8819-EABFB415DAE3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4-B774-40E3-9F36-EF69B733D8E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T = </a:t>
                    </a:r>
                    <a:fld id="{74A61DCD-DB60-4DF7-962E-D6DEEE3E2564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5-B774-40E3-9F36-EF69B733D8E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T = </a:t>
                    </a:r>
                    <a:fld id="{F6B15C33-CF60-4CAC-8FAD-CAF50EADDD86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6-B774-40E3-9F36-EF69B733D8E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T = </a:t>
                    </a:r>
                    <a:fld id="{0AE07C6D-B893-4527-B8D4-84056E6A3866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7-B774-40E3-9F36-EF69B733D8E4}"/>
                </c:ext>
              </c:extLst>
            </c:dLbl>
            <c:dLbl>
              <c:idx val="6"/>
              <c:layout>
                <c:manualLayout>
                  <c:x val="-2.6222978888779922E-2"/>
                  <c:y val="-5.63208591065928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 = </a:t>
                    </a:r>
                    <a:fld id="{0D45E915-E185-4C93-9F9A-8C6C6127A0D9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8-B774-40E3-9F36-EF69B733D8E4}"/>
                </c:ext>
              </c:extLst>
            </c:dLbl>
            <c:spPr>
              <a:noFill/>
              <a:ln>
                <a:solidFill>
                  <a:srgbClr val="4C4D4F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('Pag 2 - Capital Markets'!$A$7:$A$12,'Pag 2 - Capital Markets'!$A$25)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('Pag 2 - Capital Markets'!$XFD$7:$XFD$12,'Pag 2 - Capital Markets'!$XFD$25)</c:f>
              <c:numCache>
                <c:formatCode>#,##0</c:formatCode>
                <c:ptCount val="7"/>
                <c:pt idx="0">
                  <c:v>741</c:v>
                </c:pt>
                <c:pt idx="1">
                  <c:v>597</c:v>
                </c:pt>
                <c:pt idx="2">
                  <c:v>640</c:v>
                </c:pt>
                <c:pt idx="3">
                  <c:v>869</c:v>
                </c:pt>
                <c:pt idx="4">
                  <c:v>1007</c:v>
                </c:pt>
                <c:pt idx="5">
                  <c:v>1500</c:v>
                </c:pt>
                <c:pt idx="6">
                  <c:v>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B774-40E3-9F36-EF69B733D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66603840"/>
        <c:axId val="-1366604384"/>
      </c:lineChart>
      <c:catAx>
        <c:axId val="-136660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>
                <a:solidFill>
                  <a:srgbClr val="4C4D4F"/>
                </a:solidFill>
              </a:defRPr>
            </a:pPr>
            <a:endParaRPr lang="pt-BR"/>
          </a:p>
        </c:txPr>
        <c:crossAx val="-1366604384"/>
        <c:crosses val="autoZero"/>
        <c:auto val="1"/>
        <c:lblAlgn val="ctr"/>
        <c:lblOffset val="100"/>
        <c:noMultiLvlLbl val="0"/>
      </c:catAx>
      <c:valAx>
        <c:axId val="-136660438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-1366603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9"/>
        <c:delete val="1"/>
      </c:legendEntry>
      <c:layout>
        <c:manualLayout>
          <c:xMode val="edge"/>
          <c:yMode val="edge"/>
          <c:x val="2.3680554186139759E-2"/>
          <c:y val="0.93536285554091969"/>
          <c:w val="0.95746525105165337"/>
          <c:h val="4.88465319046761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>
              <a:solidFill>
                <a:srgbClr val="4C4D4F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383838"/>
          </a:solidFill>
          <a:latin typeface="+mn-lt"/>
          <a:ea typeface="Arial"/>
          <a:cs typeface="Arial"/>
        </a:defRPr>
      </a:pPr>
      <a:endParaRPr lang="pt-BR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1778966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17789665" y="161172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177896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1921841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2064716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2207591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177896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192184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192184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206471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206471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220759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220759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27971890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16</xdr:col>
      <xdr:colOff>177940</xdr:colOff>
      <xdr:row>56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32258140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14</xdr:col>
      <xdr:colOff>177940</xdr:colOff>
      <xdr:row>56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14</xdr:col>
      <xdr:colOff>177940</xdr:colOff>
      <xdr:row>56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16</xdr:col>
      <xdr:colOff>177940</xdr:colOff>
      <xdr:row>56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16</xdr:col>
      <xdr:colOff>177940</xdr:colOff>
      <xdr:row>56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14</xdr:col>
      <xdr:colOff>177940</xdr:colOff>
      <xdr:row>56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14</xdr:col>
      <xdr:colOff>177940</xdr:colOff>
      <xdr:row>56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16</xdr:col>
      <xdr:colOff>177940</xdr:colOff>
      <xdr:row>56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16</xdr:col>
      <xdr:colOff>177940</xdr:colOff>
      <xdr:row>56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177940</xdr:colOff>
      <xdr:row>56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177940</xdr:colOff>
      <xdr:row>56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177940</xdr:colOff>
      <xdr:row>56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177940</xdr:colOff>
      <xdr:row>56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20</xdr:col>
      <xdr:colOff>0</xdr:colOff>
      <xdr:row>56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20</xdr:col>
      <xdr:colOff>0</xdr:colOff>
      <xdr:row>56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20</xdr:col>
      <xdr:colOff>0</xdr:colOff>
      <xdr:row>56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20</xdr:col>
      <xdr:colOff>0</xdr:colOff>
      <xdr:row>56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20</xdr:col>
      <xdr:colOff>0</xdr:colOff>
      <xdr:row>56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20</xdr:col>
      <xdr:colOff>0</xdr:colOff>
      <xdr:row>56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20</xdr:col>
      <xdr:colOff>0</xdr:colOff>
      <xdr:row>56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20</xdr:col>
      <xdr:colOff>0</xdr:colOff>
      <xdr:row>56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20</xdr:col>
      <xdr:colOff>0</xdr:colOff>
      <xdr:row>56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0</xdr:colOff>
      <xdr:row>41</xdr:row>
      <xdr:rowOff>132521</xdr:rowOff>
    </xdr:from>
    <xdr:to>
      <xdr:col>10</xdr:col>
      <xdr:colOff>145381</xdr:colOff>
      <xdr:row>75</xdr:row>
      <xdr:rowOff>165652</xdr:rowOff>
    </xdr:to>
    <xdr:graphicFrame macro="">
      <xdr:nvGraphicFramePr>
        <xdr:cNvPr id="98" name="Gráfico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166687</xdr:colOff>
      <xdr:row>41</xdr:row>
      <xdr:rowOff>145677</xdr:rowOff>
    </xdr:from>
    <xdr:to>
      <xdr:col>20</xdr:col>
      <xdr:colOff>142875</xdr:colOff>
      <xdr:row>75</xdr:row>
      <xdr:rowOff>142874</xdr:rowOff>
    </xdr:to>
    <xdr:graphicFrame macro="">
      <xdr:nvGraphicFramePr>
        <xdr:cNvPr id="99" name="Gráfico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605793</xdr:colOff>
      <xdr:row>34</xdr:row>
      <xdr:rowOff>15124</xdr:rowOff>
    </xdr:from>
    <xdr:to>
      <xdr:col>0</xdr:col>
      <xdr:colOff>806876</xdr:colOff>
      <xdr:row>34</xdr:row>
      <xdr:rowOff>198064</xdr:rowOff>
    </xdr:to>
    <xdr:sp macro="" textlink="">
      <xdr:nvSpPr>
        <xdr:cNvPr id="6" name="Seta dobrada para cima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 rot="5400000">
          <a:off x="614865" y="9898445"/>
          <a:ext cx="182940" cy="201083"/>
        </a:xfrm>
        <a:prstGeom prst="bentUpArrow">
          <a:avLst>
            <a:gd name="adj1" fmla="val 5357"/>
            <a:gd name="adj2" fmla="val 16964"/>
            <a:gd name="adj3" fmla="val 28571"/>
          </a:avLst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941076</xdr:colOff>
      <xdr:row>34</xdr:row>
      <xdr:rowOff>31751</xdr:rowOff>
    </xdr:from>
    <xdr:to>
      <xdr:col>0</xdr:col>
      <xdr:colOff>993321</xdr:colOff>
      <xdr:row>35</xdr:row>
      <xdr:rowOff>163287</xdr:rowOff>
    </xdr:to>
    <xdr:sp macro="" textlink="">
      <xdr:nvSpPr>
        <xdr:cNvPr id="7" name="Chave esquerda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941076" y="9924144"/>
          <a:ext cx="52245" cy="335643"/>
        </a:xfrm>
        <a:prstGeom prst="lef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605793</xdr:colOff>
      <xdr:row>41</xdr:row>
      <xdr:rowOff>15124</xdr:rowOff>
    </xdr:from>
    <xdr:to>
      <xdr:col>0</xdr:col>
      <xdr:colOff>806876</xdr:colOff>
      <xdr:row>41</xdr:row>
      <xdr:rowOff>198064</xdr:rowOff>
    </xdr:to>
    <xdr:sp macro="" textlink="">
      <xdr:nvSpPr>
        <xdr:cNvPr id="10" name="Seta dobrada para cima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 rot="5400000">
          <a:off x="614865" y="9898445"/>
          <a:ext cx="182940" cy="201083"/>
        </a:xfrm>
        <a:prstGeom prst="bentUpArrow">
          <a:avLst>
            <a:gd name="adj1" fmla="val 5357"/>
            <a:gd name="adj2" fmla="val 16964"/>
            <a:gd name="adj3" fmla="val 28571"/>
          </a:avLst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941076</xdr:colOff>
      <xdr:row>41</xdr:row>
      <xdr:rowOff>31751</xdr:rowOff>
    </xdr:from>
    <xdr:to>
      <xdr:col>0</xdr:col>
      <xdr:colOff>993321</xdr:colOff>
      <xdr:row>42</xdr:row>
      <xdr:rowOff>163287</xdr:rowOff>
    </xdr:to>
    <xdr:sp macro="" textlink="">
      <xdr:nvSpPr>
        <xdr:cNvPr id="11" name="Chave esquerda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941076" y="9924144"/>
          <a:ext cx="52245" cy="335643"/>
        </a:xfrm>
        <a:prstGeom prst="lef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103741</xdr:colOff>
      <xdr:row>29</xdr:row>
      <xdr:rowOff>12988</xdr:rowOff>
    </xdr:from>
    <xdr:to>
      <xdr:col>37</xdr:col>
      <xdr:colOff>103908</xdr:colOff>
      <xdr:row>51</xdr:row>
      <xdr:rowOff>60588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GrpSpPr/>
      </xdr:nvGrpSpPr>
      <xdr:grpSpPr>
        <a:xfrm>
          <a:off x="484741" y="8412306"/>
          <a:ext cx="19604349" cy="6524600"/>
          <a:chOff x="484741" y="8204486"/>
          <a:chExt cx="19621667" cy="6335510"/>
        </a:xfrm>
      </xdr:grpSpPr>
      <xdr:sp macro="" textlink="">
        <xdr:nvSpPr>
          <xdr:cNvPr id="2" name="CaixaDeTexto 1">
            <a:extLst>
              <a:ext uri="{FF2B5EF4-FFF2-40B4-BE49-F238E27FC236}">
                <a16:creationId xmlns:a16="http://schemas.microsoft.com/office/drawing/2014/main" id="{00000000-0008-0000-1400-000002000000}"/>
              </a:ext>
            </a:extLst>
          </xdr:cNvPr>
          <xdr:cNvSpPr txBox="1"/>
        </xdr:nvSpPr>
        <xdr:spPr>
          <a:xfrm>
            <a:off x="11521413" y="10125750"/>
            <a:ext cx="8584995" cy="41714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President •</a:t>
            </a: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 Carlos Ambrósio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2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Vice Presidents • </a:t>
            </a: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404040"/>
                </a:solidFill>
                <a:effectLst/>
                <a:uLnTx/>
                <a:uFillTx/>
                <a:latin typeface="+mn-lt"/>
                <a:ea typeface="+mn-ea"/>
                <a:cs typeface="Arial" panose="020B0604020202020204" pitchFamily="34" charset="0"/>
              </a:rPr>
              <a:t>Carlos André, Carlos Constantini, Gilberto Duarte, José Eduardo Laloni, Luiz Sorge, Pedro Lorenzini, Renato Ejnisman e Sergio Cutolo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2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Directors • </a:t>
            </a:r>
            <a:r>
              <a:rPr kumimoji="0" lang="pt-PT" sz="2000" b="0" i="0" u="none" strike="noStrike" kern="0" cap="none" spc="0" normalizeH="0" baseline="0" noProof="0">
                <a:ln>
                  <a:noFill/>
                </a:ln>
                <a:solidFill>
                  <a:srgbClr val="404040"/>
                </a:solidFill>
                <a:effectLst/>
                <a:uLnTx/>
                <a:uFillTx/>
                <a:latin typeface="+mn-lt"/>
                <a:ea typeface="+mn-ea"/>
                <a:cs typeface="Arial" panose="020B0604020202020204" pitchFamily="34" charset="0"/>
              </a:rPr>
              <a:t>Adriano Koelle, Alcindo Canto, Fernando Rabello, Jan Karsten, Julio Capua, Luiz Chrysostomo, Luiz Fernando Figueiredo, Lywal Salles Filho, Pedro Juliano, Pedro Rudge, Saša Markus, Teodoro Lima e Thaís Peters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2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Executive Committee • </a:t>
            </a:r>
            <a:r>
              <a:rPr kumimoji="0" lang="pt-PT" sz="2000" b="0" i="0" u="none" strike="noStrike" kern="0" cap="none" spc="0" normalizeH="0" baseline="0" noProof="0">
                <a:ln>
                  <a:noFill/>
                </a:ln>
                <a:solidFill>
                  <a:srgbClr val="404040"/>
                </a:solidFill>
                <a:effectLst/>
                <a:uLnTx/>
                <a:uFillTx/>
                <a:latin typeface="+mn-lt"/>
                <a:ea typeface="+mn-ea"/>
                <a:cs typeface="Arial" panose="020B0604020202020204" pitchFamily="34" charset="0"/>
              </a:rPr>
              <a:t>Zeca Doherty, Ana Leoni, Francisco Vidinha, Guilherme Benaderet, Patrícia Herculano, Eliana Marino, Lina Yajima, Marcelo Billi, Soraya Alves e Thiago Baptista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800" b="0" i="0" u="none" strike="noStrike" kern="0" cap="none" spc="0" normalizeH="0" baseline="0" noProof="0">
              <a:ln>
                <a:noFill/>
              </a:ln>
              <a:solidFill>
                <a:srgbClr val="4C4D4F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</xdr:txBody>
      </xdr:sp>
      <xdr:sp macro="" textlink="">
        <xdr:nvSpPr>
          <xdr:cNvPr id="3" name="CaixaDeTexto 2">
            <a:extLst>
              <a:ext uri="{FF2B5EF4-FFF2-40B4-BE49-F238E27FC236}">
                <a16:creationId xmlns:a16="http://schemas.microsoft.com/office/drawing/2014/main" id="{00000000-0008-0000-1400-000003000000}"/>
              </a:ext>
            </a:extLst>
          </xdr:cNvPr>
          <xdr:cNvSpPr txBox="1"/>
        </xdr:nvSpPr>
        <xdr:spPr>
          <a:xfrm>
            <a:off x="484741" y="8992463"/>
            <a:ext cx="6084220" cy="78014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2000" b="1">
                <a:solidFill>
                  <a:srgbClr val="4C4D4F"/>
                </a:solidFill>
                <a:effectLst/>
                <a:latin typeface="+mn-lt"/>
                <a:ea typeface="+mn-ea"/>
                <a:cs typeface="+mn-cs"/>
              </a:rPr>
              <a:t>Monthly overview  of the capital markets based on data collected by ANBIMA</a:t>
            </a:r>
            <a:r>
              <a:rPr lang="pt-BR" sz="2000" b="1" baseline="0">
                <a:solidFill>
                  <a:srgbClr val="4C4D4F"/>
                </a:solidFill>
                <a:effectLst/>
                <a:latin typeface="+mn-lt"/>
                <a:ea typeface="+mn-ea"/>
                <a:cs typeface="+mn-cs"/>
              </a:rPr>
              <a:t>.</a:t>
            </a:r>
            <a:endParaRPr lang="pt-BR" sz="2000">
              <a:solidFill>
                <a:srgbClr val="4C4D4F"/>
              </a:solidFill>
              <a:effectLst/>
            </a:endParaRPr>
          </a:p>
          <a:p>
            <a:endParaRPr lang="pt-BR" sz="2000">
              <a:solidFill>
                <a:srgbClr val="4C4D4F"/>
              </a:solidFill>
              <a:effectLst/>
            </a:endParaRPr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0000000-0008-0000-1400-000004000000}"/>
              </a:ext>
            </a:extLst>
          </xdr:cNvPr>
          <xdr:cNvSpPr txBox="1"/>
        </xdr:nvSpPr>
        <xdr:spPr>
          <a:xfrm>
            <a:off x="484741" y="8204486"/>
            <a:ext cx="6811731" cy="8252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0"/>
          <a:lstStyle/>
          <a:p>
            <a:pPr algn="l"/>
            <a:r>
              <a:rPr lang="pt-BR" sz="3500" b="1">
                <a:solidFill>
                  <a:srgbClr val="80C342"/>
                </a:solidFill>
              </a:rPr>
              <a:t>Capital Markets Bulletin</a:t>
            </a:r>
          </a:p>
        </xdr:txBody>
      </xdr: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1400-000005000000}"/>
              </a:ext>
            </a:extLst>
          </xdr:cNvPr>
          <xdr:cNvSpPr txBox="1"/>
        </xdr:nvSpPr>
        <xdr:spPr>
          <a:xfrm>
            <a:off x="484741" y="11909545"/>
            <a:ext cx="8822910" cy="22403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800" b="1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RIO DE JANEIRO: </a:t>
            </a: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Praia de Botafogo, 501 • Bloco II, conj. 704  • CEP 22250-042</a:t>
            </a:r>
            <a:b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</a:b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+ 21 3814 3800</a:t>
            </a:r>
          </a:p>
          <a:p>
            <a:endParaRPr lang="pt-BR" sz="1800" b="0">
              <a:solidFill>
                <a:srgbClr val="4C4D4F"/>
              </a:solidFill>
              <a:effectLst/>
              <a:latin typeface="+mn-lt"/>
              <a:ea typeface="+mn-ea"/>
              <a:cs typeface="Arial" pitchFamily="34" charset="0"/>
            </a:endParaRPr>
          </a:p>
          <a:p>
            <a:r>
              <a:rPr lang="pt-BR" sz="1800" b="1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SÃO PAULO: </a:t>
            </a: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Av. das Nações Unidas, 8501 21º andar • CEP 05425-070</a:t>
            </a:r>
            <a:b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</a:b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+ 11 3471 4200</a:t>
            </a:r>
          </a:p>
          <a:p>
            <a:endParaRPr lang="pt-BR" sz="1800" b="0">
              <a:solidFill>
                <a:srgbClr val="4C4D4F"/>
              </a:solidFill>
              <a:effectLst/>
              <a:latin typeface="+mn-lt"/>
              <a:ea typeface="+mn-ea"/>
              <a:cs typeface="Arial" pitchFamily="34" charset="0"/>
            </a:endParaRPr>
          </a:p>
          <a:p>
            <a:r>
              <a:rPr lang="pt-BR" sz="1800" b="1">
                <a:solidFill>
                  <a:srgbClr val="80C342"/>
                </a:solidFill>
                <a:effectLst/>
                <a:latin typeface="+mn-lt"/>
                <a:ea typeface="+mn-ea"/>
                <a:cs typeface="Arial" pitchFamily="34" charset="0"/>
              </a:rPr>
              <a:t>www.anbima.com.br</a:t>
            </a:r>
          </a:p>
        </xdr:txBody>
      </xdr:sp>
      <xdr:sp macro="" textlink="">
        <xdr:nvSpPr>
          <xdr:cNvPr id="6" name="CaixaDeTexto 15">
            <a:extLst>
              <a:ext uri="{FF2B5EF4-FFF2-40B4-BE49-F238E27FC236}">
                <a16:creationId xmlns:a16="http://schemas.microsoft.com/office/drawing/2014/main" id="{00000000-0008-0000-1400-000006000000}"/>
              </a:ext>
            </a:extLst>
          </xdr:cNvPr>
          <xdr:cNvSpPr txBox="1"/>
        </xdr:nvSpPr>
        <xdr:spPr>
          <a:xfrm>
            <a:off x="484741" y="9721202"/>
            <a:ext cx="10554864" cy="20367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t"/>
          <a:lstStyle/>
          <a:p>
            <a:pPr>
              <a:spcAft>
                <a:spcPts val="0"/>
              </a:spcAft>
            </a:pPr>
            <a:r>
              <a:rPr lang="pt-BR" sz="2000">
                <a:solidFill>
                  <a:srgbClr val="0095D9"/>
                </a:solidFill>
                <a:effectLst/>
                <a:latin typeface="+mn-lt"/>
                <a:ea typeface="Times New Roman"/>
              </a:rPr>
              <a:t>Texts • </a:t>
            </a:r>
            <a:r>
              <a:rPr kumimoji="0" lang="pt-BR" sz="2000" b="0" i="0" u="none" strike="noStrike" kern="0" cap="none" spc="0" normalizeH="0" baseline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Marcelo Cidade </a:t>
            </a:r>
            <a:br>
              <a:rPr kumimoji="0" lang="pt-BR" sz="2000" b="0" i="0" u="none" strike="noStrike" kern="0" cap="none" spc="0" normalizeH="0" baseline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</a:br>
            <a:endParaRPr kumimoji="0" lang="pt-BR" sz="2000" b="0" i="0" u="none" strike="noStrike" kern="0" cap="none" spc="0" normalizeH="0" baseline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Times New Roman"/>
                <a:cs typeface="+mn-cs"/>
              </a:rPr>
              <a:t>Technical Representation Manager • </a:t>
            </a: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Rodrigo Luz Guerrero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2000" b="0" i="0" u="none" strike="noStrike" kern="0" cap="none" spc="0" normalizeH="0" baseline="0">
              <a:ln>
                <a:noFill/>
              </a:ln>
              <a:solidFill>
                <a:srgbClr val="0095D9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Times New Roman"/>
                <a:cs typeface="+mn-cs"/>
              </a:rPr>
              <a:t>Education and Technical Representation Superintendent • </a:t>
            </a: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Ana Leoni</a:t>
            </a:r>
            <a:b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</a:br>
            <a:endParaRPr kumimoji="0" lang="pt-BR" sz="2000" b="0" i="0" u="none" strike="noStrike" kern="0" cap="none" spc="0" normalizeH="0" baseline="0" noProof="0">
              <a:ln>
                <a:noFill/>
              </a:ln>
              <a:solidFill>
                <a:srgbClr val="4C4D4F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>
              <a:spcAft>
                <a:spcPts val="0"/>
              </a:spcAft>
            </a:pPr>
            <a:r>
              <a:rPr lang="pt-BR" sz="2000">
                <a:solidFill>
                  <a:srgbClr val="0095D9"/>
                </a:solidFill>
                <a:effectLst/>
                <a:latin typeface="+mn-lt"/>
                <a:ea typeface="Times New Roman"/>
              </a:rPr>
              <a:t>General Superintendent • </a:t>
            </a:r>
            <a:r>
              <a:rPr kumimoji="0" lang="pt-BR" sz="2000" b="0" i="0" u="none" strike="noStrike" kern="0" cap="none" spc="0" normalizeH="0" baseline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Zeca Doherty</a:t>
            </a:r>
          </a:p>
          <a:p>
            <a:pPr>
              <a:spcAft>
                <a:spcPts val="0"/>
              </a:spcAft>
            </a:pPr>
            <a:r>
              <a:rPr lang="pt-BR" sz="2000">
                <a:effectLst/>
                <a:latin typeface="Times New Roman"/>
                <a:ea typeface="Times New Roman"/>
              </a:rPr>
              <a:t> </a:t>
            </a:r>
          </a:p>
        </xdr:txBody>
      </xdr:sp>
      <xdr:pic>
        <xdr:nvPicPr>
          <xdr:cNvPr id="7" name="Imagem 6" descr="rodape.png">
            <a:extLst>
              <a:ext uri="{FF2B5EF4-FFF2-40B4-BE49-F238E27FC236}">
                <a16:creationId xmlns:a16="http://schemas.microsoft.com/office/drawing/2014/main" id="{00000000-0008-0000-14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42649"/>
          <a:stretch/>
        </xdr:blipFill>
        <xdr:spPr>
          <a:xfrm>
            <a:off x="8175926" y="13914344"/>
            <a:ext cx="4422734" cy="62565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accent2"/>
          </a:solidFill>
        </a:ln>
      </a:spPr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StaticalMK-012018%201.xls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/>
  <dimension ref="A1:S48"/>
  <sheetViews>
    <sheetView showGridLines="0" showRowColHeaders="0" tabSelected="1" zoomScale="85" zoomScaleNormal="85" workbookViewId="0">
      <selection activeCell="B5" sqref="B5:I5"/>
    </sheetView>
  </sheetViews>
  <sheetFormatPr defaultRowHeight="15.75" x14ac:dyDescent="0.25"/>
  <cols>
    <col min="1" max="1" width="3.7109375" style="69" customWidth="1"/>
    <col min="2" max="2" width="9.140625" style="69"/>
    <col min="3" max="3" width="14.85546875" style="69" customWidth="1"/>
    <col min="4" max="4" width="12.140625" style="69" customWidth="1"/>
    <col min="5" max="5" width="12.85546875" style="69" customWidth="1"/>
    <col min="6" max="6" width="9.140625" style="69"/>
    <col min="7" max="7" width="21" style="69" customWidth="1"/>
    <col min="8" max="8" width="37.28515625" style="69" customWidth="1"/>
    <col min="9" max="16384" width="9.140625" style="69"/>
  </cols>
  <sheetData>
    <row r="1" spans="1:19" s="67" customFormat="1" ht="21" x14ac:dyDescent="0.25">
      <c r="B1" s="404" t="s">
        <v>122</v>
      </c>
      <c r="C1" s="405"/>
      <c r="D1" s="405"/>
      <c r="E1" s="405"/>
      <c r="F1" s="405"/>
      <c r="G1" s="405"/>
      <c r="H1" s="405"/>
      <c r="I1" s="405"/>
    </row>
    <row r="2" spans="1:19" ht="21.75" x14ac:dyDescent="0.25">
      <c r="A2" s="68"/>
      <c r="B2" s="287"/>
      <c r="C2" s="288"/>
      <c r="D2" s="288"/>
      <c r="E2" s="288"/>
      <c r="F2" s="288"/>
      <c r="G2" s="288"/>
      <c r="H2" s="288"/>
      <c r="I2" s="288"/>
    </row>
    <row r="3" spans="1:19" ht="23.25" x14ac:dyDescent="0.25">
      <c r="A3" s="68"/>
      <c r="B3" s="406" t="s">
        <v>2773</v>
      </c>
      <c r="C3" s="406"/>
      <c r="D3" s="406"/>
      <c r="E3" s="406"/>
      <c r="F3" s="406"/>
      <c r="G3" s="406"/>
      <c r="H3" s="406"/>
      <c r="I3" s="406"/>
    </row>
    <row r="4" spans="1:19" ht="23.25" x14ac:dyDescent="0.3">
      <c r="A4" s="70"/>
      <c r="B4" s="280"/>
      <c r="C4" s="280"/>
      <c r="D4" s="280"/>
      <c r="E4" s="280"/>
      <c r="F4" s="280"/>
      <c r="G4" s="280"/>
      <c r="H4" s="280"/>
      <c r="I4" s="280"/>
    </row>
    <row r="5" spans="1:19" x14ac:dyDescent="0.25">
      <c r="B5" s="407" t="s">
        <v>3007</v>
      </c>
      <c r="C5" s="407"/>
      <c r="D5" s="407"/>
      <c r="E5" s="407"/>
      <c r="F5" s="407"/>
      <c r="G5" s="407"/>
      <c r="H5" s="407"/>
      <c r="I5" s="407"/>
    </row>
    <row r="6" spans="1:19" ht="18.75" x14ac:dyDescent="0.3">
      <c r="B6" s="291" t="s">
        <v>166</v>
      </c>
      <c r="C6" s="292"/>
      <c r="D6" s="292"/>
      <c r="E6" s="292"/>
      <c r="F6" s="292"/>
      <c r="G6" s="292"/>
      <c r="H6" s="292"/>
      <c r="I6" s="293"/>
    </row>
    <row r="7" spans="1:19" ht="15.75" customHeight="1" x14ac:dyDescent="0.25">
      <c r="B7" s="71"/>
      <c r="C7" s="71"/>
      <c r="D7" s="71"/>
      <c r="E7" s="71"/>
      <c r="F7" s="71"/>
      <c r="G7" s="71"/>
      <c r="H7" s="71"/>
      <c r="I7" s="72"/>
      <c r="K7" s="7"/>
      <c r="L7" s="7"/>
      <c r="M7" s="7"/>
      <c r="N7" s="7"/>
      <c r="O7" s="7"/>
      <c r="P7" s="7"/>
      <c r="Q7" s="7"/>
    </row>
    <row r="8" spans="1:19" x14ac:dyDescent="0.25">
      <c r="B8" s="401" t="s">
        <v>147</v>
      </c>
      <c r="C8" s="401"/>
      <c r="D8" s="401"/>
      <c r="E8" s="401"/>
      <c r="F8" s="401"/>
      <c r="G8" s="401"/>
      <c r="H8" s="401"/>
      <c r="I8" s="401"/>
      <c r="J8" s="92"/>
      <c r="M8" s="403"/>
      <c r="N8" s="403"/>
      <c r="O8" s="403"/>
      <c r="P8" s="403"/>
      <c r="Q8" s="403"/>
      <c r="R8" s="403"/>
      <c r="S8" s="403"/>
    </row>
    <row r="9" spans="1:19" x14ac:dyDescent="0.25">
      <c r="B9" s="400" t="s">
        <v>170</v>
      </c>
      <c r="C9" s="400"/>
      <c r="D9" s="400"/>
      <c r="E9" s="400"/>
      <c r="F9" s="400"/>
      <c r="G9" s="400"/>
      <c r="H9" s="400"/>
      <c r="I9" s="286" t="s">
        <v>20</v>
      </c>
    </row>
    <row r="10" spans="1:19" x14ac:dyDescent="0.25">
      <c r="B10" s="75"/>
      <c r="C10" s="74"/>
      <c r="D10" s="75"/>
      <c r="E10" s="75"/>
      <c r="F10" s="75"/>
      <c r="G10" s="75"/>
      <c r="H10" s="75"/>
      <c r="I10" s="76"/>
    </row>
    <row r="11" spans="1:19" x14ac:dyDescent="0.25">
      <c r="A11" s="92"/>
      <c r="B11" s="401" t="s">
        <v>172</v>
      </c>
      <c r="C11" s="401"/>
      <c r="D11" s="401"/>
      <c r="E11" s="401"/>
      <c r="F11" s="401"/>
      <c r="G11" s="401"/>
      <c r="H11" s="401"/>
      <c r="I11" s="401"/>
      <c r="J11" s="92"/>
    </row>
    <row r="12" spans="1:19" x14ac:dyDescent="0.25">
      <c r="A12" s="92"/>
      <c r="B12" s="400" t="s">
        <v>148</v>
      </c>
      <c r="C12" s="400"/>
      <c r="D12" s="400"/>
      <c r="E12" s="400"/>
      <c r="F12" s="400"/>
      <c r="G12" s="400"/>
      <c r="H12" s="400"/>
      <c r="I12" s="286" t="s">
        <v>21</v>
      </c>
      <c r="J12" s="92"/>
    </row>
    <row r="13" spans="1:19" x14ac:dyDescent="0.25">
      <c r="B13" s="400" t="s">
        <v>149</v>
      </c>
      <c r="C13" s="400"/>
      <c r="D13" s="400"/>
      <c r="E13" s="400"/>
      <c r="F13" s="400"/>
      <c r="G13" s="400"/>
      <c r="H13" s="400"/>
      <c r="I13" s="286" t="s">
        <v>22</v>
      </c>
    </row>
    <row r="14" spans="1:19" x14ac:dyDescent="0.25">
      <c r="B14" s="73"/>
      <c r="C14" s="74"/>
      <c r="D14" s="75"/>
      <c r="E14" s="75"/>
      <c r="F14" s="75"/>
      <c r="G14" s="75"/>
      <c r="H14" s="75"/>
      <c r="I14" s="76"/>
    </row>
    <row r="15" spans="1:19" x14ac:dyDescent="0.25">
      <c r="A15" s="92"/>
      <c r="B15" s="401" t="s">
        <v>223</v>
      </c>
      <c r="C15" s="401"/>
      <c r="D15" s="401"/>
      <c r="E15" s="401"/>
      <c r="F15" s="401"/>
      <c r="G15" s="401"/>
      <c r="H15" s="401"/>
      <c r="I15" s="401"/>
      <c r="J15" s="92"/>
    </row>
    <row r="16" spans="1:19" ht="15.75" customHeight="1" x14ac:dyDescent="0.25">
      <c r="A16" s="92"/>
      <c r="B16" s="400" t="s">
        <v>224</v>
      </c>
      <c r="C16" s="400"/>
      <c r="D16" s="400"/>
      <c r="E16" s="400"/>
      <c r="F16" s="400"/>
      <c r="G16" s="400"/>
      <c r="H16" s="400"/>
      <c r="I16" s="286" t="s">
        <v>23</v>
      </c>
      <c r="J16" s="92"/>
    </row>
    <row r="17" spans="1:10" x14ac:dyDescent="0.25">
      <c r="B17" s="400" t="s">
        <v>226</v>
      </c>
      <c r="C17" s="400"/>
      <c r="D17" s="400"/>
      <c r="E17" s="400"/>
      <c r="F17" s="400"/>
      <c r="G17" s="400"/>
      <c r="H17" s="400"/>
      <c r="I17" s="286" t="s">
        <v>24</v>
      </c>
    </row>
    <row r="18" spans="1:10" x14ac:dyDescent="0.25">
      <c r="B18" s="73"/>
      <c r="C18" s="74"/>
      <c r="D18" s="75"/>
      <c r="E18" s="75"/>
      <c r="F18" s="75"/>
      <c r="G18" s="75"/>
      <c r="H18" s="75"/>
      <c r="I18" s="76"/>
    </row>
    <row r="19" spans="1:10" x14ac:dyDescent="0.25">
      <c r="A19" s="92"/>
      <c r="B19" s="401" t="s">
        <v>214</v>
      </c>
      <c r="C19" s="401"/>
      <c r="D19" s="401"/>
      <c r="E19" s="401"/>
      <c r="F19" s="401"/>
      <c r="G19" s="401"/>
      <c r="H19" s="401"/>
      <c r="I19" s="401"/>
    </row>
    <row r="20" spans="1:10" x14ac:dyDescent="0.25">
      <c r="A20" s="92"/>
      <c r="B20" s="400" t="s">
        <v>215</v>
      </c>
      <c r="C20" s="400"/>
      <c r="D20" s="400"/>
      <c r="E20" s="400"/>
      <c r="F20" s="400"/>
      <c r="G20" s="400"/>
      <c r="H20" s="400"/>
      <c r="I20" s="286" t="s">
        <v>25</v>
      </c>
    </row>
    <row r="21" spans="1:10" x14ac:dyDescent="0.25">
      <c r="A21" s="92"/>
      <c r="B21" s="400" t="s">
        <v>219</v>
      </c>
      <c r="C21" s="400"/>
      <c r="D21" s="400"/>
      <c r="E21" s="400"/>
      <c r="F21" s="400"/>
      <c r="G21" s="400"/>
      <c r="H21" s="400"/>
      <c r="I21" s="286" t="s">
        <v>26</v>
      </c>
    </row>
    <row r="22" spans="1:10" x14ac:dyDescent="0.25">
      <c r="B22" s="400" t="s">
        <v>216</v>
      </c>
      <c r="C22" s="400"/>
      <c r="D22" s="400"/>
      <c r="E22" s="400"/>
      <c r="F22" s="400"/>
      <c r="G22" s="400"/>
      <c r="H22" s="400"/>
      <c r="I22" s="286" t="s">
        <v>27</v>
      </c>
    </row>
    <row r="23" spans="1:10" x14ac:dyDescent="0.25">
      <c r="B23" s="402"/>
      <c r="C23" s="402"/>
      <c r="D23" s="402"/>
      <c r="E23" s="402"/>
      <c r="F23" s="402"/>
      <c r="G23" s="402"/>
      <c r="H23" s="402"/>
      <c r="I23" s="328"/>
    </row>
    <row r="24" spans="1:10" x14ac:dyDescent="0.25">
      <c r="A24" s="92"/>
      <c r="B24" s="401" t="s">
        <v>221</v>
      </c>
      <c r="C24" s="401"/>
      <c r="D24" s="401"/>
      <c r="E24" s="401"/>
      <c r="F24" s="401"/>
      <c r="G24" s="401"/>
      <c r="H24" s="401"/>
      <c r="I24" s="401"/>
    </row>
    <row r="25" spans="1:10" x14ac:dyDescent="0.25">
      <c r="A25" s="92"/>
      <c r="B25" s="400" t="s">
        <v>217</v>
      </c>
      <c r="C25" s="400"/>
      <c r="D25" s="400"/>
      <c r="E25" s="400"/>
      <c r="F25" s="400"/>
      <c r="G25" s="400"/>
      <c r="H25" s="400"/>
      <c r="I25" s="286" t="s">
        <v>28</v>
      </c>
    </row>
    <row r="26" spans="1:10" x14ac:dyDescent="0.25">
      <c r="B26" s="400" t="s">
        <v>218</v>
      </c>
      <c r="C26" s="400"/>
      <c r="D26" s="400"/>
      <c r="E26" s="400"/>
      <c r="F26" s="400"/>
      <c r="G26" s="400"/>
      <c r="H26" s="400"/>
      <c r="I26" s="286" t="s">
        <v>29</v>
      </c>
    </row>
    <row r="27" spans="1:10" x14ac:dyDescent="0.25">
      <c r="B27" s="73"/>
      <c r="C27" s="74"/>
      <c r="D27" s="75"/>
      <c r="E27" s="75"/>
      <c r="F27" s="75"/>
      <c r="G27" s="75"/>
      <c r="H27" s="75"/>
      <c r="I27" s="76"/>
    </row>
    <row r="28" spans="1:10" x14ac:dyDescent="0.25">
      <c r="B28" s="401" t="s">
        <v>202</v>
      </c>
      <c r="C28" s="401"/>
      <c r="D28" s="401"/>
      <c r="E28" s="401"/>
      <c r="F28" s="401"/>
      <c r="G28" s="401"/>
      <c r="H28" s="401"/>
      <c r="I28" s="401"/>
    </row>
    <row r="29" spans="1:10" x14ac:dyDescent="0.25">
      <c r="B29" s="400" t="s">
        <v>222</v>
      </c>
      <c r="C29" s="400"/>
      <c r="D29" s="400"/>
      <c r="E29" s="400"/>
      <c r="F29" s="400"/>
      <c r="G29" s="400"/>
      <c r="H29" s="400"/>
      <c r="I29" s="286" t="s">
        <v>30</v>
      </c>
    </row>
    <row r="30" spans="1:10" x14ac:dyDescent="0.25">
      <c r="B30" s="400" t="s">
        <v>225</v>
      </c>
      <c r="C30" s="400"/>
      <c r="D30" s="400"/>
      <c r="E30" s="400"/>
      <c r="F30" s="400"/>
      <c r="G30" s="400"/>
      <c r="H30" s="400"/>
      <c r="I30" s="286" t="s">
        <v>31</v>
      </c>
    </row>
    <row r="31" spans="1:10" x14ac:dyDescent="0.25">
      <c r="B31" s="348"/>
      <c r="C31" s="348"/>
      <c r="D31" s="348"/>
      <c r="E31" s="348"/>
      <c r="F31" s="348"/>
      <c r="G31" s="348"/>
      <c r="H31" s="348"/>
      <c r="I31" s="286"/>
    </row>
    <row r="32" spans="1:10" x14ac:dyDescent="0.25">
      <c r="A32" s="92"/>
      <c r="B32" s="401" t="s">
        <v>204</v>
      </c>
      <c r="C32" s="401"/>
      <c r="D32" s="401"/>
      <c r="E32" s="401"/>
      <c r="F32" s="401"/>
      <c r="G32" s="401"/>
      <c r="H32" s="401"/>
      <c r="I32" s="401"/>
      <c r="J32" s="92"/>
    </row>
    <row r="33" spans="1:10" x14ac:dyDescent="0.25">
      <c r="A33" s="92"/>
      <c r="B33" s="400" t="s">
        <v>205</v>
      </c>
      <c r="C33" s="400"/>
      <c r="D33" s="400"/>
      <c r="E33" s="400"/>
      <c r="F33" s="400"/>
      <c r="G33" s="400"/>
      <c r="H33" s="400"/>
      <c r="I33" s="286" t="s">
        <v>32</v>
      </c>
      <c r="J33" s="92"/>
    </row>
    <row r="34" spans="1:10" x14ac:dyDescent="0.25">
      <c r="A34" s="92"/>
      <c r="B34" s="400" t="s">
        <v>206</v>
      </c>
      <c r="C34" s="400"/>
      <c r="D34" s="400"/>
      <c r="E34" s="400"/>
      <c r="F34" s="400"/>
      <c r="G34" s="400"/>
      <c r="H34" s="400"/>
      <c r="I34" s="286" t="s">
        <v>33</v>
      </c>
      <c r="J34" s="92"/>
    </row>
    <row r="35" spans="1:10" x14ac:dyDescent="0.25">
      <c r="B35" s="94"/>
      <c r="C35" s="93"/>
      <c r="D35" s="94"/>
      <c r="E35" s="94"/>
      <c r="F35" s="94"/>
      <c r="G35" s="94"/>
      <c r="H35" s="94"/>
      <c r="I35" s="95"/>
    </row>
    <row r="36" spans="1:10" x14ac:dyDescent="0.25">
      <c r="A36" s="92"/>
      <c r="B36" s="401" t="s">
        <v>207</v>
      </c>
      <c r="C36" s="401"/>
      <c r="D36" s="401"/>
      <c r="E36" s="401"/>
      <c r="F36" s="401"/>
      <c r="G36" s="401"/>
      <c r="H36" s="401"/>
      <c r="I36" s="401"/>
      <c r="J36" s="92"/>
    </row>
    <row r="37" spans="1:10" x14ac:dyDescent="0.25">
      <c r="A37" s="92"/>
      <c r="B37" s="400" t="s">
        <v>208</v>
      </c>
      <c r="C37" s="400"/>
      <c r="D37" s="400"/>
      <c r="E37" s="400"/>
      <c r="F37" s="400"/>
      <c r="G37" s="400"/>
      <c r="H37" s="400"/>
      <c r="I37" s="286" t="s">
        <v>34</v>
      </c>
      <c r="J37" s="92"/>
    </row>
    <row r="38" spans="1:10" x14ac:dyDescent="0.25">
      <c r="A38" s="92"/>
      <c r="B38" s="400" t="s">
        <v>209</v>
      </c>
      <c r="C38" s="400"/>
      <c r="D38" s="400"/>
      <c r="E38" s="400"/>
      <c r="F38" s="400"/>
      <c r="G38" s="400"/>
      <c r="H38" s="400"/>
      <c r="I38" s="286" t="s">
        <v>198</v>
      </c>
      <c r="J38" s="92"/>
    </row>
    <row r="39" spans="1:10" x14ac:dyDescent="0.25">
      <c r="B39" s="92"/>
      <c r="C39" s="92"/>
      <c r="D39" s="92"/>
      <c r="E39" s="92"/>
      <c r="F39" s="92"/>
      <c r="G39" s="92"/>
      <c r="H39" s="92"/>
      <c r="I39" s="92"/>
    </row>
    <row r="40" spans="1:10" x14ac:dyDescent="0.25">
      <c r="B40" s="401" t="s">
        <v>210</v>
      </c>
      <c r="C40" s="401"/>
      <c r="D40" s="401"/>
      <c r="E40" s="401"/>
      <c r="F40" s="401"/>
      <c r="G40" s="401"/>
      <c r="H40" s="401"/>
      <c r="I40" s="401"/>
      <c r="J40" s="92"/>
    </row>
    <row r="41" spans="1:10" x14ac:dyDescent="0.25">
      <c r="B41" s="400" t="s">
        <v>211</v>
      </c>
      <c r="C41" s="400"/>
      <c r="D41" s="400"/>
      <c r="E41" s="400"/>
      <c r="F41" s="400"/>
      <c r="G41" s="400"/>
      <c r="H41" s="400"/>
      <c r="I41" s="286" t="s">
        <v>199</v>
      </c>
      <c r="J41" s="92"/>
    </row>
    <row r="42" spans="1:10" x14ac:dyDescent="0.25">
      <c r="B42" s="400" t="s">
        <v>212</v>
      </c>
      <c r="C42" s="400"/>
      <c r="D42" s="400"/>
      <c r="E42" s="400"/>
      <c r="F42" s="400"/>
      <c r="G42" s="400"/>
      <c r="H42" s="400"/>
      <c r="I42" s="286" t="s">
        <v>200</v>
      </c>
    </row>
    <row r="43" spans="1:10" x14ac:dyDescent="0.25">
      <c r="B43" s="7"/>
      <c r="I43" s="328"/>
    </row>
    <row r="44" spans="1:10" x14ac:dyDescent="0.25">
      <c r="B44" s="401" t="s">
        <v>213</v>
      </c>
      <c r="C44" s="401"/>
      <c r="D44" s="401"/>
      <c r="E44" s="401"/>
      <c r="F44" s="401"/>
      <c r="G44" s="401"/>
      <c r="H44" s="401"/>
      <c r="I44" s="401"/>
      <c r="J44" s="92"/>
    </row>
    <row r="45" spans="1:10" x14ac:dyDescent="0.25">
      <c r="B45" s="400" t="s">
        <v>238</v>
      </c>
      <c r="C45" s="400"/>
      <c r="D45" s="400"/>
      <c r="E45" s="400"/>
      <c r="F45" s="400"/>
      <c r="G45" s="400"/>
      <c r="H45" s="400"/>
      <c r="I45" s="286" t="s">
        <v>201</v>
      </c>
      <c r="J45" s="92"/>
    </row>
    <row r="46" spans="1:10" x14ac:dyDescent="0.25">
      <c r="B46" s="286"/>
      <c r="C46" s="92"/>
      <c r="D46" s="7"/>
      <c r="E46" s="92"/>
      <c r="F46" s="92"/>
      <c r="G46" s="92"/>
      <c r="H46" s="92"/>
      <c r="I46" s="286"/>
    </row>
    <row r="47" spans="1:10" x14ac:dyDescent="0.25">
      <c r="B47" s="399" t="s">
        <v>2774</v>
      </c>
      <c r="C47" s="399"/>
      <c r="D47" s="399"/>
      <c r="E47" s="399"/>
      <c r="F47" s="399"/>
      <c r="G47" s="399"/>
      <c r="H47" s="399"/>
      <c r="I47" s="399"/>
    </row>
    <row r="48" spans="1:10" x14ac:dyDescent="0.25">
      <c r="B48" s="399"/>
      <c r="C48" s="399"/>
      <c r="D48" s="399"/>
      <c r="E48" s="399"/>
      <c r="F48" s="399"/>
      <c r="G48" s="399"/>
      <c r="H48" s="399"/>
      <c r="I48" s="399"/>
    </row>
  </sheetData>
  <mergeCells count="35">
    <mergeCell ref="B45:H45"/>
    <mergeCell ref="B44:I44"/>
    <mergeCell ref="B21:H21"/>
    <mergeCell ref="B28:I28"/>
    <mergeCell ref="B29:H29"/>
    <mergeCell ref="B30:H30"/>
    <mergeCell ref="M8:S8"/>
    <mergeCell ref="B1:I1"/>
    <mergeCell ref="B3:I3"/>
    <mergeCell ref="B5:I5"/>
    <mergeCell ref="B8:I8"/>
    <mergeCell ref="B9:H9"/>
    <mergeCell ref="B11:I11"/>
    <mergeCell ref="B12:H12"/>
    <mergeCell ref="B13:H13"/>
    <mergeCell ref="B19:I19"/>
    <mergeCell ref="B15:I15"/>
    <mergeCell ref="B16:H16"/>
    <mergeCell ref="B17:H17"/>
    <mergeCell ref="B47:I48"/>
    <mergeCell ref="B20:H20"/>
    <mergeCell ref="B36:I36"/>
    <mergeCell ref="B40:I40"/>
    <mergeCell ref="B22:H22"/>
    <mergeCell ref="B25:H25"/>
    <mergeCell ref="B26:H26"/>
    <mergeCell ref="B23:H23"/>
    <mergeCell ref="B24:I24"/>
    <mergeCell ref="B32:I32"/>
    <mergeCell ref="B34:H34"/>
    <mergeCell ref="B33:H33"/>
    <mergeCell ref="B38:H38"/>
    <mergeCell ref="B37:H37"/>
    <mergeCell ref="B41:H41"/>
    <mergeCell ref="B42:H42"/>
  </mergeCells>
  <hyperlinks>
    <hyperlink ref="B12:H12" location="'Pag 3 - Equity'!A1" display="2.1 Stock offerings - volume and number" xr:uid="{00000000-0004-0000-0100-000000000000}"/>
    <hyperlink ref="B13:H13" location="'Pag 4 - Equity 2'!A1" display="2.2 Specific information on equity: underwriters, fund allocation and governance level" xr:uid="{00000000-0004-0000-0100-000001000000}"/>
    <hyperlink ref="B20:H20" location="'Pag 7 - Debentures'!A1" display="3.1 Debentures offerings - volume and number" xr:uid="{00000000-0004-0000-0100-000002000000}"/>
    <hyperlink ref="B21:H21" location="'Pag 8 - Debentures 2'!A1" display="3.2 Specific information on debentures: return, term, fund allocation, underwrites and social capital" xr:uid="{00000000-0004-0000-0100-000003000000}"/>
    <hyperlink ref="B22:H22" location="'Pag 9 - Debentures 12.431'!A1" display="3.3 Debentures 12,431 - total and specific information: return, term, fund allocation and underwrites" xr:uid="{00000000-0004-0000-0100-000004000000}"/>
    <hyperlink ref="B25:H25" location="'Pag 10 - Commercial Papers'!A1" display="4.1 Commercial papers offerings - volume and number" xr:uid="{00000000-0004-0000-0100-000005000000}"/>
    <hyperlink ref="B26:H26" location="'Pag 11 - Commercial Papers 2'!A1" display="4.2 Specific information on commercial papers" xr:uid="{00000000-0004-0000-0100-000006000000}"/>
    <hyperlink ref="B33:H33" location="'Pag 14 - Securitization'!A1" display="5.1 Securitization offerings - volume and number" xr:uid="{00000000-0004-0000-0100-000007000000}"/>
    <hyperlink ref="B34:H34" location="'Pag 15 - Securitization 2'!A1" display="5.2 Specific information on securitization: return, term, CRA and CRI underwriters" xr:uid="{00000000-0004-0000-0100-000008000000}"/>
    <hyperlink ref="B37:H37" location="'Pag 16 - External Market'!A1" display="8.1 External market issues - volume and number" xr:uid="{00000000-0004-0000-0100-000009000000}"/>
    <hyperlink ref="B38:H38" location="'Pag 17 - External Market 2'!A1" display="8.2 Specific information on external market - fixed income: type of issuer, term and return" xr:uid="{00000000-0004-0000-0100-00000A000000}"/>
    <hyperlink ref="B41:H41" location="'Appendixes I - Domestic Market '!A1" display="7.1 Domestic market issues table " xr:uid="{00000000-0004-0000-0100-00000B000000}"/>
    <hyperlink ref="B42:H42" location="'Appendixes II- External Market '!A1" display="7.2 External market issues table" xr:uid="{00000000-0004-0000-0100-00000C000000}"/>
    <hyperlink ref="B45:H45" location="'Pag 20 - Expedient'!A1" display="8.1 Expedient" xr:uid="{00000000-0004-0000-0100-00000D000000}"/>
    <hyperlink ref="B9:H9" location="'Pag 2 - Capital Markets'!A1" display="1.1 Capital markets in numbers" xr:uid="{00000000-0004-0000-0100-00000E000000}"/>
    <hyperlink ref="B17:H17" location="'Pag 6 - FII 2'!A1" display="3.2 Specific information on FIIs - underwriters" xr:uid="{00000000-0004-0000-0100-00000F000000}"/>
    <hyperlink ref="B16:H16" location="'Pag 5 - FII 1 '!A1" display="'Pag 5 - FII 1 '!A1" xr:uid="{00000000-0004-0000-0100-000010000000}"/>
    <hyperlink ref="B29:H29" location="'Pag 12 - Financial Bills'!A1" display="6.1 Financial bills offerings  - volume and number" xr:uid="{00000000-0004-0000-0100-000011000000}"/>
    <hyperlink ref="B30:H30" location="'Pag 13 - Financial Bills 2'!A1" display="6.2 Specific information on financial Bills  - underwriters" xr:uid="{00000000-0004-0000-0100-000012000000}"/>
  </hyperlinks>
  <pageMargins left="0.511811024" right="0.511811024" top="0.78740157499999996" bottom="0.78740157499999996" header="0.31496062000000002" footer="0.31496062000000002"/>
  <pageSetup paperSize="9" scale="70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7"/>
  <dimension ref="A1:AV168"/>
  <sheetViews>
    <sheetView showGridLines="0" showRowColHeaders="0" zoomScale="85" zoomScaleNormal="85" workbookViewId="0">
      <selection activeCell="A4" sqref="A4"/>
    </sheetView>
  </sheetViews>
  <sheetFormatPr defaultRowHeight="15" x14ac:dyDescent="0.25"/>
  <cols>
    <col min="1" max="1" width="11.140625" style="325" customWidth="1"/>
    <col min="2" max="4" width="18.7109375" style="325" customWidth="1"/>
    <col min="5" max="5" width="6.7109375" style="325" customWidth="1"/>
    <col min="6" max="8" width="18.7109375" style="325" customWidth="1"/>
    <col min="9" max="16384" width="9.140625" style="325"/>
  </cols>
  <sheetData>
    <row r="1" spans="1:10" ht="21" x14ac:dyDescent="0.35">
      <c r="A1" s="408" t="s">
        <v>122</v>
      </c>
      <c r="B1" s="408"/>
      <c r="C1" s="408"/>
      <c r="D1" s="408"/>
      <c r="E1" s="408"/>
      <c r="F1" s="408"/>
      <c r="G1" s="408"/>
      <c r="H1" s="408"/>
      <c r="I1" s="96"/>
      <c r="J1" s="96"/>
    </row>
    <row r="2" spans="1:10" ht="26.25" x14ac:dyDescent="0.25">
      <c r="A2" s="409" t="s">
        <v>229</v>
      </c>
      <c r="B2" s="409"/>
      <c r="C2" s="409"/>
      <c r="D2" s="409"/>
      <c r="E2" s="409"/>
      <c r="F2" s="409"/>
      <c r="G2" s="409"/>
      <c r="H2" s="409"/>
      <c r="I2" s="96"/>
      <c r="J2" s="96"/>
    </row>
    <row r="3" spans="1:10" s="201" customFormat="1" ht="39.75" customHeight="1" x14ac:dyDescent="0.25">
      <c r="A3" s="193"/>
      <c r="B3" s="193"/>
      <c r="C3" s="193"/>
      <c r="D3" s="193"/>
      <c r="E3" s="193"/>
      <c r="F3" s="193"/>
      <c r="G3" s="193"/>
      <c r="H3" s="191" t="s">
        <v>167</v>
      </c>
      <c r="I3" s="200"/>
      <c r="J3" s="200"/>
    </row>
    <row r="4" spans="1:10" s="89" customFormat="1" ht="39.950000000000003" customHeight="1" x14ac:dyDescent="0.25">
      <c r="A4" s="101"/>
      <c r="B4" s="259" t="s">
        <v>35</v>
      </c>
      <c r="C4" s="100"/>
      <c r="D4" s="99"/>
      <c r="E4" s="99"/>
      <c r="F4" s="259" t="s">
        <v>52</v>
      </c>
      <c r="G4" s="102"/>
      <c r="H4" s="99"/>
      <c r="I4" s="128"/>
      <c r="J4" s="128"/>
    </row>
    <row r="5" spans="1:10" ht="56.25" customHeight="1" x14ac:dyDescent="0.25">
      <c r="A5" s="218" t="s">
        <v>36</v>
      </c>
      <c r="B5" s="289" t="s">
        <v>42</v>
      </c>
      <c r="C5" s="289" t="s">
        <v>43</v>
      </c>
      <c r="D5" s="289" t="s">
        <v>6</v>
      </c>
      <c r="E5" s="311"/>
      <c r="F5" s="289" t="s">
        <v>42</v>
      </c>
      <c r="G5" s="289" t="s">
        <v>43</v>
      </c>
      <c r="H5" s="289" t="s">
        <v>6</v>
      </c>
      <c r="I5" s="104"/>
      <c r="J5" s="96"/>
    </row>
    <row r="6" spans="1:10" ht="15.75" x14ac:dyDescent="0.25">
      <c r="A6" s="210">
        <v>2014</v>
      </c>
      <c r="B6" s="394">
        <v>0</v>
      </c>
      <c r="C6" s="394">
        <v>0</v>
      </c>
      <c r="D6" s="394">
        <v>30781.8548725</v>
      </c>
      <c r="E6" s="395"/>
      <c r="F6" s="394">
        <v>0</v>
      </c>
      <c r="G6" s="394">
        <v>0</v>
      </c>
      <c r="H6" s="394">
        <v>171</v>
      </c>
      <c r="I6" s="104"/>
      <c r="J6" s="96"/>
    </row>
    <row r="7" spans="1:10" ht="15.75" x14ac:dyDescent="0.25">
      <c r="A7" s="210">
        <v>2015</v>
      </c>
      <c r="B7" s="396">
        <v>0</v>
      </c>
      <c r="C7" s="396">
        <v>0</v>
      </c>
      <c r="D7" s="396">
        <v>12956.837931</v>
      </c>
      <c r="E7" s="395"/>
      <c r="F7" s="396">
        <v>0</v>
      </c>
      <c r="G7" s="396">
        <v>0</v>
      </c>
      <c r="H7" s="396">
        <v>97</v>
      </c>
      <c r="I7" s="104"/>
      <c r="J7" s="96"/>
    </row>
    <row r="8" spans="1:10" ht="15.75" x14ac:dyDescent="0.25">
      <c r="A8" s="210">
        <v>2016</v>
      </c>
      <c r="B8" s="394">
        <v>0</v>
      </c>
      <c r="C8" s="394">
        <v>0</v>
      </c>
      <c r="D8" s="394">
        <v>8732.1532901399987</v>
      </c>
      <c r="E8" s="395"/>
      <c r="F8" s="394">
        <v>0</v>
      </c>
      <c r="G8" s="394">
        <v>0</v>
      </c>
      <c r="H8" s="394">
        <v>72</v>
      </c>
      <c r="I8" s="104"/>
      <c r="J8" s="96"/>
    </row>
    <row r="9" spans="1:10" ht="15.75" x14ac:dyDescent="0.25">
      <c r="A9" s="210">
        <v>2017</v>
      </c>
      <c r="B9" s="396">
        <v>0</v>
      </c>
      <c r="C9" s="396">
        <v>0</v>
      </c>
      <c r="D9" s="396">
        <v>28135.920000260001</v>
      </c>
      <c r="E9" s="395"/>
      <c r="F9" s="396">
        <v>0</v>
      </c>
      <c r="G9" s="396">
        <v>0</v>
      </c>
      <c r="H9" s="396">
        <v>102</v>
      </c>
      <c r="I9" s="104"/>
      <c r="J9" s="96"/>
    </row>
    <row r="10" spans="1:10" ht="15.75" x14ac:dyDescent="0.25">
      <c r="A10" s="210">
        <v>2018</v>
      </c>
      <c r="B10" s="394">
        <v>0</v>
      </c>
      <c r="C10" s="394">
        <v>0</v>
      </c>
      <c r="D10" s="394">
        <v>28959.773954960001</v>
      </c>
      <c r="E10" s="395"/>
      <c r="F10" s="394">
        <v>0</v>
      </c>
      <c r="G10" s="394">
        <v>0</v>
      </c>
      <c r="H10" s="394">
        <v>81</v>
      </c>
      <c r="I10" s="104"/>
      <c r="J10" s="96"/>
    </row>
    <row r="11" spans="1:10" ht="15.75" x14ac:dyDescent="0.25">
      <c r="A11" s="210">
        <v>2019</v>
      </c>
      <c r="B11" s="396">
        <v>0</v>
      </c>
      <c r="C11" s="396">
        <v>0</v>
      </c>
      <c r="D11" s="396">
        <v>36608.955400000006</v>
      </c>
      <c r="E11" s="395"/>
      <c r="F11" s="396">
        <v>0</v>
      </c>
      <c r="G11" s="396">
        <v>0</v>
      </c>
      <c r="H11" s="396">
        <v>93</v>
      </c>
      <c r="I11" s="104"/>
      <c r="J11" s="96"/>
    </row>
    <row r="12" spans="1:10" ht="15.75" x14ac:dyDescent="0.25">
      <c r="A12" s="210" t="s">
        <v>10</v>
      </c>
      <c r="B12" s="394">
        <v>0</v>
      </c>
      <c r="C12" s="394">
        <v>0</v>
      </c>
      <c r="D12" s="394">
        <v>2106</v>
      </c>
      <c r="E12" s="395"/>
      <c r="F12" s="394">
        <v>0</v>
      </c>
      <c r="G12" s="394">
        <v>0</v>
      </c>
      <c r="H12" s="394">
        <v>9</v>
      </c>
      <c r="I12" s="104"/>
      <c r="J12" s="96"/>
    </row>
    <row r="13" spans="1:10" ht="15.75" x14ac:dyDescent="0.25">
      <c r="A13" s="210" t="s">
        <v>11</v>
      </c>
      <c r="B13" s="396">
        <v>0</v>
      </c>
      <c r="C13" s="396">
        <v>0</v>
      </c>
      <c r="D13" s="396">
        <v>530</v>
      </c>
      <c r="E13" s="395"/>
      <c r="F13" s="396">
        <v>0</v>
      </c>
      <c r="G13" s="396">
        <v>0</v>
      </c>
      <c r="H13" s="396">
        <v>3</v>
      </c>
      <c r="I13" s="104"/>
      <c r="J13" s="96"/>
    </row>
    <row r="14" spans="1:10" ht="15.75" x14ac:dyDescent="0.25">
      <c r="A14" s="210" t="s">
        <v>12</v>
      </c>
      <c r="B14" s="394">
        <v>0</v>
      </c>
      <c r="C14" s="394">
        <v>0</v>
      </c>
      <c r="D14" s="394">
        <v>2640</v>
      </c>
      <c r="E14" s="395"/>
      <c r="F14" s="394">
        <v>0</v>
      </c>
      <c r="G14" s="394">
        <v>0</v>
      </c>
      <c r="H14" s="394">
        <v>3</v>
      </c>
      <c r="I14" s="104"/>
      <c r="J14" s="96"/>
    </row>
    <row r="15" spans="1:10" ht="15.75" x14ac:dyDescent="0.25">
      <c r="A15" s="210" t="s">
        <v>13</v>
      </c>
      <c r="B15" s="396">
        <v>0</v>
      </c>
      <c r="C15" s="396">
        <v>0</v>
      </c>
      <c r="D15" s="396">
        <v>320</v>
      </c>
      <c r="E15" s="395"/>
      <c r="F15" s="396">
        <v>0</v>
      </c>
      <c r="G15" s="396">
        <v>0</v>
      </c>
      <c r="H15" s="396">
        <v>2</v>
      </c>
      <c r="I15" s="104"/>
      <c r="J15" s="96"/>
    </row>
    <row r="16" spans="1:10" ht="15.75" x14ac:dyDescent="0.25">
      <c r="A16" s="210" t="s">
        <v>14</v>
      </c>
      <c r="B16" s="394">
        <v>0</v>
      </c>
      <c r="C16" s="394">
        <v>0</v>
      </c>
      <c r="D16" s="394">
        <v>1365.9</v>
      </c>
      <c r="E16" s="395"/>
      <c r="F16" s="394">
        <v>0</v>
      </c>
      <c r="G16" s="394">
        <v>0</v>
      </c>
      <c r="H16" s="394">
        <v>8</v>
      </c>
      <c r="I16" s="104"/>
      <c r="J16" s="96"/>
    </row>
    <row r="17" spans="1:10" ht="15.75" x14ac:dyDescent="0.25">
      <c r="A17" s="210" t="s">
        <v>15</v>
      </c>
      <c r="B17" s="396">
        <v>0</v>
      </c>
      <c r="C17" s="396">
        <v>0</v>
      </c>
      <c r="D17" s="396">
        <v>2895.5</v>
      </c>
      <c r="E17" s="395"/>
      <c r="F17" s="396">
        <v>0</v>
      </c>
      <c r="G17" s="396">
        <v>0</v>
      </c>
      <c r="H17" s="396">
        <v>13</v>
      </c>
      <c r="I17" s="104"/>
      <c r="J17" s="96"/>
    </row>
    <row r="18" spans="1:10" ht="15.75" x14ac:dyDescent="0.25">
      <c r="A18" s="210" t="s">
        <v>16</v>
      </c>
      <c r="B18" s="394">
        <v>0</v>
      </c>
      <c r="C18" s="394">
        <v>0</v>
      </c>
      <c r="D18" s="394">
        <v>11270</v>
      </c>
      <c r="E18" s="395"/>
      <c r="F18" s="394">
        <v>0</v>
      </c>
      <c r="G18" s="394">
        <v>0</v>
      </c>
      <c r="H18" s="394">
        <v>7</v>
      </c>
      <c r="I18" s="104"/>
      <c r="J18" s="96"/>
    </row>
    <row r="19" spans="1:10" ht="15.75" x14ac:dyDescent="0.25">
      <c r="A19" s="210" t="s">
        <v>17</v>
      </c>
      <c r="B19" s="396">
        <v>0</v>
      </c>
      <c r="C19" s="396">
        <v>0</v>
      </c>
      <c r="D19" s="396">
        <v>587.5</v>
      </c>
      <c r="E19" s="395"/>
      <c r="F19" s="396">
        <v>0</v>
      </c>
      <c r="G19" s="396">
        <v>0</v>
      </c>
      <c r="H19" s="396">
        <v>5</v>
      </c>
      <c r="I19" s="104"/>
      <c r="J19" s="96"/>
    </row>
    <row r="20" spans="1:10" ht="15.75" x14ac:dyDescent="0.25">
      <c r="A20" s="210" t="s">
        <v>18</v>
      </c>
      <c r="B20" s="394">
        <v>0</v>
      </c>
      <c r="C20" s="394">
        <v>0</v>
      </c>
      <c r="D20" s="394">
        <v>5685</v>
      </c>
      <c r="E20" s="395"/>
      <c r="F20" s="394">
        <v>0</v>
      </c>
      <c r="G20" s="394">
        <v>0</v>
      </c>
      <c r="H20" s="394">
        <v>13</v>
      </c>
      <c r="I20" s="104"/>
      <c r="J20" s="96"/>
    </row>
    <row r="21" spans="1:10" ht="15.75" x14ac:dyDescent="0.25">
      <c r="A21" s="210">
        <v>10</v>
      </c>
      <c r="B21" s="396">
        <v>0</v>
      </c>
      <c r="C21" s="396">
        <v>0</v>
      </c>
      <c r="D21" s="396">
        <v>375</v>
      </c>
      <c r="E21" s="395"/>
      <c r="F21" s="396">
        <v>0</v>
      </c>
      <c r="G21" s="396">
        <v>0</v>
      </c>
      <c r="H21" s="396">
        <v>6</v>
      </c>
      <c r="I21" s="104"/>
      <c r="J21" s="96"/>
    </row>
    <row r="22" spans="1:10" ht="15.75" x14ac:dyDescent="0.25">
      <c r="A22" s="210">
        <v>11</v>
      </c>
      <c r="B22" s="394">
        <v>0</v>
      </c>
      <c r="C22" s="394">
        <v>0</v>
      </c>
      <c r="D22" s="394">
        <v>3049.7554</v>
      </c>
      <c r="E22" s="395"/>
      <c r="F22" s="394">
        <v>0</v>
      </c>
      <c r="G22" s="394">
        <v>0</v>
      </c>
      <c r="H22" s="394">
        <v>11</v>
      </c>
      <c r="I22" s="104"/>
      <c r="J22" s="96"/>
    </row>
    <row r="23" spans="1:10" ht="15.75" x14ac:dyDescent="0.25">
      <c r="A23" s="210">
        <v>12</v>
      </c>
      <c r="B23" s="396">
        <v>0</v>
      </c>
      <c r="C23" s="396">
        <v>0</v>
      </c>
      <c r="D23" s="396">
        <v>5784.3</v>
      </c>
      <c r="E23" s="395"/>
      <c r="F23" s="396">
        <v>0</v>
      </c>
      <c r="G23" s="396">
        <v>0</v>
      </c>
      <c r="H23" s="396">
        <v>13</v>
      </c>
      <c r="I23" s="104"/>
      <c r="J23" s="96"/>
    </row>
    <row r="24" spans="1:10" ht="15.75" x14ac:dyDescent="0.25">
      <c r="A24" s="210">
        <v>2020</v>
      </c>
      <c r="B24" s="394">
        <v>0</v>
      </c>
      <c r="C24" s="394">
        <v>0</v>
      </c>
      <c r="D24" s="394">
        <v>18947.696003000001</v>
      </c>
      <c r="E24" s="397"/>
      <c r="F24" s="394">
        <v>0</v>
      </c>
      <c r="G24" s="394">
        <v>0</v>
      </c>
      <c r="H24" s="394">
        <v>63</v>
      </c>
      <c r="I24" s="96"/>
      <c r="J24" s="96"/>
    </row>
    <row r="25" spans="1:10" ht="15.75" x14ac:dyDescent="0.25">
      <c r="A25" s="210" t="s">
        <v>10</v>
      </c>
      <c r="B25" s="396">
        <v>0</v>
      </c>
      <c r="C25" s="396">
        <v>0</v>
      </c>
      <c r="D25" s="396">
        <v>438</v>
      </c>
      <c r="E25" s="395"/>
      <c r="F25" s="396">
        <v>0</v>
      </c>
      <c r="G25" s="396">
        <v>0</v>
      </c>
      <c r="H25" s="396">
        <v>3</v>
      </c>
      <c r="I25" s="96"/>
      <c r="J25" s="96"/>
    </row>
    <row r="26" spans="1:10" ht="15.75" x14ac:dyDescent="0.25">
      <c r="A26" s="210" t="s">
        <v>11</v>
      </c>
      <c r="B26" s="394">
        <v>0</v>
      </c>
      <c r="C26" s="394">
        <v>0</v>
      </c>
      <c r="D26" s="394">
        <v>1015.000003</v>
      </c>
      <c r="E26" s="395"/>
      <c r="F26" s="394">
        <v>0</v>
      </c>
      <c r="G26" s="394">
        <v>0</v>
      </c>
      <c r="H26" s="394">
        <v>5</v>
      </c>
      <c r="I26" s="96"/>
      <c r="J26" s="96"/>
    </row>
    <row r="27" spans="1:10" ht="15.75" x14ac:dyDescent="0.25">
      <c r="A27" s="210" t="s">
        <v>12</v>
      </c>
      <c r="B27" s="396">
        <v>0</v>
      </c>
      <c r="C27" s="396">
        <v>0</v>
      </c>
      <c r="D27" s="396">
        <v>1485</v>
      </c>
      <c r="E27" s="395"/>
      <c r="F27" s="396">
        <v>0</v>
      </c>
      <c r="G27" s="396">
        <v>0</v>
      </c>
      <c r="H27" s="396">
        <v>7</v>
      </c>
      <c r="I27" s="96"/>
      <c r="J27" s="96"/>
    </row>
    <row r="28" spans="1:10" ht="15.75" x14ac:dyDescent="0.25">
      <c r="A28" s="210" t="s">
        <v>13</v>
      </c>
      <c r="B28" s="394">
        <v>0</v>
      </c>
      <c r="C28" s="394">
        <v>0</v>
      </c>
      <c r="D28" s="394">
        <v>13058</v>
      </c>
      <c r="E28" s="395"/>
      <c r="F28" s="394">
        <v>0</v>
      </c>
      <c r="G28" s="394">
        <v>0</v>
      </c>
      <c r="H28" s="394">
        <v>33</v>
      </c>
      <c r="I28" s="96"/>
      <c r="J28" s="96"/>
    </row>
    <row r="29" spans="1:10" ht="15.75" x14ac:dyDescent="0.25">
      <c r="A29" s="210" t="s">
        <v>14</v>
      </c>
      <c r="B29" s="396">
        <v>0</v>
      </c>
      <c r="C29" s="396">
        <v>0</v>
      </c>
      <c r="D29" s="396">
        <v>1405</v>
      </c>
      <c r="E29" s="395"/>
      <c r="F29" s="396">
        <v>0</v>
      </c>
      <c r="G29" s="396">
        <v>0</v>
      </c>
      <c r="H29" s="396">
        <v>7</v>
      </c>
      <c r="I29" s="96"/>
      <c r="J29" s="96"/>
    </row>
    <row r="30" spans="1:10" ht="15.75" x14ac:dyDescent="0.25">
      <c r="A30" s="210" t="s">
        <v>15</v>
      </c>
      <c r="B30" s="394">
        <v>0</v>
      </c>
      <c r="C30" s="394">
        <v>0</v>
      </c>
      <c r="D30" s="394">
        <v>1524</v>
      </c>
      <c r="E30" s="395"/>
      <c r="F30" s="394">
        <v>0</v>
      </c>
      <c r="G30" s="394">
        <v>0</v>
      </c>
      <c r="H30" s="394">
        <v>7</v>
      </c>
      <c r="I30" s="96"/>
      <c r="J30" s="96"/>
    </row>
    <row r="31" spans="1:10" ht="15.75" x14ac:dyDescent="0.25">
      <c r="A31" s="210" t="s">
        <v>16</v>
      </c>
      <c r="B31" s="396">
        <v>0</v>
      </c>
      <c r="C31" s="396">
        <v>0</v>
      </c>
      <c r="D31" s="396">
        <v>22.696000000000002</v>
      </c>
      <c r="E31" s="395"/>
      <c r="F31" s="396">
        <v>0</v>
      </c>
      <c r="G31" s="396">
        <v>0</v>
      </c>
      <c r="H31" s="396">
        <v>1</v>
      </c>
      <c r="I31" s="96"/>
      <c r="J31" s="96"/>
    </row>
    <row r="32" spans="1:10" x14ac:dyDescent="0.25">
      <c r="A32" s="96"/>
      <c r="B32" s="96"/>
      <c r="C32" s="96"/>
      <c r="D32" s="96"/>
      <c r="E32" s="96"/>
      <c r="F32" s="96"/>
      <c r="G32" s="96"/>
      <c r="H32" s="96"/>
      <c r="I32" s="96"/>
      <c r="J32" s="96"/>
    </row>
    <row r="33" spans="1:10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96"/>
    </row>
    <row r="34" spans="1:10" x14ac:dyDescent="0.25">
      <c r="A34" s="96"/>
      <c r="B34" s="96"/>
      <c r="C34" s="96"/>
      <c r="D34" s="96"/>
      <c r="E34" s="96"/>
      <c r="F34" s="96"/>
      <c r="G34" s="96"/>
      <c r="H34" s="96"/>
      <c r="I34" s="96"/>
      <c r="J34" s="96"/>
    </row>
    <row r="35" spans="1:10" x14ac:dyDescent="0.25">
      <c r="A35" s="96"/>
      <c r="B35" s="96"/>
      <c r="C35" s="96"/>
      <c r="D35" s="96"/>
      <c r="E35" s="96"/>
      <c r="F35" s="96"/>
      <c r="G35" s="96"/>
      <c r="H35" s="96"/>
      <c r="I35" s="96"/>
      <c r="J35" s="96"/>
    </row>
    <row r="36" spans="1:10" x14ac:dyDescent="0.25">
      <c r="A36" s="96"/>
      <c r="B36" s="96"/>
      <c r="C36" s="96"/>
      <c r="D36" s="96"/>
      <c r="E36" s="96"/>
      <c r="F36" s="96"/>
      <c r="G36" s="96"/>
      <c r="H36" s="96"/>
      <c r="I36" s="96"/>
      <c r="J36" s="96"/>
    </row>
    <row r="37" spans="1:10" x14ac:dyDescent="0.25">
      <c r="A37" s="96"/>
      <c r="B37" s="96"/>
      <c r="C37" s="96"/>
      <c r="D37" s="96"/>
      <c r="E37" s="96"/>
      <c r="F37" s="96"/>
      <c r="G37" s="96"/>
      <c r="H37" s="96"/>
      <c r="I37" s="96"/>
      <c r="J37" s="96"/>
    </row>
    <row r="38" spans="1:10" x14ac:dyDescent="0.25">
      <c r="A38" s="96"/>
      <c r="B38" s="96"/>
      <c r="C38" s="96"/>
      <c r="D38" s="96"/>
      <c r="E38" s="96"/>
      <c r="F38" s="96"/>
      <c r="G38" s="96"/>
      <c r="H38" s="96"/>
      <c r="I38" s="96"/>
      <c r="J38" s="96"/>
    </row>
    <row r="39" spans="1:10" x14ac:dyDescent="0.25">
      <c r="A39" s="96"/>
      <c r="B39" s="96"/>
      <c r="C39" s="96"/>
      <c r="D39" s="96"/>
      <c r="E39" s="96"/>
      <c r="F39" s="96"/>
      <c r="G39" s="96"/>
      <c r="H39" s="96"/>
      <c r="I39" s="96"/>
      <c r="J39" s="96"/>
    </row>
    <row r="40" spans="1:10" x14ac:dyDescent="0.25">
      <c r="A40" s="96"/>
      <c r="B40" s="96"/>
      <c r="C40" s="96"/>
      <c r="D40" s="96"/>
      <c r="E40" s="96"/>
      <c r="F40" s="96"/>
      <c r="G40" s="96"/>
      <c r="H40" s="96"/>
      <c r="I40" s="96"/>
      <c r="J40" s="96"/>
    </row>
    <row r="41" spans="1:10" x14ac:dyDescent="0.25">
      <c r="A41" s="96"/>
      <c r="B41" s="96"/>
      <c r="C41" s="96"/>
      <c r="D41" s="96"/>
      <c r="E41" s="96"/>
      <c r="F41" s="96"/>
      <c r="G41" s="96"/>
      <c r="H41" s="96"/>
      <c r="I41" s="96"/>
      <c r="J41" s="96"/>
    </row>
    <row r="42" spans="1:10" x14ac:dyDescent="0.25">
      <c r="A42" s="96"/>
      <c r="B42" s="96"/>
      <c r="C42" s="96"/>
      <c r="D42" s="96"/>
      <c r="E42" s="96"/>
      <c r="F42" s="96"/>
      <c r="G42" s="96"/>
      <c r="H42" s="96"/>
      <c r="I42" s="96"/>
      <c r="J42" s="96"/>
    </row>
    <row r="43" spans="1:10" x14ac:dyDescent="0.25">
      <c r="A43" s="96"/>
      <c r="B43" s="96"/>
      <c r="C43" s="96"/>
      <c r="D43" s="96"/>
      <c r="E43" s="96"/>
      <c r="F43" s="96"/>
      <c r="G43" s="96"/>
      <c r="H43" s="96"/>
      <c r="I43" s="96"/>
      <c r="J43" s="96"/>
    </row>
    <row r="44" spans="1:10" x14ac:dyDescent="0.25">
      <c r="A44" s="96"/>
      <c r="B44" s="96"/>
      <c r="C44" s="96"/>
      <c r="D44" s="96"/>
      <c r="E44" s="96"/>
      <c r="F44" s="96"/>
      <c r="G44" s="96"/>
      <c r="H44" s="96"/>
      <c r="I44" s="96"/>
      <c r="J44" s="96"/>
    </row>
    <row r="45" spans="1:10" x14ac:dyDescent="0.25">
      <c r="A45" s="96"/>
      <c r="B45" s="96"/>
      <c r="C45" s="96"/>
      <c r="D45" s="96"/>
      <c r="E45" s="96"/>
      <c r="F45" s="96"/>
      <c r="G45" s="96"/>
      <c r="H45" s="96"/>
      <c r="I45" s="96"/>
      <c r="J45" s="96"/>
    </row>
    <row r="46" spans="1:10" x14ac:dyDescent="0.25">
      <c r="A46" s="96"/>
      <c r="B46" s="96"/>
      <c r="C46" s="96"/>
      <c r="D46" s="96"/>
      <c r="E46" s="96"/>
      <c r="F46" s="96"/>
      <c r="G46" s="96"/>
      <c r="H46" s="96"/>
      <c r="I46" s="96"/>
      <c r="J46" s="96"/>
    </row>
    <row r="47" spans="1:10" x14ac:dyDescent="0.25">
      <c r="A47" s="96"/>
      <c r="B47" s="96"/>
      <c r="C47" s="96"/>
      <c r="D47" s="96"/>
      <c r="E47" s="96"/>
      <c r="F47" s="96"/>
      <c r="G47" s="96"/>
      <c r="H47" s="96"/>
      <c r="I47" s="96"/>
      <c r="J47" s="96"/>
    </row>
    <row r="48" spans="1:10" x14ac:dyDescent="0.25">
      <c r="A48" s="96"/>
      <c r="B48" s="96"/>
      <c r="C48" s="96"/>
      <c r="D48" s="96"/>
      <c r="E48" s="96"/>
      <c r="F48" s="96"/>
      <c r="G48" s="96"/>
      <c r="H48" s="96"/>
      <c r="I48" s="96"/>
      <c r="J48" s="96"/>
    </row>
    <row r="49" spans="1:10" x14ac:dyDescent="0.25">
      <c r="A49" s="96"/>
      <c r="B49" s="96"/>
      <c r="C49" s="96"/>
      <c r="D49" s="96"/>
      <c r="E49" s="96"/>
      <c r="F49" s="96"/>
      <c r="G49" s="96"/>
      <c r="H49" s="96"/>
      <c r="I49" s="96"/>
      <c r="J49" s="96"/>
    </row>
    <row r="50" spans="1:10" x14ac:dyDescent="0.25">
      <c r="A50" s="96"/>
      <c r="B50" s="96"/>
      <c r="C50" s="96"/>
      <c r="D50" s="96"/>
      <c r="E50" s="96"/>
      <c r="F50" s="96"/>
      <c r="G50" s="96"/>
      <c r="H50" s="96"/>
      <c r="I50" s="96"/>
      <c r="J50" s="96"/>
    </row>
    <row r="51" spans="1:10" x14ac:dyDescent="0.25">
      <c r="A51" s="96"/>
      <c r="B51" s="96"/>
      <c r="C51" s="96"/>
      <c r="D51" s="96"/>
      <c r="E51" s="96"/>
      <c r="F51" s="96"/>
      <c r="G51" s="96"/>
      <c r="H51" s="96"/>
      <c r="I51" s="96"/>
      <c r="J51" s="96"/>
    </row>
    <row r="52" spans="1:10" x14ac:dyDescent="0.25">
      <c r="A52" s="96"/>
      <c r="B52" s="96"/>
      <c r="C52" s="96"/>
      <c r="D52" s="96"/>
      <c r="E52" s="96"/>
      <c r="F52" s="96"/>
      <c r="G52" s="96"/>
      <c r="H52" s="96"/>
      <c r="I52" s="96"/>
      <c r="J52" s="96"/>
    </row>
    <row r="53" spans="1:10" x14ac:dyDescent="0.25">
      <c r="A53" s="96"/>
      <c r="B53" s="96"/>
      <c r="C53" s="96"/>
      <c r="D53" s="96"/>
      <c r="E53" s="96"/>
      <c r="F53" s="96"/>
      <c r="G53" s="96"/>
      <c r="H53" s="96"/>
      <c r="I53" s="96"/>
      <c r="J53" s="96"/>
    </row>
    <row r="54" spans="1:10" x14ac:dyDescent="0.25">
      <c r="A54" s="96"/>
      <c r="B54" s="96"/>
      <c r="C54" s="96"/>
      <c r="D54" s="96"/>
      <c r="E54" s="96"/>
      <c r="F54" s="96"/>
      <c r="G54" s="96"/>
      <c r="H54" s="96"/>
      <c r="I54" s="96"/>
      <c r="J54" s="96"/>
    </row>
    <row r="55" spans="1:10" x14ac:dyDescent="0.25">
      <c r="A55" s="96"/>
      <c r="B55" s="96"/>
      <c r="C55" s="96"/>
      <c r="D55" s="96"/>
      <c r="E55" s="96"/>
      <c r="F55" s="96"/>
      <c r="G55" s="96"/>
      <c r="H55" s="96"/>
      <c r="I55" s="96"/>
      <c r="J55" s="96"/>
    </row>
    <row r="56" spans="1:10" x14ac:dyDescent="0.25">
      <c r="A56" s="96"/>
      <c r="B56" s="96"/>
      <c r="C56" s="96"/>
      <c r="D56" s="96"/>
      <c r="E56" s="96"/>
      <c r="F56" s="96"/>
      <c r="G56" s="96"/>
      <c r="H56" s="96"/>
      <c r="I56" s="96"/>
      <c r="J56" s="96"/>
    </row>
    <row r="57" spans="1:10" x14ac:dyDescent="0.25">
      <c r="A57" s="96"/>
      <c r="B57" s="96"/>
      <c r="C57" s="96"/>
      <c r="D57" s="96"/>
      <c r="E57" s="96"/>
      <c r="F57" s="96"/>
      <c r="G57" s="96"/>
      <c r="H57" s="96"/>
      <c r="I57" s="96"/>
      <c r="J57" s="96"/>
    </row>
    <row r="58" spans="1:10" x14ac:dyDescent="0.25">
      <c r="A58" s="96"/>
      <c r="B58" s="96"/>
      <c r="C58" s="96"/>
      <c r="D58" s="96"/>
      <c r="E58" s="96"/>
      <c r="F58" s="96"/>
      <c r="G58" s="96"/>
      <c r="H58" s="96"/>
      <c r="I58" s="96"/>
      <c r="J58" s="96"/>
    </row>
    <row r="59" spans="1:10" x14ac:dyDescent="0.25">
      <c r="A59" s="96"/>
      <c r="B59" s="96"/>
      <c r="C59" s="96"/>
      <c r="D59" s="96"/>
      <c r="E59" s="96"/>
      <c r="F59" s="96"/>
      <c r="G59" s="96"/>
      <c r="H59" s="96"/>
      <c r="I59" s="96"/>
      <c r="J59" s="96"/>
    </row>
    <row r="60" spans="1:10" x14ac:dyDescent="0.25">
      <c r="A60" s="96"/>
      <c r="B60" s="96"/>
      <c r="C60" s="96"/>
      <c r="D60" s="96"/>
      <c r="E60" s="96"/>
      <c r="F60" s="96"/>
      <c r="G60" s="96"/>
      <c r="H60" s="96"/>
      <c r="I60" s="96"/>
      <c r="J60" s="96"/>
    </row>
    <row r="61" spans="1:10" x14ac:dyDescent="0.25">
      <c r="A61" s="96"/>
      <c r="B61" s="96"/>
      <c r="C61" s="96"/>
      <c r="D61" s="96"/>
      <c r="E61" s="96"/>
      <c r="F61" s="96"/>
      <c r="G61" s="96"/>
      <c r="H61" s="96"/>
      <c r="I61" s="96"/>
      <c r="J61" s="96"/>
    </row>
    <row r="62" spans="1:10" x14ac:dyDescent="0.25">
      <c r="A62" s="96"/>
      <c r="B62" s="96"/>
      <c r="C62" s="96"/>
      <c r="D62" s="96"/>
      <c r="E62" s="96"/>
      <c r="F62" s="96"/>
      <c r="G62" s="96"/>
      <c r="H62" s="96"/>
      <c r="I62" s="96"/>
      <c r="J62" s="96"/>
    </row>
    <row r="63" spans="1:10" x14ac:dyDescent="0.25">
      <c r="A63" s="96"/>
      <c r="B63" s="96"/>
      <c r="C63" s="96"/>
      <c r="D63" s="96"/>
      <c r="E63" s="96"/>
      <c r="F63" s="96"/>
      <c r="G63" s="96"/>
      <c r="H63" s="96"/>
      <c r="I63" s="96"/>
      <c r="J63" s="96"/>
    </row>
    <row r="64" spans="1:10" x14ac:dyDescent="0.25">
      <c r="A64" s="96"/>
      <c r="B64" s="96"/>
      <c r="C64" s="96"/>
      <c r="D64" s="96"/>
      <c r="E64" s="96"/>
      <c r="F64" s="96"/>
      <c r="G64" s="96"/>
      <c r="H64" s="96"/>
      <c r="I64" s="96"/>
      <c r="J64" s="96"/>
    </row>
    <row r="65" spans="1:10" x14ac:dyDescent="0.25">
      <c r="A65" s="96"/>
      <c r="B65" s="96"/>
      <c r="C65" s="96"/>
      <c r="D65" s="96"/>
      <c r="E65" s="96"/>
      <c r="F65" s="96"/>
      <c r="G65" s="96"/>
      <c r="H65" s="96"/>
      <c r="I65" s="96"/>
      <c r="J65" s="96"/>
    </row>
    <row r="66" spans="1:10" x14ac:dyDescent="0.25">
      <c r="A66" s="96"/>
      <c r="B66" s="96"/>
      <c r="C66" s="96"/>
      <c r="D66" s="96"/>
      <c r="E66" s="96"/>
      <c r="F66" s="96"/>
      <c r="G66" s="96"/>
      <c r="H66" s="96"/>
      <c r="I66" s="96"/>
      <c r="J66" s="96"/>
    </row>
    <row r="67" spans="1:10" x14ac:dyDescent="0.25">
      <c r="A67" s="96"/>
      <c r="B67" s="96"/>
      <c r="C67" s="96"/>
      <c r="D67" s="96"/>
      <c r="E67" s="96"/>
      <c r="F67" s="96"/>
      <c r="G67" s="96"/>
      <c r="H67" s="96"/>
      <c r="I67" s="96"/>
      <c r="J67" s="96"/>
    </row>
    <row r="68" spans="1:10" x14ac:dyDescent="0.25">
      <c r="A68" s="96"/>
      <c r="B68" s="96"/>
      <c r="C68" s="96"/>
      <c r="D68" s="96"/>
      <c r="E68" s="96"/>
      <c r="F68" s="96"/>
      <c r="G68" s="96"/>
      <c r="H68" s="96"/>
      <c r="I68" s="96"/>
      <c r="J68" s="96"/>
    </row>
    <row r="69" spans="1:10" x14ac:dyDescent="0.25">
      <c r="A69" s="96"/>
      <c r="B69" s="96"/>
      <c r="C69" s="96"/>
      <c r="D69" s="96"/>
      <c r="E69" s="96"/>
      <c r="F69" s="96"/>
      <c r="G69" s="96"/>
      <c r="H69" s="96"/>
      <c r="I69" s="96"/>
      <c r="J69" s="96"/>
    </row>
    <row r="70" spans="1:10" x14ac:dyDescent="0.25">
      <c r="A70" s="96"/>
      <c r="B70" s="96"/>
      <c r="C70" s="96"/>
      <c r="D70" s="96"/>
      <c r="E70" s="96"/>
      <c r="F70" s="96"/>
      <c r="G70" s="96"/>
      <c r="H70" s="96"/>
      <c r="I70" s="96"/>
      <c r="J70" s="96"/>
    </row>
    <row r="71" spans="1:10" x14ac:dyDescent="0.25">
      <c r="A71" s="96"/>
      <c r="B71" s="96"/>
      <c r="C71" s="96"/>
      <c r="D71" s="96"/>
      <c r="E71" s="96"/>
      <c r="F71" s="96"/>
      <c r="G71" s="96"/>
      <c r="H71" s="96"/>
      <c r="I71" s="96"/>
      <c r="J71" s="96"/>
    </row>
    <row r="72" spans="1:10" x14ac:dyDescent="0.25">
      <c r="A72" s="96"/>
      <c r="B72" s="96"/>
      <c r="C72" s="96"/>
      <c r="D72" s="96"/>
      <c r="E72" s="96"/>
      <c r="F72" s="96"/>
      <c r="G72" s="96"/>
      <c r="H72" s="96"/>
      <c r="I72" s="96"/>
      <c r="J72" s="96"/>
    </row>
    <row r="73" spans="1:10" x14ac:dyDescent="0.25">
      <c r="A73" s="96"/>
      <c r="B73" s="96"/>
      <c r="C73" s="96"/>
      <c r="D73" s="96"/>
      <c r="E73" s="96"/>
      <c r="F73" s="96"/>
      <c r="G73" s="96"/>
      <c r="H73" s="96"/>
      <c r="I73" s="96"/>
      <c r="J73" s="96"/>
    </row>
    <row r="74" spans="1:10" x14ac:dyDescent="0.25">
      <c r="A74" s="96"/>
      <c r="B74" s="96"/>
      <c r="C74" s="96"/>
      <c r="D74" s="96"/>
      <c r="E74" s="96"/>
      <c r="F74" s="96"/>
      <c r="G74" s="96"/>
      <c r="H74" s="96"/>
      <c r="I74" s="96"/>
      <c r="J74" s="96"/>
    </row>
    <row r="75" spans="1:10" x14ac:dyDescent="0.25">
      <c r="A75" s="96"/>
      <c r="B75" s="96"/>
      <c r="C75" s="96"/>
      <c r="D75" s="96"/>
      <c r="E75" s="96"/>
      <c r="F75" s="96"/>
      <c r="G75" s="96"/>
      <c r="H75" s="96"/>
      <c r="I75" s="96"/>
      <c r="J75" s="96"/>
    </row>
    <row r="76" spans="1:10" x14ac:dyDescent="0.25">
      <c r="A76" s="96"/>
      <c r="B76" s="96"/>
      <c r="C76" s="96"/>
      <c r="D76" s="96"/>
      <c r="E76" s="96"/>
      <c r="F76" s="96"/>
      <c r="G76" s="96"/>
      <c r="H76" s="96"/>
      <c r="I76" s="96"/>
      <c r="J76" s="96"/>
    </row>
    <row r="77" spans="1:10" x14ac:dyDescent="0.25">
      <c r="A77" s="96"/>
      <c r="B77" s="96"/>
      <c r="C77" s="96"/>
      <c r="D77" s="96"/>
      <c r="E77" s="96"/>
      <c r="F77" s="96"/>
      <c r="G77" s="96"/>
      <c r="H77" s="96"/>
      <c r="I77" s="96"/>
      <c r="J77" s="96"/>
    </row>
    <row r="78" spans="1:10" x14ac:dyDescent="0.25">
      <c r="A78" s="96"/>
      <c r="B78" s="96"/>
      <c r="C78" s="96"/>
      <c r="D78" s="96"/>
      <c r="E78" s="96"/>
      <c r="F78" s="96"/>
      <c r="G78" s="96"/>
      <c r="H78" s="96"/>
      <c r="I78" s="96"/>
      <c r="J78" s="96"/>
    </row>
    <row r="79" spans="1:10" x14ac:dyDescent="0.25">
      <c r="A79" s="96"/>
      <c r="B79" s="96"/>
      <c r="C79" s="96"/>
      <c r="D79" s="96"/>
      <c r="E79" s="96"/>
      <c r="F79" s="96"/>
      <c r="G79" s="96"/>
      <c r="H79" s="96"/>
      <c r="I79" s="96"/>
      <c r="J79" s="96"/>
    </row>
    <row r="80" spans="1:10" x14ac:dyDescent="0.25">
      <c r="A80" s="96"/>
      <c r="B80" s="96"/>
      <c r="C80" s="96"/>
      <c r="D80" s="96"/>
      <c r="E80" s="96"/>
      <c r="F80" s="96"/>
      <c r="G80" s="96"/>
      <c r="H80" s="96"/>
      <c r="I80" s="96"/>
      <c r="J80" s="96"/>
    </row>
    <row r="81" spans="1:48" x14ac:dyDescent="0.2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</row>
    <row r="82" spans="1:48" x14ac:dyDescent="0.2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</row>
    <row r="83" spans="1:48" ht="15" customHeight="1" x14ac:dyDescent="0.2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</row>
    <row r="84" spans="1:48" ht="15" customHeight="1" x14ac:dyDescent="0.2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</row>
    <row r="85" spans="1:48" x14ac:dyDescent="0.2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</row>
    <row r="86" spans="1:48" ht="8.25" customHeight="1" x14ac:dyDescent="0.2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</row>
    <row r="87" spans="1:48" x14ac:dyDescent="0.2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</row>
    <row r="88" spans="1:48" x14ac:dyDescent="0.2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</row>
    <row r="89" spans="1:48" x14ac:dyDescent="0.2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</row>
    <row r="90" spans="1:48" x14ac:dyDescent="0.2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</row>
    <row r="91" spans="1:48" x14ac:dyDescent="0.2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</row>
    <row r="92" spans="1:48" ht="18" customHeight="1" x14ac:dyDescent="0.2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</row>
    <row r="93" spans="1:48" ht="24" customHeight="1" x14ac:dyDescent="0.2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</row>
    <row r="94" spans="1:48" x14ac:dyDescent="0.2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</row>
    <row r="95" spans="1:48" x14ac:dyDescent="0.2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</row>
    <row r="96" spans="1:48" x14ac:dyDescent="0.2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</row>
    <row r="97" spans="1:48" ht="13.5" customHeight="1" x14ac:dyDescent="0.2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</row>
    <row r="98" spans="1:48" ht="13.5" customHeight="1" x14ac:dyDescent="0.2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</row>
    <row r="99" spans="1:48" ht="12" customHeight="1" x14ac:dyDescent="0.2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</row>
    <row r="100" spans="1:48" ht="24" customHeight="1" x14ac:dyDescent="0.2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</row>
    <row r="101" spans="1:48" x14ac:dyDescent="0.2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</row>
    <row r="102" spans="1:48" x14ac:dyDescent="0.2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</row>
    <row r="103" spans="1:48" x14ac:dyDescent="0.2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</row>
    <row r="104" spans="1:48" x14ac:dyDescent="0.2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</row>
    <row r="105" spans="1:48" x14ac:dyDescent="0.2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</row>
    <row r="106" spans="1:48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</row>
    <row r="107" spans="1:48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</row>
    <row r="108" spans="1:48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</row>
    <row r="109" spans="1:48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</row>
    <row r="110" spans="1:48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</row>
    <row r="111" spans="1:48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</row>
    <row r="112" spans="1:48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</row>
    <row r="113" spans="1:48" x14ac:dyDescent="0.2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</row>
    <row r="114" spans="1:48" x14ac:dyDescent="0.2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</row>
    <row r="115" spans="1:48" x14ac:dyDescent="0.2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</row>
    <row r="116" spans="1:48" x14ac:dyDescent="0.2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</row>
    <row r="117" spans="1:48" x14ac:dyDescent="0.2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</row>
    <row r="118" spans="1:48" x14ac:dyDescent="0.2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</row>
    <row r="119" spans="1:48" x14ac:dyDescent="0.2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</row>
    <row r="120" spans="1:48" x14ac:dyDescent="0.2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</row>
    <row r="121" spans="1:48" x14ac:dyDescent="0.2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</row>
    <row r="122" spans="1:48" x14ac:dyDescent="0.2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</row>
    <row r="123" spans="1:48" x14ac:dyDescent="0.2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</row>
    <row r="124" spans="1:48" x14ac:dyDescent="0.2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</row>
    <row r="125" spans="1:48" x14ac:dyDescent="0.2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</row>
    <row r="126" spans="1:48" x14ac:dyDescent="0.2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</row>
    <row r="127" spans="1:48" x14ac:dyDescent="0.2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</row>
    <row r="128" spans="1:48" x14ac:dyDescent="0.2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</row>
    <row r="129" spans="1:48" x14ac:dyDescent="0.2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</row>
    <row r="130" spans="1:48" x14ac:dyDescent="0.2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</row>
    <row r="131" spans="1:48" x14ac:dyDescent="0.2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</row>
    <row r="132" spans="1:48" x14ac:dyDescent="0.2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</row>
    <row r="133" spans="1:48" x14ac:dyDescent="0.2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</row>
    <row r="134" spans="1:48" x14ac:dyDescent="0.2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</row>
    <row r="135" spans="1:48" x14ac:dyDescent="0.2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</row>
    <row r="136" spans="1:48" x14ac:dyDescent="0.2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</row>
    <row r="137" spans="1:48" x14ac:dyDescent="0.2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</row>
    <row r="138" spans="1:48" x14ac:dyDescent="0.2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</row>
    <row r="139" spans="1:48" x14ac:dyDescent="0.2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</row>
    <row r="140" spans="1:48" x14ac:dyDescent="0.2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</row>
    <row r="141" spans="1:48" x14ac:dyDescent="0.2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</row>
    <row r="142" spans="1:48" x14ac:dyDescent="0.2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</row>
    <row r="143" spans="1:48" x14ac:dyDescent="0.2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</row>
    <row r="144" spans="1:48" x14ac:dyDescent="0.2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</row>
    <row r="145" spans="1:48" x14ac:dyDescent="0.2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</row>
    <row r="146" spans="1:48" x14ac:dyDescent="0.2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</row>
    <row r="147" spans="1:48" x14ac:dyDescent="0.2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</row>
    <row r="148" spans="1:48" x14ac:dyDescent="0.2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</row>
    <row r="149" spans="1:48" x14ac:dyDescent="0.2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</row>
    <row r="150" spans="1:48" x14ac:dyDescent="0.2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</row>
    <row r="151" spans="1:48" x14ac:dyDescent="0.2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</row>
    <row r="152" spans="1:48" x14ac:dyDescent="0.2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</row>
    <row r="153" spans="1:48" x14ac:dyDescent="0.2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</row>
    <row r="154" spans="1:48" x14ac:dyDescent="0.2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</row>
    <row r="155" spans="1:48" x14ac:dyDescent="0.2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</row>
    <row r="156" spans="1:48" x14ac:dyDescent="0.2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</row>
    <row r="157" spans="1:48" x14ac:dyDescent="0.2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</row>
    <row r="158" spans="1:48" x14ac:dyDescent="0.2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</row>
    <row r="159" spans="1:48" x14ac:dyDescent="0.2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</row>
    <row r="160" spans="1:48" x14ac:dyDescent="0.2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</row>
    <row r="161" spans="1:48" x14ac:dyDescent="0.2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</row>
    <row r="162" spans="1:48" x14ac:dyDescent="0.2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</row>
    <row r="163" spans="1:48" x14ac:dyDescent="0.2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</row>
    <row r="164" spans="1:48" x14ac:dyDescent="0.2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</row>
    <row r="165" spans="1:48" x14ac:dyDescent="0.2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</row>
    <row r="166" spans="1:48" x14ac:dyDescent="0.2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</row>
    <row r="167" spans="1:48" x14ac:dyDescent="0.2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</row>
    <row r="168" spans="1:48" x14ac:dyDescent="0.25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</row>
  </sheetData>
  <mergeCells count="2">
    <mergeCell ref="A1:H1"/>
    <mergeCell ref="A2:H2"/>
  </mergeCells>
  <phoneticPr fontId="115" type="noConversion"/>
  <hyperlinks>
    <hyperlink ref="H3" location="Índice!A1" display="Voltar ao Índice" xr:uid="{00000000-0004-0000-0A00-000000000000}"/>
  </hyperlinks>
  <pageMargins left="0.511811024" right="0.511811024" top="0.78740157499999996" bottom="0.78740157499999996" header="0.31496062000000002" footer="0.31496062000000002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8"/>
  <dimension ref="A1:T46"/>
  <sheetViews>
    <sheetView showGridLines="0" showRowColHeaders="0" zoomScale="85" zoomScaleNormal="85" workbookViewId="0">
      <selection activeCell="A3" sqref="A3"/>
    </sheetView>
  </sheetViews>
  <sheetFormatPr defaultRowHeight="15" x14ac:dyDescent="0.25"/>
  <cols>
    <col min="1" max="1" width="39.7109375" style="325" customWidth="1"/>
    <col min="2" max="9" width="16.42578125" style="325" customWidth="1"/>
    <col min="10" max="17" width="13.140625" style="325" customWidth="1"/>
    <col min="18" max="16384" width="9.140625" style="325"/>
  </cols>
  <sheetData>
    <row r="1" spans="1:20" ht="21" x14ac:dyDescent="0.35">
      <c r="A1" s="429" t="s">
        <v>2976</v>
      </c>
      <c r="B1" s="430"/>
      <c r="C1" s="430"/>
      <c r="D1" s="430"/>
      <c r="E1" s="430"/>
      <c r="F1" s="430"/>
      <c r="G1" s="430"/>
      <c r="H1" s="430"/>
      <c r="I1" s="430"/>
      <c r="J1" s="90"/>
      <c r="K1" s="90"/>
      <c r="L1" s="90"/>
      <c r="M1" s="90"/>
      <c r="N1" s="90"/>
      <c r="O1" s="90"/>
      <c r="P1" s="90"/>
      <c r="Q1" s="90"/>
    </row>
    <row r="2" spans="1:20" ht="27" customHeight="1" x14ac:dyDescent="0.25">
      <c r="A2" s="428" t="s">
        <v>159</v>
      </c>
      <c r="B2" s="428"/>
      <c r="C2" s="428"/>
      <c r="D2" s="428"/>
      <c r="E2" s="428"/>
      <c r="F2" s="428"/>
      <c r="G2" s="428"/>
      <c r="H2" s="428"/>
      <c r="I2" s="42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s="196" customFormat="1" ht="39.75" customHeight="1" x14ac:dyDescent="0.25">
      <c r="A3" s="192"/>
      <c r="B3" s="192"/>
      <c r="C3" s="192"/>
      <c r="D3" s="192"/>
      <c r="E3" s="192"/>
      <c r="F3" s="192"/>
      <c r="G3" s="192"/>
      <c r="H3" s="192"/>
      <c r="I3" s="330" t="s">
        <v>167</v>
      </c>
      <c r="J3" s="198"/>
      <c r="K3" s="198"/>
      <c r="L3" s="198"/>
      <c r="M3" s="198"/>
      <c r="N3" s="198"/>
      <c r="O3" s="198"/>
      <c r="P3" s="198"/>
      <c r="Q3" s="198"/>
      <c r="R3" s="199"/>
      <c r="S3" s="199"/>
      <c r="T3" s="199"/>
    </row>
    <row r="4" spans="1:20" ht="24" customHeight="1" x14ac:dyDescent="0.25">
      <c r="A4" s="421" t="s">
        <v>158</v>
      </c>
      <c r="B4" s="421"/>
      <c r="C4" s="421"/>
      <c r="D4" s="421"/>
      <c r="E4" s="421"/>
      <c r="F4" s="421"/>
      <c r="G4" s="96"/>
      <c r="H4" s="96"/>
      <c r="I4" s="96"/>
    </row>
    <row r="5" spans="1:20" ht="30" customHeight="1" x14ac:dyDescent="0.25">
      <c r="A5" s="422" t="s">
        <v>138</v>
      </c>
      <c r="B5" s="423"/>
      <c r="C5" s="423"/>
      <c r="D5" s="423"/>
      <c r="E5" s="423"/>
      <c r="F5" s="423"/>
      <c r="G5" s="423"/>
      <c r="H5" s="423"/>
      <c r="I5" s="423"/>
    </row>
    <row r="6" spans="1:20" ht="27.75" customHeight="1" x14ac:dyDescent="0.25">
      <c r="A6" s="181" t="s">
        <v>83</v>
      </c>
      <c r="B6" s="246">
        <v>2014</v>
      </c>
      <c r="C6" s="246">
        <v>2015</v>
      </c>
      <c r="D6" s="246">
        <v>2016</v>
      </c>
      <c r="E6" s="246">
        <v>2017</v>
      </c>
      <c r="F6" s="246">
        <v>2018</v>
      </c>
      <c r="G6" s="246">
        <v>2019</v>
      </c>
      <c r="H6" s="371" t="s">
        <v>3008</v>
      </c>
      <c r="I6" s="371" t="s">
        <v>3009</v>
      </c>
    </row>
    <row r="7" spans="1:20" ht="15.75" customHeight="1" x14ac:dyDescent="0.25">
      <c r="A7" s="214" t="s">
        <v>178</v>
      </c>
      <c r="B7" s="257">
        <v>0.56898780377420222</v>
      </c>
      <c r="C7" s="257">
        <v>0.47117977646331649</v>
      </c>
      <c r="D7" s="257">
        <v>0.55530404000984479</v>
      </c>
      <c r="E7" s="257">
        <v>0.71973832736988408</v>
      </c>
      <c r="F7" s="257">
        <v>0.37341451686669197</v>
      </c>
      <c r="G7" s="257">
        <v>0.33601068005343848</v>
      </c>
      <c r="H7" s="257">
        <v>0.36355632969508789</v>
      </c>
      <c r="I7" s="257">
        <v>0</v>
      </c>
    </row>
    <row r="8" spans="1:20" ht="15.75" customHeight="1" x14ac:dyDescent="0.25">
      <c r="A8" s="211" t="s">
        <v>1</v>
      </c>
      <c r="B8" s="258">
        <v>0.33256783630818865</v>
      </c>
      <c r="C8" s="258">
        <v>0.45398422295045376</v>
      </c>
      <c r="D8" s="258">
        <v>0.34148507258880156</v>
      </c>
      <c r="E8" s="258">
        <v>0.27135490860755396</v>
      </c>
      <c r="F8" s="258">
        <v>0.61268689398596188</v>
      </c>
      <c r="G8" s="258">
        <v>0.65481396937100267</v>
      </c>
      <c r="H8" s="258">
        <v>0.62385811789429846</v>
      </c>
      <c r="I8" s="258">
        <v>0.98508019128024848</v>
      </c>
    </row>
    <row r="9" spans="1:20" ht="15.75" customHeight="1" x14ac:dyDescent="0.25">
      <c r="A9" s="214" t="s">
        <v>54</v>
      </c>
      <c r="B9" s="257">
        <v>0</v>
      </c>
      <c r="C9" s="257">
        <v>4.6307594738409481E-4</v>
      </c>
      <c r="D9" s="257">
        <v>3.7218769437657159E-2</v>
      </c>
      <c r="E9" s="257">
        <v>0</v>
      </c>
      <c r="F9" s="257">
        <v>1.3380629303345512E-2</v>
      </c>
      <c r="G9" s="257">
        <v>1.7454745512897095E-3</v>
      </c>
      <c r="H9" s="257">
        <v>6.5791342048713989E-4</v>
      </c>
      <c r="I9" s="257">
        <v>1.7255923886471474E-3</v>
      </c>
    </row>
    <row r="10" spans="1:20" ht="15.75" customHeight="1" x14ac:dyDescent="0.25">
      <c r="A10" s="211" t="s">
        <v>84</v>
      </c>
      <c r="B10" s="258">
        <v>9.8444359917609123E-2</v>
      </c>
      <c r="C10" s="258">
        <v>7.4372924638845664E-2</v>
      </c>
      <c r="D10" s="258">
        <v>6.5992117963696584E-2</v>
      </c>
      <c r="E10" s="258">
        <v>8.9067640225620574E-3</v>
      </c>
      <c r="F10" s="258">
        <v>5.1795984400047142E-4</v>
      </c>
      <c r="G10" s="258">
        <v>7.4298760242691858E-3</v>
      </c>
      <c r="H10" s="258">
        <v>1.1927638990126565E-2</v>
      </c>
      <c r="I10" s="258">
        <v>1.3194216331104319E-2</v>
      </c>
    </row>
    <row r="11" spans="1:20" ht="30" customHeight="1" x14ac:dyDescent="0.25">
      <c r="A11" s="421"/>
      <c r="B11" s="421"/>
      <c r="C11" s="421"/>
      <c r="D11" s="421"/>
      <c r="E11" s="421"/>
      <c r="F11" s="421"/>
      <c r="G11" s="96"/>
      <c r="H11" s="96"/>
      <c r="I11" s="96"/>
    </row>
    <row r="12" spans="1:20" ht="23.25" customHeight="1" x14ac:dyDescent="0.25">
      <c r="A12" s="421" t="s">
        <v>55</v>
      </c>
      <c r="B12" s="421"/>
      <c r="C12" s="421"/>
      <c r="D12" s="421"/>
      <c r="E12" s="421"/>
      <c r="F12" s="421"/>
      <c r="G12" s="127"/>
      <c r="H12" s="127"/>
      <c r="I12" s="127"/>
    </row>
    <row r="13" spans="1:20" ht="30" customHeight="1" x14ac:dyDescent="0.25">
      <c r="A13" s="422" t="s">
        <v>193</v>
      </c>
      <c r="B13" s="423"/>
      <c r="C13" s="423"/>
      <c r="D13" s="423"/>
      <c r="E13" s="423"/>
      <c r="F13" s="423"/>
      <c r="G13" s="423"/>
      <c r="H13" s="423"/>
      <c r="I13" s="423"/>
    </row>
    <row r="14" spans="1:20" ht="27.95" customHeight="1" x14ac:dyDescent="0.25">
      <c r="A14" s="181"/>
      <c r="B14" s="246">
        <v>2014</v>
      </c>
      <c r="C14" s="246">
        <v>2015</v>
      </c>
      <c r="D14" s="246">
        <v>2016</v>
      </c>
      <c r="E14" s="246">
        <v>2017</v>
      </c>
      <c r="F14" s="246">
        <v>2018</v>
      </c>
      <c r="G14" s="246">
        <v>2019</v>
      </c>
      <c r="H14" s="371" t="s">
        <v>3008</v>
      </c>
      <c r="I14" s="371" t="s">
        <v>3009</v>
      </c>
    </row>
    <row r="15" spans="1:20" ht="15.75" x14ac:dyDescent="0.25">
      <c r="A15" s="214" t="s">
        <v>194</v>
      </c>
      <c r="B15" s="257">
        <v>5.1428571428571428E-2</v>
      </c>
      <c r="C15" s="257">
        <v>0.11016949152542373</v>
      </c>
      <c r="D15" s="257">
        <v>7.1038251366120214E-2</v>
      </c>
      <c r="E15" s="257">
        <v>6.5134099616858232E-2</v>
      </c>
      <c r="F15" s="257">
        <v>4.3062200956937802E-2</v>
      </c>
      <c r="G15" s="257">
        <v>1.4705882352941176E-2</v>
      </c>
      <c r="H15" s="257">
        <v>2.0202020202020204E-2</v>
      </c>
      <c r="I15" s="257">
        <v>8.6206896551724137E-3</v>
      </c>
    </row>
    <row r="16" spans="1:20" ht="15.75" x14ac:dyDescent="0.25">
      <c r="A16" s="211" t="s">
        <v>195</v>
      </c>
      <c r="B16" s="258">
        <v>0.7142857142857143</v>
      </c>
      <c r="C16" s="258">
        <v>0.50847457627118642</v>
      </c>
      <c r="D16" s="258">
        <v>0.14754098360655737</v>
      </c>
      <c r="E16" s="258">
        <v>0.12260536398467432</v>
      </c>
      <c r="F16" s="258">
        <v>8.1339712918660281E-2</v>
      </c>
      <c r="G16" s="258">
        <v>8.455882352941177E-2</v>
      </c>
      <c r="H16" s="258">
        <v>0.12121212121212122</v>
      </c>
      <c r="I16" s="258">
        <v>4.3103448275862072E-2</v>
      </c>
    </row>
    <row r="17" spans="1:9" ht="15.75" x14ac:dyDescent="0.25">
      <c r="A17" s="214" t="s">
        <v>196</v>
      </c>
      <c r="B17" s="257">
        <v>0.13714285714285715</v>
      </c>
      <c r="C17" s="257">
        <v>0.17796610169491525</v>
      </c>
      <c r="D17" s="257">
        <v>0.21857923497267759</v>
      </c>
      <c r="E17" s="257">
        <v>0.25670498084291188</v>
      </c>
      <c r="F17" s="257">
        <v>0.27272727272727271</v>
      </c>
      <c r="G17" s="257">
        <v>0.25367647058823528</v>
      </c>
      <c r="H17" s="257">
        <v>0.30303030303030304</v>
      </c>
      <c r="I17" s="257">
        <v>0.47413793103448276</v>
      </c>
    </row>
    <row r="18" spans="1:9" ht="15.75" x14ac:dyDescent="0.25">
      <c r="A18" s="211" t="s">
        <v>197</v>
      </c>
      <c r="B18" s="258">
        <v>0</v>
      </c>
      <c r="C18" s="258">
        <v>0.1271186440677966</v>
      </c>
      <c r="D18" s="258">
        <v>0.44808743169398907</v>
      </c>
      <c r="E18" s="258">
        <v>0.54022988505747127</v>
      </c>
      <c r="F18" s="258">
        <v>0.57416267942583732</v>
      </c>
      <c r="G18" s="258">
        <v>0.6470588235294118</v>
      </c>
      <c r="H18" s="258">
        <v>0.55555555555555558</v>
      </c>
      <c r="I18" s="258">
        <v>0.46551724137931033</v>
      </c>
    </row>
    <row r="19" spans="1:9" ht="15.75" x14ac:dyDescent="0.25">
      <c r="A19" s="214" t="s">
        <v>67</v>
      </c>
      <c r="B19" s="257">
        <v>9.7142857142857142E-2</v>
      </c>
      <c r="C19" s="257">
        <v>7.6271186440677971E-2</v>
      </c>
      <c r="D19" s="257">
        <v>0.11475409836065574</v>
      </c>
      <c r="E19" s="257">
        <v>1.532567049808429E-2</v>
      </c>
      <c r="F19" s="257">
        <v>2.8708133971291867E-2</v>
      </c>
      <c r="G19" s="257">
        <v>0</v>
      </c>
      <c r="H19" s="257">
        <v>0</v>
      </c>
      <c r="I19" s="257">
        <v>8.6206896551724137E-3</v>
      </c>
    </row>
    <row r="20" spans="1:9" ht="18.75" x14ac:dyDescent="0.25">
      <c r="A20" s="350"/>
      <c r="B20" s="350"/>
      <c r="C20" s="350"/>
      <c r="D20" s="350"/>
      <c r="E20" s="350"/>
      <c r="F20" s="350"/>
      <c r="G20" s="127"/>
      <c r="H20" s="127"/>
      <c r="I20" s="127"/>
    </row>
    <row r="21" spans="1:9" ht="18.75" x14ac:dyDescent="0.25">
      <c r="A21" s="421" t="s">
        <v>2786</v>
      </c>
      <c r="B21" s="421"/>
      <c r="C21" s="421"/>
      <c r="D21" s="421"/>
      <c r="E21" s="421"/>
      <c r="F21" s="421"/>
      <c r="G21" s="127"/>
      <c r="H21" s="127"/>
      <c r="I21" s="127"/>
    </row>
    <row r="22" spans="1:9" ht="30" customHeight="1" x14ac:dyDescent="0.25">
      <c r="A22" s="422" t="s">
        <v>124</v>
      </c>
      <c r="B22" s="423"/>
      <c r="C22" s="423"/>
      <c r="D22" s="423"/>
      <c r="E22" s="423"/>
      <c r="F22" s="423"/>
      <c r="G22" s="423"/>
      <c r="H22" s="423"/>
      <c r="I22" s="423"/>
    </row>
    <row r="23" spans="1:9" ht="27.95" customHeight="1" x14ac:dyDescent="0.25">
      <c r="A23" s="181" t="s">
        <v>86</v>
      </c>
      <c r="B23" s="246">
        <v>2014</v>
      </c>
      <c r="C23" s="246">
        <v>2015</v>
      </c>
      <c r="D23" s="246">
        <v>2016</v>
      </c>
      <c r="E23" s="246">
        <v>2017</v>
      </c>
      <c r="F23" s="246">
        <v>2018</v>
      </c>
      <c r="G23" s="246">
        <v>2019</v>
      </c>
      <c r="H23" s="371" t="s">
        <v>3008</v>
      </c>
      <c r="I23" s="371" t="s">
        <v>3009</v>
      </c>
    </row>
    <row r="24" spans="1:9" ht="15.75" x14ac:dyDescent="0.25">
      <c r="A24" s="214" t="s">
        <v>77</v>
      </c>
      <c r="B24" s="257">
        <v>8.1216678148705678E-5</v>
      </c>
      <c r="C24" s="257">
        <v>3.85896622820079E-5</v>
      </c>
      <c r="D24" s="257">
        <v>0</v>
      </c>
      <c r="E24" s="257">
        <v>7.1083511752290958E-5</v>
      </c>
      <c r="F24" s="257">
        <v>1.4502875632013205E-4</v>
      </c>
      <c r="G24" s="257">
        <v>0</v>
      </c>
      <c r="H24" s="257">
        <v>0</v>
      </c>
      <c r="I24" s="257">
        <v>0</v>
      </c>
    </row>
    <row r="25" spans="1:9" ht="15.75" x14ac:dyDescent="0.25">
      <c r="A25" s="211" t="s">
        <v>2779</v>
      </c>
      <c r="B25" s="258">
        <v>0.43566575359241294</v>
      </c>
      <c r="C25" s="258">
        <v>0.1509241691849329</v>
      </c>
      <c r="D25" s="258">
        <v>0.31890186847090413</v>
      </c>
      <c r="E25" s="258">
        <v>0.55289999402956236</v>
      </c>
      <c r="F25" s="258">
        <v>0.39721649667882875</v>
      </c>
      <c r="G25" s="258">
        <v>0.42686426029517355</v>
      </c>
      <c r="H25" s="258">
        <v>0.48869714209983245</v>
      </c>
      <c r="I25" s="258">
        <v>7.0071632972673048E-2</v>
      </c>
    </row>
    <row r="26" spans="1:9" ht="15.75" x14ac:dyDescent="0.25">
      <c r="A26" s="214" t="s">
        <v>169</v>
      </c>
      <c r="B26" s="257">
        <v>2.6639070432775461E-3</v>
      </c>
      <c r="C26" s="257">
        <v>1.3892278421522845E-2</v>
      </c>
      <c r="D26" s="257">
        <v>0</v>
      </c>
      <c r="E26" s="257">
        <v>2.2391306201971651E-3</v>
      </c>
      <c r="F26" s="257">
        <v>0</v>
      </c>
      <c r="G26" s="257">
        <v>0</v>
      </c>
      <c r="H26" s="257">
        <v>0</v>
      </c>
      <c r="I26" s="257">
        <v>0</v>
      </c>
    </row>
    <row r="27" spans="1:9" ht="15.75" x14ac:dyDescent="0.25">
      <c r="A27" s="211" t="s">
        <v>2780</v>
      </c>
      <c r="B27" s="258">
        <v>5.831682357789662E-3</v>
      </c>
      <c r="C27" s="258">
        <v>5.5356870543540333E-2</v>
      </c>
      <c r="D27" s="258">
        <v>1.9525539043447823E-2</v>
      </c>
      <c r="E27" s="258">
        <v>1.0786922908410152E-2</v>
      </c>
      <c r="F27" s="258">
        <v>1.7482377962873823E-2</v>
      </c>
      <c r="G27" s="258">
        <v>4.7256196772006232E-3</v>
      </c>
      <c r="H27" s="258">
        <v>5.916487594308812E-3</v>
      </c>
      <c r="I27" s="258">
        <v>4.3804798212330701E-2</v>
      </c>
    </row>
    <row r="28" spans="1:9" ht="31.5" x14ac:dyDescent="0.25">
      <c r="A28" s="253" t="s">
        <v>78</v>
      </c>
      <c r="B28" s="257">
        <v>0.55575744032837116</v>
      </c>
      <c r="C28" s="257">
        <v>0.77978809218772194</v>
      </c>
      <c r="D28" s="257">
        <v>0.66157259248564759</v>
      </c>
      <c r="E28" s="257">
        <v>0.43400286893007795</v>
      </c>
      <c r="F28" s="257">
        <v>0.58515609660197732</v>
      </c>
      <c r="G28" s="257">
        <v>0.56841012002762581</v>
      </c>
      <c r="H28" s="257">
        <v>0.50538637030585876</v>
      </c>
      <c r="I28" s="257">
        <v>0.88612356881499621</v>
      </c>
    </row>
    <row r="29" spans="1:9" ht="18.75" x14ac:dyDescent="0.25">
      <c r="A29" s="350"/>
      <c r="B29" s="350"/>
      <c r="C29" s="350"/>
      <c r="D29" s="350"/>
      <c r="E29" s="350"/>
      <c r="F29" s="350"/>
      <c r="G29" s="127"/>
      <c r="H29" s="127"/>
      <c r="I29" s="127"/>
    </row>
    <row r="30" spans="1:9" ht="18.75" x14ac:dyDescent="0.25">
      <c r="A30" s="421" t="s">
        <v>2785</v>
      </c>
      <c r="B30" s="421"/>
      <c r="C30" s="421"/>
      <c r="D30" s="421"/>
      <c r="E30" s="421"/>
      <c r="F30" s="421"/>
      <c r="G30" s="96"/>
      <c r="H30" s="96"/>
      <c r="I30" s="96"/>
    </row>
    <row r="31" spans="1:9" ht="30" customHeight="1" x14ac:dyDescent="0.25">
      <c r="A31" s="424" t="s">
        <v>135</v>
      </c>
      <c r="B31" s="425"/>
      <c r="C31" s="425"/>
      <c r="D31" s="425"/>
      <c r="E31" s="425"/>
      <c r="F31" s="425"/>
      <c r="G31" s="425"/>
      <c r="H31" s="425"/>
      <c r="I31" s="425"/>
    </row>
    <row r="32" spans="1:9" ht="27.95" customHeight="1" x14ac:dyDescent="0.25">
      <c r="A32" s="181"/>
      <c r="B32" s="246">
        <v>2014</v>
      </c>
      <c r="C32" s="246">
        <v>2015</v>
      </c>
      <c r="D32" s="246">
        <v>2016</v>
      </c>
      <c r="E32" s="246">
        <v>2017</v>
      </c>
      <c r="F32" s="246">
        <v>2018</v>
      </c>
      <c r="G32" s="246">
        <v>2019</v>
      </c>
      <c r="H32" s="371" t="s">
        <v>3008</v>
      </c>
      <c r="I32" s="371" t="s">
        <v>3009</v>
      </c>
    </row>
    <row r="33" spans="1:9" ht="15.75" x14ac:dyDescent="0.25">
      <c r="A33" s="137" t="s">
        <v>132</v>
      </c>
      <c r="B33" s="304">
        <v>0.39534979292183664</v>
      </c>
      <c r="C33" s="304">
        <v>0.49032024895519233</v>
      </c>
      <c r="D33" s="304">
        <v>0.52965171892050578</v>
      </c>
      <c r="E33" s="304">
        <v>0.54855146019598355</v>
      </c>
      <c r="F33" s="304">
        <v>0.2940458034386616</v>
      </c>
      <c r="G33" s="304">
        <v>0.32878567193425023</v>
      </c>
      <c r="H33" s="304">
        <v>0.22371422891600479</v>
      </c>
      <c r="I33" s="304">
        <v>0.65364147693941654</v>
      </c>
    </row>
    <row r="34" spans="1:9" ht="15.75" x14ac:dyDescent="0.25">
      <c r="A34" s="266" t="s">
        <v>131</v>
      </c>
      <c r="B34" s="305">
        <v>0.60465020707816353</v>
      </c>
      <c r="C34" s="305">
        <v>0.50967975104480745</v>
      </c>
      <c r="D34" s="305">
        <v>0.47034828107949445</v>
      </c>
      <c r="E34" s="305">
        <v>0.45144853980401656</v>
      </c>
      <c r="F34" s="305">
        <v>0.7059541965613384</v>
      </c>
      <c r="G34" s="305">
        <v>0.67121432806574965</v>
      </c>
      <c r="H34" s="305">
        <v>0.77628577108399521</v>
      </c>
      <c r="I34" s="305">
        <v>0.3463585230605834</v>
      </c>
    </row>
    <row r="35" spans="1:9" ht="15.75" x14ac:dyDescent="0.25">
      <c r="A35" s="337" t="s">
        <v>160</v>
      </c>
      <c r="B35" s="319">
        <v>0.95769212274385906</v>
      </c>
      <c r="C35" s="320">
        <v>0.87476979165132696</v>
      </c>
      <c r="D35" s="320">
        <v>0.68951731039565545</v>
      </c>
      <c r="E35" s="320">
        <v>0.84718058372470062</v>
      </c>
      <c r="F35" s="320">
        <v>0.97106769351154476</v>
      </c>
      <c r="G35" s="320">
        <v>0.84205260171110119</v>
      </c>
      <c r="H35" s="320">
        <v>0.89568255400618246</v>
      </c>
      <c r="I35" s="321">
        <v>0.76371052349657342</v>
      </c>
    </row>
    <row r="36" spans="1:9" ht="15.75" x14ac:dyDescent="0.25">
      <c r="A36" s="337" t="s">
        <v>161</v>
      </c>
      <c r="B36" s="322">
        <v>4.2307877256141178E-2</v>
      </c>
      <c r="C36" s="323">
        <v>0.12523020834867307</v>
      </c>
      <c r="D36" s="323">
        <v>0.3104826896043445</v>
      </c>
      <c r="E36" s="323">
        <v>0.15281941627529921</v>
      </c>
      <c r="F36" s="323">
        <v>2.8932306488455101E-2</v>
      </c>
      <c r="G36" s="323">
        <v>0.1579473982888987</v>
      </c>
      <c r="H36" s="323">
        <v>0.10431744599381741</v>
      </c>
      <c r="I36" s="324">
        <v>0.23628947650342658</v>
      </c>
    </row>
    <row r="37" spans="1:9" x14ac:dyDescent="0.25">
      <c r="A37" s="96"/>
      <c r="B37" s="96"/>
      <c r="C37" s="96"/>
      <c r="D37" s="96"/>
      <c r="E37" s="96"/>
      <c r="F37" s="96"/>
      <c r="G37" s="96"/>
      <c r="H37" s="96"/>
      <c r="I37" s="96"/>
    </row>
    <row r="38" spans="1:9" ht="30" customHeight="1" x14ac:dyDescent="0.25">
      <c r="A38" s="426" t="s">
        <v>192</v>
      </c>
      <c r="B38" s="427"/>
      <c r="C38" s="427"/>
      <c r="D38" s="427"/>
      <c r="E38" s="427"/>
      <c r="F38" s="427"/>
      <c r="G38" s="427"/>
      <c r="H38" s="427"/>
      <c r="I38" s="427"/>
    </row>
    <row r="39" spans="1:9" ht="27.95" customHeight="1" x14ac:dyDescent="0.25">
      <c r="A39" s="181"/>
      <c r="B39" s="246">
        <v>2014</v>
      </c>
      <c r="C39" s="246">
        <v>2015</v>
      </c>
      <c r="D39" s="246">
        <v>2016</v>
      </c>
      <c r="E39" s="246">
        <v>2017</v>
      </c>
      <c r="F39" s="246">
        <v>2018</v>
      </c>
      <c r="G39" s="246">
        <v>2019</v>
      </c>
      <c r="H39" s="371" t="s">
        <v>3008</v>
      </c>
      <c r="I39" s="371" t="s">
        <v>3009</v>
      </c>
    </row>
    <row r="40" spans="1:9" ht="15.75" x14ac:dyDescent="0.25">
      <c r="A40" s="137" t="s">
        <v>132</v>
      </c>
      <c r="B40" s="304">
        <v>0.2046783625730994</v>
      </c>
      <c r="C40" s="304">
        <v>0.19587628865979381</v>
      </c>
      <c r="D40" s="304">
        <v>0.2638888888888889</v>
      </c>
      <c r="E40" s="304">
        <v>0.35294117647058826</v>
      </c>
      <c r="F40" s="304">
        <v>0.23456790123456789</v>
      </c>
      <c r="G40" s="304">
        <v>0.31182795698924731</v>
      </c>
      <c r="H40" s="304">
        <v>0.35555555555555557</v>
      </c>
      <c r="I40" s="304">
        <v>0.55555555555555558</v>
      </c>
    </row>
    <row r="41" spans="1:9" ht="15.75" x14ac:dyDescent="0.25">
      <c r="A41" s="266" t="s">
        <v>131</v>
      </c>
      <c r="B41" s="305">
        <v>0.79532163742690054</v>
      </c>
      <c r="C41" s="305">
        <v>0.80412371134020622</v>
      </c>
      <c r="D41" s="305">
        <v>0.73611111111111116</v>
      </c>
      <c r="E41" s="305">
        <v>0.6470588235294118</v>
      </c>
      <c r="F41" s="305">
        <v>0.76543209876543206</v>
      </c>
      <c r="G41" s="305">
        <v>0.68817204301075274</v>
      </c>
      <c r="H41" s="305">
        <v>0.64444444444444449</v>
      </c>
      <c r="I41" s="305">
        <v>0.44444444444444442</v>
      </c>
    </row>
    <row r="42" spans="1:9" ht="15.75" x14ac:dyDescent="0.25">
      <c r="A42" s="337" t="s">
        <v>160</v>
      </c>
      <c r="B42" s="319">
        <v>0.91911764705882348</v>
      </c>
      <c r="C42" s="320">
        <v>0.84615384615384615</v>
      </c>
      <c r="D42" s="320">
        <v>0.69811320754716977</v>
      </c>
      <c r="E42" s="320">
        <v>0.75757575757575757</v>
      </c>
      <c r="F42" s="320">
        <v>0.82258064516129037</v>
      </c>
      <c r="G42" s="320">
        <v>0.5625</v>
      </c>
      <c r="H42" s="320">
        <v>0.55172413793103448</v>
      </c>
      <c r="I42" s="321">
        <v>0.6785714285714286</v>
      </c>
    </row>
    <row r="43" spans="1:9" ht="15.75" x14ac:dyDescent="0.25">
      <c r="A43" s="337" t="s">
        <v>161</v>
      </c>
      <c r="B43" s="322">
        <v>8.0882352941176475E-2</v>
      </c>
      <c r="C43" s="323">
        <v>0.15384615384615385</v>
      </c>
      <c r="D43" s="323">
        <v>0.30188679245283018</v>
      </c>
      <c r="E43" s="323">
        <v>0.24242424242424243</v>
      </c>
      <c r="F43" s="323">
        <v>0.17741935483870969</v>
      </c>
      <c r="G43" s="323">
        <v>0.4375</v>
      </c>
      <c r="H43" s="323">
        <v>0.44827586206896552</v>
      </c>
      <c r="I43" s="324">
        <v>0.32142857142857145</v>
      </c>
    </row>
    <row r="44" spans="1:9" x14ac:dyDescent="0.25">
      <c r="A44" s="96"/>
      <c r="B44" s="96"/>
      <c r="C44" s="96"/>
      <c r="D44" s="96"/>
      <c r="E44" s="96"/>
      <c r="F44" s="96"/>
      <c r="G44" s="96"/>
      <c r="H44" s="96"/>
      <c r="I44" s="96"/>
    </row>
    <row r="45" spans="1:9" x14ac:dyDescent="0.25">
      <c r="A45" s="96"/>
      <c r="B45" s="96"/>
      <c r="C45" s="96"/>
      <c r="D45" s="96"/>
      <c r="E45" s="96"/>
      <c r="F45" s="96"/>
      <c r="G45" s="96"/>
      <c r="H45" s="96"/>
      <c r="I45" s="96"/>
    </row>
    <row r="46" spans="1:9" x14ac:dyDescent="0.25">
      <c r="A46" s="96"/>
      <c r="B46" s="96"/>
      <c r="C46" s="96"/>
      <c r="D46" s="96"/>
      <c r="E46" s="96"/>
      <c r="F46" s="96"/>
      <c r="G46" s="96"/>
      <c r="H46" s="96"/>
      <c r="I46" s="96"/>
    </row>
  </sheetData>
  <mergeCells count="12">
    <mergeCell ref="A1:I1"/>
    <mergeCell ref="A22:I22"/>
    <mergeCell ref="A31:I31"/>
    <mergeCell ref="A38:I38"/>
    <mergeCell ref="A4:F4"/>
    <mergeCell ref="A5:I5"/>
    <mergeCell ref="A11:F11"/>
    <mergeCell ref="A2:I2"/>
    <mergeCell ref="A12:F12"/>
    <mergeCell ref="A13:I13"/>
    <mergeCell ref="A21:F21"/>
    <mergeCell ref="A30:F30"/>
  </mergeCells>
  <hyperlinks>
    <hyperlink ref="I3" location="Índice!A1" display="Voltar ao Índice" xr:uid="{00000000-0004-0000-0B00-000000000000}"/>
  </hyperlinks>
  <pageMargins left="0.511811024" right="0.511811024" top="0.78740157499999996" bottom="0.78740157499999996" header="0.31496062000000002" footer="0.31496062000000002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8"/>
  <dimension ref="A1:AV168"/>
  <sheetViews>
    <sheetView showGridLines="0" showRowColHeaders="0" zoomScale="70" zoomScaleNormal="70" workbookViewId="0">
      <selection activeCell="A4" sqref="A4"/>
    </sheetView>
  </sheetViews>
  <sheetFormatPr defaultRowHeight="15" x14ac:dyDescent="0.25"/>
  <cols>
    <col min="1" max="1" width="11.140625" style="325" customWidth="1"/>
    <col min="2" max="4" width="18.7109375" style="325" customWidth="1"/>
    <col min="5" max="5" width="6.7109375" style="325" customWidth="1"/>
    <col min="6" max="8" width="18.7109375" style="325" customWidth="1"/>
    <col min="9" max="16384" width="9.140625" style="325"/>
  </cols>
  <sheetData>
    <row r="1" spans="1:10" ht="21" x14ac:dyDescent="0.35">
      <c r="A1" s="408" t="s">
        <v>122</v>
      </c>
      <c r="B1" s="408"/>
      <c r="C1" s="408"/>
      <c r="D1" s="408"/>
      <c r="E1" s="408"/>
      <c r="F1" s="408"/>
      <c r="G1" s="408"/>
      <c r="H1" s="408"/>
      <c r="I1" s="96"/>
      <c r="J1" s="96"/>
    </row>
    <row r="2" spans="1:10" ht="26.25" x14ac:dyDescent="0.25">
      <c r="A2" s="409" t="s">
        <v>230</v>
      </c>
      <c r="B2" s="409"/>
      <c r="C2" s="409"/>
      <c r="D2" s="409"/>
      <c r="E2" s="409"/>
      <c r="F2" s="409"/>
      <c r="G2" s="409"/>
      <c r="H2" s="409"/>
      <c r="I2" s="96"/>
      <c r="J2" s="96"/>
    </row>
    <row r="3" spans="1:10" s="201" customFormat="1" ht="39.75" customHeight="1" x14ac:dyDescent="0.25">
      <c r="A3" s="193"/>
      <c r="B3" s="193"/>
      <c r="C3" s="193"/>
      <c r="D3" s="193"/>
      <c r="E3" s="193"/>
      <c r="F3" s="193"/>
      <c r="G3" s="193"/>
      <c r="H3" s="191" t="s">
        <v>167</v>
      </c>
      <c r="I3" s="200"/>
      <c r="J3" s="200"/>
    </row>
    <row r="4" spans="1:10" s="89" customFormat="1" ht="39.950000000000003" customHeight="1" x14ac:dyDescent="0.25">
      <c r="A4" s="101"/>
      <c r="B4" s="259" t="s">
        <v>35</v>
      </c>
      <c r="C4" s="100"/>
      <c r="D4" s="99"/>
      <c r="E4" s="99"/>
      <c r="F4" s="259" t="s">
        <v>52</v>
      </c>
      <c r="G4" s="102"/>
      <c r="H4" s="99"/>
      <c r="I4" s="128"/>
      <c r="J4" s="128"/>
    </row>
    <row r="5" spans="1:10" ht="56.25" customHeight="1" x14ac:dyDescent="0.25">
      <c r="A5" s="218" t="s">
        <v>36</v>
      </c>
      <c r="B5" s="289" t="s">
        <v>42</v>
      </c>
      <c r="C5" s="289" t="s">
        <v>43</v>
      </c>
      <c r="D5" s="289" t="s">
        <v>6</v>
      </c>
      <c r="E5" s="311"/>
      <c r="F5" s="289" t="s">
        <v>42</v>
      </c>
      <c r="G5" s="289" t="s">
        <v>43</v>
      </c>
      <c r="H5" s="289" t="s">
        <v>6</v>
      </c>
      <c r="I5" s="104"/>
      <c r="J5" s="96"/>
    </row>
    <row r="6" spans="1:10" ht="15.75" x14ac:dyDescent="0.25">
      <c r="A6" s="210">
        <v>2014</v>
      </c>
      <c r="B6" s="394">
        <v>0</v>
      </c>
      <c r="C6" s="394">
        <v>0</v>
      </c>
      <c r="D6" s="394">
        <v>3752.05</v>
      </c>
      <c r="E6" s="395"/>
      <c r="F6" s="394">
        <v>0</v>
      </c>
      <c r="G6" s="394">
        <v>0</v>
      </c>
      <c r="H6" s="394">
        <v>12</v>
      </c>
      <c r="I6" s="104"/>
      <c r="J6" s="96"/>
    </row>
    <row r="7" spans="1:10" ht="15.75" x14ac:dyDescent="0.25">
      <c r="A7" s="210">
        <v>2015</v>
      </c>
      <c r="B7" s="396">
        <v>0</v>
      </c>
      <c r="C7" s="396">
        <v>0</v>
      </c>
      <c r="D7" s="396">
        <v>1200.0999999999999</v>
      </c>
      <c r="E7" s="395"/>
      <c r="F7" s="396">
        <v>0</v>
      </c>
      <c r="G7" s="396">
        <v>0</v>
      </c>
      <c r="H7" s="396">
        <v>3</v>
      </c>
      <c r="I7" s="104"/>
      <c r="J7" s="96"/>
    </row>
    <row r="8" spans="1:10" ht="15.75" x14ac:dyDescent="0.25">
      <c r="A8" s="210">
        <v>2016</v>
      </c>
      <c r="B8" s="394">
        <v>0</v>
      </c>
      <c r="C8" s="394">
        <v>0</v>
      </c>
      <c r="D8" s="394">
        <v>2048.5</v>
      </c>
      <c r="E8" s="395"/>
      <c r="F8" s="394">
        <v>0</v>
      </c>
      <c r="G8" s="394">
        <v>0</v>
      </c>
      <c r="H8" s="394">
        <v>4</v>
      </c>
      <c r="I8" s="104"/>
      <c r="J8" s="96"/>
    </row>
    <row r="9" spans="1:10" ht="15.75" x14ac:dyDescent="0.25">
      <c r="A9" s="210">
        <v>2017</v>
      </c>
      <c r="B9" s="396">
        <v>405</v>
      </c>
      <c r="C9" s="396">
        <v>0</v>
      </c>
      <c r="D9" s="396">
        <v>2600</v>
      </c>
      <c r="E9" s="395"/>
      <c r="F9" s="396">
        <v>1</v>
      </c>
      <c r="G9" s="396">
        <v>0</v>
      </c>
      <c r="H9" s="396">
        <v>7</v>
      </c>
      <c r="I9" s="104"/>
      <c r="J9" s="96"/>
    </row>
    <row r="10" spans="1:10" ht="15.75" x14ac:dyDescent="0.25">
      <c r="A10" s="210">
        <v>2018</v>
      </c>
      <c r="B10" s="394">
        <v>0</v>
      </c>
      <c r="C10" s="394">
        <v>0</v>
      </c>
      <c r="D10" s="394">
        <v>5966.25</v>
      </c>
      <c r="E10" s="395"/>
      <c r="F10" s="394">
        <v>0</v>
      </c>
      <c r="G10" s="394">
        <v>0</v>
      </c>
      <c r="H10" s="394">
        <v>13</v>
      </c>
      <c r="I10" s="104"/>
      <c r="J10" s="96"/>
    </row>
    <row r="11" spans="1:10" ht="15.75" x14ac:dyDescent="0.25">
      <c r="A11" s="210">
        <v>2019</v>
      </c>
      <c r="B11" s="396">
        <v>0</v>
      </c>
      <c r="C11" s="396">
        <v>0</v>
      </c>
      <c r="D11" s="396">
        <v>9974.6619449999998</v>
      </c>
      <c r="E11" s="395"/>
      <c r="F11" s="396">
        <v>0</v>
      </c>
      <c r="G11" s="396">
        <v>0</v>
      </c>
      <c r="H11" s="396">
        <v>21</v>
      </c>
      <c r="I11" s="104"/>
      <c r="J11" s="96"/>
    </row>
    <row r="12" spans="1:10" ht="15.75" x14ac:dyDescent="0.25">
      <c r="A12" s="210" t="s">
        <v>10</v>
      </c>
      <c r="B12" s="394">
        <v>0</v>
      </c>
      <c r="C12" s="394">
        <v>0</v>
      </c>
      <c r="D12" s="394">
        <v>0</v>
      </c>
      <c r="E12" s="395"/>
      <c r="F12" s="394">
        <v>0</v>
      </c>
      <c r="G12" s="394">
        <v>0</v>
      </c>
      <c r="H12" s="394">
        <v>0</v>
      </c>
      <c r="I12" s="104"/>
      <c r="J12" s="96"/>
    </row>
    <row r="13" spans="1:10" ht="15.75" x14ac:dyDescent="0.25">
      <c r="A13" s="210" t="s">
        <v>11</v>
      </c>
      <c r="B13" s="396">
        <v>0</v>
      </c>
      <c r="C13" s="396">
        <v>0</v>
      </c>
      <c r="D13" s="396">
        <v>1750.1</v>
      </c>
      <c r="E13" s="395"/>
      <c r="F13" s="396">
        <v>0</v>
      </c>
      <c r="G13" s="396">
        <v>0</v>
      </c>
      <c r="H13" s="396">
        <v>4</v>
      </c>
      <c r="I13" s="104"/>
      <c r="J13" s="96"/>
    </row>
    <row r="14" spans="1:10" ht="15.75" x14ac:dyDescent="0.25">
      <c r="A14" s="210" t="s">
        <v>12</v>
      </c>
      <c r="B14" s="394">
        <v>0</v>
      </c>
      <c r="C14" s="394">
        <v>0</v>
      </c>
      <c r="D14" s="394">
        <v>2800.1</v>
      </c>
      <c r="E14" s="395"/>
      <c r="F14" s="394">
        <v>0</v>
      </c>
      <c r="G14" s="394">
        <v>0</v>
      </c>
      <c r="H14" s="394">
        <v>3</v>
      </c>
      <c r="I14" s="104"/>
      <c r="J14" s="96"/>
    </row>
    <row r="15" spans="1:10" ht="15.75" x14ac:dyDescent="0.25">
      <c r="A15" s="210" t="s">
        <v>13</v>
      </c>
      <c r="B15" s="396">
        <v>0</v>
      </c>
      <c r="C15" s="396">
        <v>0</v>
      </c>
      <c r="D15" s="396">
        <v>0</v>
      </c>
      <c r="E15" s="395"/>
      <c r="F15" s="396">
        <v>0</v>
      </c>
      <c r="G15" s="396">
        <v>0</v>
      </c>
      <c r="H15" s="396">
        <v>0</v>
      </c>
      <c r="I15" s="104"/>
      <c r="J15" s="96"/>
    </row>
    <row r="16" spans="1:10" ht="15.75" x14ac:dyDescent="0.25">
      <c r="A16" s="210" t="s">
        <v>14</v>
      </c>
      <c r="B16" s="394">
        <v>0</v>
      </c>
      <c r="C16" s="394">
        <v>0</v>
      </c>
      <c r="D16" s="394">
        <v>1575.1</v>
      </c>
      <c r="E16" s="395"/>
      <c r="F16" s="394">
        <v>0</v>
      </c>
      <c r="G16" s="394">
        <v>0</v>
      </c>
      <c r="H16" s="394">
        <v>4</v>
      </c>
      <c r="I16" s="104"/>
      <c r="J16" s="96"/>
    </row>
    <row r="17" spans="1:10" ht="15" customHeight="1" x14ac:dyDescent="0.25">
      <c r="A17" s="210" t="s">
        <v>15</v>
      </c>
      <c r="B17" s="396">
        <v>0</v>
      </c>
      <c r="C17" s="396">
        <v>0</v>
      </c>
      <c r="D17" s="396">
        <v>487.2</v>
      </c>
      <c r="E17" s="395"/>
      <c r="F17" s="396">
        <v>0</v>
      </c>
      <c r="G17" s="396">
        <v>0</v>
      </c>
      <c r="H17" s="396">
        <v>2</v>
      </c>
      <c r="I17" s="104"/>
      <c r="J17" s="96"/>
    </row>
    <row r="18" spans="1:10" ht="15.75" x14ac:dyDescent="0.25">
      <c r="A18" s="210" t="s">
        <v>16</v>
      </c>
      <c r="B18" s="394">
        <v>0</v>
      </c>
      <c r="C18" s="394">
        <v>0</v>
      </c>
      <c r="D18" s="394">
        <v>550.04999999999995</v>
      </c>
      <c r="E18" s="395"/>
      <c r="F18" s="394">
        <v>0</v>
      </c>
      <c r="G18" s="394">
        <v>0</v>
      </c>
      <c r="H18" s="394">
        <v>1</v>
      </c>
      <c r="I18" s="104"/>
      <c r="J18" s="96"/>
    </row>
    <row r="19" spans="1:10" ht="15.75" x14ac:dyDescent="0.25">
      <c r="A19" s="210" t="s">
        <v>17</v>
      </c>
      <c r="B19" s="396">
        <v>0</v>
      </c>
      <c r="C19" s="396">
        <v>0</v>
      </c>
      <c r="D19" s="396">
        <v>300</v>
      </c>
      <c r="E19" s="395"/>
      <c r="F19" s="396">
        <v>0</v>
      </c>
      <c r="G19" s="396">
        <v>0</v>
      </c>
      <c r="H19" s="396">
        <v>1</v>
      </c>
      <c r="I19" s="96"/>
      <c r="J19" s="96"/>
    </row>
    <row r="20" spans="1:10" ht="15.75" x14ac:dyDescent="0.25">
      <c r="A20" s="210" t="s">
        <v>18</v>
      </c>
      <c r="B20" s="394">
        <v>0</v>
      </c>
      <c r="C20" s="394">
        <v>0</v>
      </c>
      <c r="D20" s="394">
        <v>0</v>
      </c>
      <c r="E20" s="395"/>
      <c r="F20" s="394">
        <v>0</v>
      </c>
      <c r="G20" s="394">
        <v>0</v>
      </c>
      <c r="H20" s="394">
        <v>0</v>
      </c>
      <c r="I20" s="96"/>
      <c r="J20" s="96"/>
    </row>
    <row r="21" spans="1:10" ht="15.75" x14ac:dyDescent="0.25">
      <c r="A21" s="210">
        <v>10</v>
      </c>
      <c r="B21" s="396">
        <v>0</v>
      </c>
      <c r="C21" s="396">
        <v>0</v>
      </c>
      <c r="D21" s="396">
        <v>2050.1119450000001</v>
      </c>
      <c r="E21" s="395"/>
      <c r="F21" s="396">
        <v>0</v>
      </c>
      <c r="G21" s="396">
        <v>0</v>
      </c>
      <c r="H21" s="396">
        <v>4</v>
      </c>
      <c r="I21" s="96"/>
      <c r="J21" s="96"/>
    </row>
    <row r="22" spans="1:10" ht="15.75" x14ac:dyDescent="0.25">
      <c r="A22" s="210">
        <v>11</v>
      </c>
      <c r="B22" s="394">
        <v>0</v>
      </c>
      <c r="C22" s="394">
        <v>0</v>
      </c>
      <c r="D22" s="394">
        <v>462</v>
      </c>
      <c r="E22" s="395"/>
      <c r="F22" s="394">
        <v>0</v>
      </c>
      <c r="G22" s="394">
        <v>0</v>
      </c>
      <c r="H22" s="394">
        <v>2</v>
      </c>
      <c r="I22" s="96"/>
      <c r="J22" s="96"/>
    </row>
    <row r="23" spans="1:10" ht="15.75" x14ac:dyDescent="0.25">
      <c r="A23" s="210">
        <v>12</v>
      </c>
      <c r="B23" s="396">
        <v>0</v>
      </c>
      <c r="C23" s="396">
        <v>0</v>
      </c>
      <c r="D23" s="396">
        <v>0</v>
      </c>
      <c r="E23" s="395"/>
      <c r="F23" s="396">
        <v>0</v>
      </c>
      <c r="G23" s="396">
        <v>0</v>
      </c>
      <c r="H23" s="396">
        <v>0</v>
      </c>
      <c r="I23" s="96"/>
      <c r="J23" s="96"/>
    </row>
    <row r="24" spans="1:10" ht="15.75" x14ac:dyDescent="0.25">
      <c r="A24" s="210">
        <v>2020</v>
      </c>
      <c r="B24" s="394">
        <v>0</v>
      </c>
      <c r="C24" s="394">
        <v>0</v>
      </c>
      <c r="D24" s="394">
        <v>0</v>
      </c>
      <c r="E24" s="397"/>
      <c r="F24" s="394">
        <v>0</v>
      </c>
      <c r="G24" s="394">
        <v>0</v>
      </c>
      <c r="H24" s="394">
        <v>0</v>
      </c>
      <c r="I24" s="96"/>
      <c r="J24" s="96"/>
    </row>
    <row r="25" spans="1:10" ht="15.75" x14ac:dyDescent="0.25">
      <c r="A25" s="210" t="s">
        <v>10</v>
      </c>
      <c r="B25" s="396">
        <v>0</v>
      </c>
      <c r="C25" s="396">
        <v>0</v>
      </c>
      <c r="D25" s="396">
        <v>0</v>
      </c>
      <c r="E25" s="395"/>
      <c r="F25" s="396">
        <v>0</v>
      </c>
      <c r="G25" s="396">
        <v>0</v>
      </c>
      <c r="H25" s="396">
        <v>0</v>
      </c>
      <c r="I25" s="96"/>
      <c r="J25" s="96"/>
    </row>
    <row r="26" spans="1:10" ht="15.75" x14ac:dyDescent="0.25">
      <c r="A26" s="210" t="s">
        <v>11</v>
      </c>
      <c r="B26" s="394">
        <v>0</v>
      </c>
      <c r="C26" s="394">
        <v>0</v>
      </c>
      <c r="D26" s="394">
        <v>0</v>
      </c>
      <c r="E26" s="397"/>
      <c r="F26" s="394">
        <v>0</v>
      </c>
      <c r="G26" s="394">
        <v>0</v>
      </c>
      <c r="H26" s="394">
        <v>0</v>
      </c>
      <c r="I26" s="96"/>
      <c r="J26" s="96"/>
    </row>
    <row r="27" spans="1:10" ht="15.75" x14ac:dyDescent="0.25">
      <c r="A27" s="210" t="s">
        <v>12</v>
      </c>
      <c r="B27" s="396">
        <v>0</v>
      </c>
      <c r="C27" s="396">
        <v>0</v>
      </c>
      <c r="D27" s="396">
        <v>0</v>
      </c>
      <c r="E27" s="395"/>
      <c r="F27" s="396">
        <v>0</v>
      </c>
      <c r="G27" s="396">
        <v>0</v>
      </c>
      <c r="H27" s="396">
        <v>0</v>
      </c>
      <c r="I27" s="96"/>
      <c r="J27" s="96"/>
    </row>
    <row r="28" spans="1:10" ht="15.75" x14ac:dyDescent="0.25">
      <c r="A28" s="210" t="s">
        <v>13</v>
      </c>
      <c r="B28" s="394">
        <v>0</v>
      </c>
      <c r="C28" s="394">
        <v>0</v>
      </c>
      <c r="D28" s="394">
        <v>0</v>
      </c>
      <c r="E28" s="397"/>
      <c r="F28" s="394">
        <v>0</v>
      </c>
      <c r="G28" s="394">
        <v>0</v>
      </c>
      <c r="H28" s="394">
        <v>0</v>
      </c>
      <c r="I28" s="96"/>
      <c r="J28" s="96"/>
    </row>
    <row r="29" spans="1:10" ht="15.75" x14ac:dyDescent="0.25">
      <c r="A29" s="210" t="s">
        <v>14</v>
      </c>
      <c r="B29" s="396">
        <v>0</v>
      </c>
      <c r="C29" s="396">
        <v>0</v>
      </c>
      <c r="D29" s="396">
        <v>0</v>
      </c>
      <c r="E29" s="395"/>
      <c r="F29" s="396">
        <v>0</v>
      </c>
      <c r="G29" s="396">
        <v>0</v>
      </c>
      <c r="H29" s="396">
        <v>0</v>
      </c>
      <c r="I29" s="96"/>
      <c r="J29" s="96"/>
    </row>
    <row r="30" spans="1:10" ht="15.75" x14ac:dyDescent="0.25">
      <c r="A30" s="210" t="s">
        <v>15</v>
      </c>
      <c r="B30" s="394">
        <v>0</v>
      </c>
      <c r="C30" s="394">
        <v>0</v>
      </c>
      <c r="D30" s="394">
        <v>0</v>
      </c>
      <c r="E30" s="397"/>
      <c r="F30" s="394">
        <v>0</v>
      </c>
      <c r="G30" s="394">
        <v>0</v>
      </c>
      <c r="H30" s="394">
        <v>0</v>
      </c>
      <c r="I30" s="96"/>
      <c r="J30" s="96"/>
    </row>
    <row r="31" spans="1:10" ht="15.75" x14ac:dyDescent="0.25">
      <c r="A31" s="210" t="s">
        <v>16</v>
      </c>
      <c r="B31" s="396">
        <v>0</v>
      </c>
      <c r="C31" s="396">
        <v>0</v>
      </c>
      <c r="D31" s="396">
        <v>0</v>
      </c>
      <c r="E31" s="395"/>
      <c r="F31" s="396">
        <v>0</v>
      </c>
      <c r="G31" s="396">
        <v>0</v>
      </c>
      <c r="H31" s="396">
        <v>0</v>
      </c>
      <c r="I31" s="96"/>
      <c r="J31" s="96"/>
    </row>
    <row r="32" spans="1:10" x14ac:dyDescent="0.25">
      <c r="A32" s="96"/>
      <c r="B32" s="96"/>
      <c r="C32" s="96"/>
      <c r="D32" s="96"/>
      <c r="E32" s="96"/>
      <c r="F32" s="96"/>
      <c r="G32" s="96"/>
      <c r="H32" s="96"/>
      <c r="I32" s="96"/>
      <c r="J32" s="96"/>
    </row>
    <row r="33" spans="1:10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96"/>
    </row>
    <row r="34" spans="1:10" x14ac:dyDescent="0.25">
      <c r="A34" s="96"/>
      <c r="B34" s="96"/>
      <c r="C34" s="96"/>
      <c r="D34" s="96"/>
      <c r="E34" s="96"/>
      <c r="F34" s="96"/>
      <c r="G34" s="96"/>
      <c r="H34" s="96"/>
      <c r="I34" s="96"/>
      <c r="J34" s="96"/>
    </row>
    <row r="35" spans="1:10" x14ac:dyDescent="0.25">
      <c r="A35" s="96"/>
      <c r="B35" s="96"/>
      <c r="C35" s="96"/>
      <c r="D35" s="96"/>
      <c r="E35" s="96"/>
      <c r="F35" s="96"/>
      <c r="G35" s="96"/>
      <c r="H35" s="96"/>
      <c r="I35" s="96"/>
      <c r="J35" s="96"/>
    </row>
    <row r="36" spans="1:10" x14ac:dyDescent="0.25">
      <c r="A36" s="96"/>
      <c r="B36" s="96"/>
      <c r="C36" s="96"/>
      <c r="D36" s="96"/>
      <c r="E36" s="96"/>
      <c r="F36" s="96"/>
      <c r="G36" s="96"/>
      <c r="H36" s="96"/>
      <c r="I36" s="96"/>
      <c r="J36" s="96"/>
    </row>
    <row r="37" spans="1:10" x14ac:dyDescent="0.25">
      <c r="A37" s="96"/>
      <c r="B37" s="96"/>
      <c r="C37" s="96"/>
      <c r="D37" s="96"/>
      <c r="E37" s="96"/>
      <c r="F37" s="96"/>
      <c r="G37" s="96"/>
      <c r="H37" s="96"/>
      <c r="I37" s="96"/>
      <c r="J37" s="96"/>
    </row>
    <row r="38" spans="1:10" x14ac:dyDescent="0.25">
      <c r="A38" s="96"/>
      <c r="B38" s="96"/>
      <c r="C38" s="96"/>
      <c r="D38" s="96"/>
      <c r="E38" s="96"/>
      <c r="F38" s="96"/>
      <c r="G38" s="96"/>
      <c r="H38" s="96"/>
      <c r="I38" s="96"/>
      <c r="J38" s="96"/>
    </row>
    <row r="39" spans="1:10" x14ac:dyDescent="0.25">
      <c r="A39" s="96"/>
      <c r="B39" s="96"/>
      <c r="C39" s="96"/>
      <c r="D39" s="96"/>
      <c r="E39" s="96"/>
      <c r="F39" s="96"/>
      <c r="G39" s="96"/>
      <c r="H39" s="96"/>
      <c r="I39" s="96"/>
      <c r="J39" s="96"/>
    </row>
    <row r="40" spans="1:10" x14ac:dyDescent="0.25">
      <c r="A40" s="96"/>
      <c r="B40" s="96"/>
      <c r="C40" s="96"/>
      <c r="D40" s="96"/>
      <c r="E40" s="96"/>
      <c r="F40" s="96"/>
      <c r="G40" s="96"/>
      <c r="H40" s="96"/>
      <c r="I40" s="96"/>
      <c r="J40" s="96"/>
    </row>
    <row r="41" spans="1:10" x14ac:dyDescent="0.25">
      <c r="A41" s="96"/>
      <c r="B41" s="96"/>
      <c r="C41" s="96"/>
      <c r="D41" s="96"/>
      <c r="E41" s="96"/>
      <c r="F41" s="96"/>
      <c r="G41" s="96"/>
      <c r="H41" s="96"/>
      <c r="I41" s="96"/>
      <c r="J41" s="96"/>
    </row>
    <row r="42" spans="1:10" x14ac:dyDescent="0.25">
      <c r="A42" s="96"/>
      <c r="B42" s="96"/>
      <c r="C42" s="96"/>
      <c r="D42" s="96"/>
      <c r="E42" s="96"/>
      <c r="F42" s="96"/>
      <c r="G42" s="96"/>
      <c r="H42" s="96"/>
      <c r="I42" s="96"/>
      <c r="J42" s="96"/>
    </row>
    <row r="43" spans="1:10" x14ac:dyDescent="0.25">
      <c r="A43" s="96"/>
      <c r="B43" s="96"/>
      <c r="C43" s="96"/>
      <c r="D43" s="96"/>
      <c r="E43" s="96"/>
      <c r="F43" s="96"/>
      <c r="G43" s="96"/>
      <c r="H43" s="96"/>
      <c r="I43" s="96"/>
      <c r="J43" s="96"/>
    </row>
    <row r="44" spans="1:10" x14ac:dyDescent="0.25">
      <c r="A44" s="96"/>
      <c r="B44" s="96"/>
      <c r="C44" s="96"/>
      <c r="D44" s="96"/>
      <c r="E44" s="96"/>
      <c r="F44" s="96"/>
      <c r="G44" s="96"/>
      <c r="H44" s="96"/>
      <c r="I44" s="96"/>
      <c r="J44" s="96"/>
    </row>
    <row r="45" spans="1:10" x14ac:dyDescent="0.25">
      <c r="A45" s="96"/>
      <c r="B45" s="96"/>
      <c r="C45" s="96"/>
      <c r="D45" s="96"/>
      <c r="E45" s="96"/>
      <c r="F45" s="96"/>
      <c r="G45" s="96"/>
      <c r="H45" s="96"/>
      <c r="I45" s="96"/>
      <c r="J45" s="96"/>
    </row>
    <row r="46" spans="1:10" x14ac:dyDescent="0.25">
      <c r="A46" s="96"/>
      <c r="B46" s="96"/>
      <c r="C46" s="96"/>
      <c r="D46" s="96"/>
      <c r="E46" s="96"/>
      <c r="F46" s="96"/>
      <c r="G46" s="96"/>
      <c r="H46" s="96"/>
      <c r="I46" s="96"/>
      <c r="J46" s="96"/>
    </row>
    <row r="47" spans="1:10" x14ac:dyDescent="0.25">
      <c r="A47" s="96"/>
      <c r="B47" s="96"/>
      <c r="C47" s="96"/>
      <c r="D47" s="96"/>
      <c r="E47" s="96"/>
      <c r="F47" s="96"/>
      <c r="G47" s="96"/>
      <c r="H47" s="96"/>
      <c r="I47" s="96"/>
      <c r="J47" s="96"/>
    </row>
    <row r="48" spans="1:10" x14ac:dyDescent="0.25">
      <c r="A48" s="96"/>
      <c r="B48" s="96"/>
      <c r="C48" s="96"/>
      <c r="D48" s="96"/>
      <c r="E48" s="96"/>
      <c r="F48" s="96"/>
      <c r="G48" s="96"/>
      <c r="H48" s="96"/>
      <c r="I48" s="96"/>
      <c r="J48" s="96"/>
    </row>
    <row r="49" spans="1:10" x14ac:dyDescent="0.25">
      <c r="A49" s="96"/>
      <c r="B49" s="96"/>
      <c r="C49" s="96"/>
      <c r="D49" s="96"/>
      <c r="E49" s="96"/>
      <c r="F49" s="96"/>
      <c r="G49" s="96"/>
      <c r="H49" s="96"/>
      <c r="I49" s="96"/>
      <c r="J49" s="96"/>
    </row>
    <row r="50" spans="1:10" x14ac:dyDescent="0.25">
      <c r="A50" s="96"/>
      <c r="B50" s="96"/>
      <c r="C50" s="96"/>
      <c r="D50" s="96"/>
      <c r="E50" s="96"/>
      <c r="F50" s="96"/>
      <c r="G50" s="96"/>
      <c r="H50" s="96"/>
      <c r="I50" s="96"/>
      <c r="J50" s="96"/>
    </row>
    <row r="51" spans="1:10" x14ac:dyDescent="0.25">
      <c r="A51" s="96"/>
      <c r="B51" s="96"/>
      <c r="C51" s="96"/>
      <c r="D51" s="96"/>
      <c r="E51" s="96"/>
      <c r="F51" s="96"/>
      <c r="G51" s="96"/>
      <c r="H51" s="96"/>
      <c r="I51" s="96"/>
      <c r="J51" s="96"/>
    </row>
    <row r="52" spans="1:10" x14ac:dyDescent="0.25">
      <c r="A52" s="96"/>
      <c r="B52" s="96"/>
      <c r="C52" s="96"/>
      <c r="D52" s="96"/>
      <c r="E52" s="96"/>
      <c r="F52" s="96"/>
      <c r="G52" s="96"/>
      <c r="H52" s="96"/>
      <c r="I52" s="96"/>
      <c r="J52" s="96"/>
    </row>
    <row r="53" spans="1:10" x14ac:dyDescent="0.25">
      <c r="A53" s="96"/>
      <c r="B53" s="96"/>
      <c r="C53" s="96"/>
      <c r="D53" s="96"/>
      <c r="E53" s="96"/>
      <c r="F53" s="96"/>
      <c r="G53" s="96"/>
      <c r="H53" s="96"/>
      <c r="I53" s="96"/>
      <c r="J53" s="96"/>
    </row>
    <row r="54" spans="1:10" x14ac:dyDescent="0.25">
      <c r="A54" s="96"/>
      <c r="B54" s="96"/>
      <c r="C54" s="96"/>
      <c r="D54" s="96"/>
      <c r="E54" s="96"/>
      <c r="F54" s="96"/>
      <c r="G54" s="96"/>
      <c r="H54" s="96"/>
      <c r="I54" s="96"/>
      <c r="J54" s="96"/>
    </row>
    <row r="55" spans="1:10" x14ac:dyDescent="0.25">
      <c r="A55" s="96"/>
      <c r="B55" s="96"/>
      <c r="C55" s="96"/>
      <c r="D55" s="96"/>
      <c r="E55" s="96"/>
      <c r="F55" s="96"/>
      <c r="G55" s="96"/>
      <c r="H55" s="96"/>
      <c r="I55" s="96"/>
      <c r="J55" s="96"/>
    </row>
    <row r="56" spans="1:10" x14ac:dyDescent="0.25">
      <c r="A56" s="96"/>
      <c r="B56" s="96"/>
      <c r="C56" s="96"/>
      <c r="D56" s="96"/>
      <c r="E56" s="96"/>
      <c r="F56" s="96"/>
      <c r="G56" s="96"/>
      <c r="H56" s="96"/>
      <c r="I56" s="96"/>
      <c r="J56" s="96"/>
    </row>
    <row r="57" spans="1:10" x14ac:dyDescent="0.25">
      <c r="A57" s="96"/>
      <c r="B57" s="96"/>
      <c r="C57" s="96"/>
      <c r="D57" s="96"/>
      <c r="E57" s="96"/>
      <c r="F57" s="96"/>
      <c r="G57" s="96"/>
      <c r="H57" s="96"/>
      <c r="I57" s="96"/>
      <c r="J57" s="96"/>
    </row>
    <row r="58" spans="1:10" x14ac:dyDescent="0.25">
      <c r="A58" s="96"/>
      <c r="B58" s="96"/>
      <c r="C58" s="96"/>
      <c r="D58" s="96"/>
      <c r="E58" s="96"/>
      <c r="F58" s="96"/>
      <c r="G58" s="96"/>
      <c r="H58" s="96"/>
      <c r="I58" s="96"/>
      <c r="J58" s="96"/>
    </row>
    <row r="59" spans="1:10" x14ac:dyDescent="0.25">
      <c r="A59" s="96"/>
      <c r="B59" s="96"/>
      <c r="C59" s="96"/>
      <c r="D59" s="96"/>
      <c r="E59" s="96"/>
      <c r="F59" s="96"/>
      <c r="G59" s="96"/>
      <c r="H59" s="96"/>
      <c r="I59" s="96"/>
      <c r="J59" s="96"/>
    </row>
    <row r="60" spans="1:10" x14ac:dyDescent="0.25">
      <c r="A60" s="96"/>
      <c r="B60" s="96"/>
      <c r="C60" s="96"/>
      <c r="D60" s="96"/>
      <c r="E60" s="96"/>
      <c r="F60" s="96"/>
      <c r="G60" s="96"/>
      <c r="H60" s="96"/>
      <c r="I60" s="96"/>
      <c r="J60" s="96"/>
    </row>
    <row r="61" spans="1:10" x14ac:dyDescent="0.25">
      <c r="A61" s="96"/>
      <c r="B61" s="96"/>
      <c r="C61" s="96"/>
      <c r="D61" s="96"/>
      <c r="E61" s="96"/>
      <c r="F61" s="96"/>
      <c r="G61" s="96"/>
      <c r="H61" s="96"/>
      <c r="I61" s="96"/>
      <c r="J61" s="96"/>
    </row>
    <row r="62" spans="1:10" x14ac:dyDescent="0.25">
      <c r="A62" s="96"/>
      <c r="B62" s="96"/>
      <c r="C62" s="96"/>
      <c r="D62" s="96"/>
      <c r="E62" s="96"/>
      <c r="F62" s="96"/>
      <c r="G62" s="96"/>
      <c r="H62" s="96"/>
      <c r="I62" s="96"/>
      <c r="J62" s="96"/>
    </row>
    <row r="63" spans="1:10" x14ac:dyDescent="0.25">
      <c r="A63" s="96"/>
      <c r="B63" s="96"/>
      <c r="C63" s="96"/>
      <c r="D63" s="96"/>
      <c r="E63" s="96"/>
      <c r="F63" s="96"/>
      <c r="G63" s="96"/>
      <c r="H63" s="96"/>
      <c r="I63" s="96"/>
      <c r="J63" s="96"/>
    </row>
    <row r="64" spans="1:10" x14ac:dyDescent="0.25">
      <c r="A64" s="96"/>
      <c r="B64" s="96"/>
      <c r="C64" s="96"/>
      <c r="D64" s="96"/>
      <c r="E64" s="96"/>
      <c r="F64" s="96"/>
      <c r="G64" s="96"/>
      <c r="H64" s="96"/>
      <c r="I64" s="96"/>
      <c r="J64" s="96"/>
    </row>
    <row r="65" spans="1:10" x14ac:dyDescent="0.25">
      <c r="A65" s="96"/>
      <c r="B65" s="96"/>
      <c r="C65" s="96"/>
      <c r="D65" s="96"/>
      <c r="E65" s="96"/>
      <c r="F65" s="96"/>
      <c r="G65" s="96"/>
      <c r="H65" s="96"/>
      <c r="I65" s="96"/>
      <c r="J65" s="96"/>
    </row>
    <row r="66" spans="1:10" x14ac:dyDescent="0.25">
      <c r="A66" s="96"/>
      <c r="B66" s="96"/>
      <c r="C66" s="96"/>
      <c r="D66" s="96"/>
      <c r="E66" s="96"/>
      <c r="F66" s="96"/>
      <c r="G66" s="96"/>
      <c r="H66" s="96"/>
      <c r="I66" s="96"/>
      <c r="J66" s="96"/>
    </row>
    <row r="67" spans="1:10" x14ac:dyDescent="0.25">
      <c r="A67" s="96"/>
      <c r="B67" s="96"/>
      <c r="C67" s="96"/>
      <c r="D67" s="96"/>
      <c r="E67" s="96"/>
      <c r="F67" s="96"/>
      <c r="G67" s="96"/>
      <c r="H67" s="96"/>
      <c r="I67" s="96"/>
      <c r="J67" s="96"/>
    </row>
    <row r="68" spans="1:10" x14ac:dyDescent="0.25">
      <c r="A68" s="96"/>
      <c r="B68" s="96"/>
      <c r="C68" s="96"/>
      <c r="D68" s="96"/>
      <c r="E68" s="96"/>
      <c r="F68" s="96"/>
      <c r="G68" s="96"/>
      <c r="H68" s="96"/>
      <c r="I68" s="96"/>
      <c r="J68" s="96"/>
    </row>
    <row r="69" spans="1:10" x14ac:dyDescent="0.25">
      <c r="A69" s="96"/>
      <c r="B69" s="96"/>
      <c r="C69" s="96"/>
      <c r="D69" s="96"/>
      <c r="E69" s="96"/>
      <c r="F69" s="96"/>
      <c r="G69" s="96"/>
      <c r="H69" s="96"/>
      <c r="I69" s="96"/>
      <c r="J69" s="96"/>
    </row>
    <row r="70" spans="1:10" x14ac:dyDescent="0.25">
      <c r="A70" s="96"/>
      <c r="B70" s="96"/>
      <c r="C70" s="96"/>
      <c r="D70" s="96"/>
      <c r="E70" s="96"/>
      <c r="F70" s="96"/>
      <c r="G70" s="96"/>
      <c r="H70" s="96"/>
      <c r="I70" s="96"/>
      <c r="J70" s="96"/>
    </row>
    <row r="71" spans="1:10" x14ac:dyDescent="0.25">
      <c r="A71" s="96"/>
      <c r="B71" s="96"/>
      <c r="C71" s="96"/>
      <c r="D71" s="96"/>
      <c r="E71" s="96"/>
      <c r="F71" s="96"/>
      <c r="G71" s="96"/>
      <c r="H71" s="96"/>
      <c r="I71" s="96"/>
      <c r="J71" s="96"/>
    </row>
    <row r="72" spans="1:10" x14ac:dyDescent="0.25">
      <c r="A72" s="96"/>
      <c r="B72" s="96"/>
      <c r="C72" s="96"/>
      <c r="D72" s="96"/>
      <c r="E72" s="96"/>
      <c r="F72" s="96"/>
      <c r="G72" s="96"/>
      <c r="H72" s="96"/>
      <c r="I72" s="96"/>
      <c r="J72" s="96"/>
    </row>
    <row r="73" spans="1:10" x14ac:dyDescent="0.25">
      <c r="A73" s="96"/>
      <c r="B73" s="96"/>
      <c r="C73" s="96"/>
      <c r="D73" s="96"/>
      <c r="E73" s="96"/>
      <c r="F73" s="96"/>
      <c r="G73" s="96"/>
      <c r="H73" s="96"/>
      <c r="I73" s="96"/>
      <c r="J73" s="96"/>
    </row>
    <row r="74" spans="1:10" x14ac:dyDescent="0.25">
      <c r="A74" s="96"/>
      <c r="B74" s="96"/>
      <c r="C74" s="96"/>
      <c r="D74" s="96"/>
      <c r="E74" s="96"/>
      <c r="F74" s="96"/>
      <c r="G74" s="96"/>
      <c r="H74" s="96"/>
      <c r="I74" s="96"/>
      <c r="J74" s="96"/>
    </row>
    <row r="75" spans="1:10" x14ac:dyDescent="0.25">
      <c r="A75" s="96"/>
      <c r="B75" s="96"/>
      <c r="C75" s="96"/>
      <c r="D75" s="96"/>
      <c r="E75" s="96"/>
      <c r="F75" s="96"/>
      <c r="G75" s="96"/>
      <c r="H75" s="96"/>
      <c r="I75" s="96"/>
      <c r="J75" s="96"/>
    </row>
    <row r="76" spans="1:10" x14ac:dyDescent="0.25">
      <c r="A76" s="96"/>
      <c r="B76" s="96"/>
      <c r="C76" s="96"/>
      <c r="D76" s="96"/>
      <c r="E76" s="96"/>
      <c r="F76" s="96"/>
      <c r="G76" s="96"/>
      <c r="H76" s="96"/>
      <c r="I76" s="96"/>
      <c r="J76" s="96"/>
    </row>
    <row r="77" spans="1:10" x14ac:dyDescent="0.25">
      <c r="A77" s="96"/>
      <c r="B77" s="96"/>
      <c r="C77" s="96"/>
      <c r="D77" s="96"/>
      <c r="E77" s="96"/>
      <c r="F77" s="96"/>
      <c r="G77" s="96"/>
      <c r="H77" s="96"/>
      <c r="I77" s="96"/>
      <c r="J77" s="96"/>
    </row>
    <row r="78" spans="1:10" x14ac:dyDescent="0.25">
      <c r="A78" s="96"/>
      <c r="B78" s="96"/>
      <c r="C78" s="96"/>
      <c r="D78" s="96"/>
      <c r="E78" s="96"/>
      <c r="F78" s="96"/>
      <c r="G78" s="96"/>
      <c r="H78" s="96"/>
      <c r="I78" s="96"/>
      <c r="J78" s="96"/>
    </row>
    <row r="79" spans="1:10" x14ac:dyDescent="0.25">
      <c r="A79" s="96"/>
      <c r="B79" s="96"/>
      <c r="C79" s="96"/>
      <c r="D79" s="96"/>
      <c r="E79" s="96"/>
      <c r="F79" s="96"/>
      <c r="G79" s="96"/>
      <c r="H79" s="96"/>
      <c r="I79" s="96"/>
      <c r="J79" s="96"/>
    </row>
    <row r="80" spans="1:10" x14ac:dyDescent="0.25">
      <c r="A80" s="96"/>
      <c r="B80" s="96"/>
      <c r="C80" s="96"/>
      <c r="D80" s="96"/>
      <c r="E80" s="96"/>
      <c r="F80" s="96"/>
      <c r="G80" s="96"/>
      <c r="H80" s="96"/>
      <c r="I80" s="96"/>
      <c r="J80" s="96"/>
    </row>
    <row r="81" spans="1:48" x14ac:dyDescent="0.2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</row>
    <row r="82" spans="1:48" x14ac:dyDescent="0.2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</row>
    <row r="83" spans="1:48" ht="15" customHeight="1" x14ac:dyDescent="0.2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</row>
    <row r="84" spans="1:48" ht="15" customHeight="1" x14ac:dyDescent="0.2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</row>
    <row r="85" spans="1:48" x14ac:dyDescent="0.2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</row>
    <row r="86" spans="1:48" ht="8.25" customHeight="1" x14ac:dyDescent="0.2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</row>
    <row r="87" spans="1:48" x14ac:dyDescent="0.2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</row>
    <row r="88" spans="1:48" x14ac:dyDescent="0.2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</row>
    <row r="89" spans="1:48" x14ac:dyDescent="0.2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</row>
    <row r="90" spans="1:48" x14ac:dyDescent="0.2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</row>
    <row r="91" spans="1:48" x14ac:dyDescent="0.2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</row>
    <row r="92" spans="1:48" ht="18" customHeight="1" x14ac:dyDescent="0.2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</row>
    <row r="93" spans="1:48" ht="24" customHeight="1" x14ac:dyDescent="0.2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</row>
    <row r="94" spans="1:48" x14ac:dyDescent="0.2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</row>
    <row r="95" spans="1:48" x14ac:dyDescent="0.2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</row>
    <row r="96" spans="1:48" x14ac:dyDescent="0.2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</row>
    <row r="97" spans="1:48" ht="13.5" customHeight="1" x14ac:dyDescent="0.2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</row>
    <row r="98" spans="1:48" ht="13.5" customHeight="1" x14ac:dyDescent="0.2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</row>
    <row r="99" spans="1:48" ht="12" customHeight="1" x14ac:dyDescent="0.2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</row>
    <row r="100" spans="1:48" ht="24" customHeight="1" x14ac:dyDescent="0.2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</row>
    <row r="101" spans="1:48" x14ac:dyDescent="0.2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</row>
    <row r="102" spans="1:48" x14ac:dyDescent="0.2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</row>
    <row r="103" spans="1:48" x14ac:dyDescent="0.2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</row>
    <row r="104" spans="1:48" x14ac:dyDescent="0.2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</row>
    <row r="105" spans="1:48" x14ac:dyDescent="0.2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</row>
    <row r="106" spans="1:48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</row>
    <row r="107" spans="1:48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</row>
    <row r="108" spans="1:48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</row>
    <row r="109" spans="1:48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</row>
    <row r="110" spans="1:48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</row>
    <row r="111" spans="1:48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</row>
    <row r="112" spans="1:48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</row>
    <row r="113" spans="1:48" x14ac:dyDescent="0.2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</row>
    <row r="114" spans="1:48" x14ac:dyDescent="0.2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</row>
    <row r="115" spans="1:48" x14ac:dyDescent="0.2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</row>
    <row r="116" spans="1:48" x14ac:dyDescent="0.2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</row>
    <row r="117" spans="1:48" x14ac:dyDescent="0.2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</row>
    <row r="118" spans="1:48" x14ac:dyDescent="0.2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</row>
    <row r="119" spans="1:48" x14ac:dyDescent="0.2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</row>
    <row r="120" spans="1:48" x14ac:dyDescent="0.2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</row>
    <row r="121" spans="1:48" x14ac:dyDescent="0.2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</row>
    <row r="122" spans="1:48" x14ac:dyDescent="0.2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</row>
    <row r="123" spans="1:48" x14ac:dyDescent="0.2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</row>
    <row r="124" spans="1:48" x14ac:dyDescent="0.2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</row>
    <row r="125" spans="1:48" x14ac:dyDescent="0.2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</row>
    <row r="126" spans="1:48" x14ac:dyDescent="0.2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</row>
    <row r="127" spans="1:48" x14ac:dyDescent="0.2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</row>
    <row r="128" spans="1:48" x14ac:dyDescent="0.2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</row>
    <row r="129" spans="1:48" x14ac:dyDescent="0.2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</row>
    <row r="130" spans="1:48" x14ac:dyDescent="0.2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</row>
    <row r="131" spans="1:48" x14ac:dyDescent="0.2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</row>
    <row r="132" spans="1:48" x14ac:dyDescent="0.2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</row>
    <row r="133" spans="1:48" x14ac:dyDescent="0.2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</row>
    <row r="134" spans="1:48" x14ac:dyDescent="0.2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</row>
    <row r="135" spans="1:48" x14ac:dyDescent="0.2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</row>
    <row r="136" spans="1:48" x14ac:dyDescent="0.2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</row>
    <row r="137" spans="1:48" x14ac:dyDescent="0.2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</row>
    <row r="138" spans="1:48" x14ac:dyDescent="0.2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</row>
    <row r="139" spans="1:48" x14ac:dyDescent="0.2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</row>
    <row r="140" spans="1:48" x14ac:dyDescent="0.2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</row>
    <row r="141" spans="1:48" x14ac:dyDescent="0.2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</row>
    <row r="142" spans="1:48" x14ac:dyDescent="0.2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</row>
    <row r="143" spans="1:48" x14ac:dyDescent="0.2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</row>
    <row r="144" spans="1:48" x14ac:dyDescent="0.2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</row>
    <row r="145" spans="1:48" x14ac:dyDescent="0.2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</row>
    <row r="146" spans="1:48" x14ac:dyDescent="0.2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</row>
    <row r="147" spans="1:48" x14ac:dyDescent="0.2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</row>
    <row r="148" spans="1:48" x14ac:dyDescent="0.2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</row>
    <row r="149" spans="1:48" x14ac:dyDescent="0.2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</row>
    <row r="150" spans="1:48" x14ac:dyDescent="0.2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</row>
    <row r="151" spans="1:48" x14ac:dyDescent="0.2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</row>
    <row r="152" spans="1:48" x14ac:dyDescent="0.2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</row>
    <row r="153" spans="1:48" x14ac:dyDescent="0.2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</row>
    <row r="154" spans="1:48" x14ac:dyDescent="0.2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</row>
    <row r="155" spans="1:48" x14ac:dyDescent="0.2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</row>
    <row r="156" spans="1:48" x14ac:dyDescent="0.2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</row>
    <row r="157" spans="1:48" x14ac:dyDescent="0.2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</row>
    <row r="158" spans="1:48" x14ac:dyDescent="0.2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</row>
    <row r="159" spans="1:48" x14ac:dyDescent="0.2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</row>
    <row r="160" spans="1:48" x14ac:dyDescent="0.2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</row>
    <row r="161" spans="1:48" x14ac:dyDescent="0.2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</row>
    <row r="162" spans="1:48" x14ac:dyDescent="0.2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</row>
    <row r="163" spans="1:48" x14ac:dyDescent="0.2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</row>
    <row r="164" spans="1:48" x14ac:dyDescent="0.2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</row>
    <row r="165" spans="1:48" x14ac:dyDescent="0.2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</row>
    <row r="166" spans="1:48" x14ac:dyDescent="0.2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</row>
    <row r="167" spans="1:48" x14ac:dyDescent="0.2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</row>
    <row r="168" spans="1:48" x14ac:dyDescent="0.25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</row>
  </sheetData>
  <mergeCells count="2">
    <mergeCell ref="A1:H1"/>
    <mergeCell ref="A2:H2"/>
  </mergeCells>
  <phoneticPr fontId="115" type="noConversion"/>
  <hyperlinks>
    <hyperlink ref="H3" location="Índice!A1" display="Voltar ao Índice" xr:uid="{00000000-0004-0000-0C00-000000000000}"/>
  </hyperlinks>
  <pageMargins left="0.511811024" right="0.511811024" top="0.78740157499999996" bottom="0.78740157499999996" header="0.31496062000000002" footer="0.31496062000000002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19"/>
  <dimension ref="A1:S18"/>
  <sheetViews>
    <sheetView showGridLines="0" showRowColHeaders="0" zoomScale="85" zoomScaleNormal="85" workbookViewId="0">
      <selection activeCell="A3" sqref="A3"/>
    </sheetView>
  </sheetViews>
  <sheetFormatPr defaultRowHeight="15" x14ac:dyDescent="0.25"/>
  <cols>
    <col min="1" max="1" width="56" style="325" customWidth="1"/>
    <col min="2" max="9" width="16.7109375" style="325" customWidth="1"/>
    <col min="10" max="16384" width="9.140625" style="325"/>
  </cols>
  <sheetData>
    <row r="1" spans="1:19" ht="21" customHeight="1" x14ac:dyDescent="0.35">
      <c r="A1" s="431" t="s">
        <v>191</v>
      </c>
      <c r="B1" s="431"/>
      <c r="C1" s="431"/>
      <c r="D1" s="431"/>
      <c r="E1" s="431"/>
      <c r="F1" s="431"/>
      <c r="G1" s="431"/>
      <c r="H1" s="431"/>
      <c r="I1" s="431"/>
    </row>
    <row r="2" spans="1:19" ht="26.25" x14ac:dyDescent="0.25">
      <c r="A2" s="428" t="s">
        <v>231</v>
      </c>
      <c r="B2" s="428"/>
      <c r="C2" s="428"/>
      <c r="D2" s="428"/>
      <c r="E2" s="428"/>
      <c r="F2" s="428"/>
      <c r="G2" s="428"/>
      <c r="H2" s="428"/>
      <c r="I2" s="428"/>
    </row>
    <row r="3" spans="1:19" ht="39.950000000000003" customHeight="1" x14ac:dyDescent="0.25">
      <c r="A3" s="192"/>
      <c r="B3" s="192"/>
      <c r="C3" s="192"/>
      <c r="D3" s="192"/>
      <c r="E3" s="192"/>
      <c r="F3" s="192"/>
      <c r="G3" s="192"/>
      <c r="H3" s="192"/>
      <c r="I3" s="349" t="s">
        <v>167</v>
      </c>
    </row>
    <row r="4" spans="1:19" ht="18.75" x14ac:dyDescent="0.25">
      <c r="A4" s="421" t="s">
        <v>2787</v>
      </c>
      <c r="B4" s="421"/>
      <c r="C4" s="421"/>
      <c r="D4" s="421"/>
      <c r="E4" s="421"/>
      <c r="F4" s="421"/>
      <c r="G4" s="127"/>
      <c r="H4" s="127"/>
      <c r="I4" s="127"/>
    </row>
    <row r="5" spans="1:19" s="96" customFormat="1" ht="30" customHeight="1" x14ac:dyDescent="0.25">
      <c r="A5" s="432" t="s">
        <v>124</v>
      </c>
      <c r="B5" s="433"/>
      <c r="C5" s="433"/>
      <c r="D5" s="433"/>
      <c r="E5" s="433"/>
      <c r="F5" s="433"/>
      <c r="G5" s="433"/>
      <c r="H5" s="433"/>
      <c r="I5" s="433"/>
      <c r="J5" s="105"/>
      <c r="K5" s="105"/>
      <c r="L5" s="105"/>
      <c r="M5" s="105"/>
      <c r="N5" s="105"/>
      <c r="O5" s="105"/>
      <c r="P5" s="105"/>
      <c r="Q5" s="105"/>
      <c r="R5" s="105"/>
    </row>
    <row r="6" spans="1:19" s="96" customFormat="1" ht="27.95" customHeight="1" x14ac:dyDescent="0.25">
      <c r="A6" s="181" t="s">
        <v>86</v>
      </c>
      <c r="B6" s="246">
        <v>2014</v>
      </c>
      <c r="C6" s="246">
        <v>2015</v>
      </c>
      <c r="D6" s="246">
        <v>2016</v>
      </c>
      <c r="E6" s="246">
        <v>2017</v>
      </c>
      <c r="F6" s="246">
        <v>2018</v>
      </c>
      <c r="G6" s="246">
        <v>2019</v>
      </c>
      <c r="H6" s="371" t="s">
        <v>3008</v>
      </c>
      <c r="I6" s="371" t="s">
        <v>3009</v>
      </c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spans="1:19" ht="15.75" x14ac:dyDescent="0.25">
      <c r="A7" s="214" t="s">
        <v>77</v>
      </c>
      <c r="B7" s="257">
        <v>1.7590383923455177E-3</v>
      </c>
      <c r="C7" s="257">
        <v>0</v>
      </c>
      <c r="D7" s="257">
        <v>0</v>
      </c>
      <c r="E7" s="257">
        <v>0</v>
      </c>
      <c r="F7" s="257">
        <v>5.0282840980515398E-4</v>
      </c>
      <c r="G7" s="257">
        <v>0</v>
      </c>
      <c r="H7" s="257">
        <v>0</v>
      </c>
      <c r="I7" s="257">
        <v>0</v>
      </c>
    </row>
    <row r="8" spans="1:19" ht="15.75" x14ac:dyDescent="0.25">
      <c r="A8" s="211" t="s">
        <v>2779</v>
      </c>
      <c r="B8" s="258">
        <v>0.87694726882637497</v>
      </c>
      <c r="C8" s="258">
        <v>0.84134655445379547</v>
      </c>
      <c r="D8" s="258">
        <v>0.88703929704661943</v>
      </c>
      <c r="E8" s="258">
        <v>0.96836938435940101</v>
      </c>
      <c r="F8" s="258">
        <v>0.95417661847894408</v>
      </c>
      <c r="G8" s="258">
        <v>0.80088135620520018</v>
      </c>
      <c r="H8" s="258">
        <v>0.78210274273827063</v>
      </c>
      <c r="I8" s="258">
        <v>0</v>
      </c>
    </row>
    <row r="9" spans="1:19" ht="15.75" x14ac:dyDescent="0.25">
      <c r="A9" s="214" t="s">
        <v>169</v>
      </c>
      <c r="B9" s="257">
        <v>3.2888687517490439E-2</v>
      </c>
      <c r="C9" s="257">
        <v>0</v>
      </c>
      <c r="D9" s="257">
        <v>0</v>
      </c>
      <c r="E9" s="257">
        <v>0</v>
      </c>
      <c r="F9" s="257">
        <v>0</v>
      </c>
      <c r="G9" s="257">
        <v>0</v>
      </c>
      <c r="H9" s="257">
        <v>0</v>
      </c>
      <c r="I9" s="257">
        <v>0</v>
      </c>
    </row>
    <row r="10" spans="1:19" ht="15.75" x14ac:dyDescent="0.25">
      <c r="A10" s="211" t="s">
        <v>2780</v>
      </c>
      <c r="B10" s="258">
        <v>1.8163404005810155E-2</v>
      </c>
      <c r="C10" s="258">
        <v>2.916423631364053E-2</v>
      </c>
      <c r="D10" s="258">
        <v>5.7554308030266045E-2</v>
      </c>
      <c r="E10" s="258">
        <v>3.1630615640598998E-2</v>
      </c>
      <c r="F10" s="258">
        <v>2.3866540959564215E-2</v>
      </c>
      <c r="G10" s="258">
        <v>0.15626594751728201</v>
      </c>
      <c r="H10" s="258">
        <v>0.21342957466265505</v>
      </c>
      <c r="I10" s="258">
        <v>0</v>
      </c>
    </row>
    <row r="11" spans="1:19" ht="15.75" x14ac:dyDescent="0.25">
      <c r="A11" s="253" t="s">
        <v>78</v>
      </c>
      <c r="B11" s="257">
        <v>7.0241601257978972E-2</v>
      </c>
      <c r="C11" s="257">
        <v>0.12948920923256396</v>
      </c>
      <c r="D11" s="257">
        <v>5.5406394923114471E-2</v>
      </c>
      <c r="E11" s="257">
        <v>0</v>
      </c>
      <c r="F11" s="257">
        <v>2.1454012151686571E-2</v>
      </c>
      <c r="G11" s="257">
        <v>4.2852696277517796E-2</v>
      </c>
      <c r="H11" s="257">
        <v>4.4676825990743524E-3</v>
      </c>
      <c r="I11" s="257">
        <v>0</v>
      </c>
    </row>
    <row r="12" spans="1:19" x14ac:dyDescent="0.25">
      <c r="A12" s="254"/>
      <c r="B12" s="255"/>
      <c r="C12" s="256"/>
      <c r="D12" s="251"/>
      <c r="E12" s="251"/>
      <c r="F12" s="251"/>
      <c r="G12" s="251"/>
      <c r="H12" s="251"/>
      <c r="I12" s="251"/>
    </row>
    <row r="13" spans="1:19" s="96" customFormat="1" ht="27.95" customHeight="1" x14ac:dyDescent="0.25">
      <c r="A13" s="181" t="s">
        <v>88</v>
      </c>
      <c r="B13" s="246">
        <v>2014</v>
      </c>
      <c r="C13" s="246">
        <v>2015</v>
      </c>
      <c r="D13" s="246">
        <v>2016</v>
      </c>
      <c r="E13" s="246">
        <v>2017</v>
      </c>
      <c r="F13" s="246">
        <v>2018</v>
      </c>
      <c r="G13" s="246">
        <v>2019</v>
      </c>
      <c r="H13" s="371" t="s">
        <v>3008</v>
      </c>
      <c r="I13" s="371" t="s">
        <v>3009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</row>
    <row r="14" spans="1:19" ht="15.75" x14ac:dyDescent="0.25">
      <c r="A14" s="214" t="s">
        <v>77</v>
      </c>
      <c r="B14" s="257">
        <v>1.7590383923455177E-3</v>
      </c>
      <c r="C14" s="257">
        <v>0</v>
      </c>
      <c r="D14" s="257">
        <v>0</v>
      </c>
      <c r="E14" s="257">
        <v>0</v>
      </c>
      <c r="F14" s="257">
        <v>5.0282840980515398E-4</v>
      </c>
      <c r="G14" s="257">
        <v>0</v>
      </c>
      <c r="H14" s="257">
        <v>0</v>
      </c>
      <c r="I14" s="257">
        <v>0</v>
      </c>
    </row>
    <row r="15" spans="1:19" ht="15.75" x14ac:dyDescent="0.25">
      <c r="A15" s="211" t="s">
        <v>2779</v>
      </c>
      <c r="B15" s="258">
        <v>0.87694726882637497</v>
      </c>
      <c r="C15" s="258">
        <v>0.84134655445379547</v>
      </c>
      <c r="D15" s="258">
        <v>0.88703929704661943</v>
      </c>
      <c r="E15" s="258">
        <v>0.96598076923076925</v>
      </c>
      <c r="F15" s="258">
        <v>0.95417661847894408</v>
      </c>
      <c r="G15" s="258">
        <v>0.80088135620520018</v>
      </c>
      <c r="H15" s="258">
        <v>0.78210274273827063</v>
      </c>
      <c r="I15" s="258">
        <v>0</v>
      </c>
    </row>
    <row r="16" spans="1:19" ht="15.75" x14ac:dyDescent="0.25">
      <c r="A16" s="214" t="s">
        <v>169</v>
      </c>
      <c r="B16" s="257">
        <v>3.2888687517490439E-2</v>
      </c>
      <c r="C16" s="257">
        <v>0</v>
      </c>
      <c r="D16" s="257">
        <v>0</v>
      </c>
      <c r="E16" s="257">
        <v>0</v>
      </c>
      <c r="F16" s="257">
        <v>0</v>
      </c>
      <c r="G16" s="257">
        <v>0</v>
      </c>
      <c r="H16" s="257">
        <v>0</v>
      </c>
      <c r="I16" s="257">
        <v>0</v>
      </c>
    </row>
    <row r="17" spans="1:9" ht="15.75" x14ac:dyDescent="0.25">
      <c r="A17" s="211" t="s">
        <v>2780</v>
      </c>
      <c r="B17" s="258">
        <v>1.8163404005810155E-2</v>
      </c>
      <c r="C17" s="258">
        <v>2.916423631364053E-2</v>
      </c>
      <c r="D17" s="258">
        <v>5.7554308030266045E-2</v>
      </c>
      <c r="E17" s="258">
        <v>3.4019230769230767E-2</v>
      </c>
      <c r="F17" s="258">
        <v>2.3866540959564215E-2</v>
      </c>
      <c r="G17" s="258">
        <v>0.15626594751728201</v>
      </c>
      <c r="H17" s="258">
        <v>0.21342957466265505</v>
      </c>
      <c r="I17" s="258">
        <v>0</v>
      </c>
    </row>
    <row r="18" spans="1:9" ht="15.75" x14ac:dyDescent="0.25">
      <c r="A18" s="253" t="s">
        <v>78</v>
      </c>
      <c r="B18" s="257">
        <v>7.0241601257978972E-2</v>
      </c>
      <c r="C18" s="257">
        <v>0.12948920923256396</v>
      </c>
      <c r="D18" s="257">
        <v>5.5406394923114471E-2</v>
      </c>
      <c r="E18" s="257">
        <v>0</v>
      </c>
      <c r="F18" s="257">
        <v>2.1454012151686571E-2</v>
      </c>
      <c r="G18" s="257">
        <v>4.2852696277517796E-2</v>
      </c>
      <c r="H18" s="257">
        <v>4.4676825990743524E-3</v>
      </c>
      <c r="I18" s="257">
        <v>0</v>
      </c>
    </row>
  </sheetData>
  <mergeCells count="4">
    <mergeCell ref="A4:F4"/>
    <mergeCell ref="A1:I1"/>
    <mergeCell ref="A2:I2"/>
    <mergeCell ref="A5:I5"/>
  </mergeCells>
  <hyperlinks>
    <hyperlink ref="I3" location="Índice!A1" display="Voltar ao Índice" xr:uid="{00000000-0004-0000-0D00-000000000000}"/>
  </hyperlinks>
  <pageMargins left="0.511811024" right="0.511811024" top="0.78740157499999996" bottom="0.78740157499999996" header="0.31496062000000002" footer="0.31496062000000002"/>
  <pageSetup paperSize="9" scale="6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9"/>
  <dimension ref="A1:U33"/>
  <sheetViews>
    <sheetView showGridLines="0" showRowColHeaders="0" zoomScale="70" zoomScaleNormal="70" workbookViewId="0">
      <selection activeCell="A4" sqref="A4"/>
    </sheetView>
  </sheetViews>
  <sheetFormatPr defaultRowHeight="15" x14ac:dyDescent="0.25"/>
  <cols>
    <col min="1" max="1" width="7" style="325" customWidth="1"/>
    <col min="2" max="9" width="18.7109375" style="325" customWidth="1"/>
    <col min="10" max="10" width="13.5703125" style="325" customWidth="1"/>
    <col min="11" max="11" width="4.5703125" style="325" customWidth="1"/>
    <col min="12" max="20" width="18.7109375" style="325" customWidth="1"/>
    <col min="21" max="16384" width="9.140625" style="325"/>
  </cols>
  <sheetData>
    <row r="1" spans="1:21" ht="21" x14ac:dyDescent="0.35">
      <c r="A1" s="408" t="s">
        <v>122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</row>
    <row r="2" spans="1:21" ht="26.25" x14ac:dyDescent="0.25">
      <c r="A2" s="409" t="s">
        <v>232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325" t="s">
        <v>188</v>
      </c>
    </row>
    <row r="3" spans="1:21" s="196" customFormat="1" ht="39.75" customHeight="1" x14ac:dyDescent="0.25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435" t="s">
        <v>167</v>
      </c>
      <c r="T3" s="435"/>
    </row>
    <row r="4" spans="1:21" s="244" customFormat="1" ht="30" customHeight="1" x14ac:dyDescent="0.25">
      <c r="A4" s="261"/>
      <c r="B4" s="303" t="s">
        <v>35</v>
      </c>
      <c r="C4" s="261"/>
      <c r="D4" s="261"/>
      <c r="E4" s="261"/>
      <c r="F4" s="261"/>
      <c r="G4" s="261"/>
      <c r="H4" s="261"/>
      <c r="I4" s="261"/>
      <c r="J4" s="261"/>
      <c r="K4" s="260"/>
      <c r="L4" s="260" t="s">
        <v>82</v>
      </c>
      <c r="M4" s="261"/>
      <c r="N4" s="261"/>
      <c r="O4" s="261"/>
      <c r="P4" s="261"/>
      <c r="Q4" s="261"/>
      <c r="R4" s="261"/>
      <c r="S4" s="261"/>
      <c r="T4" s="261"/>
    </row>
    <row r="5" spans="1:21" s="270" customFormat="1" ht="30" customHeight="1" x14ac:dyDescent="0.35">
      <c r="A5" s="436" t="s">
        <v>36</v>
      </c>
      <c r="B5" s="434" t="s">
        <v>4</v>
      </c>
      <c r="C5" s="434"/>
      <c r="D5" s="434"/>
      <c r="E5" s="434" t="s">
        <v>9</v>
      </c>
      <c r="F5" s="434"/>
      <c r="G5" s="434"/>
      <c r="H5" s="434" t="s">
        <v>0</v>
      </c>
      <c r="I5" s="434"/>
      <c r="J5" s="434"/>
      <c r="K5" s="273"/>
      <c r="L5" s="434" t="s">
        <v>4</v>
      </c>
      <c r="M5" s="434"/>
      <c r="N5" s="434"/>
      <c r="O5" s="434" t="s">
        <v>9</v>
      </c>
      <c r="P5" s="434"/>
      <c r="Q5" s="434"/>
      <c r="R5" s="434" t="s">
        <v>0</v>
      </c>
      <c r="S5" s="434"/>
      <c r="T5" s="434"/>
    </row>
    <row r="6" spans="1:21" ht="56.25" customHeight="1" x14ac:dyDescent="0.25">
      <c r="A6" s="437"/>
      <c r="B6" s="269" t="s">
        <v>42</v>
      </c>
      <c r="C6" s="269" t="s">
        <v>43</v>
      </c>
      <c r="D6" s="269" t="s">
        <v>6</v>
      </c>
      <c r="E6" s="269" t="s">
        <v>42</v>
      </c>
      <c r="F6" s="269" t="s">
        <v>43</v>
      </c>
      <c r="G6" s="269" t="s">
        <v>6</v>
      </c>
      <c r="H6" s="269" t="s">
        <v>42</v>
      </c>
      <c r="I6" s="269" t="s">
        <v>43</v>
      </c>
      <c r="J6" s="271" t="s">
        <v>6</v>
      </c>
      <c r="K6" s="268"/>
      <c r="L6" s="272" t="s">
        <v>42</v>
      </c>
      <c r="M6" s="269" t="s">
        <v>43</v>
      </c>
      <c r="N6" s="269" t="s">
        <v>6</v>
      </c>
      <c r="O6" s="269" t="s">
        <v>42</v>
      </c>
      <c r="P6" s="269" t="s">
        <v>43</v>
      </c>
      <c r="Q6" s="269" t="s">
        <v>6</v>
      </c>
      <c r="R6" s="269" t="s">
        <v>42</v>
      </c>
      <c r="S6" s="269" t="s">
        <v>43</v>
      </c>
      <c r="T6" s="269" t="s">
        <v>6</v>
      </c>
    </row>
    <row r="7" spans="1:21" ht="15.75" x14ac:dyDescent="0.25">
      <c r="A7" s="210">
        <v>2014</v>
      </c>
      <c r="B7" s="394">
        <v>1453</v>
      </c>
      <c r="C7" s="394">
        <v>0</v>
      </c>
      <c r="D7" s="394">
        <v>510.91192999999998</v>
      </c>
      <c r="E7" s="394">
        <v>627.69367199999999</v>
      </c>
      <c r="F7" s="394">
        <v>18.8</v>
      </c>
      <c r="G7" s="394">
        <v>15429.319761488967</v>
      </c>
      <c r="H7" s="394">
        <v>1377.0490450452598</v>
      </c>
      <c r="I7" s="394">
        <v>0</v>
      </c>
      <c r="J7" s="394">
        <v>7675.0456752249038</v>
      </c>
      <c r="K7" s="398"/>
      <c r="L7" s="394">
        <v>8</v>
      </c>
      <c r="M7" s="394">
        <v>0</v>
      </c>
      <c r="N7" s="394">
        <v>16</v>
      </c>
      <c r="O7" s="394">
        <v>5</v>
      </c>
      <c r="P7" s="394">
        <v>2</v>
      </c>
      <c r="Q7" s="394">
        <v>146</v>
      </c>
      <c r="R7" s="394">
        <v>8</v>
      </c>
      <c r="S7" s="394">
        <v>0</v>
      </c>
      <c r="T7" s="394">
        <v>50</v>
      </c>
    </row>
    <row r="8" spans="1:21" ht="15.75" x14ac:dyDescent="0.25">
      <c r="A8" s="210">
        <v>2015</v>
      </c>
      <c r="B8" s="396">
        <v>3739.5835000000002</v>
      </c>
      <c r="C8" s="396">
        <v>0</v>
      </c>
      <c r="D8" s="396">
        <v>1010.105</v>
      </c>
      <c r="E8" s="396">
        <v>447.69000435999993</v>
      </c>
      <c r="F8" s="396">
        <v>0</v>
      </c>
      <c r="G8" s="396">
        <v>9576.4444651101403</v>
      </c>
      <c r="H8" s="396">
        <v>1625.0083490088689</v>
      </c>
      <c r="I8" s="396">
        <v>209.63</v>
      </c>
      <c r="J8" s="396">
        <v>4163.3061013669567</v>
      </c>
      <c r="K8" s="398"/>
      <c r="L8" s="396">
        <v>10</v>
      </c>
      <c r="M8" s="396">
        <v>0</v>
      </c>
      <c r="N8" s="396">
        <v>7</v>
      </c>
      <c r="O8" s="396">
        <v>6</v>
      </c>
      <c r="P8" s="396">
        <v>0</v>
      </c>
      <c r="Q8" s="396">
        <v>141</v>
      </c>
      <c r="R8" s="396">
        <v>7</v>
      </c>
      <c r="S8" s="396">
        <v>5</v>
      </c>
      <c r="T8" s="396">
        <v>51</v>
      </c>
    </row>
    <row r="9" spans="1:21" ht="15.75" x14ac:dyDescent="0.25">
      <c r="A9" s="210">
        <v>2016</v>
      </c>
      <c r="B9" s="394">
        <v>9074.08</v>
      </c>
      <c r="C9" s="394">
        <v>0</v>
      </c>
      <c r="D9" s="394">
        <v>3672.4002921000179</v>
      </c>
      <c r="E9" s="394">
        <v>1212.4675559178609</v>
      </c>
      <c r="F9" s="394">
        <v>0</v>
      </c>
      <c r="G9" s="394">
        <v>15662.314056562169</v>
      </c>
      <c r="H9" s="394">
        <v>647.70586845420996</v>
      </c>
      <c r="I9" s="394">
        <v>1512.5967485499998</v>
      </c>
      <c r="J9" s="394">
        <v>2901.4593010479994</v>
      </c>
      <c r="K9" s="398"/>
      <c r="L9" s="394">
        <v>22</v>
      </c>
      <c r="M9" s="394">
        <v>0</v>
      </c>
      <c r="N9" s="394">
        <v>25</v>
      </c>
      <c r="O9" s="394">
        <v>17</v>
      </c>
      <c r="P9" s="394">
        <v>0</v>
      </c>
      <c r="Q9" s="394">
        <v>117</v>
      </c>
      <c r="R9" s="394">
        <v>7</v>
      </c>
      <c r="S9" s="394">
        <v>59</v>
      </c>
      <c r="T9" s="394">
        <v>62</v>
      </c>
    </row>
    <row r="10" spans="1:21" ht="15.75" x14ac:dyDescent="0.25">
      <c r="A10" s="210">
        <v>2017</v>
      </c>
      <c r="B10" s="396">
        <v>11988.244000000001</v>
      </c>
      <c r="C10" s="396">
        <v>0</v>
      </c>
      <c r="D10" s="396">
        <v>2714.6001127367999</v>
      </c>
      <c r="E10" s="396">
        <v>2391.4810000000002</v>
      </c>
      <c r="F10" s="396">
        <v>26.591385426320002</v>
      </c>
      <c r="G10" s="396">
        <v>5618.875038033585</v>
      </c>
      <c r="H10" s="396">
        <v>1690</v>
      </c>
      <c r="I10" s="396">
        <v>1210.838246401456</v>
      </c>
      <c r="J10" s="396">
        <v>13564.950190926298</v>
      </c>
      <c r="K10" s="398"/>
      <c r="L10" s="396">
        <v>29</v>
      </c>
      <c r="M10" s="396">
        <v>0</v>
      </c>
      <c r="N10" s="396">
        <v>54</v>
      </c>
      <c r="O10" s="396">
        <v>10</v>
      </c>
      <c r="P10" s="396">
        <v>1</v>
      </c>
      <c r="Q10" s="396">
        <v>144</v>
      </c>
      <c r="R10" s="396">
        <v>2</v>
      </c>
      <c r="S10" s="396">
        <v>44</v>
      </c>
      <c r="T10" s="396">
        <v>120</v>
      </c>
    </row>
    <row r="11" spans="1:21" ht="15.75" x14ac:dyDescent="0.25">
      <c r="A11" s="210">
        <v>2018</v>
      </c>
      <c r="B11" s="394">
        <v>4109.4920000000002</v>
      </c>
      <c r="C11" s="394">
        <v>0</v>
      </c>
      <c r="D11" s="394">
        <v>2515.1306725603276</v>
      </c>
      <c r="E11" s="394">
        <v>3740.7365157000008</v>
      </c>
      <c r="F11" s="394">
        <v>0</v>
      </c>
      <c r="G11" s="394">
        <v>5483.0209468195417</v>
      </c>
      <c r="H11" s="394">
        <v>1549.4512739247809</v>
      </c>
      <c r="I11" s="394">
        <v>1278.6045919554192</v>
      </c>
      <c r="J11" s="394">
        <v>19543.547256446247</v>
      </c>
      <c r="K11" s="398"/>
      <c r="L11" s="394">
        <v>16</v>
      </c>
      <c r="M11" s="394">
        <v>0</v>
      </c>
      <c r="N11" s="394">
        <v>48</v>
      </c>
      <c r="O11" s="394">
        <v>14</v>
      </c>
      <c r="P11" s="394">
        <v>0</v>
      </c>
      <c r="Q11" s="394">
        <v>134</v>
      </c>
      <c r="R11" s="394">
        <v>6</v>
      </c>
      <c r="S11" s="394">
        <v>78</v>
      </c>
      <c r="T11" s="394">
        <v>172</v>
      </c>
    </row>
    <row r="12" spans="1:21" ht="15.75" x14ac:dyDescent="0.25">
      <c r="A12" s="210">
        <v>2019</v>
      </c>
      <c r="B12" s="396">
        <v>9856.3629999999994</v>
      </c>
      <c r="C12" s="396">
        <v>0</v>
      </c>
      <c r="D12" s="396">
        <v>2568.7962238964474</v>
      </c>
      <c r="E12" s="396">
        <v>2812.8490000000002</v>
      </c>
      <c r="F12" s="396">
        <v>0</v>
      </c>
      <c r="G12" s="396">
        <v>14313.855809090717</v>
      </c>
      <c r="H12" s="396">
        <v>1391.15910429</v>
      </c>
      <c r="I12" s="396">
        <v>2719.267515028117</v>
      </c>
      <c r="J12" s="396">
        <v>35533.573208898757</v>
      </c>
      <c r="K12" s="398"/>
      <c r="L12" s="396">
        <v>29</v>
      </c>
      <c r="M12" s="396">
        <v>0</v>
      </c>
      <c r="N12" s="396">
        <v>59</v>
      </c>
      <c r="O12" s="396">
        <v>9</v>
      </c>
      <c r="P12" s="396">
        <v>0</v>
      </c>
      <c r="Q12" s="396">
        <v>349</v>
      </c>
      <c r="R12" s="396">
        <v>2</v>
      </c>
      <c r="S12" s="396">
        <v>110</v>
      </c>
      <c r="T12" s="396">
        <v>225</v>
      </c>
    </row>
    <row r="13" spans="1:21" ht="15.75" x14ac:dyDescent="0.25">
      <c r="A13" s="210" t="s">
        <v>10</v>
      </c>
      <c r="B13" s="394">
        <v>0</v>
      </c>
      <c r="C13" s="394">
        <v>0</v>
      </c>
      <c r="D13" s="394">
        <v>10</v>
      </c>
      <c r="E13" s="394">
        <v>284.94</v>
      </c>
      <c r="F13" s="394">
        <v>0</v>
      </c>
      <c r="G13" s="394">
        <v>393.55302359000001</v>
      </c>
      <c r="H13" s="394">
        <v>0</v>
      </c>
      <c r="I13" s="394">
        <v>20.100000000000001</v>
      </c>
      <c r="J13" s="394">
        <v>492.383891169462</v>
      </c>
      <c r="K13" s="398"/>
      <c r="L13" s="394">
        <v>0</v>
      </c>
      <c r="M13" s="394">
        <v>0</v>
      </c>
      <c r="N13" s="394">
        <v>1</v>
      </c>
      <c r="O13" s="394">
        <v>3</v>
      </c>
      <c r="P13" s="394">
        <v>0</v>
      </c>
      <c r="Q13" s="394">
        <v>25</v>
      </c>
      <c r="R13" s="394">
        <v>0</v>
      </c>
      <c r="S13" s="394">
        <v>4</v>
      </c>
      <c r="T13" s="394">
        <v>13</v>
      </c>
    </row>
    <row r="14" spans="1:21" ht="15.75" x14ac:dyDescent="0.25">
      <c r="A14" s="210" t="s">
        <v>11</v>
      </c>
      <c r="B14" s="396">
        <v>0</v>
      </c>
      <c r="C14" s="396">
        <v>0</v>
      </c>
      <c r="D14" s="396">
        <v>43.708244544939994</v>
      </c>
      <c r="E14" s="396">
        <v>0</v>
      </c>
      <c r="F14" s="396">
        <v>0</v>
      </c>
      <c r="G14" s="396">
        <v>1426.6948409800002</v>
      </c>
      <c r="H14" s="396">
        <v>0</v>
      </c>
      <c r="I14" s="396">
        <v>687.5</v>
      </c>
      <c r="J14" s="396">
        <v>2387.9743683846009</v>
      </c>
      <c r="K14" s="398"/>
      <c r="L14" s="396">
        <v>0</v>
      </c>
      <c r="M14" s="396">
        <v>0</v>
      </c>
      <c r="N14" s="396">
        <v>4</v>
      </c>
      <c r="O14" s="396">
        <v>0</v>
      </c>
      <c r="P14" s="396">
        <v>0</v>
      </c>
      <c r="Q14" s="396">
        <v>43</v>
      </c>
      <c r="R14" s="396">
        <v>0</v>
      </c>
      <c r="S14" s="396">
        <v>9</v>
      </c>
      <c r="T14" s="396">
        <v>13</v>
      </c>
    </row>
    <row r="15" spans="1:21" ht="15.75" x14ac:dyDescent="0.25">
      <c r="A15" s="210" t="s">
        <v>12</v>
      </c>
      <c r="B15" s="394">
        <v>900</v>
      </c>
      <c r="C15" s="394">
        <v>0</v>
      </c>
      <c r="D15" s="394">
        <v>92.6</v>
      </c>
      <c r="E15" s="394">
        <v>250</v>
      </c>
      <c r="F15" s="394">
        <v>0</v>
      </c>
      <c r="G15" s="394">
        <v>420</v>
      </c>
      <c r="H15" s="394">
        <v>0</v>
      </c>
      <c r="I15" s="394">
        <v>3</v>
      </c>
      <c r="J15" s="394">
        <v>3758.9578367642116</v>
      </c>
      <c r="K15" s="398"/>
      <c r="L15" s="394">
        <v>2</v>
      </c>
      <c r="M15" s="394">
        <v>0</v>
      </c>
      <c r="N15" s="394">
        <v>3</v>
      </c>
      <c r="O15" s="394">
        <v>1</v>
      </c>
      <c r="P15" s="394">
        <v>0</v>
      </c>
      <c r="Q15" s="394">
        <v>4</v>
      </c>
      <c r="R15" s="394">
        <v>0</v>
      </c>
      <c r="S15" s="394">
        <v>1</v>
      </c>
      <c r="T15" s="394">
        <v>13</v>
      </c>
    </row>
    <row r="16" spans="1:21" ht="15.75" x14ac:dyDescent="0.25">
      <c r="A16" s="210" t="s">
        <v>13</v>
      </c>
      <c r="B16" s="396">
        <v>1924.3720000000001</v>
      </c>
      <c r="C16" s="396">
        <v>0</v>
      </c>
      <c r="D16" s="396">
        <v>26.828610881507469</v>
      </c>
      <c r="E16" s="396">
        <v>0</v>
      </c>
      <c r="F16" s="396">
        <v>0</v>
      </c>
      <c r="G16" s="396">
        <v>451.15043384968169</v>
      </c>
      <c r="H16" s="396">
        <v>0</v>
      </c>
      <c r="I16" s="396">
        <v>51.282325700000001</v>
      </c>
      <c r="J16" s="396">
        <v>804.25251537655902</v>
      </c>
      <c r="K16" s="398"/>
      <c r="L16" s="396">
        <v>5</v>
      </c>
      <c r="M16" s="396">
        <v>0</v>
      </c>
      <c r="N16" s="396">
        <v>4</v>
      </c>
      <c r="O16" s="396">
        <v>0</v>
      </c>
      <c r="P16" s="396">
        <v>0</v>
      </c>
      <c r="Q16" s="396">
        <v>12</v>
      </c>
      <c r="R16" s="396">
        <v>0</v>
      </c>
      <c r="S16" s="396">
        <v>11</v>
      </c>
      <c r="T16" s="396">
        <v>22</v>
      </c>
    </row>
    <row r="17" spans="1:20" ht="15.75" x14ac:dyDescent="0.25">
      <c r="A17" s="210" t="s">
        <v>14</v>
      </c>
      <c r="B17" s="394">
        <v>1424.681</v>
      </c>
      <c r="C17" s="394">
        <v>0</v>
      </c>
      <c r="D17" s="394">
        <v>80.55</v>
      </c>
      <c r="E17" s="394">
        <v>0</v>
      </c>
      <c r="F17" s="394">
        <v>0</v>
      </c>
      <c r="G17" s="394">
        <v>317.63239503165528</v>
      </c>
      <c r="H17" s="394">
        <v>0</v>
      </c>
      <c r="I17" s="394">
        <v>95.123184002190996</v>
      </c>
      <c r="J17" s="394">
        <v>1644.1079302938529</v>
      </c>
      <c r="K17" s="398"/>
      <c r="L17" s="394">
        <v>4</v>
      </c>
      <c r="M17" s="394">
        <v>0</v>
      </c>
      <c r="N17" s="394">
        <v>7</v>
      </c>
      <c r="O17" s="394">
        <v>0</v>
      </c>
      <c r="P17" s="394">
        <v>0</v>
      </c>
      <c r="Q17" s="394">
        <v>8</v>
      </c>
      <c r="R17" s="394">
        <v>0</v>
      </c>
      <c r="S17" s="394">
        <v>6</v>
      </c>
      <c r="T17" s="394">
        <v>18</v>
      </c>
    </row>
    <row r="18" spans="1:20" ht="15.75" x14ac:dyDescent="0.25">
      <c r="A18" s="210" t="s">
        <v>15</v>
      </c>
      <c r="B18" s="396">
        <v>360</v>
      </c>
      <c r="C18" s="396">
        <v>0</v>
      </c>
      <c r="D18" s="396">
        <v>0</v>
      </c>
      <c r="E18" s="396">
        <v>0</v>
      </c>
      <c r="F18" s="396">
        <v>0</v>
      </c>
      <c r="G18" s="396">
        <v>1755.6370116009259</v>
      </c>
      <c r="H18" s="396">
        <v>0</v>
      </c>
      <c r="I18" s="396">
        <v>67.244662874965996</v>
      </c>
      <c r="J18" s="396">
        <v>2350.5896136997499</v>
      </c>
      <c r="K18" s="398"/>
      <c r="L18" s="396">
        <v>1</v>
      </c>
      <c r="M18" s="396">
        <v>0</v>
      </c>
      <c r="N18" s="396">
        <v>0</v>
      </c>
      <c r="O18" s="396">
        <v>0</v>
      </c>
      <c r="P18" s="396">
        <v>0</v>
      </c>
      <c r="Q18" s="396">
        <v>31</v>
      </c>
      <c r="R18" s="396">
        <v>0</v>
      </c>
      <c r="S18" s="396">
        <v>10</v>
      </c>
      <c r="T18" s="396">
        <v>20</v>
      </c>
    </row>
    <row r="19" spans="1:20" ht="15.75" x14ac:dyDescent="0.25">
      <c r="A19" s="210" t="s">
        <v>16</v>
      </c>
      <c r="B19" s="394">
        <v>1372.0170000000001</v>
      </c>
      <c r="C19" s="394">
        <v>0</v>
      </c>
      <c r="D19" s="394">
        <v>222.90700000000001</v>
      </c>
      <c r="E19" s="394">
        <v>961.80899999999997</v>
      </c>
      <c r="F19" s="394">
        <v>0</v>
      </c>
      <c r="G19" s="394">
        <v>1017.2818912099723</v>
      </c>
      <c r="H19" s="394">
        <v>0</v>
      </c>
      <c r="I19" s="394">
        <v>38.562160000000006</v>
      </c>
      <c r="J19" s="394">
        <v>2339.85475748</v>
      </c>
      <c r="K19" s="398"/>
      <c r="L19" s="394">
        <v>4</v>
      </c>
      <c r="M19" s="394">
        <v>0</v>
      </c>
      <c r="N19" s="394">
        <v>3</v>
      </c>
      <c r="O19" s="394">
        <v>2</v>
      </c>
      <c r="P19" s="394">
        <v>0</v>
      </c>
      <c r="Q19" s="394">
        <v>18</v>
      </c>
      <c r="R19" s="394">
        <v>0</v>
      </c>
      <c r="S19" s="394">
        <v>11</v>
      </c>
      <c r="T19" s="394">
        <v>19</v>
      </c>
    </row>
    <row r="20" spans="1:20" ht="15.75" x14ac:dyDescent="0.25">
      <c r="A20" s="210" t="s">
        <v>17</v>
      </c>
      <c r="B20" s="396">
        <v>0</v>
      </c>
      <c r="C20" s="396">
        <v>0</v>
      </c>
      <c r="D20" s="396">
        <v>196.36836848000002</v>
      </c>
      <c r="E20" s="396">
        <v>250</v>
      </c>
      <c r="F20" s="396">
        <v>0</v>
      </c>
      <c r="G20" s="396">
        <v>2345.9954290001065</v>
      </c>
      <c r="H20" s="396">
        <v>1163.17393922</v>
      </c>
      <c r="I20" s="396">
        <v>410.13367022</v>
      </c>
      <c r="J20" s="396">
        <v>980.70669451469087</v>
      </c>
      <c r="K20" s="398"/>
      <c r="L20" s="396">
        <v>0</v>
      </c>
      <c r="M20" s="396">
        <v>0</v>
      </c>
      <c r="N20" s="396">
        <v>5</v>
      </c>
      <c r="O20" s="396">
        <v>1</v>
      </c>
      <c r="P20" s="396">
        <v>0</v>
      </c>
      <c r="Q20" s="396">
        <v>49</v>
      </c>
      <c r="R20" s="396">
        <v>1</v>
      </c>
      <c r="S20" s="396">
        <v>23</v>
      </c>
      <c r="T20" s="396">
        <v>22</v>
      </c>
    </row>
    <row r="21" spans="1:20" ht="15.75" x14ac:dyDescent="0.25">
      <c r="A21" s="210" t="s">
        <v>18</v>
      </c>
      <c r="B21" s="394">
        <v>250</v>
      </c>
      <c r="C21" s="394">
        <v>0</v>
      </c>
      <c r="D21" s="394">
        <v>354.87199999000001</v>
      </c>
      <c r="E21" s="394">
        <v>538.32799999999997</v>
      </c>
      <c r="F21" s="394">
        <v>0</v>
      </c>
      <c r="G21" s="394">
        <v>522.94589390301996</v>
      </c>
      <c r="H21" s="394">
        <v>0</v>
      </c>
      <c r="I21" s="394">
        <v>248.25363128999999</v>
      </c>
      <c r="J21" s="394">
        <v>12160.290501450001</v>
      </c>
      <c r="K21" s="398"/>
      <c r="L21" s="394">
        <v>1</v>
      </c>
      <c r="M21" s="394">
        <v>0</v>
      </c>
      <c r="N21" s="394">
        <v>8</v>
      </c>
      <c r="O21" s="394">
        <v>1</v>
      </c>
      <c r="P21" s="394">
        <v>0</v>
      </c>
      <c r="Q21" s="394">
        <v>25</v>
      </c>
      <c r="R21" s="394">
        <v>0</v>
      </c>
      <c r="S21" s="394">
        <v>8</v>
      </c>
      <c r="T21" s="394">
        <v>19</v>
      </c>
    </row>
    <row r="22" spans="1:20" ht="15.75" x14ac:dyDescent="0.25">
      <c r="A22" s="210">
        <v>10</v>
      </c>
      <c r="B22" s="396">
        <v>568.04899999999998</v>
      </c>
      <c r="C22" s="396">
        <v>0</v>
      </c>
      <c r="D22" s="396">
        <v>200</v>
      </c>
      <c r="E22" s="396">
        <v>0</v>
      </c>
      <c r="F22" s="396">
        <v>0</v>
      </c>
      <c r="G22" s="396">
        <v>1132.8580898947951</v>
      </c>
      <c r="H22" s="396">
        <v>0</v>
      </c>
      <c r="I22" s="396">
        <v>803.55600000000004</v>
      </c>
      <c r="J22" s="396">
        <v>5412.1778543356277</v>
      </c>
      <c r="K22" s="398"/>
      <c r="L22" s="396">
        <v>2</v>
      </c>
      <c r="M22" s="396">
        <v>0</v>
      </c>
      <c r="N22" s="396">
        <v>4</v>
      </c>
      <c r="O22" s="396">
        <v>0</v>
      </c>
      <c r="P22" s="396">
        <v>0</v>
      </c>
      <c r="Q22" s="396">
        <v>42</v>
      </c>
      <c r="R22" s="396">
        <v>0</v>
      </c>
      <c r="S22" s="396">
        <v>11</v>
      </c>
      <c r="T22" s="396">
        <v>26</v>
      </c>
    </row>
    <row r="23" spans="1:20" ht="15.75" x14ac:dyDescent="0.25">
      <c r="A23" s="210">
        <v>11</v>
      </c>
      <c r="B23" s="394">
        <v>1310.1880000000001</v>
      </c>
      <c r="C23" s="394">
        <v>0</v>
      </c>
      <c r="D23" s="394">
        <v>110.41200000000001</v>
      </c>
      <c r="E23" s="394">
        <v>0</v>
      </c>
      <c r="F23" s="394">
        <v>0</v>
      </c>
      <c r="G23" s="394">
        <v>1102.72359321</v>
      </c>
      <c r="H23" s="394">
        <v>0</v>
      </c>
      <c r="I23" s="394">
        <v>200.08829094096001</v>
      </c>
      <c r="J23" s="394">
        <v>1500.7698355</v>
      </c>
      <c r="K23" s="398"/>
      <c r="L23" s="394">
        <v>3</v>
      </c>
      <c r="M23" s="394">
        <v>0</v>
      </c>
      <c r="N23" s="394">
        <v>2</v>
      </c>
      <c r="O23" s="394">
        <v>0</v>
      </c>
      <c r="P23" s="394">
        <v>0</v>
      </c>
      <c r="Q23" s="394">
        <v>26</v>
      </c>
      <c r="R23" s="394">
        <v>0</v>
      </c>
      <c r="S23" s="394">
        <v>12</v>
      </c>
      <c r="T23" s="394">
        <v>18</v>
      </c>
    </row>
    <row r="24" spans="1:20" ht="15.75" x14ac:dyDescent="0.25">
      <c r="A24" s="210">
        <v>12</v>
      </c>
      <c r="B24" s="396">
        <v>1747.056</v>
      </c>
      <c r="C24" s="396">
        <v>0</v>
      </c>
      <c r="D24" s="396">
        <v>1230.55</v>
      </c>
      <c r="E24" s="396">
        <v>527.77200000000005</v>
      </c>
      <c r="F24" s="396">
        <v>0</v>
      </c>
      <c r="G24" s="396">
        <v>3427.383206820562</v>
      </c>
      <c r="H24" s="396">
        <v>227.98516506999999</v>
      </c>
      <c r="I24" s="396">
        <v>94.42358999999999</v>
      </c>
      <c r="J24" s="396">
        <v>1701.50740993</v>
      </c>
      <c r="K24" s="398"/>
      <c r="L24" s="396">
        <v>7</v>
      </c>
      <c r="M24" s="396">
        <v>0</v>
      </c>
      <c r="N24" s="396">
        <v>18</v>
      </c>
      <c r="O24" s="396">
        <v>1</v>
      </c>
      <c r="P24" s="396">
        <v>0</v>
      </c>
      <c r="Q24" s="396">
        <v>66</v>
      </c>
      <c r="R24" s="396">
        <v>1</v>
      </c>
      <c r="S24" s="396">
        <v>4</v>
      </c>
      <c r="T24" s="396">
        <v>22</v>
      </c>
    </row>
    <row r="25" spans="1:20" ht="15.75" x14ac:dyDescent="0.25">
      <c r="A25" s="210">
        <v>2020</v>
      </c>
      <c r="B25" s="394">
        <v>2154.328</v>
      </c>
      <c r="C25" s="394">
        <v>0</v>
      </c>
      <c r="D25" s="394">
        <v>6267.5</v>
      </c>
      <c r="E25" s="394">
        <v>150</v>
      </c>
      <c r="F25" s="394">
        <v>0</v>
      </c>
      <c r="G25" s="394">
        <v>8032.973944179821</v>
      </c>
      <c r="H25" s="394">
        <v>800</v>
      </c>
      <c r="I25" s="394">
        <v>1503.2361289644</v>
      </c>
      <c r="J25" s="394">
        <v>19151.580575068241</v>
      </c>
      <c r="K25" s="397"/>
      <c r="L25" s="394">
        <v>6</v>
      </c>
      <c r="M25" s="394">
        <v>0</v>
      </c>
      <c r="N25" s="394">
        <v>27</v>
      </c>
      <c r="O25" s="394">
        <v>1</v>
      </c>
      <c r="P25" s="394">
        <v>0</v>
      </c>
      <c r="Q25" s="394">
        <v>124</v>
      </c>
      <c r="R25" s="394">
        <v>1</v>
      </c>
      <c r="S25" s="394">
        <v>43</v>
      </c>
      <c r="T25" s="394">
        <v>108</v>
      </c>
    </row>
    <row r="26" spans="1:20" ht="15.75" x14ac:dyDescent="0.25">
      <c r="A26" s="210" t="s">
        <v>10</v>
      </c>
      <c r="B26" s="396">
        <v>966.29100000000005</v>
      </c>
      <c r="C26" s="396">
        <v>0</v>
      </c>
      <c r="D26" s="396">
        <v>94.9</v>
      </c>
      <c r="E26" s="396">
        <v>0</v>
      </c>
      <c r="F26" s="396">
        <v>0</v>
      </c>
      <c r="G26" s="396">
        <v>2169.0318960704108</v>
      </c>
      <c r="H26" s="396">
        <v>0</v>
      </c>
      <c r="I26" s="396">
        <v>1014.2372476100001</v>
      </c>
      <c r="J26" s="396">
        <v>954.5122373800001</v>
      </c>
      <c r="K26" s="398"/>
      <c r="L26" s="396">
        <v>1</v>
      </c>
      <c r="M26" s="396">
        <v>0</v>
      </c>
      <c r="N26" s="396">
        <v>5</v>
      </c>
      <c r="O26" s="396">
        <v>0</v>
      </c>
      <c r="P26" s="396">
        <v>0</v>
      </c>
      <c r="Q26" s="396">
        <v>33</v>
      </c>
      <c r="R26" s="396">
        <v>0</v>
      </c>
      <c r="S26" s="396">
        <v>14</v>
      </c>
      <c r="T26" s="396">
        <v>15</v>
      </c>
    </row>
    <row r="27" spans="1:20" ht="15.75" x14ac:dyDescent="0.25">
      <c r="A27" s="210" t="s">
        <v>11</v>
      </c>
      <c r="B27" s="394">
        <v>770.89499999999998</v>
      </c>
      <c r="C27" s="394">
        <v>0</v>
      </c>
      <c r="D27" s="394">
        <v>310.267</v>
      </c>
      <c r="E27" s="394">
        <v>0</v>
      </c>
      <c r="F27" s="394">
        <v>0</v>
      </c>
      <c r="G27" s="394">
        <v>1016.641</v>
      </c>
      <c r="H27" s="394">
        <v>800</v>
      </c>
      <c r="I27" s="394">
        <v>253.77199999999999</v>
      </c>
      <c r="J27" s="394">
        <v>6178.6602086295961</v>
      </c>
      <c r="K27" s="397"/>
      <c r="L27" s="394">
        <v>3</v>
      </c>
      <c r="M27" s="394">
        <v>0</v>
      </c>
      <c r="N27" s="394">
        <v>4</v>
      </c>
      <c r="O27" s="394">
        <v>0</v>
      </c>
      <c r="P27" s="394">
        <v>0</v>
      </c>
      <c r="Q27" s="394">
        <v>6</v>
      </c>
      <c r="R27" s="394">
        <v>1</v>
      </c>
      <c r="S27" s="394">
        <v>9</v>
      </c>
      <c r="T27" s="394">
        <v>17</v>
      </c>
    </row>
    <row r="28" spans="1:20" ht="15.75" x14ac:dyDescent="0.25">
      <c r="A28" s="210" t="s">
        <v>12</v>
      </c>
      <c r="B28" s="396">
        <v>204</v>
      </c>
      <c r="C28" s="396">
        <v>0</v>
      </c>
      <c r="D28" s="396">
        <v>0</v>
      </c>
      <c r="E28" s="396">
        <v>150</v>
      </c>
      <c r="F28" s="396">
        <v>0</v>
      </c>
      <c r="G28" s="396">
        <v>1583.2586397899993</v>
      </c>
      <c r="H28" s="396">
        <v>0</v>
      </c>
      <c r="I28" s="396">
        <v>35.541143099999999</v>
      </c>
      <c r="J28" s="396">
        <v>4532.6556116377005</v>
      </c>
      <c r="L28" s="396">
        <v>1</v>
      </c>
      <c r="M28" s="396">
        <v>0</v>
      </c>
      <c r="N28" s="396">
        <v>0</v>
      </c>
      <c r="O28" s="396">
        <v>1</v>
      </c>
      <c r="P28" s="396">
        <v>0</v>
      </c>
      <c r="Q28" s="396">
        <v>37</v>
      </c>
      <c r="R28" s="396">
        <v>0</v>
      </c>
      <c r="S28" s="396">
        <v>9</v>
      </c>
      <c r="T28" s="396">
        <v>17</v>
      </c>
    </row>
    <row r="29" spans="1:20" ht="15.75" x14ac:dyDescent="0.25">
      <c r="A29" s="210" t="s">
        <v>13</v>
      </c>
      <c r="B29" s="394">
        <v>0</v>
      </c>
      <c r="C29" s="394">
        <v>0</v>
      </c>
      <c r="D29" s="394">
        <v>92.6</v>
      </c>
      <c r="E29" s="394">
        <v>0</v>
      </c>
      <c r="F29" s="394">
        <v>0</v>
      </c>
      <c r="G29" s="394">
        <v>951.45</v>
      </c>
      <c r="H29" s="394">
        <v>0</v>
      </c>
      <c r="I29" s="394">
        <v>20</v>
      </c>
      <c r="J29" s="394">
        <v>797.91348431995311</v>
      </c>
      <c r="L29" s="394">
        <v>0</v>
      </c>
      <c r="M29" s="394">
        <v>0</v>
      </c>
      <c r="N29" s="394">
        <v>3</v>
      </c>
      <c r="O29" s="394">
        <v>0</v>
      </c>
      <c r="P29" s="394">
        <v>0</v>
      </c>
      <c r="Q29" s="394">
        <v>12</v>
      </c>
      <c r="R29" s="394">
        <v>0</v>
      </c>
      <c r="S29" s="394">
        <v>1</v>
      </c>
      <c r="T29" s="394">
        <v>13</v>
      </c>
    </row>
    <row r="30" spans="1:20" ht="15.75" x14ac:dyDescent="0.25">
      <c r="A30" s="210" t="s">
        <v>14</v>
      </c>
      <c r="B30" s="396">
        <v>0</v>
      </c>
      <c r="C30" s="396">
        <v>0</v>
      </c>
      <c r="D30" s="396">
        <v>400</v>
      </c>
      <c r="E30" s="396">
        <v>0</v>
      </c>
      <c r="F30" s="396">
        <v>0</v>
      </c>
      <c r="G30" s="396">
        <v>398.01193827938607</v>
      </c>
      <c r="H30" s="396">
        <v>0</v>
      </c>
      <c r="I30" s="396">
        <v>6</v>
      </c>
      <c r="J30" s="396">
        <v>459.45170903471001</v>
      </c>
      <c r="L30" s="396">
        <v>0</v>
      </c>
      <c r="M30" s="396">
        <v>0</v>
      </c>
      <c r="N30" s="396">
        <v>1</v>
      </c>
      <c r="O30" s="396">
        <v>0</v>
      </c>
      <c r="P30" s="396">
        <v>0</v>
      </c>
      <c r="Q30" s="396">
        <v>10</v>
      </c>
      <c r="R30" s="396">
        <v>0</v>
      </c>
      <c r="S30" s="396">
        <v>1</v>
      </c>
      <c r="T30" s="396">
        <v>11</v>
      </c>
    </row>
    <row r="31" spans="1:20" ht="15.75" x14ac:dyDescent="0.25">
      <c r="A31" s="210" t="s">
        <v>15</v>
      </c>
      <c r="B31" s="394">
        <v>0</v>
      </c>
      <c r="C31" s="394">
        <v>0</v>
      </c>
      <c r="D31" s="394">
        <v>2811.7330000000002</v>
      </c>
      <c r="E31" s="394">
        <v>0</v>
      </c>
      <c r="F31" s="394">
        <v>0</v>
      </c>
      <c r="G31" s="394">
        <v>774.05</v>
      </c>
      <c r="H31" s="394">
        <v>0</v>
      </c>
      <c r="I31" s="394">
        <v>137.46553825439997</v>
      </c>
      <c r="J31" s="394">
        <v>478.67991445347792</v>
      </c>
      <c r="L31" s="394">
        <v>0</v>
      </c>
      <c r="M31" s="394">
        <v>0</v>
      </c>
      <c r="N31" s="394">
        <v>9</v>
      </c>
      <c r="O31" s="394">
        <v>0</v>
      </c>
      <c r="P31" s="394">
        <v>0</v>
      </c>
      <c r="Q31" s="394">
        <v>10</v>
      </c>
      <c r="R31" s="394">
        <v>0</v>
      </c>
      <c r="S31" s="394">
        <v>6</v>
      </c>
      <c r="T31" s="394">
        <v>18</v>
      </c>
    </row>
    <row r="32" spans="1:20" ht="15.75" x14ac:dyDescent="0.25">
      <c r="A32" s="210" t="s">
        <v>16</v>
      </c>
      <c r="B32" s="396">
        <v>213.142</v>
      </c>
      <c r="C32" s="396">
        <v>0</v>
      </c>
      <c r="D32" s="396">
        <v>2558</v>
      </c>
      <c r="E32" s="396">
        <v>0</v>
      </c>
      <c r="F32" s="396">
        <v>0</v>
      </c>
      <c r="G32" s="396">
        <v>1140.5304700400247</v>
      </c>
      <c r="H32" s="396">
        <v>0</v>
      </c>
      <c r="I32" s="396">
        <v>36.220199999999998</v>
      </c>
      <c r="J32" s="396">
        <v>5749.7074096127999</v>
      </c>
      <c r="L32" s="396">
        <v>1</v>
      </c>
      <c r="M32" s="396">
        <v>0</v>
      </c>
      <c r="N32" s="396">
        <v>5</v>
      </c>
      <c r="O32" s="396">
        <v>0</v>
      </c>
      <c r="P32" s="396">
        <v>0</v>
      </c>
      <c r="Q32" s="396">
        <v>16</v>
      </c>
      <c r="R32" s="396">
        <v>0</v>
      </c>
      <c r="S32" s="396">
        <v>3</v>
      </c>
      <c r="T32" s="396">
        <v>17</v>
      </c>
    </row>
    <row r="33" spans="1:20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</sheetData>
  <mergeCells count="10">
    <mergeCell ref="R5:T5"/>
    <mergeCell ref="A1:T1"/>
    <mergeCell ref="A2:T2"/>
    <mergeCell ref="S3:T3"/>
    <mergeCell ref="A5:A6"/>
    <mergeCell ref="H5:J5"/>
    <mergeCell ref="B5:D5"/>
    <mergeCell ref="E5:G5"/>
    <mergeCell ref="L5:N5"/>
    <mergeCell ref="O5:Q5"/>
  </mergeCells>
  <phoneticPr fontId="115" type="noConversion"/>
  <hyperlinks>
    <hyperlink ref="S3" location="Índice!A1" display="Voltar ao Índice" xr:uid="{00000000-0004-0000-0E00-000000000000}"/>
  </hyperlinks>
  <pageMargins left="0.511811024" right="0.511811024" top="0.78740157499999996" bottom="0.78740157499999996" header="0.31496062000000002" footer="0.31496062000000002"/>
  <pageSetup paperSize="9" scale="3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10"/>
  <dimension ref="A1:XFC66"/>
  <sheetViews>
    <sheetView showGridLines="0" showRowColHeaders="0" zoomScale="85" zoomScaleNormal="85" workbookViewId="0">
      <selection activeCell="A3" sqref="A3"/>
    </sheetView>
  </sheetViews>
  <sheetFormatPr defaultRowHeight="15" x14ac:dyDescent="0.25"/>
  <cols>
    <col min="1" max="1" width="55.140625" style="325" customWidth="1"/>
    <col min="2" max="7" width="13.5703125" style="325" customWidth="1"/>
    <col min="8" max="9" width="14.28515625" style="325" customWidth="1"/>
    <col min="10" max="16" width="13.5703125" style="22" customWidth="1"/>
    <col min="17" max="18" width="9.140625" style="22"/>
    <col min="19" max="16384" width="9.140625" style="325"/>
  </cols>
  <sheetData>
    <row r="1" spans="1:19" s="96" customFormat="1" ht="21" x14ac:dyDescent="0.35">
      <c r="A1" s="408" t="s">
        <v>122</v>
      </c>
      <c r="B1" s="408"/>
      <c r="C1" s="408"/>
      <c r="D1" s="408"/>
      <c r="E1" s="408"/>
      <c r="F1" s="408"/>
      <c r="G1" s="408"/>
      <c r="H1" s="408"/>
      <c r="I1" s="408"/>
      <c r="J1" s="90"/>
      <c r="K1" s="90"/>
      <c r="L1" s="90"/>
      <c r="M1" s="90"/>
      <c r="N1" s="90"/>
      <c r="O1" s="90"/>
      <c r="P1" s="90"/>
      <c r="Q1" s="105"/>
      <c r="R1" s="105"/>
    </row>
    <row r="2" spans="1:19" s="96" customFormat="1" ht="27" customHeight="1" x14ac:dyDescent="0.25">
      <c r="A2" s="428" t="s">
        <v>162</v>
      </c>
      <c r="B2" s="428"/>
      <c r="C2" s="428"/>
      <c r="D2" s="428"/>
      <c r="E2" s="428"/>
      <c r="F2" s="428"/>
      <c r="G2" s="428"/>
      <c r="H2" s="428"/>
      <c r="I2" s="428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s="195" customFormat="1" ht="39.75" customHeight="1" x14ac:dyDescent="0.25">
      <c r="A3" s="192"/>
      <c r="B3" s="192"/>
      <c r="C3" s="192"/>
      <c r="D3" s="192"/>
      <c r="E3" s="192"/>
      <c r="F3" s="192"/>
      <c r="G3" s="192"/>
      <c r="H3" s="192"/>
      <c r="I3" s="330" t="s">
        <v>167</v>
      </c>
      <c r="J3" s="192"/>
      <c r="K3" s="192"/>
      <c r="L3" s="192"/>
      <c r="M3" s="192"/>
      <c r="N3" s="192"/>
      <c r="O3" s="192"/>
      <c r="P3" s="192"/>
      <c r="Q3" s="197"/>
      <c r="R3" s="197"/>
      <c r="S3" s="197"/>
    </row>
    <row r="4" spans="1:19" s="96" customFormat="1" ht="20.100000000000001" customHeight="1" x14ac:dyDescent="0.25">
      <c r="A4" s="438" t="s">
        <v>163</v>
      </c>
      <c r="B4" s="438"/>
      <c r="C4" s="438"/>
      <c r="D4" s="438"/>
      <c r="E4" s="438"/>
      <c r="F4" s="438"/>
      <c r="G4" s="438"/>
      <c r="H4" s="438"/>
      <c r="I4" s="438"/>
      <c r="J4" s="119"/>
      <c r="K4" s="119"/>
      <c r="L4" s="119"/>
      <c r="M4" s="119"/>
      <c r="N4" s="119"/>
      <c r="O4" s="119"/>
      <c r="P4" s="119"/>
      <c r="Q4" s="105"/>
      <c r="R4" s="105"/>
    </row>
    <row r="5" spans="1:19" s="96" customFormat="1" ht="24" customHeight="1" x14ac:dyDescent="0.25">
      <c r="A5" s="421" t="s">
        <v>158</v>
      </c>
      <c r="B5" s="421"/>
      <c r="C5" s="421"/>
      <c r="D5" s="421"/>
      <c r="E5" s="421"/>
      <c r="F5" s="421"/>
      <c r="J5" s="105"/>
      <c r="K5" s="105"/>
      <c r="L5" s="105"/>
      <c r="M5" s="105"/>
      <c r="N5" s="105"/>
      <c r="O5" s="105"/>
      <c r="P5" s="105"/>
      <c r="Q5" s="105"/>
      <c r="R5" s="105"/>
    </row>
    <row r="6" spans="1:19" s="96" customFormat="1" ht="30" customHeight="1" x14ac:dyDescent="0.25">
      <c r="A6" s="426" t="s">
        <v>53</v>
      </c>
      <c r="B6" s="427"/>
      <c r="C6" s="427"/>
      <c r="D6" s="427"/>
      <c r="E6" s="427"/>
      <c r="F6" s="427"/>
      <c r="G6" s="427"/>
      <c r="H6" s="427"/>
      <c r="I6" s="427"/>
      <c r="J6" s="105"/>
      <c r="K6" s="105"/>
      <c r="L6" s="105"/>
      <c r="M6" s="105"/>
      <c r="N6" s="105"/>
      <c r="O6" s="105"/>
      <c r="P6" s="105"/>
      <c r="Q6" s="105"/>
      <c r="R6" s="105"/>
    </row>
    <row r="7" spans="1:19" s="96" customFormat="1" ht="27.95" customHeight="1" x14ac:dyDescent="0.25">
      <c r="A7" s="181" t="s">
        <v>83</v>
      </c>
      <c r="B7" s="246">
        <v>2014</v>
      </c>
      <c r="C7" s="246">
        <v>2015</v>
      </c>
      <c r="D7" s="246">
        <v>2016</v>
      </c>
      <c r="E7" s="246">
        <v>2017</v>
      </c>
      <c r="F7" s="246">
        <v>2018</v>
      </c>
      <c r="G7" s="246">
        <v>2019</v>
      </c>
      <c r="H7" s="371" t="s">
        <v>3008</v>
      </c>
      <c r="I7" s="371" t="s">
        <v>3009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</row>
    <row r="8" spans="1:19" s="96" customFormat="1" ht="15.75" x14ac:dyDescent="0.25">
      <c r="A8" s="137" t="s">
        <v>2788</v>
      </c>
      <c r="B8" s="257">
        <v>0.50201571148895618</v>
      </c>
      <c r="C8" s="257">
        <v>0.81040421369007087</v>
      </c>
      <c r="D8" s="257">
        <v>0.77996033272487553</v>
      </c>
      <c r="E8" s="257">
        <v>0.7579441074974268</v>
      </c>
      <c r="F8" s="257">
        <v>0.58813639783685856</v>
      </c>
      <c r="G8" s="257">
        <v>0.34644192444567218</v>
      </c>
      <c r="H8" s="257">
        <v>0.42204798368529328</v>
      </c>
      <c r="I8" s="257">
        <v>0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1:19" s="96" customFormat="1" ht="15.75" x14ac:dyDescent="0.25">
      <c r="A9" s="138" t="s">
        <v>19</v>
      </c>
      <c r="B9" s="258">
        <v>0.23096213922756667</v>
      </c>
      <c r="C9" s="258">
        <v>0.12094027047288047</v>
      </c>
      <c r="D9" s="258">
        <v>7.3782168644034946E-2</v>
      </c>
      <c r="E9" s="258">
        <v>0.10205997971218365</v>
      </c>
      <c r="F9" s="258">
        <v>0.24074890855513292</v>
      </c>
      <c r="G9" s="258">
        <v>0.32427236801625331</v>
      </c>
      <c r="H9" s="258">
        <v>0.2683519777302793</v>
      </c>
      <c r="I9" s="258">
        <v>0.17863610872675251</v>
      </c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s="96" customFormat="1" ht="15.75" x14ac:dyDescent="0.25">
      <c r="A10" s="137" t="s">
        <v>2</v>
      </c>
      <c r="B10" s="257">
        <v>0.14137305190695859</v>
      </c>
      <c r="C10" s="257">
        <v>0</v>
      </c>
      <c r="D10" s="257">
        <v>0.14547158185864834</v>
      </c>
      <c r="E10" s="257">
        <v>0.13319277142092981</v>
      </c>
      <c r="F10" s="257">
        <v>0.13204333470096793</v>
      </c>
      <c r="G10" s="257">
        <v>0.26700019107243256</v>
      </c>
      <c r="H10" s="257">
        <v>0.30510485608574045</v>
      </c>
      <c r="I10" s="257">
        <v>0.80036246065808303</v>
      </c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s="96" customFormat="1" ht="15.75" x14ac:dyDescent="0.25">
      <c r="A11" s="211" t="s">
        <v>84</v>
      </c>
      <c r="B11" s="258">
        <v>0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  <c r="I11" s="258">
        <v>0</v>
      </c>
      <c r="J11" s="105"/>
      <c r="K11" s="105"/>
      <c r="L11" s="105"/>
      <c r="M11" s="105"/>
      <c r="N11" s="105"/>
      <c r="O11" s="105"/>
      <c r="P11" s="105"/>
      <c r="Q11" s="105"/>
      <c r="R11" s="105"/>
      <c r="S11" s="105"/>
    </row>
    <row r="12" spans="1:19" s="96" customFormat="1" ht="15.75" x14ac:dyDescent="0.25">
      <c r="A12" s="214" t="s">
        <v>54</v>
      </c>
      <c r="B12" s="257">
        <v>0.12564909737651858</v>
      </c>
      <c r="C12" s="257">
        <v>6.8655515837048653E-2</v>
      </c>
      <c r="D12" s="257">
        <v>7.8591677244121614E-4</v>
      </c>
      <c r="E12" s="257">
        <v>6.8031413694598026E-3</v>
      </c>
      <c r="F12" s="257">
        <v>3.9071358907040547E-2</v>
      </c>
      <c r="G12" s="257">
        <v>6.2285516465641969E-2</v>
      </c>
      <c r="H12" s="257">
        <v>4.4951824986869731E-3</v>
      </c>
      <c r="I12" s="257">
        <v>2.1001430615164522E-2</v>
      </c>
      <c r="J12" s="105"/>
      <c r="K12" s="105"/>
      <c r="L12" s="105"/>
      <c r="M12" s="105"/>
      <c r="N12" s="105"/>
      <c r="O12" s="105"/>
      <c r="P12" s="105"/>
      <c r="Q12" s="105"/>
      <c r="R12" s="105"/>
      <c r="S12" s="105"/>
    </row>
    <row r="13" spans="1:19" s="96" customFormat="1" ht="30" customHeight="1" x14ac:dyDescent="0.25">
      <c r="J13" s="105"/>
      <c r="K13" s="105"/>
      <c r="L13" s="105"/>
      <c r="M13" s="105"/>
      <c r="N13" s="105"/>
      <c r="O13" s="105"/>
      <c r="P13" s="105"/>
      <c r="Q13" s="105"/>
      <c r="R13" s="105"/>
    </row>
    <row r="14" spans="1:19" s="96" customFormat="1" ht="24" customHeight="1" x14ac:dyDescent="0.25">
      <c r="A14" s="421" t="s">
        <v>55</v>
      </c>
      <c r="B14" s="421"/>
      <c r="C14" s="421"/>
      <c r="D14" s="421"/>
      <c r="E14" s="421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19" s="96" customFormat="1" ht="30" customHeight="1" x14ac:dyDescent="0.25">
      <c r="A15" s="426" t="s">
        <v>56</v>
      </c>
      <c r="B15" s="427"/>
      <c r="C15" s="427"/>
      <c r="D15" s="427"/>
      <c r="E15" s="427"/>
      <c r="F15" s="427"/>
      <c r="G15" s="427"/>
      <c r="H15" s="427"/>
      <c r="I15" s="427"/>
      <c r="J15" s="105"/>
      <c r="K15" s="105"/>
      <c r="L15" s="105"/>
      <c r="M15" s="105"/>
      <c r="N15" s="105"/>
      <c r="O15" s="105"/>
      <c r="P15" s="105"/>
      <c r="Q15" s="105"/>
      <c r="R15" s="105"/>
    </row>
    <row r="16" spans="1:19" s="96" customFormat="1" ht="27.95" customHeight="1" x14ac:dyDescent="0.25">
      <c r="A16" s="181"/>
      <c r="B16" s="246">
        <v>2014</v>
      </c>
      <c r="C16" s="246">
        <v>2015</v>
      </c>
      <c r="D16" s="246">
        <v>2016</v>
      </c>
      <c r="E16" s="246">
        <v>2017</v>
      </c>
      <c r="F16" s="246">
        <v>2018</v>
      </c>
      <c r="G16" s="246">
        <v>2019</v>
      </c>
      <c r="H16" s="371" t="s">
        <v>3008</v>
      </c>
      <c r="I16" s="371" t="s">
        <v>3009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</row>
    <row r="17" spans="1:19" s="96" customFormat="1" ht="15.75" x14ac:dyDescent="0.25">
      <c r="A17" s="137" t="s">
        <v>85</v>
      </c>
      <c r="B17" s="318">
        <v>4.2303336595792391</v>
      </c>
      <c r="C17" s="318">
        <v>4.6484829211443923</v>
      </c>
      <c r="D17" s="318">
        <v>4.9738829266921165</v>
      </c>
      <c r="E17" s="318">
        <v>4.7180006864306652</v>
      </c>
      <c r="F17" s="318">
        <v>4.7171680101797682</v>
      </c>
      <c r="G17" s="318">
        <v>5.90564231837278</v>
      </c>
      <c r="H17" s="318">
        <v>7.0248428446010758</v>
      </c>
      <c r="I17" s="318">
        <v>7.2334008481958358</v>
      </c>
      <c r="J17" s="105"/>
      <c r="K17" s="105"/>
      <c r="L17" s="105"/>
      <c r="M17" s="105"/>
      <c r="N17" s="105"/>
      <c r="O17" s="105"/>
      <c r="P17" s="105"/>
      <c r="Q17" s="105"/>
      <c r="R17" s="105"/>
      <c r="S17" s="105"/>
    </row>
    <row r="18" spans="1:19" s="96" customFormat="1" ht="30" customHeight="1" x14ac:dyDescent="0.25">
      <c r="J18" s="105"/>
      <c r="K18" s="105"/>
      <c r="L18" s="105"/>
      <c r="M18" s="105"/>
      <c r="N18" s="105"/>
      <c r="O18" s="105"/>
      <c r="P18" s="105"/>
      <c r="Q18" s="105"/>
      <c r="R18" s="105"/>
    </row>
    <row r="19" spans="1:19" s="96" customFormat="1" ht="24" customHeight="1" x14ac:dyDescent="0.25">
      <c r="A19" s="421" t="s">
        <v>186</v>
      </c>
      <c r="B19" s="421"/>
      <c r="C19" s="421"/>
      <c r="D19" s="421"/>
      <c r="E19" s="421"/>
      <c r="F19" s="421"/>
      <c r="J19" s="105"/>
      <c r="K19" s="105"/>
      <c r="L19" s="105"/>
      <c r="M19" s="105"/>
      <c r="N19" s="105"/>
      <c r="O19" s="105"/>
      <c r="P19" s="105"/>
      <c r="Q19" s="105"/>
      <c r="R19" s="105"/>
    </row>
    <row r="20" spans="1:19" s="96" customFormat="1" ht="30" customHeight="1" x14ac:dyDescent="0.25">
      <c r="A20" s="424" t="s">
        <v>124</v>
      </c>
      <c r="B20" s="425"/>
      <c r="C20" s="425"/>
      <c r="D20" s="425"/>
      <c r="E20" s="425"/>
      <c r="F20" s="425"/>
      <c r="G20" s="425"/>
      <c r="H20" s="425"/>
      <c r="I20" s="42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9" s="96" customFormat="1" ht="27.95" customHeight="1" x14ac:dyDescent="0.25">
      <c r="A21" s="181" t="s">
        <v>86</v>
      </c>
      <c r="B21" s="246">
        <v>2014</v>
      </c>
      <c r="C21" s="246">
        <v>2015</v>
      </c>
      <c r="D21" s="246">
        <v>2016</v>
      </c>
      <c r="E21" s="246">
        <v>2017</v>
      </c>
      <c r="F21" s="246">
        <v>2018</v>
      </c>
      <c r="G21" s="246">
        <v>2019</v>
      </c>
      <c r="H21" s="371" t="s">
        <v>3008</v>
      </c>
      <c r="I21" s="371" t="s">
        <v>3009</v>
      </c>
      <c r="J21" s="105"/>
      <c r="K21" s="105"/>
      <c r="L21" s="105"/>
      <c r="M21" s="105"/>
      <c r="N21" s="105"/>
      <c r="O21" s="105"/>
      <c r="P21" s="105"/>
      <c r="Q21" s="105"/>
    </row>
    <row r="22" spans="1:19" s="96" customFormat="1" ht="15.75" x14ac:dyDescent="0.25">
      <c r="A22" s="214" t="s">
        <v>77</v>
      </c>
      <c r="B22" s="257">
        <v>0.88722479474932459</v>
      </c>
      <c r="C22" s="257">
        <v>0.77831840972307975</v>
      </c>
      <c r="D22" s="257">
        <v>0.75147547186313546</v>
      </c>
      <c r="E22" s="257">
        <v>0.85112110153909337</v>
      </c>
      <c r="F22" s="257">
        <v>0.6621638309854907</v>
      </c>
      <c r="G22" s="257">
        <v>0.66352577282157077</v>
      </c>
      <c r="H22" s="257">
        <v>0.81480008302570972</v>
      </c>
      <c r="I22" s="257">
        <v>0.29804111411441792</v>
      </c>
      <c r="J22" s="105"/>
      <c r="K22" s="105"/>
      <c r="L22" s="105"/>
      <c r="M22" s="105"/>
      <c r="N22" s="105"/>
      <c r="O22" s="105"/>
      <c r="P22" s="105"/>
      <c r="Q22" s="105"/>
    </row>
    <row r="23" spans="1:19" s="96" customFormat="1" ht="15.75" x14ac:dyDescent="0.25">
      <c r="A23" s="211" t="s">
        <v>2779</v>
      </c>
      <c r="B23" s="258">
        <v>7.0504689077376295E-2</v>
      </c>
      <c r="C23" s="258">
        <v>1.8326780798361829E-2</v>
      </c>
      <c r="D23" s="258">
        <v>1.4438338724303572E-2</v>
      </c>
      <c r="E23" s="258">
        <v>3.312156695756685E-2</v>
      </c>
      <c r="F23" s="258">
        <v>7.5128203461533483E-2</v>
      </c>
      <c r="G23" s="258">
        <v>7.8742187293668317E-2</v>
      </c>
      <c r="H23" s="258">
        <v>5.6736020305089901E-3</v>
      </c>
      <c r="I23" s="258">
        <v>3.5176211150358329E-2</v>
      </c>
      <c r="J23" s="105"/>
      <c r="K23" s="105"/>
      <c r="L23" s="105"/>
      <c r="M23" s="105"/>
      <c r="N23" s="105"/>
      <c r="O23" s="105"/>
      <c r="P23" s="105"/>
      <c r="Q23" s="105"/>
    </row>
    <row r="24" spans="1:19" s="96" customFormat="1" ht="15.75" x14ac:dyDescent="0.25">
      <c r="A24" s="214" t="s">
        <v>169</v>
      </c>
      <c r="B24" s="257">
        <v>0</v>
      </c>
      <c r="C24" s="257">
        <v>0</v>
      </c>
      <c r="D24" s="257">
        <v>0</v>
      </c>
      <c r="E24" s="257">
        <v>0</v>
      </c>
      <c r="F24" s="257">
        <v>0</v>
      </c>
      <c r="G24" s="257">
        <v>2.3581186745378491E-4</v>
      </c>
      <c r="H24" s="257">
        <v>0</v>
      </c>
      <c r="I24" s="257">
        <v>0</v>
      </c>
      <c r="J24" s="105"/>
      <c r="K24" s="105"/>
      <c r="L24" s="105"/>
      <c r="M24" s="105"/>
      <c r="N24" s="105"/>
      <c r="O24" s="105"/>
      <c r="P24" s="105"/>
      <c r="Q24" s="105"/>
    </row>
    <row r="25" spans="1:19" s="96" customFormat="1" ht="15.75" x14ac:dyDescent="0.25">
      <c r="A25" s="211" t="s">
        <v>2780</v>
      </c>
      <c r="B25" s="258">
        <v>1.1556573720696324E-2</v>
      </c>
      <c r="C25" s="258">
        <v>8.6843168767804457E-2</v>
      </c>
      <c r="D25" s="258">
        <v>0.11290505041552121</v>
      </c>
      <c r="E25" s="258">
        <v>5.8137663260641667E-2</v>
      </c>
      <c r="F25" s="258">
        <v>0.14251228960932852</v>
      </c>
      <c r="G25" s="258">
        <v>5.9428662587247487E-2</v>
      </c>
      <c r="H25" s="258">
        <v>7.6055150299849203E-2</v>
      </c>
      <c r="I25" s="258">
        <v>2.9224415411950946E-2</v>
      </c>
      <c r="J25" s="105"/>
      <c r="K25" s="105"/>
      <c r="L25" s="105"/>
      <c r="M25" s="105"/>
      <c r="N25" s="105"/>
      <c r="O25" s="105"/>
      <c r="P25" s="105"/>
      <c r="Q25" s="105"/>
    </row>
    <row r="26" spans="1:19" s="96" customFormat="1" ht="15.75" x14ac:dyDescent="0.25">
      <c r="A26" s="253" t="s">
        <v>78</v>
      </c>
      <c r="B26" s="257">
        <v>3.0713942452602751E-2</v>
      </c>
      <c r="C26" s="257">
        <v>0.11651164071075398</v>
      </c>
      <c r="D26" s="257">
        <v>0.12118113899703975</v>
      </c>
      <c r="E26" s="257">
        <v>5.7619668242698006E-2</v>
      </c>
      <c r="F26" s="257">
        <v>0.12019567594364733</v>
      </c>
      <c r="G26" s="257">
        <v>0.19806756543005971</v>
      </c>
      <c r="H26" s="257">
        <v>0.10347116464393222</v>
      </c>
      <c r="I26" s="257">
        <v>0.63755825932327281</v>
      </c>
      <c r="J26" s="105"/>
      <c r="K26" s="105"/>
      <c r="L26" s="105"/>
      <c r="M26" s="105"/>
      <c r="N26" s="105"/>
      <c r="O26" s="105"/>
      <c r="P26" s="105"/>
      <c r="Q26" s="105"/>
    </row>
    <row r="27" spans="1:19" s="96" customFormat="1" ht="15" customHeight="1" x14ac:dyDescent="0.25">
      <c r="A27" s="274"/>
      <c r="B27" s="275"/>
      <c r="C27" s="276"/>
      <c r="D27" s="277"/>
      <c r="E27" s="278"/>
      <c r="F27" s="278"/>
      <c r="G27" s="278"/>
      <c r="H27" s="278"/>
      <c r="I27" s="278"/>
      <c r="J27" s="105"/>
      <c r="K27" s="105"/>
      <c r="L27" s="105"/>
      <c r="M27" s="105"/>
      <c r="N27" s="105"/>
      <c r="O27" s="105"/>
      <c r="P27" s="105"/>
      <c r="Q27" s="105"/>
      <c r="R27" s="105"/>
    </row>
    <row r="28" spans="1:19" s="96" customFormat="1" ht="27.95" customHeight="1" x14ac:dyDescent="0.25">
      <c r="A28" s="181" t="s">
        <v>87</v>
      </c>
      <c r="B28" s="246">
        <v>2014</v>
      </c>
      <c r="C28" s="246">
        <v>2015</v>
      </c>
      <c r="D28" s="246">
        <v>2016</v>
      </c>
      <c r="E28" s="246">
        <v>2017</v>
      </c>
      <c r="F28" s="246">
        <v>2018</v>
      </c>
      <c r="G28" s="246">
        <v>2019</v>
      </c>
      <c r="H28" s="371" t="s">
        <v>3008</v>
      </c>
      <c r="I28" s="371" t="s">
        <v>3009</v>
      </c>
      <c r="J28" s="105"/>
      <c r="K28" s="105"/>
      <c r="L28" s="105"/>
      <c r="M28" s="105"/>
      <c r="N28" s="105"/>
      <c r="O28" s="105"/>
      <c r="P28" s="105"/>
      <c r="Q28" s="105"/>
    </row>
    <row r="29" spans="1:19" s="96" customFormat="1" ht="15.75" x14ac:dyDescent="0.25">
      <c r="A29" s="214" t="s">
        <v>77</v>
      </c>
      <c r="B29" s="257">
        <v>0.96603647625602207</v>
      </c>
      <c r="C29" s="257">
        <v>0.83482077616397654</v>
      </c>
      <c r="D29" s="257">
        <v>0.82763563909509286</v>
      </c>
      <c r="E29" s="257">
        <v>0.87624451087248478</v>
      </c>
      <c r="F29" s="257">
        <v>0.76270424665627767</v>
      </c>
      <c r="G29" s="257">
        <v>0.73344883909003755</v>
      </c>
      <c r="H29" s="257">
        <v>0.8212662617224008</v>
      </c>
      <c r="I29" s="257">
        <v>0.85577590784690172</v>
      </c>
      <c r="J29" s="105"/>
      <c r="K29" s="105"/>
      <c r="L29" s="105"/>
      <c r="M29" s="105"/>
      <c r="N29" s="105"/>
      <c r="O29" s="105"/>
      <c r="P29" s="105"/>
      <c r="Q29" s="105"/>
    </row>
    <row r="30" spans="1:19" s="96" customFormat="1" ht="15.75" x14ac:dyDescent="0.25">
      <c r="A30" s="211" t="s">
        <v>2779</v>
      </c>
      <c r="B30" s="258">
        <v>2.4827942188575362E-2</v>
      </c>
      <c r="C30" s="258">
        <v>2.3277057458404124E-2</v>
      </c>
      <c r="D30" s="258">
        <v>7.9093417734910868E-4</v>
      </c>
      <c r="E30" s="258">
        <v>8.9867206573373045E-3</v>
      </c>
      <c r="F30" s="258">
        <v>3.1634080319416611E-3</v>
      </c>
      <c r="G30" s="258">
        <v>3.1085401379799021E-2</v>
      </c>
      <c r="H30" s="258">
        <v>3.0044791316603884E-4</v>
      </c>
      <c r="I30" s="258">
        <v>0</v>
      </c>
      <c r="J30" s="105"/>
      <c r="K30" s="105"/>
      <c r="L30" s="105"/>
      <c r="M30" s="105"/>
      <c r="N30" s="105"/>
      <c r="O30" s="105"/>
      <c r="P30" s="105"/>
      <c r="Q30" s="105"/>
    </row>
    <row r="31" spans="1:19" s="96" customFormat="1" ht="15.75" x14ac:dyDescent="0.25">
      <c r="A31" s="214" t="s">
        <v>169</v>
      </c>
      <c r="B31" s="257">
        <v>0</v>
      </c>
      <c r="C31" s="257">
        <v>0</v>
      </c>
      <c r="D31" s="257">
        <v>0</v>
      </c>
      <c r="E31" s="257">
        <v>0</v>
      </c>
      <c r="F31" s="257">
        <v>0</v>
      </c>
      <c r="G31" s="257">
        <v>0</v>
      </c>
      <c r="H31" s="257">
        <v>0</v>
      </c>
      <c r="I31" s="257">
        <v>0</v>
      </c>
      <c r="J31" s="105"/>
      <c r="K31" s="105"/>
      <c r="L31" s="105"/>
      <c r="M31" s="105"/>
      <c r="N31" s="105"/>
      <c r="O31" s="105"/>
      <c r="P31" s="105"/>
      <c r="Q31" s="105"/>
    </row>
    <row r="32" spans="1:19" s="96" customFormat="1" ht="15.75" x14ac:dyDescent="0.25">
      <c r="A32" s="211" t="s">
        <v>2780</v>
      </c>
      <c r="B32" s="258">
        <v>2.4941500344115622E-3</v>
      </c>
      <c r="C32" s="258">
        <v>0.10872841855249388</v>
      </c>
      <c r="D32" s="258">
        <v>0.13312732530460389</v>
      </c>
      <c r="E32" s="258">
        <v>6.1027786888555154E-2</v>
      </c>
      <c r="F32" s="258">
        <v>0.11230804196723099</v>
      </c>
      <c r="G32" s="258">
        <v>6.1669096399960106E-2</v>
      </c>
      <c r="H32" s="258">
        <v>7.3127550755968412E-2</v>
      </c>
      <c r="I32" s="258">
        <v>3.5800026736875719E-2</v>
      </c>
      <c r="J32" s="105"/>
      <c r="K32" s="105"/>
      <c r="L32" s="105"/>
      <c r="M32" s="105"/>
      <c r="N32" s="105"/>
      <c r="O32" s="105"/>
      <c r="P32" s="105"/>
      <c r="Q32" s="105"/>
    </row>
    <row r="33" spans="1:16383" s="96" customFormat="1" ht="15.75" x14ac:dyDescent="0.25">
      <c r="A33" s="253" t="s">
        <v>78</v>
      </c>
      <c r="B33" s="257">
        <v>6.641431520991053E-3</v>
      </c>
      <c r="C33" s="257">
        <v>3.3173747825125444E-2</v>
      </c>
      <c r="D33" s="257">
        <v>3.8446101422954175E-2</v>
      </c>
      <c r="E33" s="257">
        <v>5.3740981581622799E-2</v>
      </c>
      <c r="F33" s="257">
        <v>0.12182430334454965</v>
      </c>
      <c r="G33" s="257">
        <v>0.17379666313020331</v>
      </c>
      <c r="H33" s="257">
        <v>0.1053057396084647</v>
      </c>
      <c r="I33" s="257">
        <v>0.1084240654162226</v>
      </c>
      <c r="J33" s="105"/>
      <c r="K33" s="105"/>
      <c r="L33" s="105"/>
      <c r="M33" s="105"/>
      <c r="N33" s="105"/>
      <c r="O33" s="105"/>
      <c r="P33" s="105"/>
      <c r="Q33" s="105"/>
    </row>
    <row r="34" spans="1:16383" s="96" customFormat="1" ht="15" customHeight="1" x14ac:dyDescent="0.25">
      <c r="A34" s="274"/>
      <c r="B34" s="276"/>
      <c r="C34" s="277"/>
      <c r="D34" s="278"/>
      <c r="E34" s="278"/>
      <c r="F34" s="278"/>
      <c r="G34" s="278"/>
      <c r="H34" s="278"/>
      <c r="I34" s="278"/>
      <c r="J34" s="105"/>
      <c r="K34" s="105"/>
      <c r="L34" s="105"/>
      <c r="M34" s="105"/>
      <c r="N34" s="105"/>
      <c r="O34" s="105"/>
      <c r="P34" s="105"/>
      <c r="Q34" s="105"/>
    </row>
    <row r="35" spans="1:16383" s="96" customFormat="1" ht="27.95" customHeight="1" x14ac:dyDescent="0.25">
      <c r="A35" s="181" t="s">
        <v>88</v>
      </c>
      <c r="B35" s="246">
        <v>2014</v>
      </c>
      <c r="C35" s="246">
        <v>2015</v>
      </c>
      <c r="D35" s="246">
        <v>2016</v>
      </c>
      <c r="E35" s="246">
        <v>2017</v>
      </c>
      <c r="F35" s="246">
        <v>2018</v>
      </c>
      <c r="G35" s="246">
        <v>2019</v>
      </c>
      <c r="H35" s="371" t="s">
        <v>3008</v>
      </c>
      <c r="I35" s="371" t="s">
        <v>3009</v>
      </c>
      <c r="J35" s="105"/>
      <c r="K35" s="105"/>
      <c r="L35" s="105"/>
      <c r="M35" s="105"/>
      <c r="N35" s="105"/>
      <c r="O35" s="105"/>
      <c r="P35" s="105"/>
      <c r="Q35" s="105"/>
    </row>
    <row r="36" spans="1:16383" s="96" customFormat="1" ht="15.75" x14ac:dyDescent="0.25">
      <c r="A36" s="214" t="s">
        <v>77</v>
      </c>
      <c r="B36" s="257">
        <v>0.66308954461094693</v>
      </c>
      <c r="C36" s="257">
        <v>0.56913687190935591</v>
      </c>
      <c r="D36" s="257">
        <v>0.56329243207773894</v>
      </c>
      <c r="E36" s="257">
        <v>0.74017085152347573</v>
      </c>
      <c r="F36" s="257">
        <v>0.49789004657206332</v>
      </c>
      <c r="G36" s="257">
        <v>0.39523391035262151</v>
      </c>
      <c r="H36" s="257">
        <v>0.73365202167940125</v>
      </c>
      <c r="I36" s="257">
        <v>0.10633091344236138</v>
      </c>
      <c r="J36" s="105"/>
      <c r="K36" s="105"/>
      <c r="L36" s="105"/>
      <c r="M36" s="105"/>
      <c r="N36" s="105"/>
      <c r="O36" s="105"/>
      <c r="P36" s="105"/>
      <c r="Q36" s="105"/>
    </row>
    <row r="37" spans="1:16383" s="96" customFormat="1" ht="15.75" x14ac:dyDescent="0.25">
      <c r="A37" s="211" t="s">
        <v>2779</v>
      </c>
      <c r="B37" s="258">
        <v>0.20040635966359213</v>
      </c>
      <c r="C37" s="258">
        <v>0</v>
      </c>
      <c r="D37" s="258">
        <v>4.8159510383565557E-2</v>
      </c>
      <c r="E37" s="258">
        <v>0.13970611508018094</v>
      </c>
      <c r="F37" s="258">
        <v>0.19271205480015638</v>
      </c>
      <c r="G37" s="258">
        <v>0.26159926914738613</v>
      </c>
      <c r="H37" s="258">
        <v>7.3104624337459664E-2</v>
      </c>
      <c r="I37" s="258">
        <v>4.726733147187874E-2</v>
      </c>
      <c r="J37" s="105"/>
      <c r="K37" s="105"/>
      <c r="L37" s="105"/>
      <c r="M37" s="105"/>
      <c r="N37" s="105"/>
      <c r="O37" s="105"/>
      <c r="P37" s="105"/>
      <c r="Q37" s="105"/>
    </row>
    <row r="38" spans="1:16383" s="96" customFormat="1" ht="15.75" x14ac:dyDescent="0.25">
      <c r="A38" s="214" t="s">
        <v>169</v>
      </c>
      <c r="B38" s="257">
        <v>0</v>
      </c>
      <c r="C38" s="257">
        <v>0</v>
      </c>
      <c r="D38" s="257">
        <v>0</v>
      </c>
      <c r="E38" s="257">
        <v>0</v>
      </c>
      <c r="F38" s="257">
        <v>0</v>
      </c>
      <c r="G38" s="257">
        <v>1.1406120784249124E-3</v>
      </c>
      <c r="H38" s="257">
        <v>0</v>
      </c>
      <c r="I38" s="257">
        <v>0</v>
      </c>
      <c r="J38" s="105"/>
      <c r="K38" s="105"/>
      <c r="L38" s="105"/>
      <c r="M38" s="105"/>
      <c r="N38" s="105"/>
      <c r="O38" s="105"/>
      <c r="P38" s="105"/>
      <c r="Q38" s="105"/>
    </row>
    <row r="39" spans="1:16383" s="96" customFormat="1" ht="15.75" x14ac:dyDescent="0.25">
      <c r="A39" s="211" t="s">
        <v>2780</v>
      </c>
      <c r="B39" s="258">
        <v>3.7329511957178214E-2</v>
      </c>
      <c r="C39" s="258">
        <v>5.8201870102613093E-3</v>
      </c>
      <c r="D39" s="258">
        <v>6.2938128094916584E-2</v>
      </c>
      <c r="E39" s="258">
        <v>4.5374270568278911E-2</v>
      </c>
      <c r="F39" s="258">
        <v>0.19186324994128776</v>
      </c>
      <c r="G39" s="258">
        <v>5.0832212339439152E-2</v>
      </c>
      <c r="H39" s="258">
        <v>0.11279540115400924</v>
      </c>
      <c r="I39" s="258">
        <v>2.6964180295173515E-2</v>
      </c>
      <c r="J39" s="105"/>
      <c r="K39" s="105"/>
      <c r="L39" s="105"/>
      <c r="M39" s="105"/>
      <c r="N39" s="105"/>
      <c r="O39" s="105"/>
      <c r="P39" s="105"/>
      <c r="Q39" s="105"/>
    </row>
    <row r="40" spans="1:16383" s="96" customFormat="1" ht="15.75" x14ac:dyDescent="0.25">
      <c r="A40" s="253" t="s">
        <v>78</v>
      </c>
      <c r="B40" s="257">
        <v>9.9174583768282726E-2</v>
      </c>
      <c r="C40" s="257">
        <v>0.42504294108038271</v>
      </c>
      <c r="D40" s="257">
        <v>0.32560992944377892</v>
      </c>
      <c r="E40" s="257">
        <v>7.4748762828064419E-2</v>
      </c>
      <c r="F40" s="257">
        <v>0.11753464868649262</v>
      </c>
      <c r="G40" s="257">
        <v>0.29119399608212826</v>
      </c>
      <c r="H40" s="257">
        <v>8.0447952829129907E-2</v>
      </c>
      <c r="I40" s="257">
        <v>0.81943757479058632</v>
      </c>
      <c r="J40" s="105"/>
      <c r="K40" s="105"/>
      <c r="L40" s="105"/>
      <c r="M40" s="105"/>
      <c r="N40" s="105"/>
      <c r="O40" s="105"/>
      <c r="P40" s="105"/>
      <c r="Q40" s="105"/>
    </row>
    <row r="41" spans="1:16383" s="96" customFormat="1" ht="30" customHeight="1" x14ac:dyDescent="0.25">
      <c r="J41" s="105"/>
      <c r="K41" s="105"/>
      <c r="L41" s="105"/>
      <c r="M41" s="105"/>
      <c r="N41" s="105"/>
      <c r="O41" s="105"/>
      <c r="P41" s="105"/>
      <c r="Q41" s="105"/>
      <c r="R41" s="105"/>
    </row>
    <row r="42" spans="1:16383" s="96" customFormat="1" ht="20.100000000000001" customHeight="1" x14ac:dyDescent="0.25">
      <c r="A42" s="438" t="s">
        <v>164</v>
      </c>
      <c r="B42" s="438"/>
      <c r="C42" s="438"/>
      <c r="D42" s="438"/>
      <c r="E42" s="438"/>
      <c r="F42" s="438"/>
      <c r="G42" s="438"/>
      <c r="H42" s="438"/>
      <c r="I42" s="438"/>
      <c r="J42" s="119"/>
      <c r="K42" s="119"/>
      <c r="L42" s="119"/>
      <c r="M42" s="119"/>
      <c r="N42" s="119"/>
      <c r="O42" s="119"/>
      <c r="P42" s="119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439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  <c r="AP42" s="439"/>
      <c r="AQ42" s="439"/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39"/>
      <c r="BD42" s="439"/>
      <c r="BE42" s="439"/>
      <c r="BF42" s="439"/>
      <c r="BG42" s="439"/>
      <c r="BH42" s="439"/>
      <c r="BI42" s="439"/>
      <c r="BJ42" s="439"/>
      <c r="BK42" s="439"/>
      <c r="BL42" s="439"/>
      <c r="BM42" s="439"/>
      <c r="BN42" s="439"/>
      <c r="BO42" s="439"/>
      <c r="BP42" s="439"/>
      <c r="BQ42" s="439"/>
      <c r="BR42" s="439"/>
      <c r="BS42" s="439"/>
      <c r="BT42" s="439"/>
      <c r="BU42" s="439"/>
      <c r="BV42" s="439"/>
      <c r="BW42" s="439"/>
      <c r="BX42" s="439"/>
      <c r="BY42" s="439"/>
      <c r="BZ42" s="439"/>
      <c r="CA42" s="439"/>
      <c r="CB42" s="439"/>
      <c r="CC42" s="439"/>
      <c r="CD42" s="439"/>
      <c r="CE42" s="439"/>
      <c r="CF42" s="439"/>
      <c r="CG42" s="439"/>
      <c r="CH42" s="439"/>
      <c r="CI42" s="439"/>
      <c r="CJ42" s="439"/>
      <c r="CK42" s="439"/>
      <c r="CL42" s="439"/>
      <c r="CM42" s="439"/>
      <c r="CN42" s="439"/>
      <c r="CO42" s="439"/>
      <c r="CP42" s="439"/>
      <c r="CQ42" s="439"/>
      <c r="CR42" s="439"/>
      <c r="CS42" s="439"/>
      <c r="CT42" s="439"/>
      <c r="CU42" s="439"/>
      <c r="CV42" s="439"/>
      <c r="CW42" s="439"/>
      <c r="CX42" s="439"/>
      <c r="CY42" s="439"/>
      <c r="CZ42" s="439"/>
      <c r="DA42" s="439"/>
      <c r="DB42" s="439"/>
      <c r="DC42" s="439"/>
      <c r="DD42" s="439"/>
      <c r="DE42" s="439"/>
      <c r="DF42" s="439"/>
      <c r="DG42" s="439"/>
      <c r="DH42" s="439"/>
      <c r="DI42" s="439"/>
      <c r="DJ42" s="439"/>
      <c r="DK42" s="439"/>
      <c r="DL42" s="439"/>
      <c r="DM42" s="439"/>
      <c r="DN42" s="439"/>
      <c r="DO42" s="439"/>
      <c r="DP42" s="439"/>
      <c r="DQ42" s="439"/>
      <c r="DR42" s="439"/>
      <c r="DS42" s="439"/>
      <c r="DT42" s="439"/>
      <c r="DU42" s="439"/>
      <c r="DV42" s="439"/>
      <c r="DW42" s="439"/>
      <c r="DX42" s="439"/>
      <c r="DY42" s="439"/>
      <c r="DZ42" s="439"/>
      <c r="EA42" s="439"/>
      <c r="EB42" s="439"/>
      <c r="EC42" s="439"/>
      <c r="ED42" s="439"/>
      <c r="EE42" s="439"/>
      <c r="EF42" s="439"/>
      <c r="EG42" s="439"/>
      <c r="EH42" s="439"/>
      <c r="EI42" s="439"/>
      <c r="EJ42" s="439"/>
      <c r="EK42" s="439"/>
      <c r="EL42" s="439"/>
      <c r="EM42" s="439"/>
      <c r="EN42" s="439"/>
      <c r="EO42" s="439"/>
      <c r="EP42" s="439"/>
      <c r="EQ42" s="439"/>
      <c r="ER42" s="439"/>
      <c r="ES42" s="439"/>
      <c r="ET42" s="439"/>
      <c r="EU42" s="439"/>
      <c r="EV42" s="439"/>
      <c r="EW42" s="439"/>
      <c r="EX42" s="439"/>
      <c r="EY42" s="439"/>
      <c r="EZ42" s="439"/>
      <c r="FA42" s="439"/>
      <c r="FB42" s="439"/>
      <c r="FC42" s="439"/>
      <c r="FD42" s="439"/>
      <c r="FE42" s="439"/>
      <c r="FF42" s="439"/>
      <c r="FG42" s="439"/>
      <c r="FH42" s="439"/>
      <c r="FI42" s="439"/>
      <c r="FJ42" s="439"/>
      <c r="FK42" s="439"/>
      <c r="FL42" s="439"/>
      <c r="FM42" s="439"/>
      <c r="FN42" s="439"/>
      <c r="FO42" s="439"/>
      <c r="FP42" s="439"/>
      <c r="FQ42" s="439"/>
      <c r="FR42" s="439"/>
      <c r="FS42" s="439"/>
      <c r="FT42" s="439"/>
      <c r="FU42" s="439"/>
      <c r="FV42" s="439"/>
      <c r="FW42" s="439"/>
      <c r="FX42" s="439"/>
      <c r="FY42" s="439"/>
      <c r="FZ42" s="439"/>
      <c r="GA42" s="439"/>
      <c r="GB42" s="439"/>
      <c r="GC42" s="439"/>
      <c r="GD42" s="439"/>
      <c r="GE42" s="439"/>
      <c r="GF42" s="439"/>
      <c r="GG42" s="439"/>
      <c r="GH42" s="439"/>
      <c r="GI42" s="439"/>
      <c r="GJ42" s="439"/>
      <c r="GK42" s="439"/>
      <c r="GL42" s="439"/>
      <c r="GM42" s="439"/>
      <c r="GN42" s="439"/>
      <c r="GO42" s="439"/>
      <c r="GP42" s="439"/>
      <c r="GQ42" s="439"/>
      <c r="GR42" s="439"/>
      <c r="GS42" s="439"/>
      <c r="GT42" s="439"/>
      <c r="GU42" s="439"/>
      <c r="GV42" s="439"/>
      <c r="GW42" s="439"/>
      <c r="GX42" s="439"/>
      <c r="GY42" s="439"/>
      <c r="GZ42" s="439"/>
      <c r="HA42" s="439"/>
      <c r="HB42" s="439"/>
      <c r="HC42" s="439"/>
      <c r="HD42" s="439"/>
      <c r="HE42" s="439"/>
      <c r="HF42" s="439"/>
      <c r="HG42" s="439"/>
      <c r="HH42" s="439"/>
      <c r="HI42" s="439"/>
      <c r="HJ42" s="439"/>
      <c r="HK42" s="439"/>
      <c r="HL42" s="439"/>
      <c r="HM42" s="439"/>
      <c r="HN42" s="439"/>
      <c r="HO42" s="439"/>
      <c r="HP42" s="439"/>
      <c r="HQ42" s="439"/>
      <c r="HR42" s="439"/>
      <c r="HS42" s="439"/>
      <c r="HT42" s="439"/>
      <c r="HU42" s="439"/>
      <c r="HV42" s="439"/>
      <c r="HW42" s="439"/>
      <c r="HX42" s="439"/>
      <c r="HY42" s="439"/>
      <c r="HZ42" s="439"/>
      <c r="IA42" s="439"/>
      <c r="IB42" s="439"/>
      <c r="IC42" s="439"/>
      <c r="ID42" s="439"/>
      <c r="IE42" s="439"/>
      <c r="IF42" s="439"/>
      <c r="IG42" s="439"/>
      <c r="IH42" s="439"/>
      <c r="II42" s="439"/>
      <c r="IJ42" s="439"/>
      <c r="IK42" s="439"/>
      <c r="IL42" s="439"/>
      <c r="IM42" s="439"/>
      <c r="IN42" s="439"/>
      <c r="IO42" s="439"/>
      <c r="IP42" s="439"/>
      <c r="IQ42" s="439"/>
      <c r="IR42" s="439"/>
      <c r="IS42" s="439"/>
      <c r="IT42" s="439"/>
      <c r="IU42" s="439"/>
      <c r="IV42" s="439"/>
      <c r="IW42" s="439"/>
      <c r="IX42" s="439"/>
      <c r="IY42" s="439"/>
      <c r="IZ42" s="439"/>
      <c r="JA42" s="439"/>
      <c r="JB42" s="439"/>
      <c r="JC42" s="439"/>
      <c r="JD42" s="439"/>
      <c r="JE42" s="439"/>
      <c r="JF42" s="439"/>
      <c r="JG42" s="439"/>
      <c r="JH42" s="439"/>
      <c r="JI42" s="439"/>
      <c r="JJ42" s="439"/>
      <c r="JK42" s="439"/>
      <c r="JL42" s="439"/>
      <c r="JM42" s="439"/>
      <c r="JN42" s="439"/>
      <c r="JO42" s="439"/>
      <c r="JP42" s="439"/>
      <c r="JQ42" s="439"/>
      <c r="JR42" s="439"/>
      <c r="JS42" s="439"/>
      <c r="JT42" s="439"/>
      <c r="JU42" s="439"/>
      <c r="JV42" s="439"/>
      <c r="JW42" s="439"/>
      <c r="JX42" s="439"/>
      <c r="JY42" s="439"/>
      <c r="JZ42" s="439"/>
      <c r="KA42" s="439"/>
      <c r="KB42" s="439"/>
      <c r="KC42" s="439"/>
      <c r="KD42" s="439"/>
      <c r="KE42" s="439"/>
      <c r="KF42" s="439"/>
      <c r="KG42" s="439"/>
      <c r="KH42" s="439"/>
      <c r="KI42" s="439"/>
      <c r="KJ42" s="439"/>
      <c r="KK42" s="439"/>
      <c r="KL42" s="439"/>
      <c r="KM42" s="439"/>
      <c r="KN42" s="439"/>
      <c r="KO42" s="439"/>
      <c r="KP42" s="439"/>
      <c r="KQ42" s="439"/>
      <c r="KR42" s="439"/>
      <c r="KS42" s="439"/>
      <c r="KT42" s="439"/>
      <c r="KU42" s="439"/>
      <c r="KV42" s="439"/>
      <c r="KW42" s="439"/>
      <c r="KX42" s="439"/>
      <c r="KY42" s="439"/>
      <c r="KZ42" s="439"/>
      <c r="LA42" s="439"/>
      <c r="LB42" s="439"/>
      <c r="LC42" s="439"/>
      <c r="LD42" s="439"/>
      <c r="LE42" s="439"/>
      <c r="LF42" s="439"/>
      <c r="LG42" s="439"/>
      <c r="LH42" s="439"/>
      <c r="LI42" s="439"/>
      <c r="LJ42" s="439"/>
      <c r="LK42" s="439"/>
      <c r="LL42" s="439"/>
      <c r="LM42" s="439"/>
      <c r="LN42" s="439"/>
      <c r="LO42" s="439"/>
      <c r="LP42" s="439"/>
      <c r="LQ42" s="439"/>
      <c r="LR42" s="439"/>
      <c r="LS42" s="439"/>
      <c r="LT42" s="439"/>
      <c r="LU42" s="439"/>
      <c r="LV42" s="439"/>
      <c r="LW42" s="439"/>
      <c r="LX42" s="439"/>
      <c r="LY42" s="439"/>
      <c r="LZ42" s="439"/>
      <c r="MA42" s="439"/>
      <c r="MB42" s="439"/>
      <c r="MC42" s="439"/>
      <c r="MD42" s="439"/>
      <c r="ME42" s="439"/>
      <c r="MF42" s="439"/>
      <c r="MG42" s="439"/>
      <c r="MH42" s="439"/>
      <c r="MI42" s="439"/>
      <c r="MJ42" s="439"/>
      <c r="MK42" s="439"/>
      <c r="ML42" s="439"/>
      <c r="MM42" s="439"/>
      <c r="MN42" s="439"/>
      <c r="MO42" s="439"/>
      <c r="MP42" s="439"/>
      <c r="MQ42" s="439"/>
      <c r="MR42" s="439"/>
      <c r="MS42" s="439"/>
      <c r="MT42" s="439"/>
      <c r="MU42" s="439"/>
      <c r="MV42" s="439"/>
      <c r="MW42" s="439"/>
      <c r="MX42" s="439"/>
      <c r="MY42" s="439"/>
      <c r="MZ42" s="439"/>
      <c r="NA42" s="439"/>
      <c r="NB42" s="439"/>
      <c r="NC42" s="439"/>
      <c r="ND42" s="439"/>
      <c r="NE42" s="439"/>
      <c r="NF42" s="439"/>
      <c r="NG42" s="439"/>
      <c r="NH42" s="439"/>
      <c r="NI42" s="439"/>
      <c r="NJ42" s="439"/>
      <c r="NK42" s="439"/>
      <c r="NL42" s="439"/>
      <c r="NM42" s="439"/>
      <c r="NN42" s="439"/>
      <c r="NO42" s="439"/>
      <c r="NP42" s="439"/>
      <c r="NQ42" s="439"/>
      <c r="NR42" s="439"/>
      <c r="NS42" s="439"/>
      <c r="NT42" s="439"/>
      <c r="NU42" s="439"/>
      <c r="NV42" s="439"/>
      <c r="NW42" s="439"/>
      <c r="NX42" s="439"/>
      <c r="NY42" s="439"/>
      <c r="NZ42" s="439"/>
      <c r="OA42" s="439"/>
      <c r="OB42" s="439"/>
      <c r="OC42" s="439"/>
      <c r="OD42" s="439"/>
      <c r="OE42" s="439"/>
      <c r="OF42" s="439"/>
      <c r="OG42" s="439"/>
      <c r="OH42" s="439"/>
      <c r="OI42" s="439"/>
      <c r="OJ42" s="439"/>
      <c r="OK42" s="439"/>
      <c r="OL42" s="439"/>
      <c r="OM42" s="439"/>
      <c r="ON42" s="439"/>
      <c r="OO42" s="439"/>
      <c r="OP42" s="439"/>
      <c r="OQ42" s="439"/>
      <c r="OR42" s="439"/>
      <c r="OS42" s="439"/>
      <c r="OT42" s="439"/>
      <c r="OU42" s="439"/>
      <c r="OV42" s="439"/>
      <c r="OW42" s="439"/>
      <c r="OX42" s="439"/>
      <c r="OY42" s="439"/>
      <c r="OZ42" s="439"/>
      <c r="PA42" s="439"/>
      <c r="PB42" s="439"/>
      <c r="PC42" s="439"/>
      <c r="PD42" s="439"/>
      <c r="PE42" s="439"/>
      <c r="PF42" s="439"/>
      <c r="PG42" s="439"/>
      <c r="PH42" s="439"/>
      <c r="PI42" s="439"/>
      <c r="PJ42" s="439"/>
      <c r="PK42" s="439"/>
      <c r="PL42" s="439"/>
      <c r="PM42" s="439"/>
      <c r="PN42" s="439"/>
      <c r="PO42" s="439"/>
      <c r="PP42" s="439"/>
      <c r="PQ42" s="439"/>
      <c r="PR42" s="439"/>
      <c r="PS42" s="439"/>
      <c r="PT42" s="439"/>
      <c r="PU42" s="439"/>
      <c r="PV42" s="439"/>
      <c r="PW42" s="439"/>
      <c r="PX42" s="439"/>
      <c r="PY42" s="439"/>
      <c r="PZ42" s="439"/>
      <c r="QA42" s="439"/>
      <c r="QB42" s="439"/>
      <c r="QC42" s="439"/>
      <c r="QD42" s="439"/>
      <c r="QE42" s="439"/>
      <c r="QF42" s="439"/>
      <c r="QG42" s="439"/>
      <c r="QH42" s="439"/>
      <c r="QI42" s="439"/>
      <c r="QJ42" s="439"/>
      <c r="QK42" s="439"/>
      <c r="QL42" s="439"/>
      <c r="QM42" s="439"/>
      <c r="QN42" s="439"/>
      <c r="QO42" s="439"/>
      <c r="QP42" s="439"/>
      <c r="QQ42" s="439"/>
      <c r="QR42" s="439"/>
      <c r="QS42" s="439"/>
      <c r="QT42" s="439"/>
      <c r="QU42" s="439"/>
      <c r="QV42" s="439"/>
      <c r="QW42" s="439"/>
      <c r="QX42" s="439"/>
      <c r="QY42" s="439"/>
      <c r="QZ42" s="439"/>
      <c r="RA42" s="439"/>
      <c r="RB42" s="439"/>
      <c r="RC42" s="439"/>
      <c r="RD42" s="439"/>
      <c r="RE42" s="439"/>
      <c r="RF42" s="439"/>
      <c r="RG42" s="439"/>
      <c r="RH42" s="439"/>
      <c r="RI42" s="439"/>
      <c r="RJ42" s="439"/>
      <c r="RK42" s="439"/>
      <c r="RL42" s="439"/>
      <c r="RM42" s="439"/>
      <c r="RN42" s="439"/>
      <c r="RO42" s="439"/>
      <c r="RP42" s="439"/>
      <c r="RQ42" s="439"/>
      <c r="RR42" s="439"/>
      <c r="RS42" s="439"/>
      <c r="RT42" s="439"/>
      <c r="RU42" s="439"/>
      <c r="RV42" s="439"/>
      <c r="RW42" s="439"/>
      <c r="RX42" s="439"/>
      <c r="RY42" s="439"/>
      <c r="RZ42" s="439"/>
      <c r="SA42" s="439"/>
      <c r="SB42" s="439"/>
      <c r="SC42" s="439"/>
      <c r="SD42" s="439"/>
      <c r="SE42" s="439"/>
      <c r="SF42" s="439"/>
      <c r="SG42" s="439"/>
      <c r="SH42" s="439"/>
      <c r="SI42" s="439"/>
      <c r="SJ42" s="439"/>
      <c r="SK42" s="439"/>
      <c r="SL42" s="439"/>
      <c r="SM42" s="439"/>
      <c r="SN42" s="439"/>
      <c r="SO42" s="439"/>
      <c r="SP42" s="439"/>
      <c r="SQ42" s="439"/>
      <c r="SR42" s="439"/>
      <c r="SS42" s="439"/>
      <c r="ST42" s="439"/>
      <c r="SU42" s="439"/>
      <c r="SV42" s="439"/>
      <c r="SW42" s="439"/>
      <c r="SX42" s="439"/>
      <c r="SY42" s="439"/>
      <c r="SZ42" s="439"/>
      <c r="TA42" s="439"/>
      <c r="TB42" s="439"/>
      <c r="TC42" s="439"/>
      <c r="TD42" s="439"/>
      <c r="TE42" s="439"/>
      <c r="TF42" s="439"/>
      <c r="TG42" s="439"/>
      <c r="TH42" s="439"/>
      <c r="TI42" s="439"/>
      <c r="TJ42" s="439"/>
      <c r="TK42" s="439"/>
      <c r="TL42" s="439"/>
      <c r="TM42" s="439"/>
      <c r="TN42" s="439"/>
      <c r="TO42" s="439"/>
      <c r="TP42" s="439"/>
      <c r="TQ42" s="439"/>
      <c r="TR42" s="439"/>
      <c r="TS42" s="439"/>
      <c r="TT42" s="439"/>
      <c r="TU42" s="439"/>
      <c r="TV42" s="439"/>
      <c r="TW42" s="439"/>
      <c r="TX42" s="439"/>
      <c r="TY42" s="439"/>
      <c r="TZ42" s="439"/>
      <c r="UA42" s="439"/>
      <c r="UB42" s="439"/>
      <c r="UC42" s="439"/>
      <c r="UD42" s="439"/>
      <c r="UE42" s="439"/>
      <c r="UF42" s="439"/>
      <c r="UG42" s="439"/>
      <c r="UH42" s="439"/>
      <c r="UI42" s="439"/>
      <c r="UJ42" s="439"/>
      <c r="UK42" s="439"/>
      <c r="UL42" s="439"/>
      <c r="UM42" s="439"/>
      <c r="UN42" s="439"/>
      <c r="UO42" s="439"/>
      <c r="UP42" s="439"/>
      <c r="UQ42" s="439"/>
      <c r="UR42" s="439"/>
      <c r="US42" s="439"/>
      <c r="UT42" s="439"/>
      <c r="UU42" s="439"/>
      <c r="UV42" s="439"/>
      <c r="UW42" s="439"/>
      <c r="UX42" s="439"/>
      <c r="UY42" s="439"/>
      <c r="UZ42" s="439"/>
      <c r="VA42" s="439"/>
      <c r="VB42" s="439"/>
      <c r="VC42" s="439"/>
      <c r="VD42" s="439"/>
      <c r="VE42" s="439"/>
      <c r="VF42" s="439"/>
      <c r="VG42" s="439"/>
      <c r="VH42" s="439"/>
      <c r="VI42" s="439"/>
      <c r="VJ42" s="439"/>
      <c r="VK42" s="439"/>
      <c r="VL42" s="439"/>
      <c r="VM42" s="439"/>
      <c r="VN42" s="439"/>
      <c r="VO42" s="439"/>
      <c r="VP42" s="439"/>
      <c r="VQ42" s="439"/>
      <c r="VR42" s="439"/>
      <c r="VS42" s="439"/>
      <c r="VT42" s="439"/>
      <c r="VU42" s="439"/>
      <c r="VV42" s="439"/>
      <c r="VW42" s="439"/>
      <c r="VX42" s="439"/>
      <c r="VY42" s="439"/>
      <c r="VZ42" s="439"/>
      <c r="WA42" s="439"/>
      <c r="WB42" s="439"/>
      <c r="WC42" s="439"/>
      <c r="WD42" s="439"/>
      <c r="WE42" s="439"/>
      <c r="WF42" s="439"/>
      <c r="WG42" s="439"/>
      <c r="WH42" s="439"/>
      <c r="WI42" s="439"/>
      <c r="WJ42" s="439"/>
      <c r="WK42" s="439"/>
      <c r="WL42" s="439"/>
      <c r="WM42" s="439"/>
      <c r="WN42" s="439"/>
      <c r="WO42" s="439"/>
      <c r="WP42" s="439"/>
      <c r="WQ42" s="439"/>
      <c r="WR42" s="439"/>
      <c r="WS42" s="439"/>
      <c r="WT42" s="439"/>
      <c r="WU42" s="439"/>
      <c r="WV42" s="439"/>
      <c r="WW42" s="439"/>
      <c r="WX42" s="439"/>
      <c r="WY42" s="439"/>
      <c r="WZ42" s="439"/>
      <c r="XA42" s="439"/>
      <c r="XB42" s="439"/>
      <c r="XC42" s="439"/>
      <c r="XD42" s="439"/>
      <c r="XE42" s="439"/>
      <c r="XF42" s="439"/>
      <c r="XG42" s="439"/>
      <c r="XH42" s="439"/>
      <c r="XI42" s="439"/>
      <c r="XJ42" s="439"/>
      <c r="XK42" s="439"/>
      <c r="XL42" s="439"/>
      <c r="XM42" s="439"/>
      <c r="XN42" s="439"/>
      <c r="XO42" s="439"/>
      <c r="XP42" s="439"/>
      <c r="XQ42" s="439"/>
      <c r="XR42" s="439"/>
      <c r="XS42" s="439"/>
      <c r="XT42" s="439"/>
      <c r="XU42" s="439"/>
      <c r="XV42" s="439"/>
      <c r="XW42" s="439"/>
      <c r="XX42" s="439"/>
      <c r="XY42" s="439"/>
      <c r="XZ42" s="439"/>
      <c r="YA42" s="439"/>
      <c r="YB42" s="439"/>
      <c r="YC42" s="439"/>
      <c r="YD42" s="439"/>
      <c r="YE42" s="439"/>
      <c r="YF42" s="439"/>
      <c r="YG42" s="439"/>
      <c r="YH42" s="439"/>
      <c r="YI42" s="439"/>
      <c r="YJ42" s="439"/>
      <c r="YK42" s="439"/>
      <c r="YL42" s="439"/>
      <c r="YM42" s="439"/>
      <c r="YN42" s="439"/>
      <c r="YO42" s="439"/>
      <c r="YP42" s="439"/>
      <c r="YQ42" s="439"/>
      <c r="YR42" s="439"/>
      <c r="YS42" s="439"/>
      <c r="YT42" s="439"/>
      <c r="YU42" s="439"/>
      <c r="YV42" s="439"/>
      <c r="YW42" s="439"/>
      <c r="YX42" s="439"/>
      <c r="YY42" s="439"/>
      <c r="YZ42" s="439"/>
      <c r="ZA42" s="439"/>
      <c r="ZB42" s="439"/>
      <c r="ZC42" s="439"/>
      <c r="ZD42" s="439"/>
      <c r="ZE42" s="439"/>
      <c r="ZF42" s="439"/>
      <c r="ZG42" s="439"/>
      <c r="ZH42" s="439"/>
      <c r="ZI42" s="439"/>
      <c r="ZJ42" s="439"/>
      <c r="ZK42" s="439"/>
      <c r="ZL42" s="439"/>
      <c r="ZM42" s="439"/>
      <c r="ZN42" s="439"/>
      <c r="ZO42" s="439"/>
      <c r="ZP42" s="439"/>
      <c r="ZQ42" s="439"/>
      <c r="ZR42" s="439"/>
      <c r="ZS42" s="439"/>
      <c r="ZT42" s="439"/>
      <c r="ZU42" s="439"/>
      <c r="ZV42" s="439"/>
      <c r="ZW42" s="439"/>
      <c r="ZX42" s="439"/>
      <c r="ZY42" s="439"/>
      <c r="ZZ42" s="439"/>
      <c r="AAA42" s="439"/>
      <c r="AAB42" s="439"/>
      <c r="AAC42" s="439"/>
      <c r="AAD42" s="439"/>
      <c r="AAE42" s="439"/>
      <c r="AAF42" s="439"/>
      <c r="AAG42" s="439"/>
      <c r="AAH42" s="439"/>
      <c r="AAI42" s="439"/>
      <c r="AAJ42" s="439"/>
      <c r="AAK42" s="439"/>
      <c r="AAL42" s="439"/>
      <c r="AAM42" s="439"/>
      <c r="AAN42" s="439"/>
      <c r="AAO42" s="439"/>
      <c r="AAP42" s="439"/>
      <c r="AAQ42" s="439"/>
      <c r="AAR42" s="439"/>
      <c r="AAS42" s="439"/>
      <c r="AAT42" s="439"/>
      <c r="AAU42" s="439"/>
      <c r="AAV42" s="439"/>
      <c r="AAW42" s="439"/>
      <c r="AAX42" s="439"/>
      <c r="AAY42" s="439"/>
      <c r="AAZ42" s="439"/>
      <c r="ABA42" s="439"/>
      <c r="ABB42" s="439"/>
      <c r="ABC42" s="439"/>
      <c r="ABD42" s="439"/>
      <c r="ABE42" s="439"/>
      <c r="ABF42" s="439"/>
      <c r="ABG42" s="439"/>
      <c r="ABH42" s="439"/>
      <c r="ABI42" s="439"/>
      <c r="ABJ42" s="439"/>
      <c r="ABK42" s="439"/>
      <c r="ABL42" s="439"/>
      <c r="ABM42" s="439"/>
      <c r="ABN42" s="439"/>
      <c r="ABO42" s="439"/>
      <c r="ABP42" s="439"/>
      <c r="ABQ42" s="439"/>
      <c r="ABR42" s="439"/>
      <c r="ABS42" s="439"/>
      <c r="ABT42" s="439"/>
      <c r="ABU42" s="439"/>
      <c r="ABV42" s="439"/>
      <c r="ABW42" s="439"/>
      <c r="ABX42" s="439"/>
      <c r="ABY42" s="439"/>
      <c r="ABZ42" s="439"/>
      <c r="ACA42" s="439"/>
      <c r="ACB42" s="439"/>
      <c r="ACC42" s="439"/>
      <c r="ACD42" s="439"/>
      <c r="ACE42" s="439"/>
      <c r="ACF42" s="439"/>
      <c r="ACG42" s="439"/>
      <c r="ACH42" s="439"/>
      <c r="ACI42" s="439"/>
      <c r="ACJ42" s="439"/>
      <c r="ACK42" s="439"/>
      <c r="ACL42" s="439"/>
      <c r="ACM42" s="439"/>
      <c r="ACN42" s="439"/>
      <c r="ACO42" s="439"/>
      <c r="ACP42" s="439"/>
      <c r="ACQ42" s="439"/>
      <c r="ACR42" s="439"/>
      <c r="ACS42" s="439"/>
      <c r="ACT42" s="439"/>
      <c r="ACU42" s="439"/>
      <c r="ACV42" s="439"/>
      <c r="ACW42" s="439"/>
      <c r="ACX42" s="439"/>
      <c r="ACY42" s="439"/>
      <c r="ACZ42" s="439"/>
      <c r="ADA42" s="439"/>
      <c r="ADB42" s="439"/>
      <c r="ADC42" s="439"/>
      <c r="ADD42" s="439"/>
      <c r="ADE42" s="439"/>
      <c r="ADF42" s="439"/>
      <c r="ADG42" s="439"/>
      <c r="ADH42" s="439"/>
      <c r="ADI42" s="439"/>
      <c r="ADJ42" s="439"/>
      <c r="ADK42" s="439"/>
      <c r="ADL42" s="439"/>
      <c r="ADM42" s="439"/>
      <c r="ADN42" s="439"/>
      <c r="ADO42" s="439"/>
      <c r="ADP42" s="439"/>
      <c r="ADQ42" s="439"/>
      <c r="ADR42" s="439"/>
      <c r="ADS42" s="439"/>
      <c r="ADT42" s="439"/>
      <c r="ADU42" s="439"/>
      <c r="ADV42" s="439"/>
      <c r="ADW42" s="439"/>
      <c r="ADX42" s="439"/>
      <c r="ADY42" s="439"/>
      <c r="ADZ42" s="439"/>
      <c r="AEA42" s="439"/>
      <c r="AEB42" s="439"/>
      <c r="AEC42" s="439"/>
      <c r="AED42" s="439"/>
      <c r="AEE42" s="439"/>
      <c r="AEF42" s="439"/>
      <c r="AEG42" s="439"/>
      <c r="AEH42" s="439"/>
      <c r="AEI42" s="439"/>
      <c r="AEJ42" s="439"/>
      <c r="AEK42" s="439"/>
      <c r="AEL42" s="439"/>
      <c r="AEM42" s="439"/>
      <c r="AEN42" s="439"/>
      <c r="AEO42" s="439"/>
      <c r="AEP42" s="439"/>
      <c r="AEQ42" s="439"/>
      <c r="AER42" s="439"/>
      <c r="AES42" s="439"/>
      <c r="AET42" s="439"/>
      <c r="AEU42" s="439"/>
      <c r="AEV42" s="439"/>
      <c r="AEW42" s="439"/>
      <c r="AEX42" s="439"/>
      <c r="AEY42" s="439"/>
      <c r="AEZ42" s="439"/>
      <c r="AFA42" s="439"/>
      <c r="AFB42" s="439"/>
      <c r="AFC42" s="439"/>
      <c r="AFD42" s="439"/>
      <c r="AFE42" s="439"/>
      <c r="AFF42" s="439"/>
      <c r="AFG42" s="439"/>
      <c r="AFH42" s="439"/>
      <c r="AFI42" s="439"/>
      <c r="AFJ42" s="439"/>
      <c r="AFK42" s="439"/>
      <c r="AFL42" s="439"/>
      <c r="AFM42" s="439"/>
      <c r="AFN42" s="439"/>
      <c r="AFO42" s="439"/>
      <c r="AFP42" s="439"/>
      <c r="AFQ42" s="439"/>
      <c r="AFR42" s="439"/>
      <c r="AFS42" s="439"/>
      <c r="AFT42" s="439"/>
      <c r="AFU42" s="439"/>
      <c r="AFV42" s="439"/>
      <c r="AFW42" s="439"/>
      <c r="AFX42" s="439"/>
      <c r="AFY42" s="439"/>
      <c r="AFZ42" s="439"/>
      <c r="AGA42" s="439"/>
      <c r="AGB42" s="439"/>
      <c r="AGC42" s="439"/>
      <c r="AGD42" s="439"/>
      <c r="AGE42" s="439"/>
      <c r="AGF42" s="439"/>
      <c r="AGG42" s="439"/>
      <c r="AGH42" s="439"/>
      <c r="AGI42" s="439"/>
      <c r="AGJ42" s="439"/>
      <c r="AGK42" s="439"/>
      <c r="AGL42" s="439"/>
      <c r="AGM42" s="439"/>
      <c r="AGN42" s="439"/>
      <c r="AGO42" s="439"/>
      <c r="AGP42" s="439"/>
      <c r="AGQ42" s="439"/>
      <c r="AGR42" s="439"/>
      <c r="AGS42" s="439"/>
      <c r="AGT42" s="439"/>
      <c r="AGU42" s="439"/>
      <c r="AGV42" s="439"/>
      <c r="AGW42" s="439"/>
      <c r="AGX42" s="439"/>
      <c r="AGY42" s="439"/>
      <c r="AGZ42" s="439"/>
      <c r="AHA42" s="439"/>
      <c r="AHB42" s="439"/>
      <c r="AHC42" s="439"/>
      <c r="AHD42" s="439"/>
      <c r="AHE42" s="439"/>
      <c r="AHF42" s="439"/>
      <c r="AHG42" s="439"/>
      <c r="AHH42" s="439"/>
      <c r="AHI42" s="439"/>
      <c r="AHJ42" s="439"/>
      <c r="AHK42" s="439"/>
      <c r="AHL42" s="439"/>
      <c r="AHM42" s="439"/>
      <c r="AHN42" s="439"/>
      <c r="AHO42" s="439"/>
      <c r="AHP42" s="439"/>
      <c r="AHQ42" s="439"/>
      <c r="AHR42" s="439"/>
      <c r="AHS42" s="439"/>
      <c r="AHT42" s="439"/>
      <c r="AHU42" s="439"/>
      <c r="AHV42" s="439"/>
      <c r="AHW42" s="439"/>
      <c r="AHX42" s="439"/>
      <c r="AHY42" s="439"/>
      <c r="AHZ42" s="439"/>
      <c r="AIA42" s="439"/>
      <c r="AIB42" s="439"/>
      <c r="AIC42" s="439"/>
      <c r="AID42" s="439"/>
      <c r="AIE42" s="439"/>
      <c r="AIF42" s="439"/>
      <c r="AIG42" s="439"/>
      <c r="AIH42" s="439"/>
      <c r="AII42" s="439"/>
      <c r="AIJ42" s="439"/>
      <c r="AIK42" s="439"/>
      <c r="AIL42" s="439"/>
      <c r="AIM42" s="439"/>
      <c r="AIN42" s="439"/>
      <c r="AIO42" s="439"/>
      <c r="AIP42" s="439"/>
      <c r="AIQ42" s="439"/>
      <c r="AIR42" s="439"/>
      <c r="AIS42" s="439"/>
      <c r="AIT42" s="439"/>
      <c r="AIU42" s="439"/>
      <c r="AIV42" s="439"/>
      <c r="AIW42" s="439"/>
      <c r="AIX42" s="439"/>
      <c r="AIY42" s="439"/>
      <c r="AIZ42" s="439"/>
      <c r="AJA42" s="439"/>
      <c r="AJB42" s="439"/>
      <c r="AJC42" s="439"/>
      <c r="AJD42" s="439"/>
      <c r="AJE42" s="439"/>
      <c r="AJF42" s="439"/>
      <c r="AJG42" s="439"/>
      <c r="AJH42" s="439"/>
      <c r="AJI42" s="439"/>
      <c r="AJJ42" s="439"/>
      <c r="AJK42" s="439"/>
      <c r="AJL42" s="439"/>
      <c r="AJM42" s="439"/>
      <c r="AJN42" s="439"/>
      <c r="AJO42" s="439"/>
      <c r="AJP42" s="439"/>
      <c r="AJQ42" s="439"/>
      <c r="AJR42" s="439"/>
      <c r="AJS42" s="439"/>
      <c r="AJT42" s="439"/>
      <c r="AJU42" s="439"/>
      <c r="AJV42" s="439"/>
      <c r="AJW42" s="439"/>
      <c r="AJX42" s="439"/>
      <c r="AJY42" s="439"/>
      <c r="AJZ42" s="439"/>
      <c r="AKA42" s="439"/>
      <c r="AKB42" s="439"/>
      <c r="AKC42" s="439"/>
      <c r="AKD42" s="439"/>
      <c r="AKE42" s="439"/>
      <c r="AKF42" s="439"/>
      <c r="AKG42" s="439"/>
      <c r="AKH42" s="439"/>
      <c r="AKI42" s="439"/>
      <c r="AKJ42" s="439"/>
      <c r="AKK42" s="439"/>
      <c r="AKL42" s="439"/>
      <c r="AKM42" s="439"/>
      <c r="AKN42" s="439"/>
      <c r="AKO42" s="439"/>
      <c r="AKP42" s="439"/>
      <c r="AKQ42" s="439"/>
      <c r="AKR42" s="439"/>
      <c r="AKS42" s="439"/>
      <c r="AKT42" s="439"/>
      <c r="AKU42" s="439"/>
      <c r="AKV42" s="439"/>
      <c r="AKW42" s="439"/>
      <c r="AKX42" s="439"/>
      <c r="AKY42" s="439"/>
      <c r="AKZ42" s="439"/>
      <c r="ALA42" s="439"/>
      <c r="ALB42" s="439"/>
      <c r="ALC42" s="439"/>
      <c r="ALD42" s="439"/>
      <c r="ALE42" s="439"/>
      <c r="ALF42" s="439"/>
      <c r="ALG42" s="439"/>
      <c r="ALH42" s="439"/>
      <c r="ALI42" s="439"/>
      <c r="ALJ42" s="439"/>
      <c r="ALK42" s="439"/>
      <c r="ALL42" s="439"/>
      <c r="ALM42" s="439"/>
      <c r="ALN42" s="439"/>
      <c r="ALO42" s="439"/>
      <c r="ALP42" s="439"/>
      <c r="ALQ42" s="439"/>
      <c r="ALR42" s="439"/>
      <c r="ALS42" s="439"/>
      <c r="ALT42" s="439"/>
      <c r="ALU42" s="439"/>
      <c r="ALV42" s="439"/>
      <c r="ALW42" s="439"/>
      <c r="ALX42" s="439"/>
      <c r="ALY42" s="439"/>
      <c r="ALZ42" s="439"/>
      <c r="AMA42" s="439"/>
      <c r="AMB42" s="439"/>
      <c r="AMC42" s="439"/>
      <c r="AMD42" s="439"/>
      <c r="AME42" s="439"/>
      <c r="AMF42" s="439"/>
      <c r="AMG42" s="439"/>
      <c r="AMH42" s="439"/>
      <c r="AMI42" s="439"/>
      <c r="AMJ42" s="439"/>
      <c r="AMK42" s="439"/>
      <c r="AML42" s="439"/>
      <c r="AMM42" s="439"/>
      <c r="AMN42" s="439"/>
      <c r="AMO42" s="439"/>
      <c r="AMP42" s="439"/>
      <c r="AMQ42" s="439"/>
      <c r="AMR42" s="439"/>
      <c r="AMS42" s="439"/>
      <c r="AMT42" s="439"/>
      <c r="AMU42" s="439"/>
      <c r="AMV42" s="439"/>
      <c r="AMW42" s="439"/>
      <c r="AMX42" s="439"/>
      <c r="AMY42" s="439"/>
      <c r="AMZ42" s="439"/>
      <c r="ANA42" s="439"/>
      <c r="ANB42" s="439"/>
      <c r="ANC42" s="439"/>
      <c r="AND42" s="439"/>
      <c r="ANE42" s="439"/>
      <c r="ANF42" s="439"/>
      <c r="ANG42" s="439"/>
      <c r="ANH42" s="439"/>
      <c r="ANI42" s="439"/>
      <c r="ANJ42" s="439"/>
      <c r="ANK42" s="439"/>
      <c r="ANL42" s="439"/>
      <c r="ANM42" s="439"/>
      <c r="ANN42" s="439"/>
      <c r="ANO42" s="439"/>
      <c r="ANP42" s="439"/>
      <c r="ANQ42" s="439"/>
      <c r="ANR42" s="439"/>
      <c r="ANS42" s="439"/>
      <c r="ANT42" s="439"/>
      <c r="ANU42" s="439"/>
      <c r="ANV42" s="439"/>
      <c r="ANW42" s="439"/>
      <c r="ANX42" s="439"/>
      <c r="ANY42" s="439"/>
      <c r="ANZ42" s="439"/>
      <c r="AOA42" s="439"/>
      <c r="AOB42" s="439"/>
      <c r="AOC42" s="439"/>
      <c r="AOD42" s="439"/>
      <c r="AOE42" s="439"/>
      <c r="AOF42" s="439"/>
      <c r="AOG42" s="439"/>
      <c r="AOH42" s="439"/>
      <c r="AOI42" s="439"/>
      <c r="AOJ42" s="439"/>
      <c r="AOK42" s="439"/>
      <c r="AOL42" s="439"/>
      <c r="AOM42" s="439"/>
      <c r="AON42" s="439"/>
      <c r="AOO42" s="439"/>
      <c r="AOP42" s="439"/>
      <c r="AOQ42" s="439"/>
      <c r="AOR42" s="439"/>
      <c r="AOS42" s="439"/>
      <c r="AOT42" s="439"/>
      <c r="AOU42" s="439"/>
      <c r="AOV42" s="439"/>
      <c r="AOW42" s="439"/>
      <c r="AOX42" s="439"/>
      <c r="AOY42" s="439"/>
      <c r="AOZ42" s="439"/>
      <c r="APA42" s="439"/>
      <c r="APB42" s="439"/>
      <c r="APC42" s="439"/>
      <c r="APD42" s="439"/>
      <c r="APE42" s="439"/>
      <c r="APF42" s="439"/>
      <c r="APG42" s="439"/>
      <c r="APH42" s="439"/>
      <c r="API42" s="439"/>
      <c r="APJ42" s="439"/>
      <c r="APK42" s="439"/>
      <c r="APL42" s="439"/>
      <c r="APM42" s="439"/>
      <c r="APN42" s="439"/>
      <c r="APO42" s="439"/>
      <c r="APP42" s="439"/>
      <c r="APQ42" s="439"/>
      <c r="APR42" s="439"/>
      <c r="APS42" s="439"/>
      <c r="APT42" s="439"/>
      <c r="APU42" s="439"/>
      <c r="APV42" s="439"/>
      <c r="APW42" s="439"/>
      <c r="APX42" s="439"/>
      <c r="APY42" s="439"/>
      <c r="APZ42" s="439"/>
      <c r="AQA42" s="439"/>
      <c r="AQB42" s="439"/>
      <c r="AQC42" s="439"/>
      <c r="AQD42" s="439"/>
      <c r="AQE42" s="439"/>
      <c r="AQF42" s="439"/>
      <c r="AQG42" s="439"/>
      <c r="AQH42" s="439"/>
      <c r="AQI42" s="439"/>
      <c r="AQJ42" s="439"/>
      <c r="AQK42" s="439"/>
      <c r="AQL42" s="439"/>
      <c r="AQM42" s="439"/>
      <c r="AQN42" s="439"/>
      <c r="AQO42" s="439"/>
      <c r="AQP42" s="439"/>
      <c r="AQQ42" s="439"/>
      <c r="AQR42" s="439"/>
      <c r="AQS42" s="439"/>
      <c r="AQT42" s="439"/>
      <c r="AQU42" s="439"/>
      <c r="AQV42" s="439"/>
      <c r="AQW42" s="439"/>
      <c r="AQX42" s="439"/>
      <c r="AQY42" s="439"/>
      <c r="AQZ42" s="439"/>
      <c r="ARA42" s="439"/>
      <c r="ARB42" s="439"/>
      <c r="ARC42" s="439"/>
      <c r="ARD42" s="439"/>
      <c r="ARE42" s="439"/>
      <c r="ARF42" s="439"/>
      <c r="ARG42" s="439"/>
      <c r="ARH42" s="439"/>
      <c r="ARI42" s="439"/>
      <c r="ARJ42" s="439"/>
      <c r="ARK42" s="439"/>
      <c r="ARL42" s="439"/>
      <c r="ARM42" s="439"/>
      <c r="ARN42" s="439"/>
      <c r="ARO42" s="439"/>
      <c r="ARP42" s="439"/>
      <c r="ARQ42" s="439"/>
      <c r="ARR42" s="439"/>
      <c r="ARS42" s="439"/>
      <c r="ART42" s="439"/>
      <c r="ARU42" s="439"/>
      <c r="ARV42" s="439"/>
      <c r="ARW42" s="439"/>
      <c r="ARX42" s="439"/>
      <c r="ARY42" s="439"/>
      <c r="ARZ42" s="439"/>
      <c r="ASA42" s="439"/>
      <c r="ASB42" s="439"/>
      <c r="ASC42" s="439"/>
      <c r="ASD42" s="439"/>
      <c r="ASE42" s="439"/>
      <c r="ASF42" s="439"/>
      <c r="ASG42" s="439"/>
      <c r="ASH42" s="439"/>
      <c r="ASI42" s="439"/>
      <c r="ASJ42" s="439"/>
      <c r="ASK42" s="439"/>
      <c r="ASL42" s="439"/>
      <c r="ASM42" s="439"/>
      <c r="ASN42" s="439"/>
      <c r="ASO42" s="439"/>
      <c r="ASP42" s="439"/>
      <c r="ASQ42" s="439"/>
      <c r="ASR42" s="439"/>
      <c r="ASS42" s="439"/>
      <c r="AST42" s="439"/>
      <c r="ASU42" s="439"/>
      <c r="ASV42" s="439"/>
      <c r="ASW42" s="439"/>
      <c r="ASX42" s="439"/>
      <c r="ASY42" s="439"/>
      <c r="ASZ42" s="439"/>
      <c r="ATA42" s="439"/>
      <c r="ATB42" s="439"/>
      <c r="ATC42" s="439"/>
      <c r="ATD42" s="439"/>
      <c r="ATE42" s="439"/>
      <c r="ATF42" s="439"/>
      <c r="ATG42" s="439"/>
      <c r="ATH42" s="439"/>
      <c r="ATI42" s="439"/>
      <c r="ATJ42" s="439"/>
      <c r="ATK42" s="439"/>
      <c r="ATL42" s="439"/>
      <c r="ATM42" s="439"/>
      <c r="ATN42" s="439"/>
      <c r="ATO42" s="439"/>
      <c r="ATP42" s="439"/>
      <c r="ATQ42" s="439"/>
      <c r="ATR42" s="439"/>
      <c r="ATS42" s="439"/>
      <c r="ATT42" s="439"/>
      <c r="ATU42" s="439"/>
      <c r="ATV42" s="439"/>
      <c r="ATW42" s="439"/>
      <c r="ATX42" s="439"/>
      <c r="ATY42" s="439"/>
      <c r="ATZ42" s="439"/>
      <c r="AUA42" s="439"/>
      <c r="AUB42" s="439"/>
      <c r="AUC42" s="439"/>
      <c r="AUD42" s="439"/>
      <c r="AUE42" s="439"/>
      <c r="AUF42" s="439"/>
      <c r="AUG42" s="439"/>
      <c r="AUH42" s="439"/>
      <c r="AUI42" s="439"/>
      <c r="AUJ42" s="439"/>
      <c r="AUK42" s="439"/>
      <c r="AUL42" s="439"/>
      <c r="AUM42" s="439"/>
      <c r="AUN42" s="439"/>
      <c r="AUO42" s="439"/>
      <c r="AUP42" s="439"/>
      <c r="AUQ42" s="439"/>
      <c r="AUR42" s="439"/>
      <c r="AUS42" s="439"/>
      <c r="AUT42" s="439"/>
      <c r="AUU42" s="439"/>
      <c r="AUV42" s="439"/>
      <c r="AUW42" s="439"/>
      <c r="AUX42" s="439"/>
      <c r="AUY42" s="439"/>
      <c r="AUZ42" s="439"/>
      <c r="AVA42" s="439"/>
      <c r="AVB42" s="439"/>
      <c r="AVC42" s="439"/>
      <c r="AVD42" s="439"/>
      <c r="AVE42" s="439"/>
      <c r="AVF42" s="439"/>
      <c r="AVG42" s="439"/>
      <c r="AVH42" s="439"/>
      <c r="AVI42" s="439"/>
      <c r="AVJ42" s="439"/>
      <c r="AVK42" s="439"/>
      <c r="AVL42" s="439"/>
      <c r="AVM42" s="439"/>
      <c r="AVN42" s="439"/>
      <c r="AVO42" s="439"/>
      <c r="AVP42" s="439"/>
      <c r="AVQ42" s="439"/>
      <c r="AVR42" s="439"/>
      <c r="AVS42" s="439"/>
      <c r="AVT42" s="439"/>
      <c r="AVU42" s="439"/>
      <c r="AVV42" s="439"/>
      <c r="AVW42" s="439"/>
      <c r="AVX42" s="439"/>
      <c r="AVY42" s="439"/>
      <c r="AVZ42" s="439"/>
      <c r="AWA42" s="439"/>
      <c r="AWB42" s="439"/>
      <c r="AWC42" s="439"/>
      <c r="AWD42" s="439"/>
      <c r="AWE42" s="439"/>
      <c r="AWF42" s="439"/>
      <c r="AWG42" s="439"/>
      <c r="AWH42" s="439"/>
      <c r="AWI42" s="439"/>
      <c r="AWJ42" s="439"/>
      <c r="AWK42" s="439"/>
      <c r="AWL42" s="439"/>
      <c r="AWM42" s="439"/>
      <c r="AWN42" s="439"/>
      <c r="AWO42" s="439"/>
      <c r="AWP42" s="439"/>
      <c r="AWQ42" s="439"/>
      <c r="AWR42" s="439"/>
      <c r="AWS42" s="439"/>
      <c r="AWT42" s="439"/>
      <c r="AWU42" s="439"/>
      <c r="AWV42" s="439"/>
      <c r="AWW42" s="439"/>
      <c r="AWX42" s="439"/>
      <c r="AWY42" s="439"/>
      <c r="AWZ42" s="439"/>
      <c r="AXA42" s="439"/>
      <c r="AXB42" s="439"/>
      <c r="AXC42" s="439"/>
      <c r="AXD42" s="439"/>
      <c r="AXE42" s="439"/>
      <c r="AXF42" s="439"/>
      <c r="AXG42" s="439"/>
      <c r="AXH42" s="439"/>
      <c r="AXI42" s="439"/>
      <c r="AXJ42" s="439"/>
      <c r="AXK42" s="439"/>
      <c r="AXL42" s="439"/>
      <c r="AXM42" s="439"/>
      <c r="AXN42" s="439"/>
      <c r="AXO42" s="439"/>
      <c r="AXP42" s="439"/>
      <c r="AXQ42" s="439"/>
      <c r="AXR42" s="439"/>
      <c r="AXS42" s="439"/>
      <c r="AXT42" s="439"/>
      <c r="AXU42" s="439"/>
      <c r="AXV42" s="439"/>
      <c r="AXW42" s="439"/>
      <c r="AXX42" s="439"/>
      <c r="AXY42" s="439"/>
      <c r="AXZ42" s="439"/>
      <c r="AYA42" s="439"/>
      <c r="AYB42" s="439"/>
      <c r="AYC42" s="439"/>
      <c r="AYD42" s="439"/>
      <c r="AYE42" s="439"/>
      <c r="AYF42" s="439"/>
      <c r="AYG42" s="439"/>
      <c r="AYH42" s="439"/>
      <c r="AYI42" s="439"/>
      <c r="AYJ42" s="439"/>
      <c r="AYK42" s="439"/>
      <c r="AYL42" s="439"/>
      <c r="AYM42" s="439"/>
      <c r="AYN42" s="439"/>
      <c r="AYO42" s="439"/>
      <c r="AYP42" s="439"/>
      <c r="AYQ42" s="439"/>
      <c r="AYR42" s="439"/>
      <c r="AYS42" s="439"/>
      <c r="AYT42" s="439"/>
      <c r="AYU42" s="439"/>
      <c r="AYV42" s="439"/>
      <c r="AYW42" s="439"/>
      <c r="AYX42" s="439"/>
      <c r="AYY42" s="439"/>
      <c r="AYZ42" s="439"/>
      <c r="AZA42" s="439"/>
      <c r="AZB42" s="439"/>
      <c r="AZC42" s="439"/>
      <c r="AZD42" s="439"/>
      <c r="AZE42" s="439"/>
      <c r="AZF42" s="439"/>
      <c r="AZG42" s="439"/>
      <c r="AZH42" s="439"/>
      <c r="AZI42" s="439"/>
      <c r="AZJ42" s="439"/>
      <c r="AZK42" s="439"/>
      <c r="AZL42" s="439"/>
      <c r="AZM42" s="439"/>
      <c r="AZN42" s="439"/>
      <c r="AZO42" s="439"/>
      <c r="AZP42" s="439"/>
      <c r="AZQ42" s="439"/>
      <c r="AZR42" s="439"/>
      <c r="AZS42" s="439"/>
      <c r="AZT42" s="439"/>
      <c r="AZU42" s="439"/>
      <c r="AZV42" s="439"/>
      <c r="AZW42" s="439"/>
      <c r="AZX42" s="439"/>
      <c r="AZY42" s="439"/>
      <c r="AZZ42" s="439"/>
      <c r="BAA42" s="439"/>
      <c r="BAB42" s="439"/>
      <c r="BAC42" s="439"/>
      <c r="BAD42" s="439"/>
      <c r="BAE42" s="439"/>
      <c r="BAF42" s="439"/>
      <c r="BAG42" s="439"/>
      <c r="BAH42" s="439"/>
      <c r="BAI42" s="439"/>
      <c r="BAJ42" s="439"/>
      <c r="BAK42" s="439"/>
      <c r="BAL42" s="439"/>
      <c r="BAM42" s="439"/>
      <c r="BAN42" s="439"/>
      <c r="BAO42" s="439"/>
      <c r="BAP42" s="439"/>
      <c r="BAQ42" s="439"/>
      <c r="BAR42" s="439"/>
      <c r="BAS42" s="439"/>
      <c r="BAT42" s="439"/>
      <c r="BAU42" s="439"/>
      <c r="BAV42" s="439"/>
      <c r="BAW42" s="439"/>
      <c r="BAX42" s="439"/>
      <c r="BAY42" s="439"/>
      <c r="BAZ42" s="439"/>
      <c r="BBA42" s="439"/>
      <c r="BBB42" s="439"/>
      <c r="BBC42" s="439"/>
      <c r="BBD42" s="439"/>
      <c r="BBE42" s="439"/>
      <c r="BBF42" s="439"/>
      <c r="BBG42" s="439"/>
      <c r="BBH42" s="439"/>
      <c r="BBI42" s="439"/>
      <c r="BBJ42" s="439"/>
      <c r="BBK42" s="439"/>
      <c r="BBL42" s="439"/>
      <c r="BBM42" s="439"/>
      <c r="BBN42" s="439"/>
      <c r="BBO42" s="439"/>
      <c r="BBP42" s="439"/>
      <c r="BBQ42" s="439"/>
      <c r="BBR42" s="439"/>
      <c r="BBS42" s="439"/>
      <c r="BBT42" s="439"/>
      <c r="BBU42" s="439"/>
      <c r="BBV42" s="439"/>
      <c r="BBW42" s="439"/>
      <c r="BBX42" s="439"/>
      <c r="BBY42" s="439"/>
      <c r="BBZ42" s="439"/>
      <c r="BCA42" s="439"/>
      <c r="BCB42" s="439"/>
      <c r="BCC42" s="439"/>
      <c r="BCD42" s="439"/>
      <c r="BCE42" s="439"/>
      <c r="BCF42" s="439"/>
      <c r="BCG42" s="439"/>
      <c r="BCH42" s="439"/>
      <c r="BCI42" s="439"/>
      <c r="BCJ42" s="439"/>
      <c r="BCK42" s="439"/>
      <c r="BCL42" s="439"/>
      <c r="BCM42" s="439"/>
      <c r="BCN42" s="439"/>
      <c r="BCO42" s="439"/>
      <c r="BCP42" s="439"/>
      <c r="BCQ42" s="439"/>
      <c r="BCR42" s="439"/>
      <c r="BCS42" s="439"/>
      <c r="BCT42" s="439"/>
      <c r="BCU42" s="439"/>
      <c r="BCV42" s="439"/>
      <c r="BCW42" s="439"/>
      <c r="BCX42" s="439"/>
      <c r="BCY42" s="439"/>
      <c r="BCZ42" s="439"/>
      <c r="BDA42" s="439"/>
      <c r="BDB42" s="439"/>
      <c r="BDC42" s="439"/>
      <c r="BDD42" s="439"/>
      <c r="BDE42" s="439"/>
      <c r="BDF42" s="439"/>
      <c r="BDG42" s="439"/>
      <c r="BDH42" s="439"/>
      <c r="BDI42" s="439"/>
      <c r="BDJ42" s="439"/>
      <c r="BDK42" s="439"/>
      <c r="BDL42" s="439"/>
      <c r="BDM42" s="439"/>
      <c r="BDN42" s="439"/>
      <c r="BDO42" s="439"/>
      <c r="BDP42" s="439"/>
      <c r="BDQ42" s="439"/>
      <c r="BDR42" s="439"/>
      <c r="BDS42" s="439"/>
      <c r="BDT42" s="439"/>
      <c r="BDU42" s="439"/>
      <c r="BDV42" s="439"/>
      <c r="BDW42" s="439"/>
      <c r="BDX42" s="439"/>
      <c r="BDY42" s="439"/>
      <c r="BDZ42" s="439"/>
      <c r="BEA42" s="439"/>
      <c r="BEB42" s="439"/>
      <c r="BEC42" s="439"/>
      <c r="BED42" s="439"/>
      <c r="BEE42" s="439"/>
      <c r="BEF42" s="439"/>
      <c r="BEG42" s="439"/>
      <c r="BEH42" s="439"/>
      <c r="BEI42" s="439"/>
      <c r="BEJ42" s="439"/>
      <c r="BEK42" s="439"/>
      <c r="BEL42" s="439"/>
      <c r="BEM42" s="439"/>
      <c r="BEN42" s="439"/>
      <c r="BEO42" s="439"/>
      <c r="BEP42" s="439"/>
      <c r="BEQ42" s="439"/>
      <c r="BER42" s="439"/>
      <c r="BES42" s="439"/>
      <c r="BET42" s="439"/>
      <c r="BEU42" s="439"/>
      <c r="BEV42" s="439"/>
      <c r="BEW42" s="439"/>
      <c r="BEX42" s="439"/>
      <c r="BEY42" s="439"/>
      <c r="BEZ42" s="439"/>
      <c r="BFA42" s="439"/>
      <c r="BFB42" s="439"/>
      <c r="BFC42" s="439"/>
      <c r="BFD42" s="439"/>
      <c r="BFE42" s="439"/>
      <c r="BFF42" s="439"/>
      <c r="BFG42" s="439"/>
      <c r="BFH42" s="439"/>
      <c r="BFI42" s="439"/>
      <c r="BFJ42" s="439"/>
      <c r="BFK42" s="439"/>
      <c r="BFL42" s="439"/>
      <c r="BFM42" s="439"/>
      <c r="BFN42" s="439"/>
      <c r="BFO42" s="439"/>
      <c r="BFP42" s="439"/>
      <c r="BFQ42" s="439"/>
      <c r="BFR42" s="439"/>
      <c r="BFS42" s="439"/>
      <c r="BFT42" s="439"/>
      <c r="BFU42" s="439"/>
      <c r="BFV42" s="439"/>
      <c r="BFW42" s="439"/>
      <c r="BFX42" s="439"/>
      <c r="BFY42" s="439"/>
      <c r="BFZ42" s="439"/>
      <c r="BGA42" s="439"/>
      <c r="BGB42" s="439"/>
      <c r="BGC42" s="439"/>
      <c r="BGD42" s="439"/>
      <c r="BGE42" s="439"/>
      <c r="BGF42" s="439"/>
      <c r="BGG42" s="439"/>
      <c r="BGH42" s="439"/>
      <c r="BGI42" s="439"/>
      <c r="BGJ42" s="439"/>
      <c r="BGK42" s="439"/>
      <c r="BGL42" s="439"/>
      <c r="BGM42" s="439"/>
      <c r="BGN42" s="439"/>
      <c r="BGO42" s="439"/>
      <c r="BGP42" s="439"/>
      <c r="BGQ42" s="439"/>
      <c r="BGR42" s="439"/>
      <c r="BGS42" s="439"/>
      <c r="BGT42" s="439"/>
      <c r="BGU42" s="439"/>
      <c r="BGV42" s="439"/>
      <c r="BGW42" s="439"/>
      <c r="BGX42" s="439"/>
      <c r="BGY42" s="439"/>
      <c r="BGZ42" s="439"/>
      <c r="BHA42" s="439"/>
      <c r="BHB42" s="439"/>
      <c r="BHC42" s="439"/>
      <c r="BHD42" s="439"/>
      <c r="BHE42" s="439"/>
      <c r="BHF42" s="439"/>
      <c r="BHG42" s="439"/>
      <c r="BHH42" s="439"/>
      <c r="BHI42" s="439"/>
      <c r="BHJ42" s="439"/>
      <c r="BHK42" s="439"/>
      <c r="BHL42" s="439"/>
      <c r="BHM42" s="439"/>
      <c r="BHN42" s="439"/>
      <c r="BHO42" s="439"/>
      <c r="BHP42" s="439"/>
      <c r="BHQ42" s="439"/>
      <c r="BHR42" s="439"/>
      <c r="BHS42" s="439"/>
      <c r="BHT42" s="439"/>
      <c r="BHU42" s="439"/>
      <c r="BHV42" s="439"/>
      <c r="BHW42" s="439"/>
      <c r="BHX42" s="439"/>
      <c r="BHY42" s="439"/>
      <c r="BHZ42" s="439"/>
      <c r="BIA42" s="439"/>
      <c r="BIB42" s="439"/>
      <c r="BIC42" s="439"/>
      <c r="BID42" s="439"/>
      <c r="BIE42" s="439"/>
      <c r="BIF42" s="439"/>
      <c r="BIG42" s="439"/>
      <c r="BIH42" s="439"/>
      <c r="BII42" s="439"/>
      <c r="BIJ42" s="439"/>
      <c r="BIK42" s="439"/>
      <c r="BIL42" s="439"/>
      <c r="BIM42" s="439"/>
      <c r="BIN42" s="439"/>
      <c r="BIO42" s="439"/>
      <c r="BIP42" s="439"/>
      <c r="BIQ42" s="439"/>
      <c r="BIR42" s="439"/>
      <c r="BIS42" s="439"/>
      <c r="BIT42" s="439"/>
      <c r="BIU42" s="439"/>
      <c r="BIV42" s="439"/>
      <c r="BIW42" s="439"/>
      <c r="BIX42" s="439"/>
      <c r="BIY42" s="439"/>
      <c r="BIZ42" s="439"/>
      <c r="BJA42" s="439"/>
      <c r="BJB42" s="439"/>
      <c r="BJC42" s="439"/>
      <c r="BJD42" s="439"/>
      <c r="BJE42" s="439"/>
      <c r="BJF42" s="439"/>
      <c r="BJG42" s="439"/>
      <c r="BJH42" s="439"/>
      <c r="BJI42" s="439"/>
      <c r="BJJ42" s="439"/>
      <c r="BJK42" s="439"/>
      <c r="BJL42" s="439"/>
      <c r="BJM42" s="439"/>
      <c r="BJN42" s="439"/>
      <c r="BJO42" s="439"/>
      <c r="BJP42" s="439"/>
      <c r="BJQ42" s="439"/>
      <c r="BJR42" s="439"/>
      <c r="BJS42" s="439"/>
      <c r="BJT42" s="439"/>
      <c r="BJU42" s="439"/>
      <c r="BJV42" s="439"/>
      <c r="BJW42" s="439"/>
      <c r="BJX42" s="439"/>
      <c r="BJY42" s="439"/>
      <c r="BJZ42" s="439"/>
      <c r="BKA42" s="439"/>
      <c r="BKB42" s="439"/>
      <c r="BKC42" s="439"/>
      <c r="BKD42" s="439"/>
      <c r="BKE42" s="439"/>
      <c r="BKF42" s="439"/>
      <c r="BKG42" s="439"/>
      <c r="BKH42" s="439"/>
      <c r="BKI42" s="439"/>
      <c r="BKJ42" s="439"/>
      <c r="BKK42" s="439"/>
      <c r="BKL42" s="439"/>
      <c r="BKM42" s="439"/>
      <c r="BKN42" s="439"/>
      <c r="BKO42" s="439"/>
      <c r="BKP42" s="439"/>
      <c r="BKQ42" s="439"/>
      <c r="BKR42" s="439"/>
      <c r="BKS42" s="439"/>
      <c r="BKT42" s="439"/>
      <c r="BKU42" s="439"/>
      <c r="BKV42" s="439"/>
      <c r="BKW42" s="439"/>
      <c r="BKX42" s="439"/>
      <c r="BKY42" s="439"/>
      <c r="BKZ42" s="439"/>
      <c r="BLA42" s="439"/>
      <c r="BLB42" s="439"/>
      <c r="BLC42" s="439"/>
      <c r="BLD42" s="439"/>
      <c r="BLE42" s="439"/>
      <c r="BLF42" s="439"/>
      <c r="BLG42" s="439"/>
      <c r="BLH42" s="439"/>
      <c r="BLI42" s="439"/>
      <c r="BLJ42" s="439"/>
      <c r="BLK42" s="439"/>
      <c r="BLL42" s="439"/>
      <c r="BLM42" s="439"/>
      <c r="BLN42" s="439"/>
      <c r="BLO42" s="439"/>
      <c r="BLP42" s="439"/>
      <c r="BLQ42" s="439"/>
      <c r="BLR42" s="439"/>
      <c r="BLS42" s="439"/>
      <c r="BLT42" s="439"/>
      <c r="BLU42" s="439"/>
      <c r="BLV42" s="439"/>
      <c r="BLW42" s="439"/>
      <c r="BLX42" s="439"/>
      <c r="BLY42" s="439"/>
      <c r="BLZ42" s="439"/>
      <c r="BMA42" s="439"/>
      <c r="BMB42" s="439"/>
      <c r="BMC42" s="439"/>
      <c r="BMD42" s="439"/>
      <c r="BME42" s="439"/>
      <c r="BMF42" s="439"/>
      <c r="BMG42" s="439"/>
      <c r="BMH42" s="439"/>
      <c r="BMI42" s="439"/>
      <c r="BMJ42" s="439"/>
      <c r="BMK42" s="439"/>
      <c r="BML42" s="439"/>
      <c r="BMM42" s="439"/>
      <c r="BMN42" s="439"/>
      <c r="BMO42" s="439"/>
      <c r="BMP42" s="439"/>
      <c r="BMQ42" s="439"/>
      <c r="BMR42" s="439"/>
      <c r="BMS42" s="439"/>
      <c r="BMT42" s="439"/>
      <c r="BMU42" s="439"/>
      <c r="BMV42" s="439"/>
      <c r="BMW42" s="439"/>
      <c r="BMX42" s="439"/>
      <c r="BMY42" s="439"/>
      <c r="BMZ42" s="439"/>
      <c r="BNA42" s="439"/>
      <c r="BNB42" s="439"/>
      <c r="BNC42" s="439"/>
      <c r="BND42" s="439"/>
      <c r="BNE42" s="439"/>
      <c r="BNF42" s="439"/>
      <c r="BNG42" s="439"/>
      <c r="BNH42" s="439"/>
      <c r="BNI42" s="439"/>
      <c r="BNJ42" s="439"/>
      <c r="BNK42" s="439"/>
      <c r="BNL42" s="439"/>
      <c r="BNM42" s="439"/>
      <c r="BNN42" s="439"/>
      <c r="BNO42" s="439"/>
      <c r="BNP42" s="439"/>
      <c r="BNQ42" s="439"/>
      <c r="BNR42" s="439"/>
      <c r="BNS42" s="439"/>
      <c r="BNT42" s="439"/>
      <c r="BNU42" s="439"/>
      <c r="BNV42" s="439"/>
      <c r="BNW42" s="439"/>
      <c r="BNX42" s="439"/>
      <c r="BNY42" s="439"/>
      <c r="BNZ42" s="439"/>
      <c r="BOA42" s="439"/>
      <c r="BOB42" s="439"/>
      <c r="BOC42" s="439"/>
      <c r="BOD42" s="439"/>
      <c r="BOE42" s="439"/>
      <c r="BOF42" s="439"/>
      <c r="BOG42" s="439"/>
      <c r="BOH42" s="439"/>
      <c r="BOI42" s="439"/>
      <c r="BOJ42" s="439"/>
      <c r="BOK42" s="439"/>
      <c r="BOL42" s="439"/>
      <c r="BOM42" s="439"/>
      <c r="BON42" s="439"/>
      <c r="BOO42" s="439"/>
      <c r="BOP42" s="439"/>
      <c r="BOQ42" s="439"/>
      <c r="BOR42" s="439"/>
      <c r="BOS42" s="439"/>
      <c r="BOT42" s="439"/>
      <c r="BOU42" s="439"/>
      <c r="BOV42" s="439"/>
      <c r="BOW42" s="439"/>
      <c r="BOX42" s="439"/>
      <c r="BOY42" s="439"/>
      <c r="BOZ42" s="439"/>
      <c r="BPA42" s="439"/>
      <c r="BPB42" s="439"/>
      <c r="BPC42" s="439"/>
      <c r="BPD42" s="439"/>
      <c r="BPE42" s="439"/>
      <c r="BPF42" s="439"/>
      <c r="BPG42" s="439"/>
      <c r="BPH42" s="439"/>
      <c r="BPI42" s="439"/>
      <c r="BPJ42" s="439"/>
      <c r="BPK42" s="439"/>
      <c r="BPL42" s="439"/>
      <c r="BPM42" s="439"/>
      <c r="BPN42" s="439"/>
      <c r="BPO42" s="439"/>
      <c r="BPP42" s="439"/>
      <c r="BPQ42" s="439"/>
      <c r="BPR42" s="439"/>
      <c r="BPS42" s="439"/>
      <c r="BPT42" s="439"/>
      <c r="BPU42" s="439"/>
      <c r="BPV42" s="439"/>
      <c r="BPW42" s="439"/>
      <c r="BPX42" s="439"/>
      <c r="BPY42" s="439"/>
      <c r="BPZ42" s="439"/>
      <c r="BQA42" s="439"/>
      <c r="BQB42" s="439"/>
      <c r="BQC42" s="439"/>
      <c r="BQD42" s="439"/>
      <c r="BQE42" s="439"/>
      <c r="BQF42" s="439"/>
      <c r="BQG42" s="439"/>
      <c r="BQH42" s="439"/>
      <c r="BQI42" s="439"/>
      <c r="BQJ42" s="439"/>
      <c r="BQK42" s="439"/>
      <c r="BQL42" s="439"/>
      <c r="BQM42" s="439"/>
      <c r="BQN42" s="439"/>
      <c r="BQO42" s="439"/>
      <c r="BQP42" s="439"/>
      <c r="BQQ42" s="439"/>
      <c r="BQR42" s="439"/>
      <c r="BQS42" s="439"/>
      <c r="BQT42" s="439"/>
      <c r="BQU42" s="439"/>
      <c r="BQV42" s="439"/>
      <c r="BQW42" s="439"/>
      <c r="BQX42" s="439"/>
      <c r="BQY42" s="439"/>
      <c r="BQZ42" s="439"/>
      <c r="BRA42" s="439"/>
      <c r="BRB42" s="439"/>
      <c r="BRC42" s="439"/>
      <c r="BRD42" s="439"/>
      <c r="BRE42" s="439"/>
      <c r="BRF42" s="439"/>
      <c r="BRG42" s="439"/>
      <c r="BRH42" s="439"/>
      <c r="BRI42" s="439"/>
      <c r="BRJ42" s="439"/>
      <c r="BRK42" s="439"/>
      <c r="BRL42" s="439"/>
      <c r="BRM42" s="439"/>
      <c r="BRN42" s="439"/>
      <c r="BRO42" s="439"/>
      <c r="BRP42" s="439"/>
      <c r="BRQ42" s="439"/>
      <c r="BRR42" s="439"/>
      <c r="BRS42" s="439"/>
      <c r="BRT42" s="439"/>
      <c r="BRU42" s="439"/>
      <c r="BRV42" s="439"/>
      <c r="BRW42" s="439"/>
      <c r="BRX42" s="439"/>
      <c r="BRY42" s="439"/>
      <c r="BRZ42" s="439"/>
      <c r="BSA42" s="439"/>
      <c r="BSB42" s="439"/>
      <c r="BSC42" s="439"/>
      <c r="BSD42" s="439"/>
      <c r="BSE42" s="439"/>
      <c r="BSF42" s="439"/>
      <c r="BSG42" s="439"/>
      <c r="BSH42" s="439"/>
      <c r="BSI42" s="439"/>
      <c r="BSJ42" s="439"/>
      <c r="BSK42" s="439"/>
      <c r="BSL42" s="439"/>
      <c r="BSM42" s="439"/>
      <c r="BSN42" s="439"/>
      <c r="BSO42" s="439"/>
      <c r="BSP42" s="439"/>
      <c r="BSQ42" s="439"/>
      <c r="BSR42" s="439"/>
      <c r="BSS42" s="439"/>
      <c r="BST42" s="439"/>
      <c r="BSU42" s="439"/>
      <c r="BSV42" s="439"/>
      <c r="BSW42" s="439"/>
      <c r="BSX42" s="439"/>
      <c r="BSY42" s="439"/>
      <c r="BSZ42" s="439"/>
      <c r="BTA42" s="439"/>
      <c r="BTB42" s="439"/>
      <c r="BTC42" s="439"/>
      <c r="BTD42" s="439"/>
      <c r="BTE42" s="439"/>
      <c r="BTF42" s="439"/>
      <c r="BTG42" s="439"/>
      <c r="BTH42" s="439"/>
      <c r="BTI42" s="439"/>
      <c r="BTJ42" s="439"/>
      <c r="BTK42" s="439"/>
      <c r="BTL42" s="439"/>
      <c r="BTM42" s="439"/>
      <c r="BTN42" s="439"/>
      <c r="BTO42" s="439"/>
      <c r="BTP42" s="439"/>
      <c r="BTQ42" s="439"/>
      <c r="BTR42" s="439"/>
      <c r="BTS42" s="439"/>
      <c r="BTT42" s="439"/>
      <c r="BTU42" s="439"/>
      <c r="BTV42" s="439"/>
      <c r="BTW42" s="439"/>
      <c r="BTX42" s="439"/>
      <c r="BTY42" s="439"/>
      <c r="BTZ42" s="439"/>
      <c r="BUA42" s="439"/>
      <c r="BUB42" s="439"/>
      <c r="BUC42" s="439"/>
      <c r="BUD42" s="439"/>
      <c r="BUE42" s="439"/>
      <c r="BUF42" s="439"/>
      <c r="BUG42" s="439"/>
      <c r="BUH42" s="439"/>
      <c r="BUI42" s="439"/>
      <c r="BUJ42" s="439"/>
      <c r="BUK42" s="439"/>
      <c r="BUL42" s="439"/>
      <c r="BUM42" s="439"/>
      <c r="BUN42" s="439"/>
      <c r="BUO42" s="439"/>
      <c r="BUP42" s="439"/>
      <c r="BUQ42" s="439"/>
      <c r="BUR42" s="439"/>
      <c r="BUS42" s="439"/>
      <c r="BUT42" s="439"/>
      <c r="BUU42" s="439"/>
      <c r="BUV42" s="439"/>
      <c r="BUW42" s="439"/>
      <c r="BUX42" s="439"/>
      <c r="BUY42" s="439"/>
      <c r="BUZ42" s="439"/>
      <c r="BVA42" s="439"/>
      <c r="BVB42" s="439"/>
      <c r="BVC42" s="439"/>
      <c r="BVD42" s="439"/>
      <c r="BVE42" s="439"/>
      <c r="BVF42" s="439"/>
      <c r="BVG42" s="439"/>
      <c r="BVH42" s="439"/>
      <c r="BVI42" s="439"/>
      <c r="BVJ42" s="439"/>
      <c r="BVK42" s="439"/>
      <c r="BVL42" s="439"/>
      <c r="BVM42" s="439"/>
      <c r="BVN42" s="439"/>
      <c r="BVO42" s="439"/>
      <c r="BVP42" s="439"/>
      <c r="BVQ42" s="439"/>
      <c r="BVR42" s="439"/>
      <c r="BVS42" s="439"/>
      <c r="BVT42" s="439"/>
      <c r="BVU42" s="439"/>
      <c r="BVV42" s="439"/>
      <c r="BVW42" s="439"/>
      <c r="BVX42" s="439"/>
      <c r="BVY42" s="439"/>
      <c r="BVZ42" s="439"/>
      <c r="BWA42" s="439"/>
      <c r="BWB42" s="439"/>
      <c r="BWC42" s="439"/>
      <c r="BWD42" s="439"/>
      <c r="BWE42" s="439"/>
      <c r="BWF42" s="439"/>
      <c r="BWG42" s="439"/>
      <c r="BWH42" s="439"/>
      <c r="BWI42" s="439"/>
      <c r="BWJ42" s="439"/>
      <c r="BWK42" s="439"/>
      <c r="BWL42" s="439"/>
      <c r="BWM42" s="439"/>
      <c r="BWN42" s="439"/>
      <c r="BWO42" s="439"/>
      <c r="BWP42" s="439"/>
      <c r="BWQ42" s="439"/>
      <c r="BWR42" s="439"/>
      <c r="BWS42" s="439"/>
      <c r="BWT42" s="439"/>
      <c r="BWU42" s="439"/>
      <c r="BWV42" s="439"/>
      <c r="BWW42" s="439"/>
      <c r="BWX42" s="439"/>
      <c r="BWY42" s="439"/>
      <c r="BWZ42" s="439"/>
      <c r="BXA42" s="439"/>
      <c r="BXB42" s="439"/>
      <c r="BXC42" s="439"/>
      <c r="BXD42" s="439"/>
      <c r="BXE42" s="439"/>
      <c r="BXF42" s="439"/>
      <c r="BXG42" s="439"/>
      <c r="BXH42" s="439"/>
      <c r="BXI42" s="439"/>
      <c r="BXJ42" s="439"/>
      <c r="BXK42" s="439"/>
      <c r="BXL42" s="439"/>
      <c r="BXM42" s="439"/>
      <c r="BXN42" s="439"/>
      <c r="BXO42" s="439"/>
      <c r="BXP42" s="439"/>
      <c r="BXQ42" s="439"/>
      <c r="BXR42" s="439"/>
      <c r="BXS42" s="439"/>
      <c r="BXT42" s="439"/>
      <c r="BXU42" s="439"/>
      <c r="BXV42" s="439"/>
      <c r="BXW42" s="439"/>
      <c r="BXX42" s="439"/>
      <c r="BXY42" s="439"/>
      <c r="BXZ42" s="439"/>
      <c r="BYA42" s="439"/>
      <c r="BYB42" s="439"/>
      <c r="BYC42" s="439"/>
      <c r="BYD42" s="439"/>
      <c r="BYE42" s="439"/>
      <c r="BYF42" s="439"/>
      <c r="BYG42" s="439"/>
      <c r="BYH42" s="439"/>
      <c r="BYI42" s="439"/>
      <c r="BYJ42" s="439"/>
      <c r="BYK42" s="439"/>
      <c r="BYL42" s="439"/>
      <c r="BYM42" s="439"/>
      <c r="BYN42" s="439"/>
      <c r="BYO42" s="439"/>
      <c r="BYP42" s="439"/>
      <c r="BYQ42" s="439"/>
      <c r="BYR42" s="439"/>
      <c r="BYS42" s="439"/>
      <c r="BYT42" s="439"/>
      <c r="BYU42" s="439"/>
      <c r="BYV42" s="439"/>
      <c r="BYW42" s="439"/>
      <c r="BYX42" s="439"/>
      <c r="BYY42" s="439"/>
      <c r="BYZ42" s="439"/>
      <c r="BZA42" s="439"/>
      <c r="BZB42" s="439"/>
      <c r="BZC42" s="439"/>
      <c r="BZD42" s="439"/>
      <c r="BZE42" s="439"/>
      <c r="BZF42" s="439"/>
      <c r="BZG42" s="439"/>
      <c r="BZH42" s="439"/>
      <c r="BZI42" s="439"/>
      <c r="BZJ42" s="439"/>
      <c r="BZK42" s="439"/>
      <c r="BZL42" s="439"/>
      <c r="BZM42" s="439"/>
      <c r="BZN42" s="439"/>
      <c r="BZO42" s="439"/>
      <c r="BZP42" s="439"/>
      <c r="BZQ42" s="439"/>
      <c r="BZR42" s="439"/>
      <c r="BZS42" s="439"/>
      <c r="BZT42" s="439"/>
      <c r="BZU42" s="439"/>
      <c r="BZV42" s="439"/>
      <c r="BZW42" s="439"/>
      <c r="BZX42" s="439"/>
      <c r="BZY42" s="439"/>
      <c r="BZZ42" s="439"/>
      <c r="CAA42" s="439"/>
      <c r="CAB42" s="439"/>
      <c r="CAC42" s="439"/>
      <c r="CAD42" s="439"/>
      <c r="CAE42" s="439"/>
      <c r="CAF42" s="439"/>
      <c r="CAG42" s="439"/>
      <c r="CAH42" s="439"/>
      <c r="CAI42" s="439"/>
      <c r="CAJ42" s="439"/>
      <c r="CAK42" s="439"/>
      <c r="CAL42" s="439"/>
      <c r="CAM42" s="439"/>
      <c r="CAN42" s="439"/>
      <c r="CAO42" s="439"/>
      <c r="CAP42" s="439"/>
      <c r="CAQ42" s="439"/>
      <c r="CAR42" s="439"/>
      <c r="CAS42" s="439"/>
      <c r="CAT42" s="439"/>
      <c r="CAU42" s="439"/>
      <c r="CAV42" s="439"/>
      <c r="CAW42" s="439"/>
      <c r="CAX42" s="439"/>
      <c r="CAY42" s="439"/>
      <c r="CAZ42" s="439"/>
      <c r="CBA42" s="439"/>
      <c r="CBB42" s="439"/>
      <c r="CBC42" s="439"/>
      <c r="CBD42" s="439"/>
      <c r="CBE42" s="439"/>
      <c r="CBF42" s="439"/>
      <c r="CBG42" s="439"/>
      <c r="CBH42" s="439"/>
      <c r="CBI42" s="439"/>
      <c r="CBJ42" s="439"/>
      <c r="CBK42" s="439"/>
      <c r="CBL42" s="439"/>
      <c r="CBM42" s="439"/>
      <c r="CBN42" s="439"/>
      <c r="CBO42" s="439"/>
      <c r="CBP42" s="439"/>
      <c r="CBQ42" s="439"/>
      <c r="CBR42" s="439"/>
      <c r="CBS42" s="439"/>
      <c r="CBT42" s="439"/>
      <c r="CBU42" s="439"/>
      <c r="CBV42" s="439"/>
      <c r="CBW42" s="439"/>
      <c r="CBX42" s="439"/>
      <c r="CBY42" s="439"/>
      <c r="CBZ42" s="439"/>
      <c r="CCA42" s="439"/>
      <c r="CCB42" s="439"/>
      <c r="CCC42" s="439"/>
      <c r="CCD42" s="439"/>
      <c r="CCE42" s="439"/>
      <c r="CCF42" s="439"/>
      <c r="CCG42" s="439"/>
      <c r="CCH42" s="439"/>
      <c r="CCI42" s="439"/>
      <c r="CCJ42" s="439"/>
      <c r="CCK42" s="439"/>
      <c r="CCL42" s="439"/>
      <c r="CCM42" s="439"/>
      <c r="CCN42" s="439"/>
      <c r="CCO42" s="439"/>
      <c r="CCP42" s="439"/>
      <c r="CCQ42" s="439"/>
      <c r="CCR42" s="439"/>
      <c r="CCS42" s="439"/>
      <c r="CCT42" s="439"/>
      <c r="CCU42" s="439"/>
      <c r="CCV42" s="439"/>
      <c r="CCW42" s="439"/>
      <c r="CCX42" s="439"/>
      <c r="CCY42" s="439"/>
      <c r="CCZ42" s="439"/>
      <c r="CDA42" s="439"/>
      <c r="CDB42" s="439"/>
      <c r="CDC42" s="439"/>
      <c r="CDD42" s="439"/>
      <c r="CDE42" s="439"/>
      <c r="CDF42" s="439"/>
      <c r="CDG42" s="439"/>
      <c r="CDH42" s="439"/>
      <c r="CDI42" s="439"/>
      <c r="CDJ42" s="439"/>
      <c r="CDK42" s="439"/>
      <c r="CDL42" s="439"/>
      <c r="CDM42" s="439"/>
      <c r="CDN42" s="439"/>
      <c r="CDO42" s="439"/>
      <c r="CDP42" s="439"/>
      <c r="CDQ42" s="439"/>
      <c r="CDR42" s="439"/>
      <c r="CDS42" s="439"/>
      <c r="CDT42" s="439"/>
      <c r="CDU42" s="439"/>
      <c r="CDV42" s="439"/>
      <c r="CDW42" s="439"/>
      <c r="CDX42" s="439"/>
      <c r="CDY42" s="439"/>
      <c r="CDZ42" s="439"/>
      <c r="CEA42" s="439"/>
      <c r="CEB42" s="439"/>
      <c r="CEC42" s="439"/>
      <c r="CED42" s="439"/>
      <c r="CEE42" s="439"/>
      <c r="CEF42" s="439"/>
      <c r="CEG42" s="439"/>
      <c r="CEH42" s="439"/>
      <c r="CEI42" s="439"/>
      <c r="CEJ42" s="439"/>
      <c r="CEK42" s="439"/>
      <c r="CEL42" s="439"/>
      <c r="CEM42" s="439"/>
      <c r="CEN42" s="439"/>
      <c r="CEO42" s="439"/>
      <c r="CEP42" s="439"/>
      <c r="CEQ42" s="439"/>
      <c r="CER42" s="439"/>
      <c r="CES42" s="439"/>
      <c r="CET42" s="439"/>
      <c r="CEU42" s="439"/>
      <c r="CEV42" s="439"/>
      <c r="CEW42" s="439"/>
      <c r="CEX42" s="439"/>
      <c r="CEY42" s="439"/>
      <c r="CEZ42" s="439"/>
      <c r="CFA42" s="439"/>
      <c r="CFB42" s="439"/>
      <c r="CFC42" s="439"/>
      <c r="CFD42" s="439"/>
      <c r="CFE42" s="439"/>
      <c r="CFF42" s="439"/>
      <c r="CFG42" s="439"/>
      <c r="CFH42" s="439"/>
      <c r="CFI42" s="439"/>
      <c r="CFJ42" s="439"/>
      <c r="CFK42" s="439"/>
      <c r="CFL42" s="439"/>
      <c r="CFM42" s="439"/>
      <c r="CFN42" s="439"/>
      <c r="CFO42" s="439"/>
      <c r="CFP42" s="439"/>
      <c r="CFQ42" s="439"/>
      <c r="CFR42" s="439"/>
      <c r="CFS42" s="439"/>
      <c r="CFT42" s="439"/>
      <c r="CFU42" s="439"/>
      <c r="CFV42" s="439"/>
      <c r="CFW42" s="439"/>
      <c r="CFX42" s="439"/>
      <c r="CFY42" s="439"/>
      <c r="CFZ42" s="439"/>
      <c r="CGA42" s="439"/>
      <c r="CGB42" s="439"/>
      <c r="CGC42" s="439"/>
      <c r="CGD42" s="439"/>
      <c r="CGE42" s="439"/>
      <c r="CGF42" s="439"/>
      <c r="CGG42" s="439"/>
      <c r="CGH42" s="439"/>
      <c r="CGI42" s="439"/>
      <c r="CGJ42" s="439"/>
      <c r="CGK42" s="439"/>
      <c r="CGL42" s="439"/>
      <c r="CGM42" s="439"/>
      <c r="CGN42" s="439"/>
      <c r="CGO42" s="439"/>
      <c r="CGP42" s="439"/>
      <c r="CGQ42" s="439"/>
      <c r="CGR42" s="439"/>
      <c r="CGS42" s="439"/>
      <c r="CGT42" s="439"/>
      <c r="CGU42" s="439"/>
      <c r="CGV42" s="439"/>
      <c r="CGW42" s="439"/>
      <c r="CGX42" s="439"/>
      <c r="CGY42" s="439"/>
      <c r="CGZ42" s="439"/>
      <c r="CHA42" s="439"/>
      <c r="CHB42" s="439"/>
      <c r="CHC42" s="439"/>
      <c r="CHD42" s="439"/>
      <c r="CHE42" s="439"/>
      <c r="CHF42" s="439"/>
      <c r="CHG42" s="439"/>
      <c r="CHH42" s="439"/>
      <c r="CHI42" s="439"/>
      <c r="CHJ42" s="439"/>
      <c r="CHK42" s="439"/>
      <c r="CHL42" s="439"/>
      <c r="CHM42" s="439"/>
      <c r="CHN42" s="439"/>
      <c r="CHO42" s="439"/>
      <c r="CHP42" s="439"/>
      <c r="CHQ42" s="439"/>
      <c r="CHR42" s="439"/>
      <c r="CHS42" s="439"/>
      <c r="CHT42" s="439"/>
      <c r="CHU42" s="439"/>
      <c r="CHV42" s="439"/>
      <c r="CHW42" s="439"/>
      <c r="CHX42" s="439"/>
      <c r="CHY42" s="439"/>
      <c r="CHZ42" s="439"/>
      <c r="CIA42" s="439"/>
      <c r="CIB42" s="439"/>
      <c r="CIC42" s="439"/>
      <c r="CID42" s="439"/>
      <c r="CIE42" s="439"/>
      <c r="CIF42" s="439"/>
      <c r="CIG42" s="439"/>
      <c r="CIH42" s="439"/>
      <c r="CII42" s="439"/>
      <c r="CIJ42" s="439"/>
      <c r="CIK42" s="439"/>
      <c r="CIL42" s="439"/>
      <c r="CIM42" s="439"/>
      <c r="CIN42" s="439"/>
      <c r="CIO42" s="439"/>
      <c r="CIP42" s="439"/>
      <c r="CIQ42" s="439"/>
      <c r="CIR42" s="439"/>
      <c r="CIS42" s="439"/>
      <c r="CIT42" s="439"/>
      <c r="CIU42" s="439"/>
      <c r="CIV42" s="439"/>
      <c r="CIW42" s="439"/>
      <c r="CIX42" s="439"/>
      <c r="CIY42" s="439"/>
      <c r="CIZ42" s="439"/>
      <c r="CJA42" s="439"/>
      <c r="CJB42" s="439"/>
      <c r="CJC42" s="439"/>
      <c r="CJD42" s="439"/>
      <c r="CJE42" s="439"/>
      <c r="CJF42" s="439"/>
      <c r="CJG42" s="439"/>
      <c r="CJH42" s="439"/>
      <c r="CJI42" s="439"/>
      <c r="CJJ42" s="439"/>
      <c r="CJK42" s="439"/>
      <c r="CJL42" s="439"/>
      <c r="CJM42" s="439"/>
      <c r="CJN42" s="439"/>
      <c r="CJO42" s="439"/>
      <c r="CJP42" s="439"/>
      <c r="CJQ42" s="439"/>
      <c r="CJR42" s="439"/>
      <c r="CJS42" s="439"/>
      <c r="CJT42" s="439"/>
      <c r="CJU42" s="439"/>
      <c r="CJV42" s="439"/>
      <c r="CJW42" s="439"/>
      <c r="CJX42" s="439"/>
      <c r="CJY42" s="439"/>
      <c r="CJZ42" s="439"/>
      <c r="CKA42" s="439"/>
      <c r="CKB42" s="439"/>
      <c r="CKC42" s="439"/>
      <c r="CKD42" s="439"/>
      <c r="CKE42" s="439"/>
      <c r="CKF42" s="439"/>
      <c r="CKG42" s="439"/>
      <c r="CKH42" s="439"/>
      <c r="CKI42" s="439"/>
      <c r="CKJ42" s="439"/>
      <c r="CKK42" s="439"/>
      <c r="CKL42" s="439"/>
      <c r="CKM42" s="439"/>
      <c r="CKN42" s="439"/>
      <c r="CKO42" s="439"/>
      <c r="CKP42" s="439"/>
      <c r="CKQ42" s="439"/>
      <c r="CKR42" s="439"/>
      <c r="CKS42" s="439"/>
      <c r="CKT42" s="439"/>
      <c r="CKU42" s="439"/>
      <c r="CKV42" s="439"/>
      <c r="CKW42" s="439"/>
      <c r="CKX42" s="439"/>
      <c r="CKY42" s="439"/>
      <c r="CKZ42" s="439"/>
      <c r="CLA42" s="439"/>
      <c r="CLB42" s="439"/>
      <c r="CLC42" s="439"/>
      <c r="CLD42" s="439"/>
      <c r="CLE42" s="439"/>
      <c r="CLF42" s="439"/>
      <c r="CLG42" s="439"/>
      <c r="CLH42" s="439"/>
      <c r="CLI42" s="439"/>
      <c r="CLJ42" s="439"/>
      <c r="CLK42" s="439"/>
      <c r="CLL42" s="439"/>
      <c r="CLM42" s="439"/>
      <c r="CLN42" s="439"/>
      <c r="CLO42" s="439"/>
      <c r="CLP42" s="439"/>
      <c r="CLQ42" s="439"/>
      <c r="CLR42" s="439"/>
      <c r="CLS42" s="439"/>
      <c r="CLT42" s="439"/>
      <c r="CLU42" s="439"/>
      <c r="CLV42" s="439"/>
      <c r="CLW42" s="439"/>
      <c r="CLX42" s="439"/>
      <c r="CLY42" s="439"/>
      <c r="CLZ42" s="439"/>
      <c r="CMA42" s="439"/>
      <c r="CMB42" s="439"/>
      <c r="CMC42" s="439"/>
      <c r="CMD42" s="439"/>
      <c r="CME42" s="439"/>
      <c r="CMF42" s="439"/>
      <c r="CMG42" s="439"/>
      <c r="CMH42" s="439"/>
      <c r="CMI42" s="439"/>
      <c r="CMJ42" s="439"/>
      <c r="CMK42" s="439"/>
      <c r="CML42" s="439"/>
      <c r="CMM42" s="439"/>
      <c r="CMN42" s="439"/>
      <c r="CMO42" s="439"/>
      <c r="CMP42" s="439"/>
      <c r="CMQ42" s="439"/>
      <c r="CMR42" s="439"/>
      <c r="CMS42" s="439"/>
      <c r="CMT42" s="439"/>
      <c r="CMU42" s="439"/>
      <c r="CMV42" s="439"/>
      <c r="CMW42" s="439"/>
      <c r="CMX42" s="439"/>
      <c r="CMY42" s="439"/>
      <c r="CMZ42" s="439"/>
      <c r="CNA42" s="439"/>
      <c r="CNB42" s="439"/>
      <c r="CNC42" s="439"/>
      <c r="CND42" s="439"/>
      <c r="CNE42" s="439"/>
      <c r="CNF42" s="439"/>
      <c r="CNG42" s="439"/>
      <c r="CNH42" s="439"/>
      <c r="CNI42" s="439"/>
      <c r="CNJ42" s="439"/>
      <c r="CNK42" s="439"/>
      <c r="CNL42" s="439"/>
      <c r="CNM42" s="439"/>
      <c r="CNN42" s="439"/>
      <c r="CNO42" s="439"/>
      <c r="CNP42" s="439"/>
      <c r="CNQ42" s="439"/>
      <c r="CNR42" s="439"/>
      <c r="CNS42" s="439"/>
      <c r="CNT42" s="439"/>
      <c r="CNU42" s="439"/>
      <c r="CNV42" s="439"/>
      <c r="CNW42" s="439"/>
      <c r="CNX42" s="439"/>
      <c r="CNY42" s="439"/>
      <c r="CNZ42" s="439"/>
      <c r="COA42" s="439"/>
      <c r="COB42" s="439"/>
      <c r="COC42" s="439"/>
      <c r="COD42" s="439"/>
      <c r="COE42" s="439"/>
      <c r="COF42" s="439"/>
      <c r="COG42" s="439"/>
      <c r="COH42" s="439"/>
      <c r="COI42" s="439"/>
      <c r="COJ42" s="439"/>
      <c r="COK42" s="439"/>
      <c r="COL42" s="439"/>
      <c r="COM42" s="439"/>
      <c r="CON42" s="439"/>
      <c r="COO42" s="439"/>
      <c r="COP42" s="439"/>
      <c r="COQ42" s="439"/>
      <c r="COR42" s="439"/>
      <c r="COS42" s="439"/>
      <c r="COT42" s="439"/>
      <c r="COU42" s="439"/>
      <c r="COV42" s="439"/>
      <c r="COW42" s="439"/>
      <c r="COX42" s="439"/>
      <c r="COY42" s="439"/>
      <c r="COZ42" s="439"/>
      <c r="CPA42" s="439"/>
      <c r="CPB42" s="439"/>
      <c r="CPC42" s="439"/>
      <c r="CPD42" s="439"/>
      <c r="CPE42" s="439"/>
      <c r="CPF42" s="439"/>
      <c r="CPG42" s="439"/>
      <c r="CPH42" s="439"/>
      <c r="CPI42" s="439"/>
      <c r="CPJ42" s="439"/>
      <c r="CPK42" s="439"/>
      <c r="CPL42" s="439"/>
      <c r="CPM42" s="439"/>
      <c r="CPN42" s="439"/>
      <c r="CPO42" s="439"/>
      <c r="CPP42" s="439"/>
      <c r="CPQ42" s="439"/>
      <c r="CPR42" s="439"/>
      <c r="CPS42" s="439"/>
      <c r="CPT42" s="439"/>
      <c r="CPU42" s="439"/>
      <c r="CPV42" s="439"/>
      <c r="CPW42" s="439"/>
      <c r="CPX42" s="439"/>
      <c r="CPY42" s="439"/>
      <c r="CPZ42" s="439"/>
      <c r="CQA42" s="439"/>
      <c r="CQB42" s="439"/>
      <c r="CQC42" s="439"/>
      <c r="CQD42" s="439"/>
      <c r="CQE42" s="439"/>
      <c r="CQF42" s="439"/>
      <c r="CQG42" s="439"/>
      <c r="CQH42" s="439"/>
      <c r="CQI42" s="439"/>
      <c r="CQJ42" s="439"/>
      <c r="CQK42" s="439"/>
      <c r="CQL42" s="439"/>
      <c r="CQM42" s="439"/>
      <c r="CQN42" s="439"/>
      <c r="CQO42" s="439"/>
      <c r="CQP42" s="439"/>
      <c r="CQQ42" s="439"/>
      <c r="CQR42" s="439"/>
      <c r="CQS42" s="439"/>
      <c r="CQT42" s="439"/>
      <c r="CQU42" s="439"/>
      <c r="CQV42" s="439"/>
      <c r="CQW42" s="439"/>
      <c r="CQX42" s="439"/>
      <c r="CQY42" s="439"/>
      <c r="CQZ42" s="439"/>
      <c r="CRA42" s="439"/>
      <c r="CRB42" s="439"/>
      <c r="CRC42" s="439"/>
      <c r="CRD42" s="439"/>
      <c r="CRE42" s="439"/>
      <c r="CRF42" s="439"/>
      <c r="CRG42" s="439"/>
      <c r="CRH42" s="439"/>
      <c r="CRI42" s="439"/>
      <c r="CRJ42" s="439"/>
      <c r="CRK42" s="439"/>
      <c r="CRL42" s="439"/>
      <c r="CRM42" s="439"/>
      <c r="CRN42" s="439"/>
      <c r="CRO42" s="439"/>
      <c r="CRP42" s="439"/>
      <c r="CRQ42" s="439"/>
      <c r="CRR42" s="439"/>
      <c r="CRS42" s="439"/>
      <c r="CRT42" s="439"/>
      <c r="CRU42" s="439"/>
      <c r="CRV42" s="439"/>
      <c r="CRW42" s="439"/>
      <c r="CRX42" s="439"/>
      <c r="CRY42" s="439"/>
      <c r="CRZ42" s="439"/>
      <c r="CSA42" s="439"/>
      <c r="CSB42" s="439"/>
      <c r="CSC42" s="439"/>
      <c r="CSD42" s="439"/>
      <c r="CSE42" s="439"/>
      <c r="CSF42" s="439"/>
      <c r="CSG42" s="439"/>
      <c r="CSH42" s="439"/>
      <c r="CSI42" s="439"/>
      <c r="CSJ42" s="439"/>
      <c r="CSK42" s="439"/>
      <c r="CSL42" s="439"/>
      <c r="CSM42" s="439"/>
      <c r="CSN42" s="439"/>
      <c r="CSO42" s="439"/>
      <c r="CSP42" s="439"/>
      <c r="CSQ42" s="439"/>
      <c r="CSR42" s="439"/>
      <c r="CSS42" s="439"/>
      <c r="CST42" s="439"/>
      <c r="CSU42" s="439"/>
      <c r="CSV42" s="439"/>
      <c r="CSW42" s="439"/>
      <c r="CSX42" s="439"/>
      <c r="CSY42" s="439"/>
      <c r="CSZ42" s="439"/>
      <c r="CTA42" s="439"/>
      <c r="CTB42" s="439"/>
      <c r="CTC42" s="439"/>
      <c r="CTD42" s="439"/>
      <c r="CTE42" s="439"/>
      <c r="CTF42" s="439"/>
      <c r="CTG42" s="439"/>
      <c r="CTH42" s="439"/>
      <c r="CTI42" s="439"/>
      <c r="CTJ42" s="439"/>
      <c r="CTK42" s="439"/>
      <c r="CTL42" s="439"/>
      <c r="CTM42" s="439"/>
      <c r="CTN42" s="439"/>
      <c r="CTO42" s="439"/>
      <c r="CTP42" s="439"/>
      <c r="CTQ42" s="439"/>
      <c r="CTR42" s="439"/>
      <c r="CTS42" s="439"/>
      <c r="CTT42" s="439"/>
      <c r="CTU42" s="439"/>
      <c r="CTV42" s="439"/>
      <c r="CTW42" s="439"/>
      <c r="CTX42" s="439"/>
      <c r="CTY42" s="439"/>
      <c r="CTZ42" s="439"/>
      <c r="CUA42" s="439"/>
      <c r="CUB42" s="439"/>
      <c r="CUC42" s="439"/>
      <c r="CUD42" s="439"/>
      <c r="CUE42" s="439"/>
      <c r="CUF42" s="439"/>
      <c r="CUG42" s="439"/>
      <c r="CUH42" s="439"/>
      <c r="CUI42" s="439"/>
      <c r="CUJ42" s="439"/>
      <c r="CUK42" s="439"/>
      <c r="CUL42" s="439"/>
      <c r="CUM42" s="439"/>
      <c r="CUN42" s="439"/>
      <c r="CUO42" s="439"/>
      <c r="CUP42" s="439"/>
      <c r="CUQ42" s="439"/>
      <c r="CUR42" s="439"/>
      <c r="CUS42" s="439"/>
      <c r="CUT42" s="439"/>
      <c r="CUU42" s="439"/>
      <c r="CUV42" s="439"/>
      <c r="CUW42" s="439"/>
      <c r="CUX42" s="439"/>
      <c r="CUY42" s="439"/>
      <c r="CUZ42" s="439"/>
      <c r="CVA42" s="439"/>
      <c r="CVB42" s="439"/>
      <c r="CVC42" s="439"/>
      <c r="CVD42" s="439"/>
      <c r="CVE42" s="439"/>
      <c r="CVF42" s="439"/>
      <c r="CVG42" s="439"/>
      <c r="CVH42" s="439"/>
      <c r="CVI42" s="439"/>
      <c r="CVJ42" s="439"/>
      <c r="CVK42" s="439"/>
      <c r="CVL42" s="439"/>
      <c r="CVM42" s="439"/>
      <c r="CVN42" s="439"/>
      <c r="CVO42" s="439"/>
      <c r="CVP42" s="439"/>
      <c r="CVQ42" s="439"/>
      <c r="CVR42" s="439"/>
      <c r="CVS42" s="439"/>
      <c r="CVT42" s="439"/>
      <c r="CVU42" s="439"/>
      <c r="CVV42" s="439"/>
      <c r="CVW42" s="439"/>
      <c r="CVX42" s="439"/>
      <c r="CVY42" s="439"/>
      <c r="CVZ42" s="439"/>
      <c r="CWA42" s="439"/>
      <c r="CWB42" s="439"/>
      <c r="CWC42" s="439"/>
      <c r="CWD42" s="439"/>
      <c r="CWE42" s="439"/>
      <c r="CWF42" s="439"/>
      <c r="CWG42" s="439"/>
      <c r="CWH42" s="439"/>
      <c r="CWI42" s="439"/>
      <c r="CWJ42" s="439"/>
      <c r="CWK42" s="439"/>
      <c r="CWL42" s="439"/>
      <c r="CWM42" s="439"/>
      <c r="CWN42" s="439"/>
      <c r="CWO42" s="439"/>
      <c r="CWP42" s="439"/>
      <c r="CWQ42" s="439"/>
      <c r="CWR42" s="439"/>
      <c r="CWS42" s="439"/>
      <c r="CWT42" s="439"/>
      <c r="CWU42" s="439"/>
      <c r="CWV42" s="439"/>
      <c r="CWW42" s="439"/>
      <c r="CWX42" s="439"/>
      <c r="CWY42" s="439"/>
      <c r="CWZ42" s="439"/>
      <c r="CXA42" s="439"/>
      <c r="CXB42" s="439"/>
      <c r="CXC42" s="439"/>
      <c r="CXD42" s="439"/>
      <c r="CXE42" s="439"/>
      <c r="CXF42" s="439"/>
      <c r="CXG42" s="439"/>
      <c r="CXH42" s="439"/>
      <c r="CXI42" s="439"/>
      <c r="CXJ42" s="439"/>
      <c r="CXK42" s="439"/>
      <c r="CXL42" s="439"/>
      <c r="CXM42" s="439"/>
      <c r="CXN42" s="439"/>
      <c r="CXO42" s="439"/>
      <c r="CXP42" s="439"/>
      <c r="CXQ42" s="439"/>
      <c r="CXR42" s="439"/>
      <c r="CXS42" s="439"/>
      <c r="CXT42" s="439"/>
      <c r="CXU42" s="439"/>
      <c r="CXV42" s="439"/>
      <c r="CXW42" s="439"/>
      <c r="CXX42" s="439"/>
      <c r="CXY42" s="439"/>
      <c r="CXZ42" s="439"/>
      <c r="CYA42" s="439"/>
      <c r="CYB42" s="439"/>
      <c r="CYC42" s="439"/>
      <c r="CYD42" s="439"/>
      <c r="CYE42" s="439"/>
      <c r="CYF42" s="439"/>
      <c r="CYG42" s="439"/>
      <c r="CYH42" s="439"/>
      <c r="CYI42" s="439"/>
      <c r="CYJ42" s="439"/>
      <c r="CYK42" s="439"/>
      <c r="CYL42" s="439"/>
      <c r="CYM42" s="439"/>
      <c r="CYN42" s="439"/>
      <c r="CYO42" s="439"/>
      <c r="CYP42" s="439"/>
      <c r="CYQ42" s="439"/>
      <c r="CYR42" s="439"/>
      <c r="CYS42" s="439"/>
      <c r="CYT42" s="439"/>
      <c r="CYU42" s="439"/>
      <c r="CYV42" s="439"/>
      <c r="CYW42" s="439"/>
      <c r="CYX42" s="439"/>
      <c r="CYY42" s="439"/>
      <c r="CYZ42" s="439"/>
      <c r="CZA42" s="439"/>
      <c r="CZB42" s="439"/>
      <c r="CZC42" s="439"/>
      <c r="CZD42" s="439"/>
      <c r="CZE42" s="439"/>
      <c r="CZF42" s="439"/>
      <c r="CZG42" s="439"/>
      <c r="CZH42" s="439"/>
      <c r="CZI42" s="439"/>
      <c r="CZJ42" s="439"/>
      <c r="CZK42" s="439"/>
      <c r="CZL42" s="439"/>
      <c r="CZM42" s="439"/>
      <c r="CZN42" s="439"/>
      <c r="CZO42" s="439"/>
      <c r="CZP42" s="439"/>
      <c r="CZQ42" s="439"/>
      <c r="CZR42" s="439"/>
      <c r="CZS42" s="439"/>
      <c r="CZT42" s="439"/>
      <c r="CZU42" s="439"/>
      <c r="CZV42" s="439"/>
      <c r="CZW42" s="439"/>
      <c r="CZX42" s="439"/>
      <c r="CZY42" s="439"/>
      <c r="CZZ42" s="439"/>
      <c r="DAA42" s="439"/>
      <c r="DAB42" s="439"/>
      <c r="DAC42" s="439"/>
      <c r="DAD42" s="439"/>
      <c r="DAE42" s="439"/>
      <c r="DAF42" s="439"/>
      <c r="DAG42" s="439"/>
      <c r="DAH42" s="439"/>
      <c r="DAI42" s="439"/>
      <c r="DAJ42" s="439"/>
      <c r="DAK42" s="439"/>
      <c r="DAL42" s="439"/>
      <c r="DAM42" s="439"/>
      <c r="DAN42" s="439"/>
      <c r="DAO42" s="439"/>
      <c r="DAP42" s="439"/>
      <c r="DAQ42" s="439"/>
      <c r="DAR42" s="439"/>
      <c r="DAS42" s="439"/>
      <c r="DAT42" s="439"/>
      <c r="DAU42" s="439"/>
      <c r="DAV42" s="439"/>
      <c r="DAW42" s="439"/>
      <c r="DAX42" s="439"/>
      <c r="DAY42" s="439"/>
      <c r="DAZ42" s="439"/>
      <c r="DBA42" s="439"/>
      <c r="DBB42" s="439"/>
      <c r="DBC42" s="439"/>
      <c r="DBD42" s="439"/>
      <c r="DBE42" s="439"/>
      <c r="DBF42" s="439"/>
      <c r="DBG42" s="439"/>
      <c r="DBH42" s="439"/>
      <c r="DBI42" s="439"/>
      <c r="DBJ42" s="439"/>
      <c r="DBK42" s="439"/>
      <c r="DBL42" s="439"/>
      <c r="DBM42" s="439"/>
      <c r="DBN42" s="439"/>
      <c r="DBO42" s="439"/>
      <c r="DBP42" s="439"/>
      <c r="DBQ42" s="439"/>
      <c r="DBR42" s="439"/>
      <c r="DBS42" s="439"/>
      <c r="DBT42" s="439"/>
      <c r="DBU42" s="439"/>
      <c r="DBV42" s="439"/>
      <c r="DBW42" s="439"/>
      <c r="DBX42" s="439"/>
      <c r="DBY42" s="439"/>
      <c r="DBZ42" s="439"/>
      <c r="DCA42" s="439"/>
      <c r="DCB42" s="439"/>
      <c r="DCC42" s="439"/>
      <c r="DCD42" s="439"/>
      <c r="DCE42" s="439"/>
      <c r="DCF42" s="439"/>
      <c r="DCG42" s="439"/>
      <c r="DCH42" s="439"/>
      <c r="DCI42" s="439"/>
      <c r="DCJ42" s="439"/>
      <c r="DCK42" s="439"/>
      <c r="DCL42" s="439"/>
      <c r="DCM42" s="439"/>
      <c r="DCN42" s="439"/>
      <c r="DCO42" s="439"/>
      <c r="DCP42" s="439"/>
      <c r="DCQ42" s="439"/>
      <c r="DCR42" s="439"/>
      <c r="DCS42" s="439"/>
      <c r="DCT42" s="439"/>
      <c r="DCU42" s="439"/>
      <c r="DCV42" s="439"/>
      <c r="DCW42" s="439"/>
      <c r="DCX42" s="439"/>
      <c r="DCY42" s="439"/>
      <c r="DCZ42" s="439"/>
      <c r="DDA42" s="439"/>
      <c r="DDB42" s="439"/>
      <c r="DDC42" s="439"/>
      <c r="DDD42" s="439"/>
      <c r="DDE42" s="439"/>
      <c r="DDF42" s="439"/>
      <c r="DDG42" s="439"/>
      <c r="DDH42" s="439"/>
      <c r="DDI42" s="439"/>
      <c r="DDJ42" s="439"/>
      <c r="DDK42" s="439"/>
      <c r="DDL42" s="439"/>
      <c r="DDM42" s="439"/>
      <c r="DDN42" s="439"/>
      <c r="DDO42" s="439"/>
      <c r="DDP42" s="439"/>
      <c r="DDQ42" s="439"/>
      <c r="DDR42" s="439"/>
      <c r="DDS42" s="439"/>
      <c r="DDT42" s="439"/>
      <c r="DDU42" s="439"/>
      <c r="DDV42" s="439"/>
      <c r="DDW42" s="439"/>
      <c r="DDX42" s="439"/>
      <c r="DDY42" s="439"/>
      <c r="DDZ42" s="439"/>
      <c r="DEA42" s="439"/>
      <c r="DEB42" s="439"/>
      <c r="DEC42" s="439"/>
      <c r="DED42" s="439"/>
      <c r="DEE42" s="439"/>
      <c r="DEF42" s="439"/>
      <c r="DEG42" s="439"/>
      <c r="DEH42" s="439"/>
      <c r="DEI42" s="439"/>
      <c r="DEJ42" s="439"/>
      <c r="DEK42" s="439"/>
      <c r="DEL42" s="439"/>
      <c r="DEM42" s="439"/>
      <c r="DEN42" s="439"/>
      <c r="DEO42" s="439"/>
      <c r="DEP42" s="439"/>
      <c r="DEQ42" s="439"/>
      <c r="DER42" s="439"/>
      <c r="DES42" s="439"/>
      <c r="DET42" s="439"/>
      <c r="DEU42" s="439"/>
      <c r="DEV42" s="439"/>
      <c r="DEW42" s="439"/>
      <c r="DEX42" s="439"/>
      <c r="DEY42" s="439"/>
      <c r="DEZ42" s="439"/>
      <c r="DFA42" s="439"/>
      <c r="DFB42" s="439"/>
      <c r="DFC42" s="439"/>
      <c r="DFD42" s="439"/>
      <c r="DFE42" s="439"/>
      <c r="DFF42" s="439"/>
      <c r="DFG42" s="439"/>
      <c r="DFH42" s="439"/>
      <c r="DFI42" s="439"/>
      <c r="DFJ42" s="439"/>
      <c r="DFK42" s="439"/>
      <c r="DFL42" s="439"/>
      <c r="DFM42" s="439"/>
      <c r="DFN42" s="439"/>
      <c r="DFO42" s="439"/>
      <c r="DFP42" s="439"/>
      <c r="DFQ42" s="439"/>
      <c r="DFR42" s="439"/>
      <c r="DFS42" s="439"/>
      <c r="DFT42" s="439"/>
      <c r="DFU42" s="439"/>
      <c r="DFV42" s="439"/>
      <c r="DFW42" s="439"/>
      <c r="DFX42" s="439"/>
      <c r="DFY42" s="439"/>
      <c r="DFZ42" s="439"/>
      <c r="DGA42" s="439"/>
      <c r="DGB42" s="439"/>
      <c r="DGC42" s="439"/>
      <c r="DGD42" s="439"/>
      <c r="DGE42" s="439"/>
      <c r="DGF42" s="439"/>
      <c r="DGG42" s="439"/>
      <c r="DGH42" s="439"/>
      <c r="DGI42" s="439"/>
      <c r="DGJ42" s="439"/>
      <c r="DGK42" s="439"/>
      <c r="DGL42" s="439"/>
      <c r="DGM42" s="439"/>
      <c r="DGN42" s="439"/>
      <c r="DGO42" s="439"/>
      <c r="DGP42" s="439"/>
      <c r="DGQ42" s="439"/>
      <c r="DGR42" s="439"/>
      <c r="DGS42" s="439"/>
      <c r="DGT42" s="439"/>
      <c r="DGU42" s="439"/>
      <c r="DGV42" s="439"/>
      <c r="DGW42" s="439"/>
      <c r="DGX42" s="439"/>
      <c r="DGY42" s="439"/>
      <c r="DGZ42" s="439"/>
      <c r="DHA42" s="439"/>
      <c r="DHB42" s="439"/>
      <c r="DHC42" s="439"/>
      <c r="DHD42" s="439"/>
      <c r="DHE42" s="439"/>
      <c r="DHF42" s="439"/>
      <c r="DHG42" s="439"/>
      <c r="DHH42" s="439"/>
      <c r="DHI42" s="439"/>
      <c r="DHJ42" s="439"/>
      <c r="DHK42" s="439"/>
      <c r="DHL42" s="439"/>
      <c r="DHM42" s="439"/>
      <c r="DHN42" s="439"/>
      <c r="DHO42" s="439"/>
      <c r="DHP42" s="439"/>
      <c r="DHQ42" s="439"/>
      <c r="DHR42" s="439"/>
      <c r="DHS42" s="439"/>
      <c r="DHT42" s="439"/>
      <c r="DHU42" s="439"/>
      <c r="DHV42" s="439"/>
      <c r="DHW42" s="439"/>
      <c r="DHX42" s="439"/>
      <c r="DHY42" s="439"/>
      <c r="DHZ42" s="439"/>
      <c r="DIA42" s="439"/>
      <c r="DIB42" s="439"/>
      <c r="DIC42" s="439"/>
      <c r="DID42" s="439"/>
      <c r="DIE42" s="439"/>
      <c r="DIF42" s="439"/>
      <c r="DIG42" s="439"/>
      <c r="DIH42" s="439"/>
      <c r="DII42" s="439"/>
      <c r="DIJ42" s="439"/>
      <c r="DIK42" s="439"/>
      <c r="DIL42" s="439"/>
      <c r="DIM42" s="439"/>
      <c r="DIN42" s="439"/>
      <c r="DIO42" s="439"/>
      <c r="DIP42" s="439"/>
      <c r="DIQ42" s="439"/>
      <c r="DIR42" s="439"/>
      <c r="DIS42" s="439"/>
      <c r="DIT42" s="439"/>
      <c r="DIU42" s="439"/>
      <c r="DIV42" s="439"/>
      <c r="DIW42" s="439"/>
      <c r="DIX42" s="439"/>
      <c r="DIY42" s="439"/>
      <c r="DIZ42" s="439"/>
      <c r="DJA42" s="439"/>
      <c r="DJB42" s="439"/>
      <c r="DJC42" s="439"/>
      <c r="DJD42" s="439"/>
      <c r="DJE42" s="439"/>
      <c r="DJF42" s="439"/>
      <c r="DJG42" s="439"/>
      <c r="DJH42" s="439"/>
      <c r="DJI42" s="439"/>
      <c r="DJJ42" s="439"/>
      <c r="DJK42" s="439"/>
      <c r="DJL42" s="439"/>
      <c r="DJM42" s="439"/>
      <c r="DJN42" s="439"/>
      <c r="DJO42" s="439"/>
      <c r="DJP42" s="439"/>
      <c r="DJQ42" s="439"/>
      <c r="DJR42" s="439"/>
      <c r="DJS42" s="439"/>
      <c r="DJT42" s="439"/>
      <c r="DJU42" s="439"/>
      <c r="DJV42" s="439"/>
      <c r="DJW42" s="439"/>
      <c r="DJX42" s="439"/>
      <c r="DJY42" s="439"/>
      <c r="DJZ42" s="439"/>
      <c r="DKA42" s="439"/>
      <c r="DKB42" s="439"/>
      <c r="DKC42" s="439"/>
      <c r="DKD42" s="439"/>
      <c r="DKE42" s="439"/>
      <c r="DKF42" s="439"/>
      <c r="DKG42" s="439"/>
      <c r="DKH42" s="439"/>
      <c r="DKI42" s="439"/>
      <c r="DKJ42" s="439"/>
      <c r="DKK42" s="439"/>
      <c r="DKL42" s="439"/>
      <c r="DKM42" s="439"/>
      <c r="DKN42" s="439"/>
      <c r="DKO42" s="439"/>
      <c r="DKP42" s="439"/>
      <c r="DKQ42" s="439"/>
      <c r="DKR42" s="439"/>
      <c r="DKS42" s="439"/>
      <c r="DKT42" s="439"/>
      <c r="DKU42" s="439"/>
      <c r="DKV42" s="439"/>
      <c r="DKW42" s="439"/>
      <c r="DKX42" s="439"/>
      <c r="DKY42" s="439"/>
      <c r="DKZ42" s="439"/>
      <c r="DLA42" s="439"/>
      <c r="DLB42" s="439"/>
      <c r="DLC42" s="439"/>
      <c r="DLD42" s="439"/>
      <c r="DLE42" s="439"/>
      <c r="DLF42" s="439"/>
      <c r="DLG42" s="439"/>
      <c r="DLH42" s="439"/>
      <c r="DLI42" s="439"/>
      <c r="DLJ42" s="439"/>
      <c r="DLK42" s="439"/>
      <c r="DLL42" s="439"/>
      <c r="DLM42" s="439"/>
      <c r="DLN42" s="439"/>
      <c r="DLO42" s="439"/>
      <c r="DLP42" s="439"/>
      <c r="DLQ42" s="439"/>
      <c r="DLR42" s="439"/>
      <c r="DLS42" s="439"/>
      <c r="DLT42" s="439"/>
      <c r="DLU42" s="439"/>
      <c r="DLV42" s="439"/>
      <c r="DLW42" s="439"/>
      <c r="DLX42" s="439"/>
      <c r="DLY42" s="439"/>
      <c r="DLZ42" s="439"/>
      <c r="DMA42" s="439"/>
      <c r="DMB42" s="439"/>
      <c r="DMC42" s="439"/>
      <c r="DMD42" s="439"/>
      <c r="DME42" s="439"/>
      <c r="DMF42" s="439"/>
      <c r="DMG42" s="439"/>
      <c r="DMH42" s="439"/>
      <c r="DMI42" s="439"/>
      <c r="DMJ42" s="439"/>
      <c r="DMK42" s="439"/>
      <c r="DML42" s="439"/>
      <c r="DMM42" s="439"/>
      <c r="DMN42" s="439"/>
      <c r="DMO42" s="439"/>
      <c r="DMP42" s="439"/>
      <c r="DMQ42" s="439"/>
      <c r="DMR42" s="439"/>
      <c r="DMS42" s="439"/>
      <c r="DMT42" s="439"/>
      <c r="DMU42" s="439"/>
      <c r="DMV42" s="439"/>
      <c r="DMW42" s="439"/>
      <c r="DMX42" s="439"/>
      <c r="DMY42" s="439"/>
      <c r="DMZ42" s="439"/>
      <c r="DNA42" s="439"/>
      <c r="DNB42" s="439"/>
      <c r="DNC42" s="439"/>
      <c r="DND42" s="439"/>
      <c r="DNE42" s="439"/>
      <c r="DNF42" s="439"/>
      <c r="DNG42" s="439"/>
      <c r="DNH42" s="439"/>
      <c r="DNI42" s="439"/>
      <c r="DNJ42" s="439"/>
      <c r="DNK42" s="439"/>
      <c r="DNL42" s="439"/>
      <c r="DNM42" s="439"/>
      <c r="DNN42" s="439"/>
      <c r="DNO42" s="439"/>
      <c r="DNP42" s="439"/>
      <c r="DNQ42" s="439"/>
      <c r="DNR42" s="439"/>
      <c r="DNS42" s="439"/>
      <c r="DNT42" s="439"/>
      <c r="DNU42" s="439"/>
      <c r="DNV42" s="439"/>
      <c r="DNW42" s="439"/>
      <c r="DNX42" s="439"/>
      <c r="DNY42" s="439"/>
      <c r="DNZ42" s="439"/>
      <c r="DOA42" s="439"/>
      <c r="DOB42" s="439"/>
      <c r="DOC42" s="439"/>
      <c r="DOD42" s="439"/>
      <c r="DOE42" s="439"/>
      <c r="DOF42" s="439"/>
      <c r="DOG42" s="439"/>
      <c r="DOH42" s="439"/>
      <c r="DOI42" s="439"/>
      <c r="DOJ42" s="439"/>
      <c r="DOK42" s="439"/>
      <c r="DOL42" s="439"/>
      <c r="DOM42" s="439"/>
      <c r="DON42" s="439"/>
      <c r="DOO42" s="439"/>
      <c r="DOP42" s="439"/>
      <c r="DOQ42" s="439"/>
      <c r="DOR42" s="439"/>
      <c r="DOS42" s="439"/>
      <c r="DOT42" s="439"/>
      <c r="DOU42" s="439"/>
      <c r="DOV42" s="439"/>
      <c r="DOW42" s="439"/>
      <c r="DOX42" s="439"/>
      <c r="DOY42" s="439"/>
      <c r="DOZ42" s="439"/>
      <c r="DPA42" s="439"/>
      <c r="DPB42" s="439"/>
      <c r="DPC42" s="439"/>
      <c r="DPD42" s="439"/>
      <c r="DPE42" s="439"/>
      <c r="DPF42" s="439"/>
      <c r="DPG42" s="439"/>
      <c r="DPH42" s="439"/>
      <c r="DPI42" s="439"/>
      <c r="DPJ42" s="439"/>
      <c r="DPK42" s="439"/>
      <c r="DPL42" s="439"/>
      <c r="DPM42" s="439"/>
      <c r="DPN42" s="439"/>
      <c r="DPO42" s="439"/>
      <c r="DPP42" s="439"/>
      <c r="DPQ42" s="439"/>
      <c r="DPR42" s="439"/>
      <c r="DPS42" s="439"/>
      <c r="DPT42" s="439"/>
      <c r="DPU42" s="439"/>
      <c r="DPV42" s="439"/>
      <c r="DPW42" s="439"/>
      <c r="DPX42" s="439"/>
      <c r="DPY42" s="439"/>
      <c r="DPZ42" s="439"/>
      <c r="DQA42" s="439"/>
      <c r="DQB42" s="439"/>
      <c r="DQC42" s="439"/>
      <c r="DQD42" s="439"/>
      <c r="DQE42" s="439"/>
      <c r="DQF42" s="439"/>
      <c r="DQG42" s="439"/>
      <c r="DQH42" s="439"/>
      <c r="DQI42" s="439"/>
      <c r="DQJ42" s="439"/>
      <c r="DQK42" s="439"/>
      <c r="DQL42" s="439"/>
      <c r="DQM42" s="439"/>
      <c r="DQN42" s="439"/>
      <c r="DQO42" s="439"/>
      <c r="DQP42" s="439"/>
      <c r="DQQ42" s="439"/>
      <c r="DQR42" s="439"/>
      <c r="DQS42" s="439"/>
      <c r="DQT42" s="439"/>
      <c r="DQU42" s="439"/>
      <c r="DQV42" s="439"/>
      <c r="DQW42" s="439"/>
      <c r="DQX42" s="439"/>
      <c r="DQY42" s="439"/>
      <c r="DQZ42" s="439"/>
      <c r="DRA42" s="439"/>
      <c r="DRB42" s="439"/>
      <c r="DRC42" s="439"/>
      <c r="DRD42" s="439"/>
      <c r="DRE42" s="439"/>
      <c r="DRF42" s="439"/>
      <c r="DRG42" s="439"/>
      <c r="DRH42" s="439"/>
      <c r="DRI42" s="439"/>
      <c r="DRJ42" s="439"/>
      <c r="DRK42" s="439"/>
      <c r="DRL42" s="439"/>
      <c r="DRM42" s="439"/>
      <c r="DRN42" s="439"/>
      <c r="DRO42" s="439"/>
      <c r="DRP42" s="439"/>
      <c r="DRQ42" s="439"/>
      <c r="DRR42" s="439"/>
      <c r="DRS42" s="439"/>
      <c r="DRT42" s="439"/>
      <c r="DRU42" s="439"/>
      <c r="DRV42" s="439"/>
      <c r="DRW42" s="439"/>
      <c r="DRX42" s="439"/>
      <c r="DRY42" s="439"/>
      <c r="DRZ42" s="439"/>
      <c r="DSA42" s="439"/>
      <c r="DSB42" s="439"/>
      <c r="DSC42" s="439"/>
      <c r="DSD42" s="439"/>
      <c r="DSE42" s="439"/>
      <c r="DSF42" s="439"/>
      <c r="DSG42" s="439"/>
      <c r="DSH42" s="439"/>
      <c r="DSI42" s="439"/>
      <c r="DSJ42" s="439"/>
      <c r="DSK42" s="439"/>
      <c r="DSL42" s="439"/>
      <c r="DSM42" s="439"/>
      <c r="DSN42" s="439"/>
      <c r="DSO42" s="439"/>
      <c r="DSP42" s="439"/>
      <c r="DSQ42" s="439"/>
      <c r="DSR42" s="439"/>
      <c r="DSS42" s="439"/>
      <c r="DST42" s="439"/>
      <c r="DSU42" s="439"/>
      <c r="DSV42" s="439"/>
      <c r="DSW42" s="439"/>
      <c r="DSX42" s="439"/>
      <c r="DSY42" s="439"/>
      <c r="DSZ42" s="439"/>
      <c r="DTA42" s="439"/>
      <c r="DTB42" s="439"/>
      <c r="DTC42" s="439"/>
      <c r="DTD42" s="439"/>
      <c r="DTE42" s="439"/>
      <c r="DTF42" s="439"/>
      <c r="DTG42" s="439"/>
      <c r="DTH42" s="439"/>
      <c r="DTI42" s="439"/>
      <c r="DTJ42" s="439"/>
      <c r="DTK42" s="439"/>
      <c r="DTL42" s="439"/>
      <c r="DTM42" s="439"/>
      <c r="DTN42" s="439"/>
      <c r="DTO42" s="439"/>
      <c r="DTP42" s="439"/>
      <c r="DTQ42" s="439"/>
      <c r="DTR42" s="439"/>
      <c r="DTS42" s="439"/>
      <c r="DTT42" s="439"/>
      <c r="DTU42" s="439"/>
      <c r="DTV42" s="439"/>
      <c r="DTW42" s="439"/>
      <c r="DTX42" s="439"/>
      <c r="DTY42" s="439"/>
      <c r="DTZ42" s="439"/>
      <c r="DUA42" s="439"/>
      <c r="DUB42" s="439"/>
      <c r="DUC42" s="439"/>
      <c r="DUD42" s="439"/>
      <c r="DUE42" s="439"/>
      <c r="DUF42" s="439"/>
      <c r="DUG42" s="439"/>
      <c r="DUH42" s="439"/>
      <c r="DUI42" s="439"/>
      <c r="DUJ42" s="439"/>
      <c r="DUK42" s="439"/>
      <c r="DUL42" s="439"/>
      <c r="DUM42" s="439"/>
      <c r="DUN42" s="439"/>
      <c r="DUO42" s="439"/>
      <c r="DUP42" s="439"/>
      <c r="DUQ42" s="439"/>
      <c r="DUR42" s="439"/>
      <c r="DUS42" s="439"/>
      <c r="DUT42" s="439"/>
      <c r="DUU42" s="439"/>
      <c r="DUV42" s="439"/>
      <c r="DUW42" s="439"/>
      <c r="DUX42" s="439"/>
      <c r="DUY42" s="439"/>
      <c r="DUZ42" s="439"/>
      <c r="DVA42" s="439"/>
      <c r="DVB42" s="439"/>
      <c r="DVC42" s="439"/>
      <c r="DVD42" s="439"/>
      <c r="DVE42" s="439"/>
      <c r="DVF42" s="439"/>
      <c r="DVG42" s="439"/>
      <c r="DVH42" s="439"/>
      <c r="DVI42" s="439"/>
      <c r="DVJ42" s="439"/>
      <c r="DVK42" s="439"/>
      <c r="DVL42" s="439"/>
      <c r="DVM42" s="439"/>
      <c r="DVN42" s="439"/>
      <c r="DVO42" s="439"/>
      <c r="DVP42" s="439"/>
      <c r="DVQ42" s="439"/>
      <c r="DVR42" s="439"/>
      <c r="DVS42" s="439"/>
      <c r="DVT42" s="439"/>
      <c r="DVU42" s="439"/>
      <c r="DVV42" s="439"/>
      <c r="DVW42" s="439"/>
      <c r="DVX42" s="439"/>
      <c r="DVY42" s="439"/>
      <c r="DVZ42" s="439"/>
      <c r="DWA42" s="439"/>
      <c r="DWB42" s="439"/>
      <c r="DWC42" s="439"/>
      <c r="DWD42" s="439"/>
      <c r="DWE42" s="439"/>
      <c r="DWF42" s="439"/>
      <c r="DWG42" s="439"/>
      <c r="DWH42" s="439"/>
      <c r="DWI42" s="439"/>
      <c r="DWJ42" s="439"/>
      <c r="DWK42" s="439"/>
      <c r="DWL42" s="439"/>
      <c r="DWM42" s="439"/>
      <c r="DWN42" s="439"/>
      <c r="DWO42" s="439"/>
      <c r="DWP42" s="439"/>
      <c r="DWQ42" s="439"/>
      <c r="DWR42" s="439"/>
      <c r="DWS42" s="439"/>
      <c r="DWT42" s="439"/>
      <c r="DWU42" s="439"/>
      <c r="DWV42" s="439"/>
      <c r="DWW42" s="439"/>
      <c r="DWX42" s="439"/>
      <c r="DWY42" s="439"/>
      <c r="DWZ42" s="439"/>
      <c r="DXA42" s="439"/>
      <c r="DXB42" s="439"/>
      <c r="DXC42" s="439"/>
      <c r="DXD42" s="439"/>
      <c r="DXE42" s="439"/>
      <c r="DXF42" s="439"/>
      <c r="DXG42" s="439"/>
      <c r="DXH42" s="439"/>
      <c r="DXI42" s="439"/>
      <c r="DXJ42" s="439"/>
      <c r="DXK42" s="439"/>
      <c r="DXL42" s="439"/>
      <c r="DXM42" s="439"/>
      <c r="DXN42" s="439"/>
      <c r="DXO42" s="439"/>
      <c r="DXP42" s="439"/>
      <c r="DXQ42" s="439"/>
      <c r="DXR42" s="439"/>
      <c r="DXS42" s="439"/>
      <c r="DXT42" s="439"/>
      <c r="DXU42" s="439"/>
      <c r="DXV42" s="439"/>
      <c r="DXW42" s="439"/>
      <c r="DXX42" s="439"/>
      <c r="DXY42" s="439"/>
      <c r="DXZ42" s="439"/>
      <c r="DYA42" s="439"/>
      <c r="DYB42" s="439"/>
      <c r="DYC42" s="439"/>
      <c r="DYD42" s="439"/>
      <c r="DYE42" s="439"/>
      <c r="DYF42" s="439"/>
      <c r="DYG42" s="439"/>
      <c r="DYH42" s="439"/>
      <c r="DYI42" s="439"/>
      <c r="DYJ42" s="439"/>
      <c r="DYK42" s="439"/>
      <c r="DYL42" s="439"/>
      <c r="DYM42" s="439"/>
      <c r="DYN42" s="439"/>
      <c r="DYO42" s="439"/>
      <c r="DYP42" s="439"/>
      <c r="DYQ42" s="439"/>
      <c r="DYR42" s="439"/>
      <c r="DYS42" s="439"/>
      <c r="DYT42" s="439"/>
      <c r="DYU42" s="439"/>
      <c r="DYV42" s="439"/>
      <c r="DYW42" s="439"/>
      <c r="DYX42" s="439"/>
      <c r="DYY42" s="439"/>
      <c r="DYZ42" s="439"/>
      <c r="DZA42" s="439"/>
      <c r="DZB42" s="439"/>
      <c r="DZC42" s="439"/>
      <c r="DZD42" s="439"/>
      <c r="DZE42" s="439"/>
      <c r="DZF42" s="439"/>
      <c r="DZG42" s="439"/>
      <c r="DZH42" s="439"/>
      <c r="DZI42" s="439"/>
      <c r="DZJ42" s="439"/>
      <c r="DZK42" s="439"/>
      <c r="DZL42" s="439"/>
      <c r="DZM42" s="439"/>
      <c r="DZN42" s="439"/>
      <c r="DZO42" s="439"/>
      <c r="DZP42" s="439"/>
      <c r="DZQ42" s="439"/>
      <c r="DZR42" s="439"/>
      <c r="DZS42" s="439"/>
      <c r="DZT42" s="439"/>
      <c r="DZU42" s="439"/>
      <c r="DZV42" s="439"/>
      <c r="DZW42" s="439"/>
      <c r="DZX42" s="439"/>
      <c r="DZY42" s="439"/>
      <c r="DZZ42" s="439"/>
      <c r="EAA42" s="439"/>
      <c r="EAB42" s="439"/>
      <c r="EAC42" s="439"/>
      <c r="EAD42" s="439"/>
      <c r="EAE42" s="439"/>
      <c r="EAF42" s="439"/>
      <c r="EAG42" s="439"/>
      <c r="EAH42" s="439"/>
      <c r="EAI42" s="439"/>
      <c r="EAJ42" s="439"/>
      <c r="EAK42" s="439"/>
      <c r="EAL42" s="439"/>
      <c r="EAM42" s="439"/>
      <c r="EAN42" s="439"/>
      <c r="EAO42" s="439"/>
      <c r="EAP42" s="439"/>
      <c r="EAQ42" s="439"/>
      <c r="EAR42" s="439"/>
      <c r="EAS42" s="439"/>
      <c r="EAT42" s="439"/>
      <c r="EAU42" s="439"/>
      <c r="EAV42" s="439"/>
      <c r="EAW42" s="439"/>
      <c r="EAX42" s="439"/>
      <c r="EAY42" s="439"/>
      <c r="EAZ42" s="439"/>
      <c r="EBA42" s="439"/>
      <c r="EBB42" s="439"/>
      <c r="EBC42" s="439"/>
      <c r="EBD42" s="439"/>
      <c r="EBE42" s="439"/>
      <c r="EBF42" s="439"/>
      <c r="EBG42" s="439"/>
      <c r="EBH42" s="439"/>
      <c r="EBI42" s="439"/>
      <c r="EBJ42" s="439"/>
      <c r="EBK42" s="439"/>
      <c r="EBL42" s="439"/>
      <c r="EBM42" s="439"/>
      <c r="EBN42" s="439"/>
      <c r="EBO42" s="439"/>
      <c r="EBP42" s="439"/>
      <c r="EBQ42" s="439"/>
      <c r="EBR42" s="439"/>
      <c r="EBS42" s="439"/>
      <c r="EBT42" s="439"/>
      <c r="EBU42" s="439"/>
      <c r="EBV42" s="439"/>
      <c r="EBW42" s="439"/>
      <c r="EBX42" s="439"/>
      <c r="EBY42" s="439"/>
      <c r="EBZ42" s="439"/>
      <c r="ECA42" s="439"/>
      <c r="ECB42" s="439"/>
      <c r="ECC42" s="439"/>
      <c r="ECD42" s="439"/>
      <c r="ECE42" s="439"/>
      <c r="ECF42" s="439"/>
      <c r="ECG42" s="439"/>
      <c r="ECH42" s="439"/>
      <c r="ECI42" s="439"/>
      <c r="ECJ42" s="439"/>
      <c r="ECK42" s="439"/>
      <c r="ECL42" s="439"/>
      <c r="ECM42" s="439"/>
      <c r="ECN42" s="439"/>
      <c r="ECO42" s="439"/>
      <c r="ECP42" s="439"/>
      <c r="ECQ42" s="439"/>
      <c r="ECR42" s="439"/>
      <c r="ECS42" s="439"/>
      <c r="ECT42" s="439"/>
      <c r="ECU42" s="439"/>
      <c r="ECV42" s="439"/>
      <c r="ECW42" s="439"/>
      <c r="ECX42" s="439"/>
      <c r="ECY42" s="439"/>
      <c r="ECZ42" s="439"/>
      <c r="EDA42" s="439"/>
      <c r="EDB42" s="439"/>
      <c r="EDC42" s="439"/>
      <c r="EDD42" s="439"/>
      <c r="EDE42" s="439"/>
      <c r="EDF42" s="439"/>
      <c r="EDG42" s="439"/>
      <c r="EDH42" s="439"/>
      <c r="EDI42" s="439"/>
      <c r="EDJ42" s="439"/>
      <c r="EDK42" s="439"/>
      <c r="EDL42" s="439"/>
      <c r="EDM42" s="439"/>
      <c r="EDN42" s="439"/>
      <c r="EDO42" s="439"/>
      <c r="EDP42" s="439"/>
      <c r="EDQ42" s="439"/>
      <c r="EDR42" s="439"/>
      <c r="EDS42" s="439"/>
      <c r="EDT42" s="439"/>
      <c r="EDU42" s="439"/>
      <c r="EDV42" s="439"/>
      <c r="EDW42" s="439"/>
      <c r="EDX42" s="439"/>
      <c r="EDY42" s="439"/>
      <c r="EDZ42" s="439"/>
      <c r="EEA42" s="439"/>
      <c r="EEB42" s="439"/>
      <c r="EEC42" s="439"/>
      <c r="EED42" s="439"/>
      <c r="EEE42" s="439"/>
      <c r="EEF42" s="439"/>
      <c r="EEG42" s="439"/>
      <c r="EEH42" s="439"/>
      <c r="EEI42" s="439"/>
      <c r="EEJ42" s="439"/>
      <c r="EEK42" s="439"/>
      <c r="EEL42" s="439"/>
      <c r="EEM42" s="439"/>
      <c r="EEN42" s="439"/>
      <c r="EEO42" s="439"/>
      <c r="EEP42" s="439"/>
      <c r="EEQ42" s="439"/>
      <c r="EER42" s="439"/>
      <c r="EES42" s="439"/>
      <c r="EET42" s="439"/>
      <c r="EEU42" s="439"/>
      <c r="EEV42" s="439"/>
      <c r="EEW42" s="439"/>
      <c r="EEX42" s="439"/>
      <c r="EEY42" s="439"/>
      <c r="EEZ42" s="439"/>
      <c r="EFA42" s="439"/>
      <c r="EFB42" s="439"/>
      <c r="EFC42" s="439"/>
      <c r="EFD42" s="439"/>
      <c r="EFE42" s="439"/>
      <c r="EFF42" s="439"/>
      <c r="EFG42" s="439"/>
      <c r="EFH42" s="439"/>
      <c r="EFI42" s="439"/>
      <c r="EFJ42" s="439"/>
      <c r="EFK42" s="439"/>
      <c r="EFL42" s="439"/>
      <c r="EFM42" s="439"/>
      <c r="EFN42" s="439"/>
      <c r="EFO42" s="439"/>
      <c r="EFP42" s="439"/>
      <c r="EFQ42" s="439"/>
      <c r="EFR42" s="439"/>
      <c r="EFS42" s="439"/>
      <c r="EFT42" s="439"/>
      <c r="EFU42" s="439"/>
      <c r="EFV42" s="439"/>
      <c r="EFW42" s="439"/>
      <c r="EFX42" s="439"/>
      <c r="EFY42" s="439"/>
      <c r="EFZ42" s="439"/>
      <c r="EGA42" s="439"/>
      <c r="EGB42" s="439"/>
      <c r="EGC42" s="439"/>
      <c r="EGD42" s="439"/>
      <c r="EGE42" s="439"/>
      <c r="EGF42" s="439"/>
      <c r="EGG42" s="439"/>
      <c r="EGH42" s="439"/>
      <c r="EGI42" s="439"/>
      <c r="EGJ42" s="439"/>
      <c r="EGK42" s="439"/>
      <c r="EGL42" s="439"/>
      <c r="EGM42" s="439"/>
      <c r="EGN42" s="439"/>
      <c r="EGO42" s="439"/>
      <c r="EGP42" s="439"/>
      <c r="EGQ42" s="439"/>
      <c r="EGR42" s="439"/>
      <c r="EGS42" s="439"/>
      <c r="EGT42" s="439"/>
      <c r="EGU42" s="439"/>
      <c r="EGV42" s="439"/>
      <c r="EGW42" s="439"/>
      <c r="EGX42" s="439"/>
      <c r="EGY42" s="439"/>
      <c r="EGZ42" s="439"/>
      <c r="EHA42" s="439"/>
      <c r="EHB42" s="439"/>
      <c r="EHC42" s="439"/>
      <c r="EHD42" s="439"/>
      <c r="EHE42" s="439"/>
      <c r="EHF42" s="439"/>
      <c r="EHG42" s="439"/>
      <c r="EHH42" s="439"/>
      <c r="EHI42" s="439"/>
      <c r="EHJ42" s="439"/>
      <c r="EHK42" s="439"/>
      <c r="EHL42" s="439"/>
      <c r="EHM42" s="439"/>
      <c r="EHN42" s="439"/>
      <c r="EHO42" s="439"/>
      <c r="EHP42" s="439"/>
      <c r="EHQ42" s="439"/>
      <c r="EHR42" s="439"/>
      <c r="EHS42" s="439"/>
      <c r="EHT42" s="439"/>
      <c r="EHU42" s="439"/>
      <c r="EHV42" s="439"/>
      <c r="EHW42" s="439"/>
      <c r="EHX42" s="439"/>
      <c r="EHY42" s="439"/>
      <c r="EHZ42" s="439"/>
      <c r="EIA42" s="439"/>
      <c r="EIB42" s="439"/>
      <c r="EIC42" s="439"/>
      <c r="EID42" s="439"/>
      <c r="EIE42" s="439"/>
      <c r="EIF42" s="439"/>
      <c r="EIG42" s="439"/>
      <c r="EIH42" s="439"/>
      <c r="EII42" s="439"/>
      <c r="EIJ42" s="439"/>
      <c r="EIK42" s="439"/>
      <c r="EIL42" s="439"/>
      <c r="EIM42" s="439"/>
      <c r="EIN42" s="439"/>
      <c r="EIO42" s="439"/>
      <c r="EIP42" s="439"/>
      <c r="EIQ42" s="439"/>
      <c r="EIR42" s="439"/>
      <c r="EIS42" s="439"/>
      <c r="EIT42" s="439"/>
      <c r="EIU42" s="439"/>
      <c r="EIV42" s="439"/>
      <c r="EIW42" s="439"/>
      <c r="EIX42" s="439"/>
      <c r="EIY42" s="439"/>
      <c r="EIZ42" s="439"/>
      <c r="EJA42" s="439"/>
      <c r="EJB42" s="439"/>
      <c r="EJC42" s="439"/>
      <c r="EJD42" s="439"/>
      <c r="EJE42" s="439"/>
      <c r="EJF42" s="439"/>
      <c r="EJG42" s="439"/>
      <c r="EJH42" s="439"/>
      <c r="EJI42" s="439"/>
      <c r="EJJ42" s="439"/>
      <c r="EJK42" s="439"/>
      <c r="EJL42" s="439"/>
      <c r="EJM42" s="439"/>
      <c r="EJN42" s="439"/>
      <c r="EJO42" s="439"/>
      <c r="EJP42" s="439"/>
      <c r="EJQ42" s="439"/>
      <c r="EJR42" s="439"/>
      <c r="EJS42" s="439"/>
      <c r="EJT42" s="439"/>
      <c r="EJU42" s="439"/>
      <c r="EJV42" s="439"/>
      <c r="EJW42" s="439"/>
      <c r="EJX42" s="439"/>
      <c r="EJY42" s="439"/>
      <c r="EJZ42" s="439"/>
      <c r="EKA42" s="439"/>
      <c r="EKB42" s="439"/>
      <c r="EKC42" s="439"/>
      <c r="EKD42" s="439"/>
      <c r="EKE42" s="439"/>
      <c r="EKF42" s="439"/>
      <c r="EKG42" s="439"/>
      <c r="EKH42" s="439"/>
      <c r="EKI42" s="439"/>
      <c r="EKJ42" s="439"/>
      <c r="EKK42" s="439"/>
      <c r="EKL42" s="439"/>
      <c r="EKM42" s="439"/>
      <c r="EKN42" s="439"/>
      <c r="EKO42" s="439"/>
      <c r="EKP42" s="439"/>
      <c r="EKQ42" s="439"/>
      <c r="EKR42" s="439"/>
      <c r="EKS42" s="439"/>
      <c r="EKT42" s="439"/>
      <c r="EKU42" s="439"/>
      <c r="EKV42" s="439"/>
      <c r="EKW42" s="439"/>
      <c r="EKX42" s="439"/>
      <c r="EKY42" s="439"/>
      <c r="EKZ42" s="439"/>
      <c r="ELA42" s="439"/>
      <c r="ELB42" s="439"/>
      <c r="ELC42" s="439"/>
      <c r="ELD42" s="439"/>
      <c r="ELE42" s="439"/>
      <c r="ELF42" s="439"/>
      <c r="ELG42" s="439"/>
      <c r="ELH42" s="439"/>
      <c r="ELI42" s="439"/>
      <c r="ELJ42" s="439"/>
      <c r="ELK42" s="439"/>
      <c r="ELL42" s="439"/>
      <c r="ELM42" s="439"/>
      <c r="ELN42" s="439"/>
      <c r="ELO42" s="439"/>
      <c r="ELP42" s="439"/>
      <c r="ELQ42" s="439"/>
      <c r="ELR42" s="439"/>
      <c r="ELS42" s="439"/>
      <c r="ELT42" s="439"/>
      <c r="ELU42" s="439"/>
      <c r="ELV42" s="439"/>
      <c r="ELW42" s="439"/>
      <c r="ELX42" s="439"/>
      <c r="ELY42" s="439"/>
      <c r="ELZ42" s="439"/>
      <c r="EMA42" s="439"/>
      <c r="EMB42" s="439"/>
      <c r="EMC42" s="439"/>
      <c r="EMD42" s="439"/>
      <c r="EME42" s="439"/>
      <c r="EMF42" s="439"/>
      <c r="EMG42" s="439"/>
      <c r="EMH42" s="439"/>
      <c r="EMI42" s="439"/>
      <c r="EMJ42" s="439"/>
      <c r="EMK42" s="439"/>
      <c r="EML42" s="439"/>
      <c r="EMM42" s="439"/>
      <c r="EMN42" s="439"/>
      <c r="EMO42" s="439"/>
      <c r="EMP42" s="439"/>
      <c r="EMQ42" s="439"/>
      <c r="EMR42" s="439"/>
      <c r="EMS42" s="439"/>
      <c r="EMT42" s="439"/>
      <c r="EMU42" s="439"/>
      <c r="EMV42" s="439"/>
      <c r="EMW42" s="439"/>
      <c r="EMX42" s="439"/>
      <c r="EMY42" s="439"/>
      <c r="EMZ42" s="439"/>
      <c r="ENA42" s="439"/>
      <c r="ENB42" s="439"/>
      <c r="ENC42" s="439"/>
      <c r="END42" s="439"/>
      <c r="ENE42" s="439"/>
      <c r="ENF42" s="439"/>
      <c r="ENG42" s="439"/>
      <c r="ENH42" s="439"/>
      <c r="ENI42" s="439"/>
      <c r="ENJ42" s="439"/>
      <c r="ENK42" s="439"/>
      <c r="ENL42" s="439"/>
      <c r="ENM42" s="439"/>
      <c r="ENN42" s="439"/>
      <c r="ENO42" s="439"/>
      <c r="ENP42" s="439"/>
      <c r="ENQ42" s="439"/>
      <c r="ENR42" s="439"/>
      <c r="ENS42" s="439"/>
      <c r="ENT42" s="439"/>
      <c r="ENU42" s="439"/>
      <c r="ENV42" s="439"/>
      <c r="ENW42" s="439"/>
      <c r="ENX42" s="439"/>
      <c r="ENY42" s="439"/>
      <c r="ENZ42" s="439"/>
      <c r="EOA42" s="439"/>
      <c r="EOB42" s="439"/>
      <c r="EOC42" s="439"/>
      <c r="EOD42" s="439"/>
      <c r="EOE42" s="439"/>
      <c r="EOF42" s="439"/>
      <c r="EOG42" s="439"/>
      <c r="EOH42" s="439"/>
      <c r="EOI42" s="439"/>
      <c r="EOJ42" s="439"/>
      <c r="EOK42" s="439"/>
      <c r="EOL42" s="439"/>
      <c r="EOM42" s="439"/>
      <c r="EON42" s="439"/>
      <c r="EOO42" s="439"/>
      <c r="EOP42" s="439"/>
      <c r="EOQ42" s="439"/>
      <c r="EOR42" s="439"/>
      <c r="EOS42" s="439"/>
      <c r="EOT42" s="439"/>
      <c r="EOU42" s="439"/>
      <c r="EOV42" s="439"/>
      <c r="EOW42" s="439"/>
      <c r="EOX42" s="439"/>
      <c r="EOY42" s="439"/>
      <c r="EOZ42" s="439"/>
      <c r="EPA42" s="439"/>
      <c r="EPB42" s="439"/>
      <c r="EPC42" s="439"/>
      <c r="EPD42" s="439"/>
      <c r="EPE42" s="439"/>
      <c r="EPF42" s="439"/>
      <c r="EPG42" s="439"/>
      <c r="EPH42" s="439"/>
      <c r="EPI42" s="439"/>
      <c r="EPJ42" s="439"/>
      <c r="EPK42" s="439"/>
      <c r="EPL42" s="439"/>
      <c r="EPM42" s="439"/>
      <c r="EPN42" s="439"/>
      <c r="EPO42" s="439"/>
      <c r="EPP42" s="439"/>
      <c r="EPQ42" s="439"/>
      <c r="EPR42" s="439"/>
      <c r="EPS42" s="439"/>
      <c r="EPT42" s="439"/>
      <c r="EPU42" s="439"/>
      <c r="EPV42" s="439"/>
      <c r="EPW42" s="439"/>
      <c r="EPX42" s="439"/>
      <c r="EPY42" s="439"/>
      <c r="EPZ42" s="439"/>
      <c r="EQA42" s="439"/>
      <c r="EQB42" s="439"/>
      <c r="EQC42" s="439"/>
      <c r="EQD42" s="439"/>
      <c r="EQE42" s="439"/>
      <c r="EQF42" s="439"/>
      <c r="EQG42" s="439"/>
      <c r="EQH42" s="439"/>
      <c r="EQI42" s="439"/>
      <c r="EQJ42" s="439"/>
      <c r="EQK42" s="439"/>
      <c r="EQL42" s="439"/>
      <c r="EQM42" s="439"/>
      <c r="EQN42" s="439"/>
      <c r="EQO42" s="439"/>
      <c r="EQP42" s="439"/>
      <c r="EQQ42" s="439"/>
      <c r="EQR42" s="439"/>
      <c r="EQS42" s="439"/>
      <c r="EQT42" s="439"/>
      <c r="EQU42" s="439"/>
      <c r="EQV42" s="439"/>
      <c r="EQW42" s="439"/>
      <c r="EQX42" s="439"/>
      <c r="EQY42" s="439"/>
      <c r="EQZ42" s="439"/>
      <c r="ERA42" s="439"/>
      <c r="ERB42" s="439"/>
      <c r="ERC42" s="439"/>
      <c r="ERD42" s="439"/>
      <c r="ERE42" s="439"/>
      <c r="ERF42" s="439"/>
      <c r="ERG42" s="439"/>
      <c r="ERH42" s="439"/>
      <c r="ERI42" s="439"/>
      <c r="ERJ42" s="439"/>
      <c r="ERK42" s="439"/>
      <c r="ERL42" s="439"/>
      <c r="ERM42" s="439"/>
      <c r="ERN42" s="439"/>
      <c r="ERO42" s="439"/>
      <c r="ERP42" s="439"/>
      <c r="ERQ42" s="439"/>
      <c r="ERR42" s="439"/>
      <c r="ERS42" s="439"/>
      <c r="ERT42" s="439"/>
      <c r="ERU42" s="439"/>
      <c r="ERV42" s="439"/>
      <c r="ERW42" s="439"/>
      <c r="ERX42" s="439"/>
      <c r="ERY42" s="439"/>
      <c r="ERZ42" s="439"/>
      <c r="ESA42" s="439"/>
      <c r="ESB42" s="439"/>
      <c r="ESC42" s="439"/>
      <c r="ESD42" s="439"/>
      <c r="ESE42" s="439"/>
      <c r="ESF42" s="439"/>
      <c r="ESG42" s="439"/>
      <c r="ESH42" s="439"/>
      <c r="ESI42" s="439"/>
      <c r="ESJ42" s="439"/>
      <c r="ESK42" s="439"/>
      <c r="ESL42" s="439"/>
      <c r="ESM42" s="439"/>
      <c r="ESN42" s="439"/>
      <c r="ESO42" s="439"/>
      <c r="ESP42" s="439"/>
      <c r="ESQ42" s="439"/>
      <c r="ESR42" s="439"/>
      <c r="ESS42" s="439"/>
      <c r="EST42" s="439"/>
      <c r="ESU42" s="439"/>
      <c r="ESV42" s="439"/>
      <c r="ESW42" s="439"/>
      <c r="ESX42" s="439"/>
      <c r="ESY42" s="439"/>
      <c r="ESZ42" s="439"/>
      <c r="ETA42" s="439"/>
      <c r="ETB42" s="439"/>
      <c r="ETC42" s="439"/>
      <c r="ETD42" s="439"/>
      <c r="ETE42" s="439"/>
      <c r="ETF42" s="439"/>
      <c r="ETG42" s="439"/>
      <c r="ETH42" s="439"/>
      <c r="ETI42" s="439"/>
      <c r="ETJ42" s="439"/>
      <c r="ETK42" s="439"/>
      <c r="ETL42" s="439"/>
      <c r="ETM42" s="439"/>
      <c r="ETN42" s="439"/>
      <c r="ETO42" s="439"/>
      <c r="ETP42" s="439"/>
      <c r="ETQ42" s="439"/>
      <c r="ETR42" s="439"/>
      <c r="ETS42" s="439"/>
      <c r="ETT42" s="439"/>
      <c r="ETU42" s="439"/>
      <c r="ETV42" s="439"/>
      <c r="ETW42" s="439"/>
      <c r="ETX42" s="439"/>
      <c r="ETY42" s="439"/>
      <c r="ETZ42" s="439"/>
      <c r="EUA42" s="439"/>
      <c r="EUB42" s="439"/>
      <c r="EUC42" s="439"/>
      <c r="EUD42" s="439"/>
      <c r="EUE42" s="439"/>
      <c r="EUF42" s="439"/>
      <c r="EUG42" s="439"/>
      <c r="EUH42" s="439"/>
      <c r="EUI42" s="439"/>
      <c r="EUJ42" s="439"/>
      <c r="EUK42" s="439"/>
      <c r="EUL42" s="439"/>
      <c r="EUM42" s="439"/>
      <c r="EUN42" s="439"/>
      <c r="EUO42" s="439"/>
      <c r="EUP42" s="439"/>
      <c r="EUQ42" s="439"/>
      <c r="EUR42" s="439"/>
      <c r="EUS42" s="439"/>
      <c r="EUT42" s="439"/>
      <c r="EUU42" s="439"/>
      <c r="EUV42" s="439"/>
      <c r="EUW42" s="439"/>
      <c r="EUX42" s="439"/>
      <c r="EUY42" s="439"/>
      <c r="EUZ42" s="439"/>
      <c r="EVA42" s="439"/>
      <c r="EVB42" s="439"/>
      <c r="EVC42" s="439"/>
      <c r="EVD42" s="439"/>
      <c r="EVE42" s="439"/>
      <c r="EVF42" s="439"/>
      <c r="EVG42" s="439"/>
      <c r="EVH42" s="439"/>
      <c r="EVI42" s="439"/>
      <c r="EVJ42" s="439"/>
      <c r="EVK42" s="439"/>
      <c r="EVL42" s="439"/>
      <c r="EVM42" s="439"/>
      <c r="EVN42" s="439"/>
      <c r="EVO42" s="439"/>
      <c r="EVP42" s="439"/>
      <c r="EVQ42" s="439"/>
      <c r="EVR42" s="439"/>
      <c r="EVS42" s="439"/>
      <c r="EVT42" s="439"/>
      <c r="EVU42" s="439"/>
      <c r="EVV42" s="439"/>
      <c r="EVW42" s="439"/>
      <c r="EVX42" s="439"/>
      <c r="EVY42" s="439"/>
      <c r="EVZ42" s="439"/>
      <c r="EWA42" s="439"/>
      <c r="EWB42" s="439"/>
      <c r="EWC42" s="439"/>
      <c r="EWD42" s="439"/>
      <c r="EWE42" s="439"/>
      <c r="EWF42" s="439"/>
      <c r="EWG42" s="439"/>
      <c r="EWH42" s="439"/>
      <c r="EWI42" s="439"/>
      <c r="EWJ42" s="439"/>
      <c r="EWK42" s="439"/>
      <c r="EWL42" s="439"/>
      <c r="EWM42" s="439"/>
      <c r="EWN42" s="439"/>
      <c r="EWO42" s="439"/>
      <c r="EWP42" s="439"/>
      <c r="EWQ42" s="439"/>
      <c r="EWR42" s="439"/>
      <c r="EWS42" s="439"/>
      <c r="EWT42" s="439"/>
      <c r="EWU42" s="439"/>
      <c r="EWV42" s="439"/>
      <c r="EWW42" s="439"/>
      <c r="EWX42" s="439"/>
      <c r="EWY42" s="439"/>
      <c r="EWZ42" s="439"/>
      <c r="EXA42" s="439"/>
      <c r="EXB42" s="439"/>
      <c r="EXC42" s="439"/>
      <c r="EXD42" s="439"/>
      <c r="EXE42" s="439"/>
      <c r="EXF42" s="439"/>
      <c r="EXG42" s="439"/>
      <c r="EXH42" s="439"/>
      <c r="EXI42" s="439"/>
      <c r="EXJ42" s="439"/>
      <c r="EXK42" s="439"/>
      <c r="EXL42" s="439"/>
      <c r="EXM42" s="439"/>
      <c r="EXN42" s="439"/>
      <c r="EXO42" s="439"/>
      <c r="EXP42" s="439"/>
      <c r="EXQ42" s="439"/>
      <c r="EXR42" s="439"/>
      <c r="EXS42" s="439"/>
      <c r="EXT42" s="439"/>
      <c r="EXU42" s="439"/>
      <c r="EXV42" s="439"/>
      <c r="EXW42" s="439"/>
      <c r="EXX42" s="439"/>
      <c r="EXY42" s="439"/>
      <c r="EXZ42" s="439"/>
      <c r="EYA42" s="439"/>
      <c r="EYB42" s="439"/>
      <c r="EYC42" s="439"/>
      <c r="EYD42" s="439"/>
      <c r="EYE42" s="439"/>
      <c r="EYF42" s="439"/>
      <c r="EYG42" s="439"/>
      <c r="EYH42" s="439"/>
      <c r="EYI42" s="439"/>
      <c r="EYJ42" s="439"/>
      <c r="EYK42" s="439"/>
      <c r="EYL42" s="439"/>
      <c r="EYM42" s="439"/>
      <c r="EYN42" s="439"/>
      <c r="EYO42" s="439"/>
      <c r="EYP42" s="439"/>
      <c r="EYQ42" s="439"/>
      <c r="EYR42" s="439"/>
      <c r="EYS42" s="439"/>
      <c r="EYT42" s="439"/>
      <c r="EYU42" s="439"/>
      <c r="EYV42" s="439"/>
      <c r="EYW42" s="439"/>
      <c r="EYX42" s="439"/>
      <c r="EYY42" s="439"/>
      <c r="EYZ42" s="439"/>
      <c r="EZA42" s="439"/>
      <c r="EZB42" s="439"/>
      <c r="EZC42" s="439"/>
      <c r="EZD42" s="439"/>
      <c r="EZE42" s="439"/>
      <c r="EZF42" s="439"/>
      <c r="EZG42" s="439"/>
      <c r="EZH42" s="439"/>
      <c r="EZI42" s="439"/>
      <c r="EZJ42" s="439"/>
      <c r="EZK42" s="439"/>
      <c r="EZL42" s="439"/>
      <c r="EZM42" s="439"/>
      <c r="EZN42" s="439"/>
      <c r="EZO42" s="439"/>
      <c r="EZP42" s="439"/>
      <c r="EZQ42" s="439"/>
      <c r="EZR42" s="439"/>
      <c r="EZS42" s="439"/>
      <c r="EZT42" s="439"/>
      <c r="EZU42" s="439"/>
      <c r="EZV42" s="439"/>
      <c r="EZW42" s="439"/>
      <c r="EZX42" s="439"/>
      <c r="EZY42" s="439"/>
      <c r="EZZ42" s="439"/>
      <c r="FAA42" s="439"/>
      <c r="FAB42" s="439"/>
      <c r="FAC42" s="439"/>
      <c r="FAD42" s="439"/>
      <c r="FAE42" s="439"/>
      <c r="FAF42" s="439"/>
      <c r="FAG42" s="439"/>
      <c r="FAH42" s="439"/>
      <c r="FAI42" s="439"/>
      <c r="FAJ42" s="439"/>
      <c r="FAK42" s="439"/>
      <c r="FAL42" s="439"/>
      <c r="FAM42" s="439"/>
      <c r="FAN42" s="439"/>
      <c r="FAO42" s="439"/>
      <c r="FAP42" s="439"/>
      <c r="FAQ42" s="439"/>
      <c r="FAR42" s="439"/>
      <c r="FAS42" s="439"/>
      <c r="FAT42" s="439"/>
      <c r="FAU42" s="439"/>
      <c r="FAV42" s="439"/>
      <c r="FAW42" s="439"/>
      <c r="FAX42" s="439"/>
      <c r="FAY42" s="439"/>
      <c r="FAZ42" s="439"/>
      <c r="FBA42" s="439"/>
      <c r="FBB42" s="439"/>
      <c r="FBC42" s="439"/>
      <c r="FBD42" s="439"/>
      <c r="FBE42" s="439"/>
      <c r="FBF42" s="439"/>
      <c r="FBG42" s="439"/>
      <c r="FBH42" s="439"/>
      <c r="FBI42" s="439"/>
      <c r="FBJ42" s="439"/>
      <c r="FBK42" s="439"/>
      <c r="FBL42" s="439"/>
      <c r="FBM42" s="439"/>
      <c r="FBN42" s="439"/>
      <c r="FBO42" s="439"/>
      <c r="FBP42" s="439"/>
      <c r="FBQ42" s="439"/>
      <c r="FBR42" s="439"/>
      <c r="FBS42" s="439"/>
      <c r="FBT42" s="439"/>
      <c r="FBU42" s="439"/>
      <c r="FBV42" s="439"/>
      <c r="FBW42" s="439"/>
      <c r="FBX42" s="439"/>
      <c r="FBY42" s="439"/>
      <c r="FBZ42" s="439"/>
      <c r="FCA42" s="439"/>
      <c r="FCB42" s="439"/>
      <c r="FCC42" s="439"/>
      <c r="FCD42" s="439"/>
      <c r="FCE42" s="439"/>
      <c r="FCF42" s="439"/>
      <c r="FCG42" s="439"/>
      <c r="FCH42" s="439"/>
      <c r="FCI42" s="439"/>
      <c r="FCJ42" s="439"/>
      <c r="FCK42" s="439"/>
      <c r="FCL42" s="439"/>
      <c r="FCM42" s="439"/>
      <c r="FCN42" s="439"/>
      <c r="FCO42" s="439"/>
      <c r="FCP42" s="439"/>
      <c r="FCQ42" s="439"/>
      <c r="FCR42" s="439"/>
      <c r="FCS42" s="439"/>
      <c r="FCT42" s="439"/>
      <c r="FCU42" s="439"/>
      <c r="FCV42" s="439"/>
      <c r="FCW42" s="439"/>
      <c r="FCX42" s="439"/>
      <c r="FCY42" s="439"/>
      <c r="FCZ42" s="439"/>
      <c r="FDA42" s="439"/>
      <c r="FDB42" s="439"/>
      <c r="FDC42" s="439"/>
      <c r="FDD42" s="439"/>
      <c r="FDE42" s="439"/>
      <c r="FDF42" s="439"/>
      <c r="FDG42" s="439"/>
      <c r="FDH42" s="439"/>
      <c r="FDI42" s="439"/>
      <c r="FDJ42" s="439"/>
      <c r="FDK42" s="439"/>
      <c r="FDL42" s="439"/>
      <c r="FDM42" s="439"/>
      <c r="FDN42" s="439"/>
      <c r="FDO42" s="439"/>
      <c r="FDP42" s="439"/>
      <c r="FDQ42" s="439"/>
      <c r="FDR42" s="439"/>
      <c r="FDS42" s="439"/>
      <c r="FDT42" s="439"/>
      <c r="FDU42" s="439"/>
      <c r="FDV42" s="439"/>
      <c r="FDW42" s="439"/>
      <c r="FDX42" s="439"/>
      <c r="FDY42" s="439"/>
      <c r="FDZ42" s="439"/>
      <c r="FEA42" s="439"/>
      <c r="FEB42" s="439"/>
      <c r="FEC42" s="439"/>
      <c r="FED42" s="439"/>
      <c r="FEE42" s="439"/>
      <c r="FEF42" s="439"/>
      <c r="FEG42" s="439"/>
      <c r="FEH42" s="439"/>
      <c r="FEI42" s="439"/>
      <c r="FEJ42" s="439"/>
      <c r="FEK42" s="439"/>
      <c r="FEL42" s="439"/>
      <c r="FEM42" s="439"/>
      <c r="FEN42" s="439"/>
      <c r="FEO42" s="439"/>
      <c r="FEP42" s="439"/>
      <c r="FEQ42" s="439"/>
      <c r="FER42" s="439"/>
      <c r="FES42" s="439"/>
      <c r="FET42" s="439"/>
      <c r="FEU42" s="439"/>
      <c r="FEV42" s="439"/>
      <c r="FEW42" s="439"/>
      <c r="FEX42" s="439"/>
      <c r="FEY42" s="439"/>
      <c r="FEZ42" s="439"/>
      <c r="FFA42" s="439"/>
      <c r="FFB42" s="439"/>
      <c r="FFC42" s="439"/>
      <c r="FFD42" s="439"/>
      <c r="FFE42" s="439"/>
      <c r="FFF42" s="439"/>
      <c r="FFG42" s="439"/>
      <c r="FFH42" s="439"/>
      <c r="FFI42" s="439"/>
      <c r="FFJ42" s="439"/>
      <c r="FFK42" s="439"/>
      <c r="FFL42" s="439"/>
      <c r="FFM42" s="439"/>
      <c r="FFN42" s="439"/>
      <c r="FFO42" s="439"/>
      <c r="FFP42" s="439"/>
      <c r="FFQ42" s="439"/>
      <c r="FFR42" s="439"/>
      <c r="FFS42" s="439"/>
      <c r="FFT42" s="439"/>
      <c r="FFU42" s="439"/>
      <c r="FFV42" s="439"/>
      <c r="FFW42" s="439"/>
      <c r="FFX42" s="439"/>
      <c r="FFY42" s="439"/>
      <c r="FFZ42" s="439"/>
      <c r="FGA42" s="439"/>
      <c r="FGB42" s="439"/>
      <c r="FGC42" s="439"/>
      <c r="FGD42" s="439"/>
      <c r="FGE42" s="439"/>
      <c r="FGF42" s="439"/>
      <c r="FGG42" s="439"/>
      <c r="FGH42" s="439"/>
      <c r="FGI42" s="439"/>
      <c r="FGJ42" s="439"/>
      <c r="FGK42" s="439"/>
      <c r="FGL42" s="439"/>
      <c r="FGM42" s="439"/>
      <c r="FGN42" s="439"/>
      <c r="FGO42" s="439"/>
      <c r="FGP42" s="439"/>
      <c r="FGQ42" s="439"/>
      <c r="FGR42" s="439"/>
      <c r="FGS42" s="439"/>
      <c r="FGT42" s="439"/>
      <c r="FGU42" s="439"/>
      <c r="FGV42" s="439"/>
      <c r="FGW42" s="439"/>
      <c r="FGX42" s="439"/>
      <c r="FGY42" s="439"/>
      <c r="FGZ42" s="439"/>
      <c r="FHA42" s="439"/>
      <c r="FHB42" s="439"/>
      <c r="FHC42" s="439"/>
      <c r="FHD42" s="439"/>
      <c r="FHE42" s="439"/>
      <c r="FHF42" s="439"/>
      <c r="FHG42" s="439"/>
      <c r="FHH42" s="439"/>
      <c r="FHI42" s="439"/>
      <c r="FHJ42" s="439"/>
      <c r="FHK42" s="439"/>
      <c r="FHL42" s="439"/>
      <c r="FHM42" s="439"/>
      <c r="FHN42" s="439"/>
      <c r="FHO42" s="439"/>
      <c r="FHP42" s="439"/>
      <c r="FHQ42" s="439"/>
      <c r="FHR42" s="439"/>
      <c r="FHS42" s="439"/>
      <c r="FHT42" s="439"/>
      <c r="FHU42" s="439"/>
      <c r="FHV42" s="439"/>
      <c r="FHW42" s="439"/>
      <c r="FHX42" s="439"/>
      <c r="FHY42" s="439"/>
      <c r="FHZ42" s="439"/>
      <c r="FIA42" s="439"/>
      <c r="FIB42" s="439"/>
      <c r="FIC42" s="439"/>
      <c r="FID42" s="439"/>
      <c r="FIE42" s="439"/>
      <c r="FIF42" s="439"/>
      <c r="FIG42" s="439"/>
      <c r="FIH42" s="439"/>
      <c r="FII42" s="439"/>
      <c r="FIJ42" s="439"/>
      <c r="FIK42" s="439"/>
      <c r="FIL42" s="439"/>
      <c r="FIM42" s="439"/>
      <c r="FIN42" s="439"/>
      <c r="FIO42" s="439"/>
      <c r="FIP42" s="439"/>
      <c r="FIQ42" s="439"/>
      <c r="FIR42" s="439"/>
      <c r="FIS42" s="439"/>
      <c r="FIT42" s="439"/>
      <c r="FIU42" s="439"/>
      <c r="FIV42" s="439"/>
      <c r="FIW42" s="439"/>
      <c r="FIX42" s="439"/>
      <c r="FIY42" s="439"/>
      <c r="FIZ42" s="439"/>
      <c r="FJA42" s="439"/>
      <c r="FJB42" s="439"/>
      <c r="FJC42" s="439"/>
      <c r="FJD42" s="439"/>
      <c r="FJE42" s="439"/>
      <c r="FJF42" s="439"/>
      <c r="FJG42" s="439"/>
      <c r="FJH42" s="439"/>
      <c r="FJI42" s="439"/>
      <c r="FJJ42" s="439"/>
      <c r="FJK42" s="439"/>
      <c r="FJL42" s="439"/>
      <c r="FJM42" s="439"/>
      <c r="FJN42" s="439"/>
      <c r="FJO42" s="439"/>
      <c r="FJP42" s="439"/>
      <c r="FJQ42" s="439"/>
      <c r="FJR42" s="439"/>
      <c r="FJS42" s="439"/>
      <c r="FJT42" s="439"/>
      <c r="FJU42" s="439"/>
      <c r="FJV42" s="439"/>
      <c r="FJW42" s="439"/>
      <c r="FJX42" s="439"/>
      <c r="FJY42" s="439"/>
      <c r="FJZ42" s="439"/>
      <c r="FKA42" s="439"/>
      <c r="FKB42" s="439"/>
      <c r="FKC42" s="439"/>
      <c r="FKD42" s="439"/>
      <c r="FKE42" s="439"/>
      <c r="FKF42" s="439"/>
      <c r="FKG42" s="439"/>
      <c r="FKH42" s="439"/>
      <c r="FKI42" s="439"/>
      <c r="FKJ42" s="439"/>
      <c r="FKK42" s="439"/>
      <c r="FKL42" s="439"/>
      <c r="FKM42" s="439"/>
      <c r="FKN42" s="439"/>
      <c r="FKO42" s="439"/>
      <c r="FKP42" s="439"/>
      <c r="FKQ42" s="439"/>
      <c r="FKR42" s="439"/>
      <c r="FKS42" s="439"/>
      <c r="FKT42" s="439"/>
      <c r="FKU42" s="439"/>
      <c r="FKV42" s="439"/>
      <c r="FKW42" s="439"/>
      <c r="FKX42" s="439"/>
      <c r="FKY42" s="439"/>
      <c r="FKZ42" s="439"/>
      <c r="FLA42" s="439"/>
      <c r="FLB42" s="439"/>
      <c r="FLC42" s="439"/>
      <c r="FLD42" s="439"/>
      <c r="FLE42" s="439"/>
      <c r="FLF42" s="439"/>
      <c r="FLG42" s="439"/>
      <c r="FLH42" s="439"/>
      <c r="FLI42" s="439"/>
      <c r="FLJ42" s="439"/>
      <c r="FLK42" s="439"/>
      <c r="FLL42" s="439"/>
      <c r="FLM42" s="439"/>
      <c r="FLN42" s="439"/>
      <c r="FLO42" s="439"/>
      <c r="FLP42" s="439"/>
      <c r="FLQ42" s="439"/>
      <c r="FLR42" s="439"/>
      <c r="FLS42" s="439"/>
      <c r="FLT42" s="439"/>
      <c r="FLU42" s="439"/>
      <c r="FLV42" s="439"/>
      <c r="FLW42" s="439"/>
      <c r="FLX42" s="439"/>
      <c r="FLY42" s="439"/>
      <c r="FLZ42" s="439"/>
      <c r="FMA42" s="439"/>
      <c r="FMB42" s="439"/>
      <c r="FMC42" s="439"/>
      <c r="FMD42" s="439"/>
      <c r="FME42" s="439"/>
      <c r="FMF42" s="439"/>
      <c r="FMG42" s="439"/>
      <c r="FMH42" s="439"/>
      <c r="FMI42" s="439"/>
      <c r="FMJ42" s="439"/>
      <c r="FMK42" s="439"/>
      <c r="FML42" s="439"/>
      <c r="FMM42" s="439"/>
      <c r="FMN42" s="439"/>
      <c r="FMO42" s="439"/>
      <c r="FMP42" s="439"/>
      <c r="FMQ42" s="439"/>
      <c r="FMR42" s="439"/>
      <c r="FMS42" s="439"/>
      <c r="FMT42" s="439"/>
      <c r="FMU42" s="439"/>
      <c r="FMV42" s="439"/>
      <c r="FMW42" s="439"/>
      <c r="FMX42" s="439"/>
      <c r="FMY42" s="439"/>
      <c r="FMZ42" s="439"/>
      <c r="FNA42" s="439"/>
      <c r="FNB42" s="439"/>
      <c r="FNC42" s="439"/>
      <c r="FND42" s="439"/>
      <c r="FNE42" s="439"/>
      <c r="FNF42" s="439"/>
      <c r="FNG42" s="439"/>
      <c r="FNH42" s="439"/>
      <c r="FNI42" s="439"/>
      <c r="FNJ42" s="439"/>
      <c r="FNK42" s="439"/>
      <c r="FNL42" s="439"/>
      <c r="FNM42" s="439"/>
      <c r="FNN42" s="439"/>
      <c r="FNO42" s="439"/>
      <c r="FNP42" s="439"/>
      <c r="FNQ42" s="439"/>
      <c r="FNR42" s="439"/>
      <c r="FNS42" s="439"/>
      <c r="FNT42" s="439"/>
      <c r="FNU42" s="439"/>
      <c r="FNV42" s="439"/>
      <c r="FNW42" s="439"/>
      <c r="FNX42" s="439"/>
      <c r="FNY42" s="439"/>
      <c r="FNZ42" s="439"/>
      <c r="FOA42" s="439"/>
      <c r="FOB42" s="439"/>
      <c r="FOC42" s="439"/>
      <c r="FOD42" s="439"/>
      <c r="FOE42" s="439"/>
      <c r="FOF42" s="439"/>
      <c r="FOG42" s="439"/>
      <c r="FOH42" s="439"/>
      <c r="FOI42" s="439"/>
      <c r="FOJ42" s="439"/>
      <c r="FOK42" s="439"/>
      <c r="FOL42" s="439"/>
      <c r="FOM42" s="439"/>
      <c r="FON42" s="439"/>
      <c r="FOO42" s="439"/>
      <c r="FOP42" s="439"/>
      <c r="FOQ42" s="439"/>
      <c r="FOR42" s="439"/>
      <c r="FOS42" s="439"/>
      <c r="FOT42" s="439"/>
      <c r="FOU42" s="439"/>
      <c r="FOV42" s="439"/>
      <c r="FOW42" s="439"/>
      <c r="FOX42" s="439"/>
      <c r="FOY42" s="439"/>
      <c r="FOZ42" s="439"/>
      <c r="FPA42" s="439"/>
      <c r="FPB42" s="439"/>
      <c r="FPC42" s="439"/>
      <c r="FPD42" s="439"/>
      <c r="FPE42" s="439"/>
      <c r="FPF42" s="439"/>
      <c r="FPG42" s="439"/>
      <c r="FPH42" s="439"/>
      <c r="FPI42" s="439"/>
      <c r="FPJ42" s="439"/>
      <c r="FPK42" s="439"/>
      <c r="FPL42" s="439"/>
      <c r="FPM42" s="439"/>
      <c r="FPN42" s="439"/>
      <c r="FPO42" s="439"/>
      <c r="FPP42" s="439"/>
      <c r="FPQ42" s="439"/>
      <c r="FPR42" s="439"/>
      <c r="FPS42" s="439"/>
      <c r="FPT42" s="439"/>
      <c r="FPU42" s="439"/>
      <c r="FPV42" s="439"/>
      <c r="FPW42" s="439"/>
      <c r="FPX42" s="439"/>
      <c r="FPY42" s="439"/>
      <c r="FPZ42" s="439"/>
      <c r="FQA42" s="439"/>
      <c r="FQB42" s="439"/>
      <c r="FQC42" s="439"/>
      <c r="FQD42" s="439"/>
      <c r="FQE42" s="439"/>
      <c r="FQF42" s="439"/>
      <c r="FQG42" s="439"/>
      <c r="FQH42" s="439"/>
      <c r="FQI42" s="439"/>
      <c r="FQJ42" s="439"/>
      <c r="FQK42" s="439"/>
      <c r="FQL42" s="439"/>
      <c r="FQM42" s="439"/>
      <c r="FQN42" s="439"/>
      <c r="FQO42" s="439"/>
      <c r="FQP42" s="439"/>
      <c r="FQQ42" s="439"/>
      <c r="FQR42" s="439"/>
      <c r="FQS42" s="439"/>
      <c r="FQT42" s="439"/>
      <c r="FQU42" s="439"/>
      <c r="FQV42" s="439"/>
      <c r="FQW42" s="439"/>
      <c r="FQX42" s="439"/>
      <c r="FQY42" s="439"/>
      <c r="FQZ42" s="439"/>
      <c r="FRA42" s="439"/>
      <c r="FRB42" s="439"/>
      <c r="FRC42" s="439"/>
      <c r="FRD42" s="439"/>
      <c r="FRE42" s="439"/>
      <c r="FRF42" s="439"/>
      <c r="FRG42" s="439"/>
      <c r="FRH42" s="439"/>
      <c r="FRI42" s="439"/>
      <c r="FRJ42" s="439"/>
      <c r="FRK42" s="439"/>
      <c r="FRL42" s="439"/>
      <c r="FRM42" s="439"/>
      <c r="FRN42" s="439"/>
      <c r="FRO42" s="439"/>
      <c r="FRP42" s="439"/>
      <c r="FRQ42" s="439"/>
      <c r="FRR42" s="439"/>
      <c r="FRS42" s="439"/>
      <c r="FRT42" s="439"/>
      <c r="FRU42" s="439"/>
      <c r="FRV42" s="439"/>
      <c r="FRW42" s="439"/>
      <c r="FRX42" s="439"/>
      <c r="FRY42" s="439"/>
      <c r="FRZ42" s="439"/>
      <c r="FSA42" s="439"/>
      <c r="FSB42" s="439"/>
      <c r="FSC42" s="439"/>
      <c r="FSD42" s="439"/>
      <c r="FSE42" s="439"/>
      <c r="FSF42" s="439"/>
      <c r="FSG42" s="439"/>
      <c r="FSH42" s="439"/>
      <c r="FSI42" s="439"/>
      <c r="FSJ42" s="439"/>
      <c r="FSK42" s="439"/>
      <c r="FSL42" s="439"/>
      <c r="FSM42" s="439"/>
      <c r="FSN42" s="439"/>
      <c r="FSO42" s="439"/>
      <c r="FSP42" s="439"/>
      <c r="FSQ42" s="439"/>
      <c r="FSR42" s="439"/>
      <c r="FSS42" s="439"/>
      <c r="FST42" s="439"/>
      <c r="FSU42" s="439"/>
      <c r="FSV42" s="439"/>
      <c r="FSW42" s="439"/>
      <c r="FSX42" s="439"/>
      <c r="FSY42" s="439"/>
      <c r="FSZ42" s="439"/>
      <c r="FTA42" s="439"/>
      <c r="FTB42" s="439"/>
      <c r="FTC42" s="439"/>
      <c r="FTD42" s="439"/>
      <c r="FTE42" s="439"/>
      <c r="FTF42" s="439"/>
      <c r="FTG42" s="439"/>
      <c r="FTH42" s="439"/>
      <c r="FTI42" s="439"/>
      <c r="FTJ42" s="439"/>
      <c r="FTK42" s="439"/>
      <c r="FTL42" s="439"/>
      <c r="FTM42" s="439"/>
      <c r="FTN42" s="439"/>
      <c r="FTO42" s="439"/>
      <c r="FTP42" s="439"/>
      <c r="FTQ42" s="439"/>
      <c r="FTR42" s="439"/>
      <c r="FTS42" s="439"/>
      <c r="FTT42" s="439"/>
      <c r="FTU42" s="439"/>
      <c r="FTV42" s="439"/>
      <c r="FTW42" s="439"/>
      <c r="FTX42" s="439"/>
      <c r="FTY42" s="439"/>
      <c r="FTZ42" s="439"/>
      <c r="FUA42" s="439"/>
      <c r="FUB42" s="439"/>
      <c r="FUC42" s="439"/>
      <c r="FUD42" s="439"/>
      <c r="FUE42" s="439"/>
      <c r="FUF42" s="439"/>
      <c r="FUG42" s="439"/>
      <c r="FUH42" s="439"/>
      <c r="FUI42" s="439"/>
      <c r="FUJ42" s="439"/>
      <c r="FUK42" s="439"/>
      <c r="FUL42" s="439"/>
      <c r="FUM42" s="439"/>
      <c r="FUN42" s="439"/>
      <c r="FUO42" s="439"/>
      <c r="FUP42" s="439"/>
      <c r="FUQ42" s="439"/>
      <c r="FUR42" s="439"/>
      <c r="FUS42" s="439"/>
      <c r="FUT42" s="439"/>
      <c r="FUU42" s="439"/>
      <c r="FUV42" s="439"/>
      <c r="FUW42" s="439"/>
      <c r="FUX42" s="439"/>
      <c r="FUY42" s="439"/>
      <c r="FUZ42" s="439"/>
      <c r="FVA42" s="439"/>
      <c r="FVB42" s="439"/>
      <c r="FVC42" s="439"/>
      <c r="FVD42" s="439"/>
      <c r="FVE42" s="439"/>
      <c r="FVF42" s="439"/>
      <c r="FVG42" s="439"/>
      <c r="FVH42" s="439"/>
      <c r="FVI42" s="439"/>
      <c r="FVJ42" s="439"/>
      <c r="FVK42" s="439"/>
      <c r="FVL42" s="439"/>
      <c r="FVM42" s="439"/>
      <c r="FVN42" s="439"/>
      <c r="FVO42" s="439"/>
      <c r="FVP42" s="439"/>
      <c r="FVQ42" s="439"/>
      <c r="FVR42" s="439"/>
      <c r="FVS42" s="439"/>
      <c r="FVT42" s="439"/>
      <c r="FVU42" s="439"/>
      <c r="FVV42" s="439"/>
      <c r="FVW42" s="439"/>
      <c r="FVX42" s="439"/>
      <c r="FVY42" s="439"/>
      <c r="FVZ42" s="439"/>
      <c r="FWA42" s="439"/>
      <c r="FWB42" s="439"/>
      <c r="FWC42" s="439"/>
      <c r="FWD42" s="439"/>
      <c r="FWE42" s="439"/>
      <c r="FWF42" s="439"/>
      <c r="FWG42" s="439"/>
      <c r="FWH42" s="439"/>
      <c r="FWI42" s="439"/>
      <c r="FWJ42" s="439"/>
      <c r="FWK42" s="439"/>
      <c r="FWL42" s="439"/>
      <c r="FWM42" s="439"/>
      <c r="FWN42" s="439"/>
      <c r="FWO42" s="439"/>
      <c r="FWP42" s="439"/>
      <c r="FWQ42" s="439"/>
      <c r="FWR42" s="439"/>
      <c r="FWS42" s="439"/>
      <c r="FWT42" s="439"/>
      <c r="FWU42" s="439"/>
      <c r="FWV42" s="439"/>
      <c r="FWW42" s="439"/>
      <c r="FWX42" s="439"/>
      <c r="FWY42" s="439"/>
      <c r="FWZ42" s="439"/>
      <c r="FXA42" s="439"/>
      <c r="FXB42" s="439"/>
      <c r="FXC42" s="439"/>
      <c r="FXD42" s="439"/>
      <c r="FXE42" s="439"/>
      <c r="FXF42" s="439"/>
      <c r="FXG42" s="439"/>
      <c r="FXH42" s="439"/>
      <c r="FXI42" s="439"/>
      <c r="FXJ42" s="439"/>
      <c r="FXK42" s="439"/>
      <c r="FXL42" s="439"/>
      <c r="FXM42" s="439"/>
      <c r="FXN42" s="439"/>
      <c r="FXO42" s="439"/>
      <c r="FXP42" s="439"/>
      <c r="FXQ42" s="439"/>
      <c r="FXR42" s="439"/>
      <c r="FXS42" s="439"/>
      <c r="FXT42" s="439"/>
      <c r="FXU42" s="439"/>
      <c r="FXV42" s="439"/>
      <c r="FXW42" s="439"/>
      <c r="FXX42" s="439"/>
      <c r="FXY42" s="439"/>
      <c r="FXZ42" s="439"/>
      <c r="FYA42" s="439"/>
      <c r="FYB42" s="439"/>
      <c r="FYC42" s="439"/>
      <c r="FYD42" s="439"/>
      <c r="FYE42" s="439"/>
      <c r="FYF42" s="439"/>
      <c r="FYG42" s="439"/>
      <c r="FYH42" s="439"/>
      <c r="FYI42" s="439"/>
      <c r="FYJ42" s="439"/>
      <c r="FYK42" s="439"/>
      <c r="FYL42" s="439"/>
      <c r="FYM42" s="439"/>
      <c r="FYN42" s="439"/>
      <c r="FYO42" s="439"/>
      <c r="FYP42" s="439"/>
      <c r="FYQ42" s="439"/>
      <c r="FYR42" s="439"/>
      <c r="FYS42" s="439"/>
      <c r="FYT42" s="439"/>
      <c r="FYU42" s="439"/>
      <c r="FYV42" s="439"/>
      <c r="FYW42" s="439"/>
      <c r="FYX42" s="439"/>
      <c r="FYY42" s="439"/>
      <c r="FYZ42" s="439"/>
      <c r="FZA42" s="439"/>
      <c r="FZB42" s="439"/>
      <c r="FZC42" s="439"/>
      <c r="FZD42" s="439"/>
      <c r="FZE42" s="439"/>
      <c r="FZF42" s="439"/>
      <c r="FZG42" s="439"/>
      <c r="FZH42" s="439"/>
      <c r="FZI42" s="439"/>
      <c r="FZJ42" s="439"/>
      <c r="FZK42" s="439"/>
      <c r="FZL42" s="439"/>
      <c r="FZM42" s="439"/>
      <c r="FZN42" s="439"/>
      <c r="FZO42" s="439"/>
      <c r="FZP42" s="439"/>
      <c r="FZQ42" s="439"/>
      <c r="FZR42" s="439"/>
      <c r="FZS42" s="439"/>
      <c r="FZT42" s="439"/>
      <c r="FZU42" s="439"/>
      <c r="FZV42" s="439"/>
      <c r="FZW42" s="439"/>
      <c r="FZX42" s="439"/>
      <c r="FZY42" s="439"/>
      <c r="FZZ42" s="439"/>
      <c r="GAA42" s="439"/>
      <c r="GAB42" s="439"/>
      <c r="GAC42" s="439"/>
      <c r="GAD42" s="439"/>
      <c r="GAE42" s="439"/>
      <c r="GAF42" s="439"/>
      <c r="GAG42" s="439"/>
      <c r="GAH42" s="439"/>
      <c r="GAI42" s="439"/>
      <c r="GAJ42" s="439"/>
      <c r="GAK42" s="439"/>
      <c r="GAL42" s="439"/>
      <c r="GAM42" s="439"/>
      <c r="GAN42" s="439"/>
      <c r="GAO42" s="439"/>
      <c r="GAP42" s="439"/>
      <c r="GAQ42" s="439"/>
      <c r="GAR42" s="439"/>
      <c r="GAS42" s="439"/>
      <c r="GAT42" s="439"/>
      <c r="GAU42" s="439"/>
      <c r="GAV42" s="439"/>
      <c r="GAW42" s="439"/>
      <c r="GAX42" s="439"/>
      <c r="GAY42" s="439"/>
      <c r="GAZ42" s="439"/>
      <c r="GBA42" s="439"/>
      <c r="GBB42" s="439"/>
      <c r="GBC42" s="439"/>
      <c r="GBD42" s="439"/>
      <c r="GBE42" s="439"/>
      <c r="GBF42" s="439"/>
      <c r="GBG42" s="439"/>
      <c r="GBH42" s="439"/>
      <c r="GBI42" s="439"/>
      <c r="GBJ42" s="439"/>
      <c r="GBK42" s="439"/>
      <c r="GBL42" s="439"/>
      <c r="GBM42" s="439"/>
      <c r="GBN42" s="439"/>
      <c r="GBO42" s="439"/>
      <c r="GBP42" s="439"/>
      <c r="GBQ42" s="439"/>
      <c r="GBR42" s="439"/>
      <c r="GBS42" s="439"/>
      <c r="GBT42" s="439"/>
      <c r="GBU42" s="439"/>
      <c r="GBV42" s="439"/>
      <c r="GBW42" s="439"/>
      <c r="GBX42" s="439"/>
      <c r="GBY42" s="439"/>
      <c r="GBZ42" s="439"/>
      <c r="GCA42" s="439"/>
      <c r="GCB42" s="439"/>
      <c r="GCC42" s="439"/>
      <c r="GCD42" s="439"/>
      <c r="GCE42" s="439"/>
      <c r="GCF42" s="439"/>
      <c r="GCG42" s="439"/>
      <c r="GCH42" s="439"/>
      <c r="GCI42" s="439"/>
      <c r="GCJ42" s="439"/>
      <c r="GCK42" s="439"/>
      <c r="GCL42" s="439"/>
      <c r="GCM42" s="439"/>
      <c r="GCN42" s="439"/>
      <c r="GCO42" s="439"/>
      <c r="GCP42" s="439"/>
      <c r="GCQ42" s="439"/>
      <c r="GCR42" s="439"/>
      <c r="GCS42" s="439"/>
      <c r="GCT42" s="439"/>
      <c r="GCU42" s="439"/>
      <c r="GCV42" s="439"/>
      <c r="GCW42" s="439"/>
      <c r="GCX42" s="439"/>
      <c r="GCY42" s="439"/>
      <c r="GCZ42" s="439"/>
      <c r="GDA42" s="439"/>
      <c r="GDB42" s="439"/>
      <c r="GDC42" s="439"/>
      <c r="GDD42" s="439"/>
      <c r="GDE42" s="439"/>
      <c r="GDF42" s="439"/>
      <c r="GDG42" s="439"/>
      <c r="GDH42" s="439"/>
      <c r="GDI42" s="439"/>
      <c r="GDJ42" s="439"/>
      <c r="GDK42" s="439"/>
      <c r="GDL42" s="439"/>
      <c r="GDM42" s="439"/>
      <c r="GDN42" s="439"/>
      <c r="GDO42" s="439"/>
      <c r="GDP42" s="439"/>
      <c r="GDQ42" s="439"/>
      <c r="GDR42" s="439"/>
      <c r="GDS42" s="439"/>
      <c r="GDT42" s="439"/>
      <c r="GDU42" s="439"/>
      <c r="GDV42" s="439"/>
      <c r="GDW42" s="439"/>
      <c r="GDX42" s="439"/>
      <c r="GDY42" s="439"/>
      <c r="GDZ42" s="439"/>
      <c r="GEA42" s="439"/>
      <c r="GEB42" s="439"/>
      <c r="GEC42" s="439"/>
      <c r="GED42" s="439"/>
      <c r="GEE42" s="439"/>
      <c r="GEF42" s="439"/>
      <c r="GEG42" s="439"/>
      <c r="GEH42" s="439"/>
      <c r="GEI42" s="439"/>
      <c r="GEJ42" s="439"/>
      <c r="GEK42" s="439"/>
      <c r="GEL42" s="439"/>
      <c r="GEM42" s="439"/>
      <c r="GEN42" s="439"/>
      <c r="GEO42" s="439"/>
      <c r="GEP42" s="439"/>
      <c r="GEQ42" s="439"/>
      <c r="GER42" s="439"/>
      <c r="GES42" s="439"/>
      <c r="GET42" s="439"/>
      <c r="GEU42" s="439"/>
      <c r="GEV42" s="439"/>
      <c r="GEW42" s="439"/>
      <c r="GEX42" s="439"/>
      <c r="GEY42" s="439"/>
      <c r="GEZ42" s="439"/>
      <c r="GFA42" s="439"/>
      <c r="GFB42" s="439"/>
      <c r="GFC42" s="439"/>
      <c r="GFD42" s="439"/>
      <c r="GFE42" s="439"/>
      <c r="GFF42" s="439"/>
      <c r="GFG42" s="439"/>
      <c r="GFH42" s="439"/>
      <c r="GFI42" s="439"/>
      <c r="GFJ42" s="439"/>
      <c r="GFK42" s="439"/>
      <c r="GFL42" s="439"/>
      <c r="GFM42" s="439"/>
      <c r="GFN42" s="439"/>
      <c r="GFO42" s="439"/>
      <c r="GFP42" s="439"/>
      <c r="GFQ42" s="439"/>
      <c r="GFR42" s="439"/>
      <c r="GFS42" s="439"/>
      <c r="GFT42" s="439"/>
      <c r="GFU42" s="439"/>
      <c r="GFV42" s="439"/>
      <c r="GFW42" s="439"/>
      <c r="GFX42" s="439"/>
      <c r="GFY42" s="439"/>
      <c r="GFZ42" s="439"/>
      <c r="GGA42" s="439"/>
      <c r="GGB42" s="439"/>
      <c r="GGC42" s="439"/>
      <c r="GGD42" s="439"/>
      <c r="GGE42" s="439"/>
      <c r="GGF42" s="439"/>
      <c r="GGG42" s="439"/>
      <c r="GGH42" s="439"/>
      <c r="GGI42" s="439"/>
      <c r="GGJ42" s="439"/>
      <c r="GGK42" s="439"/>
      <c r="GGL42" s="439"/>
      <c r="GGM42" s="439"/>
      <c r="GGN42" s="439"/>
      <c r="GGO42" s="439"/>
      <c r="GGP42" s="439"/>
      <c r="GGQ42" s="439"/>
      <c r="GGR42" s="439"/>
      <c r="GGS42" s="439"/>
      <c r="GGT42" s="439"/>
      <c r="GGU42" s="439"/>
      <c r="GGV42" s="439"/>
      <c r="GGW42" s="439"/>
      <c r="GGX42" s="439"/>
      <c r="GGY42" s="439"/>
      <c r="GGZ42" s="439"/>
      <c r="GHA42" s="439"/>
      <c r="GHB42" s="439"/>
      <c r="GHC42" s="439"/>
      <c r="GHD42" s="439"/>
      <c r="GHE42" s="439"/>
      <c r="GHF42" s="439"/>
      <c r="GHG42" s="439"/>
      <c r="GHH42" s="439"/>
      <c r="GHI42" s="439"/>
      <c r="GHJ42" s="439"/>
      <c r="GHK42" s="439"/>
      <c r="GHL42" s="439"/>
      <c r="GHM42" s="439"/>
      <c r="GHN42" s="439"/>
      <c r="GHO42" s="439"/>
      <c r="GHP42" s="439"/>
      <c r="GHQ42" s="439"/>
      <c r="GHR42" s="439"/>
      <c r="GHS42" s="439"/>
      <c r="GHT42" s="439"/>
      <c r="GHU42" s="439"/>
      <c r="GHV42" s="439"/>
      <c r="GHW42" s="439"/>
      <c r="GHX42" s="439"/>
      <c r="GHY42" s="439"/>
      <c r="GHZ42" s="439"/>
      <c r="GIA42" s="439"/>
      <c r="GIB42" s="439"/>
      <c r="GIC42" s="439"/>
      <c r="GID42" s="439"/>
      <c r="GIE42" s="439"/>
      <c r="GIF42" s="439"/>
      <c r="GIG42" s="439"/>
      <c r="GIH42" s="439"/>
      <c r="GII42" s="439"/>
      <c r="GIJ42" s="439"/>
      <c r="GIK42" s="439"/>
      <c r="GIL42" s="439"/>
      <c r="GIM42" s="439"/>
      <c r="GIN42" s="439"/>
      <c r="GIO42" s="439"/>
      <c r="GIP42" s="439"/>
      <c r="GIQ42" s="439"/>
      <c r="GIR42" s="439"/>
      <c r="GIS42" s="439"/>
      <c r="GIT42" s="439"/>
      <c r="GIU42" s="439"/>
      <c r="GIV42" s="439"/>
      <c r="GIW42" s="439"/>
      <c r="GIX42" s="439"/>
      <c r="GIY42" s="439"/>
      <c r="GIZ42" s="439"/>
      <c r="GJA42" s="439"/>
      <c r="GJB42" s="439"/>
      <c r="GJC42" s="439"/>
      <c r="GJD42" s="439"/>
      <c r="GJE42" s="439"/>
      <c r="GJF42" s="439"/>
      <c r="GJG42" s="439"/>
      <c r="GJH42" s="439"/>
      <c r="GJI42" s="439"/>
      <c r="GJJ42" s="439"/>
      <c r="GJK42" s="439"/>
      <c r="GJL42" s="439"/>
      <c r="GJM42" s="439"/>
      <c r="GJN42" s="439"/>
      <c r="GJO42" s="439"/>
      <c r="GJP42" s="439"/>
      <c r="GJQ42" s="439"/>
      <c r="GJR42" s="439"/>
      <c r="GJS42" s="439"/>
      <c r="GJT42" s="439"/>
      <c r="GJU42" s="439"/>
      <c r="GJV42" s="439"/>
      <c r="GJW42" s="439"/>
      <c r="GJX42" s="439"/>
      <c r="GJY42" s="439"/>
      <c r="GJZ42" s="439"/>
      <c r="GKA42" s="439"/>
      <c r="GKB42" s="439"/>
      <c r="GKC42" s="439"/>
      <c r="GKD42" s="439"/>
      <c r="GKE42" s="439"/>
      <c r="GKF42" s="439"/>
      <c r="GKG42" s="439"/>
      <c r="GKH42" s="439"/>
      <c r="GKI42" s="439"/>
      <c r="GKJ42" s="439"/>
      <c r="GKK42" s="439"/>
      <c r="GKL42" s="439"/>
      <c r="GKM42" s="439"/>
      <c r="GKN42" s="439"/>
      <c r="GKO42" s="439"/>
      <c r="GKP42" s="439"/>
      <c r="GKQ42" s="439"/>
      <c r="GKR42" s="439"/>
      <c r="GKS42" s="439"/>
      <c r="GKT42" s="439"/>
      <c r="GKU42" s="439"/>
      <c r="GKV42" s="439"/>
      <c r="GKW42" s="439"/>
      <c r="GKX42" s="439"/>
      <c r="GKY42" s="439"/>
      <c r="GKZ42" s="439"/>
      <c r="GLA42" s="439"/>
      <c r="GLB42" s="439"/>
      <c r="GLC42" s="439"/>
      <c r="GLD42" s="439"/>
      <c r="GLE42" s="439"/>
      <c r="GLF42" s="439"/>
      <c r="GLG42" s="439"/>
      <c r="GLH42" s="439"/>
      <c r="GLI42" s="439"/>
      <c r="GLJ42" s="439"/>
      <c r="GLK42" s="439"/>
      <c r="GLL42" s="439"/>
      <c r="GLM42" s="439"/>
      <c r="GLN42" s="439"/>
      <c r="GLO42" s="439"/>
      <c r="GLP42" s="439"/>
      <c r="GLQ42" s="439"/>
      <c r="GLR42" s="439"/>
      <c r="GLS42" s="439"/>
      <c r="GLT42" s="439"/>
      <c r="GLU42" s="439"/>
      <c r="GLV42" s="439"/>
      <c r="GLW42" s="439"/>
      <c r="GLX42" s="439"/>
      <c r="GLY42" s="439"/>
      <c r="GLZ42" s="439"/>
      <c r="GMA42" s="439"/>
      <c r="GMB42" s="439"/>
      <c r="GMC42" s="439"/>
      <c r="GMD42" s="439"/>
      <c r="GME42" s="439"/>
      <c r="GMF42" s="439"/>
      <c r="GMG42" s="439"/>
      <c r="GMH42" s="439"/>
      <c r="GMI42" s="439"/>
      <c r="GMJ42" s="439"/>
      <c r="GMK42" s="439"/>
      <c r="GML42" s="439"/>
      <c r="GMM42" s="439"/>
      <c r="GMN42" s="439"/>
      <c r="GMO42" s="439"/>
      <c r="GMP42" s="439"/>
      <c r="GMQ42" s="439"/>
      <c r="GMR42" s="439"/>
      <c r="GMS42" s="439"/>
      <c r="GMT42" s="439"/>
      <c r="GMU42" s="439"/>
      <c r="GMV42" s="439"/>
      <c r="GMW42" s="439"/>
      <c r="GMX42" s="439"/>
      <c r="GMY42" s="439"/>
      <c r="GMZ42" s="439"/>
      <c r="GNA42" s="439"/>
      <c r="GNB42" s="439"/>
      <c r="GNC42" s="439"/>
      <c r="GND42" s="439"/>
      <c r="GNE42" s="439"/>
      <c r="GNF42" s="439"/>
      <c r="GNG42" s="439"/>
      <c r="GNH42" s="439"/>
      <c r="GNI42" s="439"/>
      <c r="GNJ42" s="439"/>
      <c r="GNK42" s="439"/>
      <c r="GNL42" s="439"/>
      <c r="GNM42" s="439"/>
      <c r="GNN42" s="439"/>
      <c r="GNO42" s="439"/>
      <c r="GNP42" s="439"/>
      <c r="GNQ42" s="439"/>
      <c r="GNR42" s="439"/>
      <c r="GNS42" s="439"/>
      <c r="GNT42" s="439"/>
      <c r="GNU42" s="439"/>
      <c r="GNV42" s="439"/>
      <c r="GNW42" s="439"/>
      <c r="GNX42" s="439"/>
      <c r="GNY42" s="439"/>
      <c r="GNZ42" s="439"/>
      <c r="GOA42" s="439"/>
      <c r="GOB42" s="439"/>
      <c r="GOC42" s="439"/>
      <c r="GOD42" s="439"/>
      <c r="GOE42" s="439"/>
      <c r="GOF42" s="439"/>
      <c r="GOG42" s="439"/>
      <c r="GOH42" s="439"/>
      <c r="GOI42" s="439"/>
      <c r="GOJ42" s="439"/>
      <c r="GOK42" s="439"/>
      <c r="GOL42" s="439"/>
      <c r="GOM42" s="439"/>
      <c r="GON42" s="439"/>
      <c r="GOO42" s="439"/>
      <c r="GOP42" s="439"/>
      <c r="GOQ42" s="439"/>
      <c r="GOR42" s="439"/>
      <c r="GOS42" s="439"/>
      <c r="GOT42" s="439"/>
      <c r="GOU42" s="439"/>
      <c r="GOV42" s="439"/>
      <c r="GOW42" s="439"/>
      <c r="GOX42" s="439"/>
      <c r="GOY42" s="439"/>
      <c r="GOZ42" s="439"/>
      <c r="GPA42" s="439"/>
      <c r="GPB42" s="439"/>
      <c r="GPC42" s="439"/>
      <c r="GPD42" s="439"/>
      <c r="GPE42" s="439"/>
      <c r="GPF42" s="439"/>
      <c r="GPG42" s="439"/>
      <c r="GPH42" s="439"/>
      <c r="GPI42" s="439"/>
      <c r="GPJ42" s="439"/>
      <c r="GPK42" s="439"/>
      <c r="GPL42" s="439"/>
      <c r="GPM42" s="439"/>
      <c r="GPN42" s="439"/>
      <c r="GPO42" s="439"/>
      <c r="GPP42" s="439"/>
      <c r="GPQ42" s="439"/>
      <c r="GPR42" s="439"/>
      <c r="GPS42" s="439"/>
      <c r="GPT42" s="439"/>
      <c r="GPU42" s="439"/>
      <c r="GPV42" s="439"/>
      <c r="GPW42" s="439"/>
      <c r="GPX42" s="439"/>
      <c r="GPY42" s="439"/>
      <c r="GPZ42" s="439"/>
      <c r="GQA42" s="439"/>
      <c r="GQB42" s="439"/>
      <c r="GQC42" s="439"/>
      <c r="GQD42" s="439"/>
      <c r="GQE42" s="439"/>
      <c r="GQF42" s="439"/>
      <c r="GQG42" s="439"/>
      <c r="GQH42" s="439"/>
      <c r="GQI42" s="439"/>
      <c r="GQJ42" s="439"/>
      <c r="GQK42" s="439"/>
      <c r="GQL42" s="439"/>
      <c r="GQM42" s="439"/>
      <c r="GQN42" s="439"/>
      <c r="GQO42" s="439"/>
      <c r="GQP42" s="439"/>
      <c r="GQQ42" s="439"/>
      <c r="GQR42" s="439"/>
      <c r="GQS42" s="439"/>
      <c r="GQT42" s="439"/>
      <c r="GQU42" s="439"/>
      <c r="GQV42" s="439"/>
      <c r="GQW42" s="439"/>
      <c r="GQX42" s="439"/>
      <c r="GQY42" s="439"/>
      <c r="GQZ42" s="439"/>
      <c r="GRA42" s="439"/>
      <c r="GRB42" s="439"/>
      <c r="GRC42" s="439"/>
      <c r="GRD42" s="439"/>
      <c r="GRE42" s="439"/>
      <c r="GRF42" s="439"/>
      <c r="GRG42" s="439"/>
      <c r="GRH42" s="439"/>
      <c r="GRI42" s="439"/>
      <c r="GRJ42" s="439"/>
      <c r="GRK42" s="439"/>
      <c r="GRL42" s="439"/>
      <c r="GRM42" s="439"/>
      <c r="GRN42" s="439"/>
      <c r="GRO42" s="439"/>
      <c r="GRP42" s="439"/>
      <c r="GRQ42" s="439"/>
      <c r="GRR42" s="439"/>
      <c r="GRS42" s="439"/>
      <c r="GRT42" s="439"/>
      <c r="GRU42" s="439"/>
      <c r="GRV42" s="439"/>
      <c r="GRW42" s="439"/>
      <c r="GRX42" s="439"/>
      <c r="GRY42" s="439"/>
      <c r="GRZ42" s="439"/>
      <c r="GSA42" s="439"/>
      <c r="GSB42" s="439"/>
      <c r="GSC42" s="439"/>
      <c r="GSD42" s="439"/>
      <c r="GSE42" s="439"/>
      <c r="GSF42" s="439"/>
      <c r="GSG42" s="439"/>
      <c r="GSH42" s="439"/>
      <c r="GSI42" s="439"/>
      <c r="GSJ42" s="439"/>
      <c r="GSK42" s="439"/>
      <c r="GSL42" s="439"/>
      <c r="GSM42" s="439"/>
      <c r="GSN42" s="439"/>
      <c r="GSO42" s="439"/>
      <c r="GSP42" s="439"/>
      <c r="GSQ42" s="439"/>
      <c r="GSR42" s="439"/>
      <c r="GSS42" s="439"/>
      <c r="GST42" s="439"/>
      <c r="GSU42" s="439"/>
      <c r="GSV42" s="439"/>
      <c r="GSW42" s="439"/>
      <c r="GSX42" s="439"/>
      <c r="GSY42" s="439"/>
      <c r="GSZ42" s="439"/>
      <c r="GTA42" s="439"/>
      <c r="GTB42" s="439"/>
      <c r="GTC42" s="439"/>
      <c r="GTD42" s="439"/>
      <c r="GTE42" s="439"/>
      <c r="GTF42" s="439"/>
      <c r="GTG42" s="439"/>
      <c r="GTH42" s="439"/>
      <c r="GTI42" s="439"/>
      <c r="GTJ42" s="439"/>
      <c r="GTK42" s="439"/>
      <c r="GTL42" s="439"/>
      <c r="GTM42" s="439"/>
      <c r="GTN42" s="439"/>
      <c r="GTO42" s="439"/>
      <c r="GTP42" s="439"/>
      <c r="GTQ42" s="439"/>
      <c r="GTR42" s="439"/>
      <c r="GTS42" s="439"/>
      <c r="GTT42" s="439"/>
      <c r="GTU42" s="439"/>
      <c r="GTV42" s="439"/>
      <c r="GTW42" s="439"/>
      <c r="GTX42" s="439"/>
      <c r="GTY42" s="439"/>
      <c r="GTZ42" s="439"/>
      <c r="GUA42" s="439"/>
      <c r="GUB42" s="439"/>
      <c r="GUC42" s="439"/>
      <c r="GUD42" s="439"/>
      <c r="GUE42" s="439"/>
      <c r="GUF42" s="439"/>
      <c r="GUG42" s="439"/>
      <c r="GUH42" s="439"/>
      <c r="GUI42" s="439"/>
      <c r="GUJ42" s="439"/>
      <c r="GUK42" s="439"/>
      <c r="GUL42" s="439"/>
      <c r="GUM42" s="439"/>
      <c r="GUN42" s="439"/>
      <c r="GUO42" s="439"/>
      <c r="GUP42" s="439"/>
      <c r="GUQ42" s="439"/>
      <c r="GUR42" s="439"/>
      <c r="GUS42" s="439"/>
      <c r="GUT42" s="439"/>
      <c r="GUU42" s="439"/>
      <c r="GUV42" s="439"/>
      <c r="GUW42" s="439"/>
      <c r="GUX42" s="439"/>
      <c r="GUY42" s="439"/>
      <c r="GUZ42" s="439"/>
      <c r="GVA42" s="439"/>
      <c r="GVB42" s="439"/>
      <c r="GVC42" s="439"/>
      <c r="GVD42" s="439"/>
      <c r="GVE42" s="439"/>
      <c r="GVF42" s="439"/>
      <c r="GVG42" s="439"/>
      <c r="GVH42" s="439"/>
      <c r="GVI42" s="439"/>
      <c r="GVJ42" s="439"/>
      <c r="GVK42" s="439"/>
      <c r="GVL42" s="439"/>
      <c r="GVM42" s="439"/>
      <c r="GVN42" s="439"/>
      <c r="GVO42" s="439"/>
      <c r="GVP42" s="439"/>
      <c r="GVQ42" s="439"/>
      <c r="GVR42" s="439"/>
      <c r="GVS42" s="439"/>
      <c r="GVT42" s="439"/>
      <c r="GVU42" s="439"/>
      <c r="GVV42" s="439"/>
      <c r="GVW42" s="439"/>
      <c r="GVX42" s="439"/>
      <c r="GVY42" s="439"/>
      <c r="GVZ42" s="439"/>
      <c r="GWA42" s="439"/>
      <c r="GWB42" s="439"/>
      <c r="GWC42" s="439"/>
      <c r="GWD42" s="439"/>
      <c r="GWE42" s="439"/>
      <c r="GWF42" s="439"/>
      <c r="GWG42" s="439"/>
      <c r="GWH42" s="439"/>
      <c r="GWI42" s="439"/>
      <c r="GWJ42" s="439"/>
      <c r="GWK42" s="439"/>
      <c r="GWL42" s="439"/>
      <c r="GWM42" s="439"/>
      <c r="GWN42" s="439"/>
      <c r="GWO42" s="439"/>
      <c r="GWP42" s="439"/>
      <c r="GWQ42" s="439"/>
      <c r="GWR42" s="439"/>
      <c r="GWS42" s="439"/>
      <c r="GWT42" s="439"/>
      <c r="GWU42" s="439"/>
      <c r="GWV42" s="439"/>
      <c r="GWW42" s="439"/>
      <c r="GWX42" s="439"/>
      <c r="GWY42" s="439"/>
      <c r="GWZ42" s="439"/>
      <c r="GXA42" s="439"/>
      <c r="GXB42" s="439"/>
      <c r="GXC42" s="439"/>
      <c r="GXD42" s="439"/>
      <c r="GXE42" s="439"/>
      <c r="GXF42" s="439"/>
      <c r="GXG42" s="439"/>
      <c r="GXH42" s="439"/>
      <c r="GXI42" s="439"/>
      <c r="GXJ42" s="439"/>
      <c r="GXK42" s="439"/>
      <c r="GXL42" s="439"/>
      <c r="GXM42" s="439"/>
      <c r="GXN42" s="439"/>
      <c r="GXO42" s="439"/>
      <c r="GXP42" s="439"/>
      <c r="GXQ42" s="439"/>
      <c r="GXR42" s="439"/>
      <c r="GXS42" s="439"/>
      <c r="GXT42" s="439"/>
      <c r="GXU42" s="439"/>
      <c r="GXV42" s="439"/>
      <c r="GXW42" s="439"/>
      <c r="GXX42" s="439"/>
      <c r="GXY42" s="439"/>
      <c r="GXZ42" s="439"/>
      <c r="GYA42" s="439"/>
      <c r="GYB42" s="439"/>
      <c r="GYC42" s="439"/>
      <c r="GYD42" s="439"/>
      <c r="GYE42" s="439"/>
      <c r="GYF42" s="439"/>
      <c r="GYG42" s="439"/>
      <c r="GYH42" s="439"/>
      <c r="GYI42" s="439"/>
      <c r="GYJ42" s="439"/>
      <c r="GYK42" s="439"/>
      <c r="GYL42" s="439"/>
      <c r="GYM42" s="439"/>
      <c r="GYN42" s="439"/>
      <c r="GYO42" s="439"/>
      <c r="GYP42" s="439"/>
      <c r="GYQ42" s="439"/>
      <c r="GYR42" s="439"/>
      <c r="GYS42" s="439"/>
      <c r="GYT42" s="439"/>
      <c r="GYU42" s="439"/>
      <c r="GYV42" s="439"/>
      <c r="GYW42" s="439"/>
      <c r="GYX42" s="439"/>
      <c r="GYY42" s="439"/>
      <c r="GYZ42" s="439"/>
      <c r="GZA42" s="439"/>
      <c r="GZB42" s="439"/>
      <c r="GZC42" s="439"/>
      <c r="GZD42" s="439"/>
      <c r="GZE42" s="439"/>
      <c r="GZF42" s="439"/>
      <c r="GZG42" s="439"/>
      <c r="GZH42" s="439"/>
      <c r="GZI42" s="439"/>
      <c r="GZJ42" s="439"/>
      <c r="GZK42" s="439"/>
      <c r="GZL42" s="439"/>
      <c r="GZM42" s="439"/>
      <c r="GZN42" s="439"/>
      <c r="GZO42" s="439"/>
      <c r="GZP42" s="439"/>
      <c r="GZQ42" s="439"/>
      <c r="GZR42" s="439"/>
      <c r="GZS42" s="439"/>
      <c r="GZT42" s="439"/>
      <c r="GZU42" s="439"/>
      <c r="GZV42" s="439"/>
      <c r="GZW42" s="439"/>
      <c r="GZX42" s="439"/>
      <c r="GZY42" s="439"/>
      <c r="GZZ42" s="439"/>
      <c r="HAA42" s="439"/>
      <c r="HAB42" s="439"/>
      <c r="HAC42" s="439"/>
      <c r="HAD42" s="439"/>
      <c r="HAE42" s="439"/>
      <c r="HAF42" s="439"/>
      <c r="HAG42" s="439"/>
      <c r="HAH42" s="439"/>
      <c r="HAI42" s="439"/>
      <c r="HAJ42" s="439"/>
      <c r="HAK42" s="439"/>
      <c r="HAL42" s="439"/>
      <c r="HAM42" s="439"/>
      <c r="HAN42" s="439"/>
      <c r="HAO42" s="439"/>
      <c r="HAP42" s="439"/>
      <c r="HAQ42" s="439"/>
      <c r="HAR42" s="439"/>
      <c r="HAS42" s="439"/>
      <c r="HAT42" s="439"/>
      <c r="HAU42" s="439"/>
      <c r="HAV42" s="439"/>
      <c r="HAW42" s="439"/>
      <c r="HAX42" s="439"/>
      <c r="HAY42" s="439"/>
      <c r="HAZ42" s="439"/>
      <c r="HBA42" s="439"/>
      <c r="HBB42" s="439"/>
      <c r="HBC42" s="439"/>
      <c r="HBD42" s="439"/>
      <c r="HBE42" s="439"/>
      <c r="HBF42" s="439"/>
      <c r="HBG42" s="439"/>
      <c r="HBH42" s="439"/>
      <c r="HBI42" s="439"/>
      <c r="HBJ42" s="439"/>
      <c r="HBK42" s="439"/>
      <c r="HBL42" s="439"/>
      <c r="HBM42" s="439"/>
      <c r="HBN42" s="439"/>
      <c r="HBO42" s="439"/>
      <c r="HBP42" s="439"/>
      <c r="HBQ42" s="439"/>
      <c r="HBR42" s="439"/>
      <c r="HBS42" s="439"/>
      <c r="HBT42" s="439"/>
      <c r="HBU42" s="439"/>
      <c r="HBV42" s="439"/>
      <c r="HBW42" s="439"/>
      <c r="HBX42" s="439"/>
      <c r="HBY42" s="439"/>
      <c r="HBZ42" s="439"/>
      <c r="HCA42" s="439"/>
      <c r="HCB42" s="439"/>
      <c r="HCC42" s="439"/>
      <c r="HCD42" s="439"/>
      <c r="HCE42" s="439"/>
      <c r="HCF42" s="439"/>
      <c r="HCG42" s="439"/>
      <c r="HCH42" s="439"/>
      <c r="HCI42" s="439"/>
      <c r="HCJ42" s="439"/>
      <c r="HCK42" s="439"/>
      <c r="HCL42" s="439"/>
      <c r="HCM42" s="439"/>
      <c r="HCN42" s="439"/>
      <c r="HCO42" s="439"/>
      <c r="HCP42" s="439"/>
      <c r="HCQ42" s="439"/>
      <c r="HCR42" s="439"/>
      <c r="HCS42" s="439"/>
      <c r="HCT42" s="439"/>
      <c r="HCU42" s="439"/>
      <c r="HCV42" s="439"/>
      <c r="HCW42" s="439"/>
      <c r="HCX42" s="439"/>
      <c r="HCY42" s="439"/>
      <c r="HCZ42" s="439"/>
      <c r="HDA42" s="439"/>
      <c r="HDB42" s="439"/>
      <c r="HDC42" s="439"/>
      <c r="HDD42" s="439"/>
      <c r="HDE42" s="439"/>
      <c r="HDF42" s="439"/>
      <c r="HDG42" s="439"/>
      <c r="HDH42" s="439"/>
      <c r="HDI42" s="439"/>
      <c r="HDJ42" s="439"/>
      <c r="HDK42" s="439"/>
      <c r="HDL42" s="439"/>
      <c r="HDM42" s="439"/>
      <c r="HDN42" s="439"/>
      <c r="HDO42" s="439"/>
      <c r="HDP42" s="439"/>
      <c r="HDQ42" s="439"/>
      <c r="HDR42" s="439"/>
      <c r="HDS42" s="439"/>
      <c r="HDT42" s="439"/>
      <c r="HDU42" s="439"/>
      <c r="HDV42" s="439"/>
      <c r="HDW42" s="439"/>
      <c r="HDX42" s="439"/>
      <c r="HDY42" s="439"/>
      <c r="HDZ42" s="439"/>
      <c r="HEA42" s="439"/>
      <c r="HEB42" s="439"/>
      <c r="HEC42" s="439"/>
      <c r="HED42" s="439"/>
      <c r="HEE42" s="439"/>
      <c r="HEF42" s="439"/>
      <c r="HEG42" s="439"/>
      <c r="HEH42" s="439"/>
      <c r="HEI42" s="439"/>
      <c r="HEJ42" s="439"/>
      <c r="HEK42" s="439"/>
      <c r="HEL42" s="439"/>
      <c r="HEM42" s="439"/>
      <c r="HEN42" s="439"/>
      <c r="HEO42" s="439"/>
      <c r="HEP42" s="439"/>
      <c r="HEQ42" s="439"/>
      <c r="HER42" s="439"/>
      <c r="HES42" s="439"/>
      <c r="HET42" s="439"/>
      <c r="HEU42" s="439"/>
      <c r="HEV42" s="439"/>
      <c r="HEW42" s="439"/>
      <c r="HEX42" s="439"/>
      <c r="HEY42" s="439"/>
      <c r="HEZ42" s="439"/>
      <c r="HFA42" s="439"/>
      <c r="HFB42" s="439"/>
      <c r="HFC42" s="439"/>
      <c r="HFD42" s="439"/>
      <c r="HFE42" s="439"/>
      <c r="HFF42" s="439"/>
      <c r="HFG42" s="439"/>
      <c r="HFH42" s="439"/>
      <c r="HFI42" s="439"/>
      <c r="HFJ42" s="439"/>
      <c r="HFK42" s="439"/>
      <c r="HFL42" s="439"/>
      <c r="HFM42" s="439"/>
      <c r="HFN42" s="439"/>
      <c r="HFO42" s="439"/>
      <c r="HFP42" s="439"/>
      <c r="HFQ42" s="439"/>
      <c r="HFR42" s="439"/>
      <c r="HFS42" s="439"/>
      <c r="HFT42" s="439"/>
      <c r="HFU42" s="439"/>
      <c r="HFV42" s="439"/>
      <c r="HFW42" s="439"/>
      <c r="HFX42" s="439"/>
      <c r="HFY42" s="439"/>
      <c r="HFZ42" s="439"/>
      <c r="HGA42" s="439"/>
      <c r="HGB42" s="439"/>
      <c r="HGC42" s="439"/>
      <c r="HGD42" s="439"/>
      <c r="HGE42" s="439"/>
      <c r="HGF42" s="439"/>
      <c r="HGG42" s="439"/>
      <c r="HGH42" s="439"/>
      <c r="HGI42" s="439"/>
      <c r="HGJ42" s="439"/>
      <c r="HGK42" s="439"/>
      <c r="HGL42" s="439"/>
      <c r="HGM42" s="439"/>
      <c r="HGN42" s="439"/>
      <c r="HGO42" s="439"/>
      <c r="HGP42" s="439"/>
      <c r="HGQ42" s="439"/>
      <c r="HGR42" s="439"/>
      <c r="HGS42" s="439"/>
      <c r="HGT42" s="439"/>
      <c r="HGU42" s="439"/>
      <c r="HGV42" s="439"/>
      <c r="HGW42" s="439"/>
      <c r="HGX42" s="439"/>
      <c r="HGY42" s="439"/>
      <c r="HGZ42" s="439"/>
      <c r="HHA42" s="439"/>
      <c r="HHB42" s="439"/>
      <c r="HHC42" s="439"/>
      <c r="HHD42" s="439"/>
      <c r="HHE42" s="439"/>
      <c r="HHF42" s="439"/>
      <c r="HHG42" s="439"/>
      <c r="HHH42" s="439"/>
      <c r="HHI42" s="439"/>
      <c r="HHJ42" s="439"/>
      <c r="HHK42" s="439"/>
      <c r="HHL42" s="439"/>
      <c r="HHM42" s="439"/>
      <c r="HHN42" s="439"/>
      <c r="HHO42" s="439"/>
      <c r="HHP42" s="439"/>
      <c r="HHQ42" s="439"/>
      <c r="HHR42" s="439"/>
      <c r="HHS42" s="439"/>
      <c r="HHT42" s="439"/>
      <c r="HHU42" s="439"/>
      <c r="HHV42" s="439"/>
      <c r="HHW42" s="439"/>
      <c r="HHX42" s="439"/>
      <c r="HHY42" s="439"/>
      <c r="HHZ42" s="439"/>
      <c r="HIA42" s="439"/>
      <c r="HIB42" s="439"/>
      <c r="HIC42" s="439"/>
      <c r="HID42" s="439"/>
      <c r="HIE42" s="439"/>
      <c r="HIF42" s="439"/>
      <c r="HIG42" s="439"/>
      <c r="HIH42" s="439"/>
      <c r="HII42" s="439"/>
      <c r="HIJ42" s="439"/>
      <c r="HIK42" s="439"/>
      <c r="HIL42" s="439"/>
      <c r="HIM42" s="439"/>
      <c r="HIN42" s="439"/>
      <c r="HIO42" s="439"/>
      <c r="HIP42" s="439"/>
      <c r="HIQ42" s="439"/>
      <c r="HIR42" s="439"/>
      <c r="HIS42" s="439"/>
      <c r="HIT42" s="439"/>
      <c r="HIU42" s="439"/>
      <c r="HIV42" s="439"/>
      <c r="HIW42" s="439"/>
      <c r="HIX42" s="439"/>
      <c r="HIY42" s="439"/>
      <c r="HIZ42" s="439"/>
      <c r="HJA42" s="439"/>
      <c r="HJB42" s="439"/>
      <c r="HJC42" s="439"/>
      <c r="HJD42" s="439"/>
      <c r="HJE42" s="439"/>
      <c r="HJF42" s="439"/>
      <c r="HJG42" s="439"/>
      <c r="HJH42" s="439"/>
      <c r="HJI42" s="439"/>
      <c r="HJJ42" s="439"/>
      <c r="HJK42" s="439"/>
      <c r="HJL42" s="439"/>
      <c r="HJM42" s="439"/>
      <c r="HJN42" s="439"/>
      <c r="HJO42" s="439"/>
      <c r="HJP42" s="439"/>
      <c r="HJQ42" s="439"/>
      <c r="HJR42" s="439"/>
      <c r="HJS42" s="439"/>
      <c r="HJT42" s="439"/>
      <c r="HJU42" s="439"/>
      <c r="HJV42" s="439"/>
      <c r="HJW42" s="439"/>
      <c r="HJX42" s="439"/>
      <c r="HJY42" s="439"/>
      <c r="HJZ42" s="439"/>
      <c r="HKA42" s="439"/>
      <c r="HKB42" s="439"/>
      <c r="HKC42" s="439"/>
      <c r="HKD42" s="439"/>
      <c r="HKE42" s="439"/>
      <c r="HKF42" s="439"/>
      <c r="HKG42" s="439"/>
      <c r="HKH42" s="439"/>
      <c r="HKI42" s="439"/>
      <c r="HKJ42" s="439"/>
      <c r="HKK42" s="439"/>
      <c r="HKL42" s="439"/>
      <c r="HKM42" s="439"/>
      <c r="HKN42" s="439"/>
      <c r="HKO42" s="439"/>
      <c r="HKP42" s="439"/>
      <c r="HKQ42" s="439"/>
      <c r="HKR42" s="439"/>
      <c r="HKS42" s="439"/>
      <c r="HKT42" s="439"/>
      <c r="HKU42" s="439"/>
      <c r="HKV42" s="439"/>
      <c r="HKW42" s="439"/>
      <c r="HKX42" s="439"/>
      <c r="HKY42" s="439"/>
      <c r="HKZ42" s="439"/>
      <c r="HLA42" s="439"/>
      <c r="HLB42" s="439"/>
      <c r="HLC42" s="439"/>
      <c r="HLD42" s="439"/>
      <c r="HLE42" s="439"/>
      <c r="HLF42" s="439"/>
      <c r="HLG42" s="439"/>
      <c r="HLH42" s="439"/>
      <c r="HLI42" s="439"/>
      <c r="HLJ42" s="439"/>
      <c r="HLK42" s="439"/>
      <c r="HLL42" s="439"/>
      <c r="HLM42" s="439"/>
      <c r="HLN42" s="439"/>
      <c r="HLO42" s="439"/>
      <c r="HLP42" s="439"/>
      <c r="HLQ42" s="439"/>
      <c r="HLR42" s="439"/>
      <c r="HLS42" s="439"/>
      <c r="HLT42" s="439"/>
      <c r="HLU42" s="439"/>
      <c r="HLV42" s="439"/>
      <c r="HLW42" s="439"/>
      <c r="HLX42" s="439"/>
      <c r="HLY42" s="439"/>
      <c r="HLZ42" s="439"/>
      <c r="HMA42" s="439"/>
      <c r="HMB42" s="439"/>
      <c r="HMC42" s="439"/>
      <c r="HMD42" s="439"/>
      <c r="HME42" s="439"/>
      <c r="HMF42" s="439"/>
      <c r="HMG42" s="439"/>
      <c r="HMH42" s="439"/>
      <c r="HMI42" s="439"/>
      <c r="HMJ42" s="439"/>
      <c r="HMK42" s="439"/>
      <c r="HML42" s="439"/>
      <c r="HMM42" s="439"/>
      <c r="HMN42" s="439"/>
      <c r="HMO42" s="439"/>
      <c r="HMP42" s="439"/>
      <c r="HMQ42" s="439"/>
      <c r="HMR42" s="439"/>
      <c r="HMS42" s="439"/>
      <c r="HMT42" s="439"/>
      <c r="HMU42" s="439"/>
      <c r="HMV42" s="439"/>
      <c r="HMW42" s="439"/>
      <c r="HMX42" s="439"/>
      <c r="HMY42" s="439"/>
      <c r="HMZ42" s="439"/>
      <c r="HNA42" s="439"/>
      <c r="HNB42" s="439"/>
      <c r="HNC42" s="439"/>
      <c r="HND42" s="439"/>
      <c r="HNE42" s="439"/>
      <c r="HNF42" s="439"/>
      <c r="HNG42" s="439"/>
      <c r="HNH42" s="439"/>
      <c r="HNI42" s="439"/>
      <c r="HNJ42" s="439"/>
      <c r="HNK42" s="439"/>
      <c r="HNL42" s="439"/>
      <c r="HNM42" s="439"/>
      <c r="HNN42" s="439"/>
      <c r="HNO42" s="439"/>
      <c r="HNP42" s="439"/>
      <c r="HNQ42" s="439"/>
      <c r="HNR42" s="439"/>
      <c r="HNS42" s="439"/>
      <c r="HNT42" s="439"/>
      <c r="HNU42" s="439"/>
      <c r="HNV42" s="439"/>
      <c r="HNW42" s="439"/>
      <c r="HNX42" s="439"/>
      <c r="HNY42" s="439"/>
      <c r="HNZ42" s="439"/>
      <c r="HOA42" s="439"/>
      <c r="HOB42" s="439"/>
      <c r="HOC42" s="439"/>
      <c r="HOD42" s="439"/>
      <c r="HOE42" s="439"/>
      <c r="HOF42" s="439"/>
      <c r="HOG42" s="439"/>
      <c r="HOH42" s="439"/>
      <c r="HOI42" s="439"/>
      <c r="HOJ42" s="439"/>
      <c r="HOK42" s="439"/>
      <c r="HOL42" s="439"/>
      <c r="HOM42" s="439"/>
      <c r="HON42" s="439"/>
      <c r="HOO42" s="439"/>
      <c r="HOP42" s="439"/>
      <c r="HOQ42" s="439"/>
      <c r="HOR42" s="439"/>
      <c r="HOS42" s="439"/>
      <c r="HOT42" s="439"/>
      <c r="HOU42" s="439"/>
      <c r="HOV42" s="439"/>
      <c r="HOW42" s="439"/>
      <c r="HOX42" s="439"/>
      <c r="HOY42" s="439"/>
      <c r="HOZ42" s="439"/>
      <c r="HPA42" s="439"/>
      <c r="HPB42" s="439"/>
      <c r="HPC42" s="439"/>
      <c r="HPD42" s="439"/>
      <c r="HPE42" s="439"/>
      <c r="HPF42" s="439"/>
      <c r="HPG42" s="439"/>
      <c r="HPH42" s="439"/>
      <c r="HPI42" s="439"/>
      <c r="HPJ42" s="439"/>
      <c r="HPK42" s="439"/>
      <c r="HPL42" s="439"/>
      <c r="HPM42" s="439"/>
      <c r="HPN42" s="439"/>
      <c r="HPO42" s="439"/>
      <c r="HPP42" s="439"/>
      <c r="HPQ42" s="439"/>
      <c r="HPR42" s="439"/>
      <c r="HPS42" s="439"/>
      <c r="HPT42" s="439"/>
      <c r="HPU42" s="439"/>
      <c r="HPV42" s="439"/>
      <c r="HPW42" s="439"/>
      <c r="HPX42" s="439"/>
      <c r="HPY42" s="439"/>
      <c r="HPZ42" s="439"/>
      <c r="HQA42" s="439"/>
      <c r="HQB42" s="439"/>
      <c r="HQC42" s="439"/>
      <c r="HQD42" s="439"/>
      <c r="HQE42" s="439"/>
      <c r="HQF42" s="439"/>
      <c r="HQG42" s="439"/>
      <c r="HQH42" s="439"/>
      <c r="HQI42" s="439"/>
      <c r="HQJ42" s="439"/>
      <c r="HQK42" s="439"/>
      <c r="HQL42" s="439"/>
      <c r="HQM42" s="439"/>
      <c r="HQN42" s="439"/>
      <c r="HQO42" s="439"/>
      <c r="HQP42" s="439"/>
      <c r="HQQ42" s="439"/>
      <c r="HQR42" s="439"/>
      <c r="HQS42" s="439"/>
      <c r="HQT42" s="439"/>
      <c r="HQU42" s="439"/>
      <c r="HQV42" s="439"/>
      <c r="HQW42" s="439"/>
      <c r="HQX42" s="439"/>
      <c r="HQY42" s="439"/>
      <c r="HQZ42" s="439"/>
      <c r="HRA42" s="439"/>
      <c r="HRB42" s="439"/>
      <c r="HRC42" s="439"/>
      <c r="HRD42" s="439"/>
      <c r="HRE42" s="439"/>
      <c r="HRF42" s="439"/>
      <c r="HRG42" s="439"/>
      <c r="HRH42" s="439"/>
      <c r="HRI42" s="439"/>
      <c r="HRJ42" s="439"/>
      <c r="HRK42" s="439"/>
      <c r="HRL42" s="439"/>
      <c r="HRM42" s="439"/>
      <c r="HRN42" s="439"/>
      <c r="HRO42" s="439"/>
      <c r="HRP42" s="439"/>
      <c r="HRQ42" s="439"/>
      <c r="HRR42" s="439"/>
      <c r="HRS42" s="439"/>
      <c r="HRT42" s="439"/>
      <c r="HRU42" s="439"/>
      <c r="HRV42" s="439"/>
      <c r="HRW42" s="439"/>
      <c r="HRX42" s="439"/>
      <c r="HRY42" s="439"/>
      <c r="HRZ42" s="439"/>
      <c r="HSA42" s="439"/>
      <c r="HSB42" s="439"/>
      <c r="HSC42" s="439"/>
      <c r="HSD42" s="439"/>
      <c r="HSE42" s="439"/>
      <c r="HSF42" s="439"/>
      <c r="HSG42" s="439"/>
      <c r="HSH42" s="439"/>
      <c r="HSI42" s="439"/>
      <c r="HSJ42" s="439"/>
      <c r="HSK42" s="439"/>
      <c r="HSL42" s="439"/>
      <c r="HSM42" s="439"/>
      <c r="HSN42" s="439"/>
      <c r="HSO42" s="439"/>
      <c r="HSP42" s="439"/>
      <c r="HSQ42" s="439"/>
      <c r="HSR42" s="439"/>
      <c r="HSS42" s="439"/>
      <c r="HST42" s="439"/>
      <c r="HSU42" s="439"/>
      <c r="HSV42" s="439"/>
      <c r="HSW42" s="439"/>
      <c r="HSX42" s="439"/>
      <c r="HSY42" s="439"/>
      <c r="HSZ42" s="439"/>
      <c r="HTA42" s="439"/>
      <c r="HTB42" s="439"/>
      <c r="HTC42" s="439"/>
      <c r="HTD42" s="439"/>
      <c r="HTE42" s="439"/>
      <c r="HTF42" s="439"/>
      <c r="HTG42" s="439"/>
      <c r="HTH42" s="439"/>
      <c r="HTI42" s="439"/>
      <c r="HTJ42" s="439"/>
      <c r="HTK42" s="439"/>
      <c r="HTL42" s="439"/>
      <c r="HTM42" s="439"/>
      <c r="HTN42" s="439"/>
      <c r="HTO42" s="439"/>
      <c r="HTP42" s="439"/>
      <c r="HTQ42" s="439"/>
      <c r="HTR42" s="439"/>
      <c r="HTS42" s="439"/>
      <c r="HTT42" s="439"/>
      <c r="HTU42" s="439"/>
      <c r="HTV42" s="439"/>
      <c r="HTW42" s="439"/>
      <c r="HTX42" s="439"/>
      <c r="HTY42" s="439"/>
      <c r="HTZ42" s="439"/>
      <c r="HUA42" s="439"/>
      <c r="HUB42" s="439"/>
      <c r="HUC42" s="439"/>
      <c r="HUD42" s="439"/>
      <c r="HUE42" s="439"/>
      <c r="HUF42" s="439"/>
      <c r="HUG42" s="439"/>
      <c r="HUH42" s="439"/>
      <c r="HUI42" s="439"/>
      <c r="HUJ42" s="439"/>
      <c r="HUK42" s="439"/>
      <c r="HUL42" s="439"/>
      <c r="HUM42" s="439"/>
      <c r="HUN42" s="439"/>
      <c r="HUO42" s="439"/>
      <c r="HUP42" s="439"/>
      <c r="HUQ42" s="439"/>
      <c r="HUR42" s="439"/>
      <c r="HUS42" s="439"/>
      <c r="HUT42" s="439"/>
      <c r="HUU42" s="439"/>
      <c r="HUV42" s="439"/>
      <c r="HUW42" s="439"/>
      <c r="HUX42" s="439"/>
      <c r="HUY42" s="439"/>
      <c r="HUZ42" s="439"/>
      <c r="HVA42" s="439"/>
      <c r="HVB42" s="439"/>
      <c r="HVC42" s="439"/>
      <c r="HVD42" s="439"/>
      <c r="HVE42" s="439"/>
      <c r="HVF42" s="439"/>
      <c r="HVG42" s="439"/>
      <c r="HVH42" s="439"/>
      <c r="HVI42" s="439"/>
      <c r="HVJ42" s="439"/>
      <c r="HVK42" s="439"/>
      <c r="HVL42" s="439"/>
      <c r="HVM42" s="439"/>
      <c r="HVN42" s="439"/>
      <c r="HVO42" s="439"/>
      <c r="HVP42" s="439"/>
      <c r="HVQ42" s="439"/>
      <c r="HVR42" s="439"/>
      <c r="HVS42" s="439"/>
      <c r="HVT42" s="439"/>
      <c r="HVU42" s="439"/>
      <c r="HVV42" s="439"/>
      <c r="HVW42" s="439"/>
      <c r="HVX42" s="439"/>
      <c r="HVY42" s="439"/>
      <c r="HVZ42" s="439"/>
      <c r="HWA42" s="439"/>
      <c r="HWB42" s="439"/>
      <c r="HWC42" s="439"/>
      <c r="HWD42" s="439"/>
      <c r="HWE42" s="439"/>
      <c r="HWF42" s="439"/>
      <c r="HWG42" s="439"/>
      <c r="HWH42" s="439"/>
      <c r="HWI42" s="439"/>
      <c r="HWJ42" s="439"/>
      <c r="HWK42" s="439"/>
      <c r="HWL42" s="439"/>
      <c r="HWM42" s="439"/>
      <c r="HWN42" s="439"/>
      <c r="HWO42" s="439"/>
      <c r="HWP42" s="439"/>
      <c r="HWQ42" s="439"/>
      <c r="HWR42" s="439"/>
      <c r="HWS42" s="439"/>
      <c r="HWT42" s="439"/>
      <c r="HWU42" s="439"/>
      <c r="HWV42" s="439"/>
      <c r="HWW42" s="439"/>
      <c r="HWX42" s="439"/>
      <c r="HWY42" s="439"/>
      <c r="HWZ42" s="439"/>
      <c r="HXA42" s="439"/>
      <c r="HXB42" s="439"/>
      <c r="HXC42" s="439"/>
      <c r="HXD42" s="439"/>
      <c r="HXE42" s="439"/>
      <c r="HXF42" s="439"/>
      <c r="HXG42" s="439"/>
      <c r="HXH42" s="439"/>
      <c r="HXI42" s="439"/>
      <c r="HXJ42" s="439"/>
      <c r="HXK42" s="439"/>
      <c r="HXL42" s="439"/>
      <c r="HXM42" s="439"/>
      <c r="HXN42" s="439"/>
      <c r="HXO42" s="439"/>
      <c r="HXP42" s="439"/>
      <c r="HXQ42" s="439"/>
      <c r="HXR42" s="439"/>
      <c r="HXS42" s="439"/>
      <c r="HXT42" s="439"/>
      <c r="HXU42" s="439"/>
      <c r="HXV42" s="439"/>
      <c r="HXW42" s="439"/>
      <c r="HXX42" s="439"/>
      <c r="HXY42" s="439"/>
      <c r="HXZ42" s="439"/>
      <c r="HYA42" s="439"/>
      <c r="HYB42" s="439"/>
      <c r="HYC42" s="439"/>
      <c r="HYD42" s="439"/>
      <c r="HYE42" s="439"/>
      <c r="HYF42" s="439"/>
      <c r="HYG42" s="439"/>
      <c r="HYH42" s="439"/>
      <c r="HYI42" s="439"/>
      <c r="HYJ42" s="439"/>
      <c r="HYK42" s="439"/>
      <c r="HYL42" s="439"/>
      <c r="HYM42" s="439"/>
      <c r="HYN42" s="439"/>
      <c r="HYO42" s="439"/>
      <c r="HYP42" s="439"/>
      <c r="HYQ42" s="439"/>
      <c r="HYR42" s="439"/>
      <c r="HYS42" s="439"/>
      <c r="HYT42" s="439"/>
      <c r="HYU42" s="439"/>
      <c r="HYV42" s="439"/>
      <c r="HYW42" s="439"/>
      <c r="HYX42" s="439"/>
      <c r="HYY42" s="439"/>
      <c r="HYZ42" s="439"/>
      <c r="HZA42" s="439"/>
      <c r="HZB42" s="439"/>
      <c r="HZC42" s="439"/>
      <c r="HZD42" s="439"/>
      <c r="HZE42" s="439"/>
      <c r="HZF42" s="439"/>
      <c r="HZG42" s="439"/>
      <c r="HZH42" s="439"/>
      <c r="HZI42" s="439"/>
      <c r="HZJ42" s="439"/>
      <c r="HZK42" s="439"/>
      <c r="HZL42" s="439"/>
      <c r="HZM42" s="439"/>
      <c r="HZN42" s="439"/>
      <c r="HZO42" s="439"/>
      <c r="HZP42" s="439"/>
      <c r="HZQ42" s="439"/>
      <c r="HZR42" s="439"/>
      <c r="HZS42" s="439"/>
      <c r="HZT42" s="439"/>
      <c r="HZU42" s="439"/>
      <c r="HZV42" s="439"/>
      <c r="HZW42" s="439"/>
      <c r="HZX42" s="439"/>
      <c r="HZY42" s="439"/>
      <c r="HZZ42" s="439"/>
      <c r="IAA42" s="439"/>
      <c r="IAB42" s="439"/>
      <c r="IAC42" s="439"/>
      <c r="IAD42" s="439"/>
      <c r="IAE42" s="439"/>
      <c r="IAF42" s="439"/>
      <c r="IAG42" s="439"/>
      <c r="IAH42" s="439"/>
      <c r="IAI42" s="439"/>
      <c r="IAJ42" s="439"/>
      <c r="IAK42" s="439"/>
      <c r="IAL42" s="439"/>
      <c r="IAM42" s="439"/>
      <c r="IAN42" s="439"/>
      <c r="IAO42" s="439"/>
      <c r="IAP42" s="439"/>
      <c r="IAQ42" s="439"/>
      <c r="IAR42" s="439"/>
      <c r="IAS42" s="439"/>
      <c r="IAT42" s="439"/>
      <c r="IAU42" s="439"/>
      <c r="IAV42" s="439"/>
      <c r="IAW42" s="439"/>
      <c r="IAX42" s="439"/>
      <c r="IAY42" s="439"/>
      <c r="IAZ42" s="439"/>
      <c r="IBA42" s="439"/>
      <c r="IBB42" s="439"/>
      <c r="IBC42" s="439"/>
      <c r="IBD42" s="439"/>
      <c r="IBE42" s="439"/>
      <c r="IBF42" s="439"/>
      <c r="IBG42" s="439"/>
      <c r="IBH42" s="439"/>
      <c r="IBI42" s="439"/>
      <c r="IBJ42" s="439"/>
      <c r="IBK42" s="439"/>
      <c r="IBL42" s="439"/>
      <c r="IBM42" s="439"/>
      <c r="IBN42" s="439"/>
      <c r="IBO42" s="439"/>
      <c r="IBP42" s="439"/>
      <c r="IBQ42" s="439"/>
      <c r="IBR42" s="439"/>
      <c r="IBS42" s="439"/>
      <c r="IBT42" s="439"/>
      <c r="IBU42" s="439"/>
      <c r="IBV42" s="439"/>
      <c r="IBW42" s="439"/>
      <c r="IBX42" s="439"/>
      <c r="IBY42" s="439"/>
      <c r="IBZ42" s="439"/>
      <c r="ICA42" s="439"/>
      <c r="ICB42" s="439"/>
      <c r="ICC42" s="439"/>
      <c r="ICD42" s="439"/>
      <c r="ICE42" s="439"/>
      <c r="ICF42" s="439"/>
      <c r="ICG42" s="439"/>
      <c r="ICH42" s="439"/>
      <c r="ICI42" s="439"/>
      <c r="ICJ42" s="439"/>
      <c r="ICK42" s="439"/>
      <c r="ICL42" s="439"/>
      <c r="ICM42" s="439"/>
      <c r="ICN42" s="439"/>
      <c r="ICO42" s="439"/>
      <c r="ICP42" s="439"/>
      <c r="ICQ42" s="439"/>
      <c r="ICR42" s="439"/>
      <c r="ICS42" s="439"/>
      <c r="ICT42" s="439"/>
      <c r="ICU42" s="439"/>
      <c r="ICV42" s="439"/>
      <c r="ICW42" s="439"/>
      <c r="ICX42" s="439"/>
      <c r="ICY42" s="439"/>
      <c r="ICZ42" s="439"/>
      <c r="IDA42" s="439"/>
      <c r="IDB42" s="439"/>
      <c r="IDC42" s="439"/>
      <c r="IDD42" s="439"/>
      <c r="IDE42" s="439"/>
      <c r="IDF42" s="439"/>
      <c r="IDG42" s="439"/>
      <c r="IDH42" s="439"/>
      <c r="IDI42" s="439"/>
      <c r="IDJ42" s="439"/>
      <c r="IDK42" s="439"/>
      <c r="IDL42" s="439"/>
      <c r="IDM42" s="439"/>
      <c r="IDN42" s="439"/>
      <c r="IDO42" s="439"/>
      <c r="IDP42" s="439"/>
      <c r="IDQ42" s="439"/>
      <c r="IDR42" s="439"/>
      <c r="IDS42" s="439"/>
      <c r="IDT42" s="439"/>
      <c r="IDU42" s="439"/>
      <c r="IDV42" s="439"/>
      <c r="IDW42" s="439"/>
      <c r="IDX42" s="439"/>
      <c r="IDY42" s="439"/>
      <c r="IDZ42" s="439"/>
      <c r="IEA42" s="439"/>
      <c r="IEB42" s="439"/>
      <c r="IEC42" s="439"/>
      <c r="IED42" s="439"/>
      <c r="IEE42" s="439"/>
      <c r="IEF42" s="439"/>
      <c r="IEG42" s="439"/>
      <c r="IEH42" s="439"/>
      <c r="IEI42" s="439"/>
      <c r="IEJ42" s="439"/>
      <c r="IEK42" s="439"/>
      <c r="IEL42" s="439"/>
      <c r="IEM42" s="439"/>
      <c r="IEN42" s="439"/>
      <c r="IEO42" s="439"/>
      <c r="IEP42" s="439"/>
      <c r="IEQ42" s="439"/>
      <c r="IER42" s="439"/>
      <c r="IES42" s="439"/>
      <c r="IET42" s="439"/>
      <c r="IEU42" s="439"/>
      <c r="IEV42" s="439"/>
      <c r="IEW42" s="439"/>
      <c r="IEX42" s="439"/>
      <c r="IEY42" s="439"/>
      <c r="IEZ42" s="439"/>
      <c r="IFA42" s="439"/>
      <c r="IFB42" s="439"/>
      <c r="IFC42" s="439"/>
      <c r="IFD42" s="439"/>
      <c r="IFE42" s="439"/>
      <c r="IFF42" s="439"/>
      <c r="IFG42" s="439"/>
      <c r="IFH42" s="439"/>
      <c r="IFI42" s="439"/>
      <c r="IFJ42" s="439"/>
      <c r="IFK42" s="439"/>
      <c r="IFL42" s="439"/>
      <c r="IFM42" s="439"/>
      <c r="IFN42" s="439"/>
      <c r="IFO42" s="439"/>
      <c r="IFP42" s="439"/>
      <c r="IFQ42" s="439"/>
      <c r="IFR42" s="439"/>
      <c r="IFS42" s="439"/>
      <c r="IFT42" s="439"/>
      <c r="IFU42" s="439"/>
      <c r="IFV42" s="439"/>
      <c r="IFW42" s="439"/>
      <c r="IFX42" s="439"/>
      <c r="IFY42" s="439"/>
      <c r="IFZ42" s="439"/>
      <c r="IGA42" s="439"/>
      <c r="IGB42" s="439"/>
      <c r="IGC42" s="439"/>
      <c r="IGD42" s="439"/>
      <c r="IGE42" s="439"/>
      <c r="IGF42" s="439"/>
      <c r="IGG42" s="439"/>
      <c r="IGH42" s="439"/>
      <c r="IGI42" s="439"/>
      <c r="IGJ42" s="439"/>
      <c r="IGK42" s="439"/>
      <c r="IGL42" s="439"/>
      <c r="IGM42" s="439"/>
      <c r="IGN42" s="439"/>
      <c r="IGO42" s="439"/>
      <c r="IGP42" s="439"/>
      <c r="IGQ42" s="439"/>
      <c r="IGR42" s="439"/>
      <c r="IGS42" s="439"/>
      <c r="IGT42" s="439"/>
      <c r="IGU42" s="439"/>
      <c r="IGV42" s="439"/>
      <c r="IGW42" s="439"/>
      <c r="IGX42" s="439"/>
      <c r="IGY42" s="439"/>
      <c r="IGZ42" s="439"/>
      <c r="IHA42" s="439"/>
      <c r="IHB42" s="439"/>
      <c r="IHC42" s="439"/>
      <c r="IHD42" s="439"/>
      <c r="IHE42" s="439"/>
      <c r="IHF42" s="439"/>
      <c r="IHG42" s="439"/>
      <c r="IHH42" s="439"/>
      <c r="IHI42" s="439"/>
      <c r="IHJ42" s="439"/>
      <c r="IHK42" s="439"/>
      <c r="IHL42" s="439"/>
      <c r="IHM42" s="439"/>
      <c r="IHN42" s="439"/>
      <c r="IHO42" s="439"/>
      <c r="IHP42" s="439"/>
      <c r="IHQ42" s="439"/>
      <c r="IHR42" s="439"/>
      <c r="IHS42" s="439"/>
      <c r="IHT42" s="439"/>
      <c r="IHU42" s="439"/>
      <c r="IHV42" s="439"/>
      <c r="IHW42" s="439"/>
      <c r="IHX42" s="439"/>
      <c r="IHY42" s="439"/>
      <c r="IHZ42" s="439"/>
      <c r="IIA42" s="439"/>
      <c r="IIB42" s="439"/>
      <c r="IIC42" s="439"/>
      <c r="IID42" s="439"/>
      <c r="IIE42" s="439"/>
      <c r="IIF42" s="439"/>
      <c r="IIG42" s="439"/>
      <c r="IIH42" s="439"/>
      <c r="III42" s="439"/>
      <c r="IIJ42" s="439"/>
      <c r="IIK42" s="439"/>
      <c r="IIL42" s="439"/>
      <c r="IIM42" s="439"/>
      <c r="IIN42" s="439"/>
      <c r="IIO42" s="439"/>
      <c r="IIP42" s="439"/>
      <c r="IIQ42" s="439"/>
      <c r="IIR42" s="439"/>
      <c r="IIS42" s="439"/>
      <c r="IIT42" s="439"/>
      <c r="IIU42" s="439"/>
      <c r="IIV42" s="439"/>
      <c r="IIW42" s="439"/>
      <c r="IIX42" s="439"/>
      <c r="IIY42" s="439"/>
      <c r="IIZ42" s="439"/>
      <c r="IJA42" s="439"/>
      <c r="IJB42" s="439"/>
      <c r="IJC42" s="439"/>
      <c r="IJD42" s="439"/>
      <c r="IJE42" s="439"/>
      <c r="IJF42" s="439"/>
      <c r="IJG42" s="439"/>
      <c r="IJH42" s="439"/>
      <c r="IJI42" s="439"/>
      <c r="IJJ42" s="439"/>
      <c r="IJK42" s="439"/>
      <c r="IJL42" s="439"/>
      <c r="IJM42" s="439"/>
      <c r="IJN42" s="439"/>
      <c r="IJO42" s="439"/>
      <c r="IJP42" s="439"/>
      <c r="IJQ42" s="439"/>
      <c r="IJR42" s="439"/>
      <c r="IJS42" s="439"/>
      <c r="IJT42" s="439"/>
      <c r="IJU42" s="439"/>
      <c r="IJV42" s="439"/>
      <c r="IJW42" s="439"/>
      <c r="IJX42" s="439"/>
      <c r="IJY42" s="439"/>
      <c r="IJZ42" s="439"/>
      <c r="IKA42" s="439"/>
      <c r="IKB42" s="439"/>
      <c r="IKC42" s="439"/>
      <c r="IKD42" s="439"/>
      <c r="IKE42" s="439"/>
      <c r="IKF42" s="439"/>
      <c r="IKG42" s="439"/>
      <c r="IKH42" s="439"/>
      <c r="IKI42" s="439"/>
      <c r="IKJ42" s="439"/>
      <c r="IKK42" s="439"/>
      <c r="IKL42" s="439"/>
      <c r="IKM42" s="439"/>
      <c r="IKN42" s="439"/>
      <c r="IKO42" s="439"/>
      <c r="IKP42" s="439"/>
      <c r="IKQ42" s="439"/>
      <c r="IKR42" s="439"/>
      <c r="IKS42" s="439"/>
      <c r="IKT42" s="439"/>
      <c r="IKU42" s="439"/>
      <c r="IKV42" s="439"/>
      <c r="IKW42" s="439"/>
      <c r="IKX42" s="439"/>
      <c r="IKY42" s="439"/>
      <c r="IKZ42" s="439"/>
      <c r="ILA42" s="439"/>
      <c r="ILB42" s="439"/>
      <c r="ILC42" s="439"/>
      <c r="ILD42" s="439"/>
      <c r="ILE42" s="439"/>
      <c r="ILF42" s="439"/>
      <c r="ILG42" s="439"/>
      <c r="ILH42" s="439"/>
      <c r="ILI42" s="439"/>
      <c r="ILJ42" s="439"/>
      <c r="ILK42" s="439"/>
      <c r="ILL42" s="439"/>
      <c r="ILM42" s="439"/>
      <c r="ILN42" s="439"/>
      <c r="ILO42" s="439"/>
      <c r="ILP42" s="439"/>
      <c r="ILQ42" s="439"/>
      <c r="ILR42" s="439"/>
      <c r="ILS42" s="439"/>
      <c r="ILT42" s="439"/>
      <c r="ILU42" s="439"/>
      <c r="ILV42" s="439"/>
      <c r="ILW42" s="439"/>
      <c r="ILX42" s="439"/>
      <c r="ILY42" s="439"/>
      <c r="ILZ42" s="439"/>
      <c r="IMA42" s="439"/>
      <c r="IMB42" s="439"/>
      <c r="IMC42" s="439"/>
      <c r="IMD42" s="439"/>
      <c r="IME42" s="439"/>
      <c r="IMF42" s="439"/>
      <c r="IMG42" s="439"/>
      <c r="IMH42" s="439"/>
      <c r="IMI42" s="439"/>
      <c r="IMJ42" s="439"/>
      <c r="IMK42" s="439"/>
      <c r="IML42" s="439"/>
      <c r="IMM42" s="439"/>
      <c r="IMN42" s="439"/>
      <c r="IMO42" s="439"/>
      <c r="IMP42" s="439"/>
      <c r="IMQ42" s="439"/>
      <c r="IMR42" s="439"/>
      <c r="IMS42" s="439"/>
      <c r="IMT42" s="439"/>
      <c r="IMU42" s="439"/>
      <c r="IMV42" s="439"/>
      <c r="IMW42" s="439"/>
      <c r="IMX42" s="439"/>
      <c r="IMY42" s="439"/>
      <c r="IMZ42" s="439"/>
      <c r="INA42" s="439"/>
      <c r="INB42" s="439"/>
      <c r="INC42" s="439"/>
      <c r="IND42" s="439"/>
      <c r="INE42" s="439"/>
      <c r="INF42" s="439"/>
      <c r="ING42" s="439"/>
      <c r="INH42" s="439"/>
      <c r="INI42" s="439"/>
      <c r="INJ42" s="439"/>
      <c r="INK42" s="439"/>
      <c r="INL42" s="439"/>
      <c r="INM42" s="439"/>
      <c r="INN42" s="439"/>
      <c r="INO42" s="439"/>
      <c r="INP42" s="439"/>
      <c r="INQ42" s="439"/>
      <c r="INR42" s="439"/>
      <c r="INS42" s="439"/>
      <c r="INT42" s="439"/>
      <c r="INU42" s="439"/>
      <c r="INV42" s="439"/>
      <c r="INW42" s="439"/>
      <c r="INX42" s="439"/>
      <c r="INY42" s="439"/>
      <c r="INZ42" s="439"/>
      <c r="IOA42" s="439"/>
      <c r="IOB42" s="439"/>
      <c r="IOC42" s="439"/>
      <c r="IOD42" s="439"/>
      <c r="IOE42" s="439"/>
      <c r="IOF42" s="439"/>
      <c r="IOG42" s="439"/>
      <c r="IOH42" s="439"/>
      <c r="IOI42" s="439"/>
      <c r="IOJ42" s="439"/>
      <c r="IOK42" s="439"/>
      <c r="IOL42" s="439"/>
      <c r="IOM42" s="439"/>
      <c r="ION42" s="439"/>
      <c r="IOO42" s="439"/>
      <c r="IOP42" s="439"/>
      <c r="IOQ42" s="439"/>
      <c r="IOR42" s="439"/>
      <c r="IOS42" s="439"/>
      <c r="IOT42" s="439"/>
      <c r="IOU42" s="439"/>
      <c r="IOV42" s="439"/>
      <c r="IOW42" s="439"/>
      <c r="IOX42" s="439"/>
      <c r="IOY42" s="439"/>
      <c r="IOZ42" s="439"/>
      <c r="IPA42" s="439"/>
      <c r="IPB42" s="439"/>
      <c r="IPC42" s="439"/>
      <c r="IPD42" s="439"/>
      <c r="IPE42" s="439"/>
      <c r="IPF42" s="439"/>
      <c r="IPG42" s="439"/>
      <c r="IPH42" s="439"/>
      <c r="IPI42" s="439"/>
      <c r="IPJ42" s="439"/>
      <c r="IPK42" s="439"/>
      <c r="IPL42" s="439"/>
      <c r="IPM42" s="439"/>
      <c r="IPN42" s="439"/>
      <c r="IPO42" s="439"/>
      <c r="IPP42" s="439"/>
      <c r="IPQ42" s="439"/>
      <c r="IPR42" s="439"/>
      <c r="IPS42" s="439"/>
      <c r="IPT42" s="439"/>
      <c r="IPU42" s="439"/>
      <c r="IPV42" s="439"/>
      <c r="IPW42" s="439"/>
      <c r="IPX42" s="439"/>
      <c r="IPY42" s="439"/>
      <c r="IPZ42" s="439"/>
      <c r="IQA42" s="439"/>
      <c r="IQB42" s="439"/>
      <c r="IQC42" s="439"/>
      <c r="IQD42" s="439"/>
      <c r="IQE42" s="439"/>
      <c r="IQF42" s="439"/>
      <c r="IQG42" s="439"/>
      <c r="IQH42" s="439"/>
      <c r="IQI42" s="439"/>
      <c r="IQJ42" s="439"/>
      <c r="IQK42" s="439"/>
      <c r="IQL42" s="439"/>
      <c r="IQM42" s="439"/>
      <c r="IQN42" s="439"/>
      <c r="IQO42" s="439"/>
      <c r="IQP42" s="439"/>
      <c r="IQQ42" s="439"/>
      <c r="IQR42" s="439"/>
      <c r="IQS42" s="439"/>
      <c r="IQT42" s="439"/>
      <c r="IQU42" s="439"/>
      <c r="IQV42" s="439"/>
      <c r="IQW42" s="439"/>
      <c r="IQX42" s="439"/>
      <c r="IQY42" s="439"/>
      <c r="IQZ42" s="439"/>
      <c r="IRA42" s="439"/>
      <c r="IRB42" s="439"/>
      <c r="IRC42" s="439"/>
      <c r="IRD42" s="439"/>
      <c r="IRE42" s="439"/>
      <c r="IRF42" s="439"/>
      <c r="IRG42" s="439"/>
      <c r="IRH42" s="439"/>
      <c r="IRI42" s="439"/>
      <c r="IRJ42" s="439"/>
      <c r="IRK42" s="439"/>
      <c r="IRL42" s="439"/>
      <c r="IRM42" s="439"/>
      <c r="IRN42" s="439"/>
      <c r="IRO42" s="439"/>
      <c r="IRP42" s="439"/>
      <c r="IRQ42" s="439"/>
      <c r="IRR42" s="439"/>
      <c r="IRS42" s="439"/>
      <c r="IRT42" s="439"/>
      <c r="IRU42" s="439"/>
      <c r="IRV42" s="439"/>
      <c r="IRW42" s="439"/>
      <c r="IRX42" s="439"/>
      <c r="IRY42" s="439"/>
      <c r="IRZ42" s="439"/>
      <c r="ISA42" s="439"/>
      <c r="ISB42" s="439"/>
      <c r="ISC42" s="439"/>
      <c r="ISD42" s="439"/>
      <c r="ISE42" s="439"/>
      <c r="ISF42" s="439"/>
      <c r="ISG42" s="439"/>
      <c r="ISH42" s="439"/>
      <c r="ISI42" s="439"/>
      <c r="ISJ42" s="439"/>
      <c r="ISK42" s="439"/>
      <c r="ISL42" s="439"/>
      <c r="ISM42" s="439"/>
      <c r="ISN42" s="439"/>
      <c r="ISO42" s="439"/>
      <c r="ISP42" s="439"/>
      <c r="ISQ42" s="439"/>
      <c r="ISR42" s="439"/>
      <c r="ISS42" s="439"/>
      <c r="IST42" s="439"/>
      <c r="ISU42" s="439"/>
      <c r="ISV42" s="439"/>
      <c r="ISW42" s="439"/>
      <c r="ISX42" s="439"/>
      <c r="ISY42" s="439"/>
      <c r="ISZ42" s="439"/>
      <c r="ITA42" s="439"/>
      <c r="ITB42" s="439"/>
      <c r="ITC42" s="439"/>
      <c r="ITD42" s="439"/>
      <c r="ITE42" s="439"/>
      <c r="ITF42" s="439"/>
      <c r="ITG42" s="439"/>
      <c r="ITH42" s="439"/>
      <c r="ITI42" s="439"/>
      <c r="ITJ42" s="439"/>
      <c r="ITK42" s="439"/>
      <c r="ITL42" s="439"/>
      <c r="ITM42" s="439"/>
      <c r="ITN42" s="439"/>
      <c r="ITO42" s="439"/>
      <c r="ITP42" s="439"/>
      <c r="ITQ42" s="439"/>
      <c r="ITR42" s="439"/>
      <c r="ITS42" s="439"/>
      <c r="ITT42" s="439"/>
      <c r="ITU42" s="439"/>
      <c r="ITV42" s="439"/>
      <c r="ITW42" s="439"/>
      <c r="ITX42" s="439"/>
      <c r="ITY42" s="439"/>
      <c r="ITZ42" s="439"/>
      <c r="IUA42" s="439"/>
      <c r="IUB42" s="439"/>
      <c r="IUC42" s="439"/>
      <c r="IUD42" s="439"/>
      <c r="IUE42" s="439"/>
      <c r="IUF42" s="439"/>
      <c r="IUG42" s="439"/>
      <c r="IUH42" s="439"/>
      <c r="IUI42" s="439"/>
      <c r="IUJ42" s="439"/>
      <c r="IUK42" s="439"/>
      <c r="IUL42" s="439"/>
      <c r="IUM42" s="439"/>
      <c r="IUN42" s="439"/>
      <c r="IUO42" s="439"/>
      <c r="IUP42" s="439"/>
      <c r="IUQ42" s="439"/>
      <c r="IUR42" s="439"/>
      <c r="IUS42" s="439"/>
      <c r="IUT42" s="439"/>
      <c r="IUU42" s="439"/>
      <c r="IUV42" s="439"/>
      <c r="IUW42" s="439"/>
      <c r="IUX42" s="439"/>
      <c r="IUY42" s="439"/>
      <c r="IUZ42" s="439"/>
      <c r="IVA42" s="439"/>
      <c r="IVB42" s="439"/>
      <c r="IVC42" s="439"/>
      <c r="IVD42" s="439"/>
      <c r="IVE42" s="439"/>
      <c r="IVF42" s="439"/>
      <c r="IVG42" s="439"/>
      <c r="IVH42" s="439"/>
      <c r="IVI42" s="439"/>
      <c r="IVJ42" s="439"/>
      <c r="IVK42" s="439"/>
      <c r="IVL42" s="439"/>
      <c r="IVM42" s="439"/>
      <c r="IVN42" s="439"/>
      <c r="IVO42" s="439"/>
      <c r="IVP42" s="439"/>
      <c r="IVQ42" s="439"/>
      <c r="IVR42" s="439"/>
      <c r="IVS42" s="439"/>
      <c r="IVT42" s="439"/>
      <c r="IVU42" s="439"/>
      <c r="IVV42" s="439"/>
      <c r="IVW42" s="439"/>
      <c r="IVX42" s="439"/>
      <c r="IVY42" s="439"/>
      <c r="IVZ42" s="439"/>
      <c r="IWA42" s="439"/>
      <c r="IWB42" s="439"/>
      <c r="IWC42" s="439"/>
      <c r="IWD42" s="439"/>
      <c r="IWE42" s="439"/>
      <c r="IWF42" s="439"/>
      <c r="IWG42" s="439"/>
      <c r="IWH42" s="439"/>
      <c r="IWI42" s="439"/>
      <c r="IWJ42" s="439"/>
      <c r="IWK42" s="439"/>
      <c r="IWL42" s="439"/>
      <c r="IWM42" s="439"/>
      <c r="IWN42" s="439"/>
      <c r="IWO42" s="439"/>
      <c r="IWP42" s="439"/>
      <c r="IWQ42" s="439"/>
      <c r="IWR42" s="439"/>
      <c r="IWS42" s="439"/>
      <c r="IWT42" s="439"/>
      <c r="IWU42" s="439"/>
      <c r="IWV42" s="439"/>
      <c r="IWW42" s="439"/>
      <c r="IWX42" s="439"/>
      <c r="IWY42" s="439"/>
      <c r="IWZ42" s="439"/>
      <c r="IXA42" s="439"/>
      <c r="IXB42" s="439"/>
      <c r="IXC42" s="439"/>
      <c r="IXD42" s="439"/>
      <c r="IXE42" s="439"/>
      <c r="IXF42" s="439"/>
      <c r="IXG42" s="439"/>
      <c r="IXH42" s="439"/>
      <c r="IXI42" s="439"/>
      <c r="IXJ42" s="439"/>
      <c r="IXK42" s="439"/>
      <c r="IXL42" s="439"/>
      <c r="IXM42" s="439"/>
      <c r="IXN42" s="439"/>
      <c r="IXO42" s="439"/>
      <c r="IXP42" s="439"/>
      <c r="IXQ42" s="439"/>
      <c r="IXR42" s="439"/>
      <c r="IXS42" s="439"/>
      <c r="IXT42" s="439"/>
      <c r="IXU42" s="439"/>
      <c r="IXV42" s="439"/>
      <c r="IXW42" s="439"/>
      <c r="IXX42" s="439"/>
      <c r="IXY42" s="439"/>
      <c r="IXZ42" s="439"/>
      <c r="IYA42" s="439"/>
      <c r="IYB42" s="439"/>
      <c r="IYC42" s="439"/>
      <c r="IYD42" s="439"/>
      <c r="IYE42" s="439"/>
      <c r="IYF42" s="439"/>
      <c r="IYG42" s="439"/>
      <c r="IYH42" s="439"/>
      <c r="IYI42" s="439"/>
      <c r="IYJ42" s="439"/>
      <c r="IYK42" s="439"/>
      <c r="IYL42" s="439"/>
      <c r="IYM42" s="439"/>
      <c r="IYN42" s="439"/>
      <c r="IYO42" s="439"/>
      <c r="IYP42" s="439"/>
      <c r="IYQ42" s="439"/>
      <c r="IYR42" s="439"/>
      <c r="IYS42" s="439"/>
      <c r="IYT42" s="439"/>
      <c r="IYU42" s="439"/>
      <c r="IYV42" s="439"/>
      <c r="IYW42" s="439"/>
      <c r="IYX42" s="439"/>
      <c r="IYY42" s="439"/>
      <c r="IYZ42" s="439"/>
      <c r="IZA42" s="439"/>
      <c r="IZB42" s="439"/>
      <c r="IZC42" s="439"/>
      <c r="IZD42" s="439"/>
      <c r="IZE42" s="439"/>
      <c r="IZF42" s="439"/>
      <c r="IZG42" s="439"/>
      <c r="IZH42" s="439"/>
      <c r="IZI42" s="439"/>
      <c r="IZJ42" s="439"/>
      <c r="IZK42" s="439"/>
      <c r="IZL42" s="439"/>
      <c r="IZM42" s="439"/>
      <c r="IZN42" s="439"/>
      <c r="IZO42" s="439"/>
      <c r="IZP42" s="439"/>
      <c r="IZQ42" s="439"/>
      <c r="IZR42" s="439"/>
      <c r="IZS42" s="439"/>
      <c r="IZT42" s="439"/>
      <c r="IZU42" s="439"/>
      <c r="IZV42" s="439"/>
      <c r="IZW42" s="439"/>
      <c r="IZX42" s="439"/>
      <c r="IZY42" s="439"/>
      <c r="IZZ42" s="439"/>
      <c r="JAA42" s="439"/>
      <c r="JAB42" s="439"/>
      <c r="JAC42" s="439"/>
      <c r="JAD42" s="439"/>
      <c r="JAE42" s="439"/>
      <c r="JAF42" s="439"/>
      <c r="JAG42" s="439"/>
      <c r="JAH42" s="439"/>
      <c r="JAI42" s="439"/>
      <c r="JAJ42" s="439"/>
      <c r="JAK42" s="439"/>
      <c r="JAL42" s="439"/>
      <c r="JAM42" s="439"/>
      <c r="JAN42" s="439"/>
      <c r="JAO42" s="439"/>
      <c r="JAP42" s="439"/>
      <c r="JAQ42" s="439"/>
      <c r="JAR42" s="439"/>
      <c r="JAS42" s="439"/>
      <c r="JAT42" s="439"/>
      <c r="JAU42" s="439"/>
      <c r="JAV42" s="439"/>
      <c r="JAW42" s="439"/>
      <c r="JAX42" s="439"/>
      <c r="JAY42" s="439"/>
      <c r="JAZ42" s="439"/>
      <c r="JBA42" s="439"/>
      <c r="JBB42" s="439"/>
      <c r="JBC42" s="439"/>
      <c r="JBD42" s="439"/>
      <c r="JBE42" s="439"/>
      <c r="JBF42" s="439"/>
      <c r="JBG42" s="439"/>
      <c r="JBH42" s="439"/>
      <c r="JBI42" s="439"/>
      <c r="JBJ42" s="439"/>
      <c r="JBK42" s="439"/>
      <c r="JBL42" s="439"/>
      <c r="JBM42" s="439"/>
      <c r="JBN42" s="439"/>
      <c r="JBO42" s="439"/>
      <c r="JBP42" s="439"/>
      <c r="JBQ42" s="439"/>
      <c r="JBR42" s="439"/>
      <c r="JBS42" s="439"/>
      <c r="JBT42" s="439"/>
      <c r="JBU42" s="439"/>
      <c r="JBV42" s="439"/>
      <c r="JBW42" s="439"/>
      <c r="JBX42" s="439"/>
      <c r="JBY42" s="439"/>
      <c r="JBZ42" s="439"/>
      <c r="JCA42" s="439"/>
      <c r="JCB42" s="439"/>
      <c r="JCC42" s="439"/>
      <c r="JCD42" s="439"/>
      <c r="JCE42" s="439"/>
      <c r="JCF42" s="439"/>
      <c r="JCG42" s="439"/>
      <c r="JCH42" s="439"/>
      <c r="JCI42" s="439"/>
      <c r="JCJ42" s="439"/>
      <c r="JCK42" s="439"/>
      <c r="JCL42" s="439"/>
      <c r="JCM42" s="439"/>
      <c r="JCN42" s="439"/>
      <c r="JCO42" s="439"/>
      <c r="JCP42" s="439"/>
      <c r="JCQ42" s="439"/>
      <c r="JCR42" s="439"/>
      <c r="JCS42" s="439"/>
      <c r="JCT42" s="439"/>
      <c r="JCU42" s="439"/>
      <c r="JCV42" s="439"/>
      <c r="JCW42" s="439"/>
      <c r="JCX42" s="439"/>
      <c r="JCY42" s="439"/>
      <c r="JCZ42" s="439"/>
      <c r="JDA42" s="439"/>
      <c r="JDB42" s="439"/>
      <c r="JDC42" s="439"/>
      <c r="JDD42" s="439"/>
      <c r="JDE42" s="439"/>
      <c r="JDF42" s="439"/>
      <c r="JDG42" s="439"/>
      <c r="JDH42" s="439"/>
      <c r="JDI42" s="439"/>
      <c r="JDJ42" s="439"/>
      <c r="JDK42" s="439"/>
      <c r="JDL42" s="439"/>
      <c r="JDM42" s="439"/>
      <c r="JDN42" s="439"/>
      <c r="JDO42" s="439"/>
      <c r="JDP42" s="439"/>
      <c r="JDQ42" s="439"/>
      <c r="JDR42" s="439"/>
      <c r="JDS42" s="439"/>
      <c r="JDT42" s="439"/>
      <c r="JDU42" s="439"/>
      <c r="JDV42" s="439"/>
      <c r="JDW42" s="439"/>
      <c r="JDX42" s="439"/>
      <c r="JDY42" s="439"/>
      <c r="JDZ42" s="439"/>
      <c r="JEA42" s="439"/>
      <c r="JEB42" s="439"/>
      <c r="JEC42" s="439"/>
      <c r="JED42" s="439"/>
      <c r="JEE42" s="439"/>
      <c r="JEF42" s="439"/>
      <c r="JEG42" s="439"/>
      <c r="JEH42" s="439"/>
      <c r="JEI42" s="439"/>
      <c r="JEJ42" s="439"/>
      <c r="JEK42" s="439"/>
      <c r="JEL42" s="439"/>
      <c r="JEM42" s="439"/>
      <c r="JEN42" s="439"/>
      <c r="JEO42" s="439"/>
      <c r="JEP42" s="439"/>
      <c r="JEQ42" s="439"/>
      <c r="JER42" s="439"/>
      <c r="JES42" s="439"/>
      <c r="JET42" s="439"/>
      <c r="JEU42" s="439"/>
      <c r="JEV42" s="439"/>
      <c r="JEW42" s="439"/>
      <c r="JEX42" s="439"/>
      <c r="JEY42" s="439"/>
      <c r="JEZ42" s="439"/>
      <c r="JFA42" s="439"/>
      <c r="JFB42" s="439"/>
      <c r="JFC42" s="439"/>
      <c r="JFD42" s="439"/>
      <c r="JFE42" s="439"/>
      <c r="JFF42" s="439"/>
      <c r="JFG42" s="439"/>
      <c r="JFH42" s="439"/>
      <c r="JFI42" s="439"/>
      <c r="JFJ42" s="439"/>
      <c r="JFK42" s="439"/>
      <c r="JFL42" s="439"/>
      <c r="JFM42" s="439"/>
      <c r="JFN42" s="439"/>
      <c r="JFO42" s="439"/>
      <c r="JFP42" s="439"/>
      <c r="JFQ42" s="439"/>
      <c r="JFR42" s="439"/>
      <c r="JFS42" s="439"/>
      <c r="JFT42" s="439"/>
      <c r="JFU42" s="439"/>
      <c r="JFV42" s="439"/>
      <c r="JFW42" s="439"/>
      <c r="JFX42" s="439"/>
      <c r="JFY42" s="439"/>
      <c r="JFZ42" s="439"/>
      <c r="JGA42" s="439"/>
      <c r="JGB42" s="439"/>
      <c r="JGC42" s="439"/>
      <c r="JGD42" s="439"/>
      <c r="JGE42" s="439"/>
      <c r="JGF42" s="439"/>
      <c r="JGG42" s="439"/>
      <c r="JGH42" s="439"/>
      <c r="JGI42" s="439"/>
      <c r="JGJ42" s="439"/>
      <c r="JGK42" s="439"/>
      <c r="JGL42" s="439"/>
      <c r="JGM42" s="439"/>
      <c r="JGN42" s="439"/>
      <c r="JGO42" s="439"/>
      <c r="JGP42" s="439"/>
      <c r="JGQ42" s="439"/>
      <c r="JGR42" s="439"/>
      <c r="JGS42" s="439"/>
      <c r="JGT42" s="439"/>
      <c r="JGU42" s="439"/>
      <c r="JGV42" s="439"/>
      <c r="JGW42" s="439"/>
      <c r="JGX42" s="439"/>
      <c r="JGY42" s="439"/>
      <c r="JGZ42" s="439"/>
      <c r="JHA42" s="439"/>
      <c r="JHB42" s="439"/>
      <c r="JHC42" s="439"/>
      <c r="JHD42" s="439"/>
      <c r="JHE42" s="439"/>
      <c r="JHF42" s="439"/>
      <c r="JHG42" s="439"/>
      <c r="JHH42" s="439"/>
      <c r="JHI42" s="439"/>
      <c r="JHJ42" s="439"/>
      <c r="JHK42" s="439"/>
      <c r="JHL42" s="439"/>
      <c r="JHM42" s="439"/>
      <c r="JHN42" s="439"/>
      <c r="JHO42" s="439"/>
      <c r="JHP42" s="439"/>
      <c r="JHQ42" s="439"/>
      <c r="JHR42" s="439"/>
      <c r="JHS42" s="439"/>
      <c r="JHT42" s="439"/>
      <c r="JHU42" s="439"/>
      <c r="JHV42" s="439"/>
      <c r="JHW42" s="439"/>
      <c r="JHX42" s="439"/>
      <c r="JHY42" s="439"/>
      <c r="JHZ42" s="439"/>
      <c r="JIA42" s="439"/>
      <c r="JIB42" s="439"/>
      <c r="JIC42" s="439"/>
      <c r="JID42" s="439"/>
      <c r="JIE42" s="439"/>
      <c r="JIF42" s="439"/>
      <c r="JIG42" s="439"/>
      <c r="JIH42" s="439"/>
      <c r="JII42" s="439"/>
      <c r="JIJ42" s="439"/>
      <c r="JIK42" s="439"/>
      <c r="JIL42" s="439"/>
      <c r="JIM42" s="439"/>
      <c r="JIN42" s="439"/>
      <c r="JIO42" s="439"/>
      <c r="JIP42" s="439"/>
      <c r="JIQ42" s="439"/>
      <c r="JIR42" s="439"/>
      <c r="JIS42" s="439"/>
      <c r="JIT42" s="439"/>
      <c r="JIU42" s="439"/>
      <c r="JIV42" s="439"/>
      <c r="JIW42" s="439"/>
      <c r="JIX42" s="439"/>
      <c r="JIY42" s="439"/>
      <c r="JIZ42" s="439"/>
      <c r="JJA42" s="439"/>
      <c r="JJB42" s="439"/>
      <c r="JJC42" s="439"/>
      <c r="JJD42" s="439"/>
      <c r="JJE42" s="439"/>
      <c r="JJF42" s="439"/>
      <c r="JJG42" s="439"/>
      <c r="JJH42" s="439"/>
      <c r="JJI42" s="439"/>
      <c r="JJJ42" s="439"/>
      <c r="JJK42" s="439"/>
      <c r="JJL42" s="439"/>
      <c r="JJM42" s="439"/>
      <c r="JJN42" s="439"/>
      <c r="JJO42" s="439"/>
      <c r="JJP42" s="439"/>
      <c r="JJQ42" s="439"/>
      <c r="JJR42" s="439"/>
      <c r="JJS42" s="439"/>
      <c r="JJT42" s="439"/>
      <c r="JJU42" s="439"/>
      <c r="JJV42" s="439"/>
      <c r="JJW42" s="439"/>
      <c r="JJX42" s="439"/>
      <c r="JJY42" s="439"/>
      <c r="JJZ42" s="439"/>
      <c r="JKA42" s="439"/>
      <c r="JKB42" s="439"/>
      <c r="JKC42" s="439"/>
      <c r="JKD42" s="439"/>
      <c r="JKE42" s="439"/>
      <c r="JKF42" s="439"/>
      <c r="JKG42" s="439"/>
      <c r="JKH42" s="439"/>
      <c r="JKI42" s="439"/>
      <c r="JKJ42" s="439"/>
      <c r="JKK42" s="439"/>
      <c r="JKL42" s="439"/>
      <c r="JKM42" s="439"/>
      <c r="JKN42" s="439"/>
      <c r="JKO42" s="439"/>
      <c r="JKP42" s="439"/>
      <c r="JKQ42" s="439"/>
      <c r="JKR42" s="439"/>
      <c r="JKS42" s="439"/>
      <c r="JKT42" s="439"/>
      <c r="JKU42" s="439"/>
      <c r="JKV42" s="439"/>
      <c r="JKW42" s="439"/>
      <c r="JKX42" s="439"/>
      <c r="JKY42" s="439"/>
      <c r="JKZ42" s="439"/>
      <c r="JLA42" s="439"/>
      <c r="JLB42" s="439"/>
      <c r="JLC42" s="439"/>
      <c r="JLD42" s="439"/>
      <c r="JLE42" s="439"/>
      <c r="JLF42" s="439"/>
      <c r="JLG42" s="439"/>
      <c r="JLH42" s="439"/>
      <c r="JLI42" s="439"/>
      <c r="JLJ42" s="439"/>
      <c r="JLK42" s="439"/>
      <c r="JLL42" s="439"/>
      <c r="JLM42" s="439"/>
      <c r="JLN42" s="439"/>
      <c r="JLO42" s="439"/>
      <c r="JLP42" s="439"/>
      <c r="JLQ42" s="439"/>
      <c r="JLR42" s="439"/>
      <c r="JLS42" s="439"/>
      <c r="JLT42" s="439"/>
      <c r="JLU42" s="439"/>
      <c r="JLV42" s="439"/>
      <c r="JLW42" s="439"/>
      <c r="JLX42" s="439"/>
      <c r="JLY42" s="439"/>
      <c r="JLZ42" s="439"/>
      <c r="JMA42" s="439"/>
      <c r="JMB42" s="439"/>
      <c r="JMC42" s="439"/>
      <c r="JMD42" s="439"/>
      <c r="JME42" s="439"/>
      <c r="JMF42" s="439"/>
      <c r="JMG42" s="439"/>
      <c r="JMH42" s="439"/>
      <c r="JMI42" s="439"/>
      <c r="JMJ42" s="439"/>
      <c r="JMK42" s="439"/>
      <c r="JML42" s="439"/>
      <c r="JMM42" s="439"/>
      <c r="JMN42" s="439"/>
      <c r="JMO42" s="439"/>
      <c r="JMP42" s="439"/>
      <c r="JMQ42" s="439"/>
      <c r="JMR42" s="439"/>
      <c r="JMS42" s="439"/>
      <c r="JMT42" s="439"/>
      <c r="JMU42" s="439"/>
      <c r="JMV42" s="439"/>
      <c r="JMW42" s="439"/>
      <c r="JMX42" s="439"/>
      <c r="JMY42" s="439"/>
      <c r="JMZ42" s="439"/>
      <c r="JNA42" s="439"/>
      <c r="JNB42" s="439"/>
      <c r="JNC42" s="439"/>
      <c r="JND42" s="439"/>
      <c r="JNE42" s="439"/>
      <c r="JNF42" s="439"/>
      <c r="JNG42" s="439"/>
      <c r="JNH42" s="439"/>
      <c r="JNI42" s="439"/>
      <c r="JNJ42" s="439"/>
      <c r="JNK42" s="439"/>
      <c r="JNL42" s="439"/>
      <c r="JNM42" s="439"/>
      <c r="JNN42" s="439"/>
      <c r="JNO42" s="439"/>
      <c r="JNP42" s="439"/>
      <c r="JNQ42" s="439"/>
      <c r="JNR42" s="439"/>
      <c r="JNS42" s="439"/>
      <c r="JNT42" s="439"/>
      <c r="JNU42" s="439"/>
      <c r="JNV42" s="439"/>
      <c r="JNW42" s="439"/>
      <c r="JNX42" s="439"/>
      <c r="JNY42" s="439"/>
      <c r="JNZ42" s="439"/>
      <c r="JOA42" s="439"/>
      <c r="JOB42" s="439"/>
      <c r="JOC42" s="439"/>
      <c r="JOD42" s="439"/>
      <c r="JOE42" s="439"/>
      <c r="JOF42" s="439"/>
      <c r="JOG42" s="439"/>
      <c r="JOH42" s="439"/>
      <c r="JOI42" s="439"/>
      <c r="JOJ42" s="439"/>
      <c r="JOK42" s="439"/>
      <c r="JOL42" s="439"/>
      <c r="JOM42" s="439"/>
      <c r="JON42" s="439"/>
      <c r="JOO42" s="439"/>
      <c r="JOP42" s="439"/>
      <c r="JOQ42" s="439"/>
      <c r="JOR42" s="439"/>
      <c r="JOS42" s="439"/>
      <c r="JOT42" s="439"/>
      <c r="JOU42" s="439"/>
      <c r="JOV42" s="439"/>
      <c r="JOW42" s="439"/>
      <c r="JOX42" s="439"/>
      <c r="JOY42" s="439"/>
      <c r="JOZ42" s="439"/>
      <c r="JPA42" s="439"/>
      <c r="JPB42" s="439"/>
      <c r="JPC42" s="439"/>
      <c r="JPD42" s="439"/>
      <c r="JPE42" s="439"/>
      <c r="JPF42" s="439"/>
      <c r="JPG42" s="439"/>
      <c r="JPH42" s="439"/>
      <c r="JPI42" s="439"/>
      <c r="JPJ42" s="439"/>
      <c r="JPK42" s="439"/>
      <c r="JPL42" s="439"/>
      <c r="JPM42" s="439"/>
      <c r="JPN42" s="439"/>
      <c r="JPO42" s="439"/>
      <c r="JPP42" s="439"/>
      <c r="JPQ42" s="439"/>
      <c r="JPR42" s="439"/>
      <c r="JPS42" s="439"/>
      <c r="JPT42" s="439"/>
      <c r="JPU42" s="439"/>
      <c r="JPV42" s="439"/>
      <c r="JPW42" s="439"/>
      <c r="JPX42" s="439"/>
      <c r="JPY42" s="439"/>
      <c r="JPZ42" s="439"/>
      <c r="JQA42" s="439"/>
      <c r="JQB42" s="439"/>
      <c r="JQC42" s="439"/>
      <c r="JQD42" s="439"/>
      <c r="JQE42" s="439"/>
      <c r="JQF42" s="439"/>
      <c r="JQG42" s="439"/>
      <c r="JQH42" s="439"/>
      <c r="JQI42" s="439"/>
      <c r="JQJ42" s="439"/>
      <c r="JQK42" s="439"/>
      <c r="JQL42" s="439"/>
      <c r="JQM42" s="439"/>
      <c r="JQN42" s="439"/>
      <c r="JQO42" s="439"/>
      <c r="JQP42" s="439"/>
      <c r="JQQ42" s="439"/>
      <c r="JQR42" s="439"/>
      <c r="JQS42" s="439"/>
      <c r="JQT42" s="439"/>
      <c r="JQU42" s="439"/>
      <c r="JQV42" s="439"/>
      <c r="JQW42" s="439"/>
      <c r="JQX42" s="439"/>
      <c r="JQY42" s="439"/>
      <c r="JQZ42" s="439"/>
      <c r="JRA42" s="439"/>
      <c r="JRB42" s="439"/>
      <c r="JRC42" s="439"/>
      <c r="JRD42" s="439"/>
      <c r="JRE42" s="439"/>
      <c r="JRF42" s="439"/>
      <c r="JRG42" s="439"/>
      <c r="JRH42" s="439"/>
      <c r="JRI42" s="439"/>
      <c r="JRJ42" s="439"/>
      <c r="JRK42" s="439"/>
      <c r="JRL42" s="439"/>
      <c r="JRM42" s="439"/>
      <c r="JRN42" s="439"/>
      <c r="JRO42" s="439"/>
      <c r="JRP42" s="439"/>
      <c r="JRQ42" s="439"/>
      <c r="JRR42" s="439"/>
      <c r="JRS42" s="439"/>
      <c r="JRT42" s="439"/>
      <c r="JRU42" s="439"/>
      <c r="JRV42" s="439"/>
      <c r="JRW42" s="439"/>
      <c r="JRX42" s="439"/>
      <c r="JRY42" s="439"/>
      <c r="JRZ42" s="439"/>
      <c r="JSA42" s="439"/>
      <c r="JSB42" s="439"/>
      <c r="JSC42" s="439"/>
      <c r="JSD42" s="439"/>
      <c r="JSE42" s="439"/>
      <c r="JSF42" s="439"/>
      <c r="JSG42" s="439"/>
      <c r="JSH42" s="439"/>
      <c r="JSI42" s="439"/>
      <c r="JSJ42" s="439"/>
      <c r="JSK42" s="439"/>
      <c r="JSL42" s="439"/>
      <c r="JSM42" s="439"/>
      <c r="JSN42" s="439"/>
      <c r="JSO42" s="439"/>
      <c r="JSP42" s="439"/>
      <c r="JSQ42" s="439"/>
      <c r="JSR42" s="439"/>
      <c r="JSS42" s="439"/>
      <c r="JST42" s="439"/>
      <c r="JSU42" s="439"/>
      <c r="JSV42" s="439"/>
      <c r="JSW42" s="439"/>
      <c r="JSX42" s="439"/>
      <c r="JSY42" s="439"/>
      <c r="JSZ42" s="439"/>
      <c r="JTA42" s="439"/>
      <c r="JTB42" s="439"/>
      <c r="JTC42" s="439"/>
      <c r="JTD42" s="439"/>
      <c r="JTE42" s="439"/>
      <c r="JTF42" s="439"/>
      <c r="JTG42" s="439"/>
      <c r="JTH42" s="439"/>
      <c r="JTI42" s="439"/>
      <c r="JTJ42" s="439"/>
      <c r="JTK42" s="439"/>
      <c r="JTL42" s="439"/>
      <c r="JTM42" s="439"/>
      <c r="JTN42" s="439"/>
      <c r="JTO42" s="439"/>
      <c r="JTP42" s="439"/>
      <c r="JTQ42" s="439"/>
      <c r="JTR42" s="439"/>
      <c r="JTS42" s="439"/>
      <c r="JTT42" s="439"/>
      <c r="JTU42" s="439"/>
      <c r="JTV42" s="439"/>
      <c r="JTW42" s="439"/>
      <c r="JTX42" s="439"/>
      <c r="JTY42" s="439"/>
      <c r="JTZ42" s="439"/>
      <c r="JUA42" s="439"/>
      <c r="JUB42" s="439"/>
      <c r="JUC42" s="439"/>
      <c r="JUD42" s="439"/>
      <c r="JUE42" s="439"/>
      <c r="JUF42" s="439"/>
      <c r="JUG42" s="439"/>
      <c r="JUH42" s="439"/>
      <c r="JUI42" s="439"/>
      <c r="JUJ42" s="439"/>
      <c r="JUK42" s="439"/>
      <c r="JUL42" s="439"/>
      <c r="JUM42" s="439"/>
      <c r="JUN42" s="439"/>
      <c r="JUO42" s="439"/>
      <c r="JUP42" s="439"/>
      <c r="JUQ42" s="439"/>
      <c r="JUR42" s="439"/>
      <c r="JUS42" s="439"/>
      <c r="JUT42" s="439"/>
      <c r="JUU42" s="439"/>
      <c r="JUV42" s="439"/>
      <c r="JUW42" s="439"/>
      <c r="JUX42" s="439"/>
      <c r="JUY42" s="439"/>
      <c r="JUZ42" s="439"/>
      <c r="JVA42" s="439"/>
      <c r="JVB42" s="439"/>
      <c r="JVC42" s="439"/>
      <c r="JVD42" s="439"/>
      <c r="JVE42" s="439"/>
      <c r="JVF42" s="439"/>
      <c r="JVG42" s="439"/>
      <c r="JVH42" s="439"/>
      <c r="JVI42" s="439"/>
      <c r="JVJ42" s="439"/>
      <c r="JVK42" s="439"/>
      <c r="JVL42" s="439"/>
      <c r="JVM42" s="439"/>
      <c r="JVN42" s="439"/>
      <c r="JVO42" s="439"/>
      <c r="JVP42" s="439"/>
      <c r="JVQ42" s="439"/>
      <c r="JVR42" s="439"/>
      <c r="JVS42" s="439"/>
      <c r="JVT42" s="439"/>
      <c r="JVU42" s="439"/>
      <c r="JVV42" s="439"/>
      <c r="JVW42" s="439"/>
      <c r="JVX42" s="439"/>
      <c r="JVY42" s="439"/>
      <c r="JVZ42" s="439"/>
      <c r="JWA42" s="439"/>
      <c r="JWB42" s="439"/>
      <c r="JWC42" s="439"/>
      <c r="JWD42" s="439"/>
      <c r="JWE42" s="439"/>
      <c r="JWF42" s="439"/>
      <c r="JWG42" s="439"/>
      <c r="JWH42" s="439"/>
      <c r="JWI42" s="439"/>
      <c r="JWJ42" s="439"/>
      <c r="JWK42" s="439"/>
      <c r="JWL42" s="439"/>
      <c r="JWM42" s="439"/>
      <c r="JWN42" s="439"/>
      <c r="JWO42" s="439"/>
      <c r="JWP42" s="439"/>
      <c r="JWQ42" s="439"/>
      <c r="JWR42" s="439"/>
      <c r="JWS42" s="439"/>
      <c r="JWT42" s="439"/>
      <c r="JWU42" s="439"/>
      <c r="JWV42" s="439"/>
      <c r="JWW42" s="439"/>
      <c r="JWX42" s="439"/>
      <c r="JWY42" s="439"/>
      <c r="JWZ42" s="439"/>
      <c r="JXA42" s="439"/>
      <c r="JXB42" s="439"/>
      <c r="JXC42" s="439"/>
      <c r="JXD42" s="439"/>
      <c r="JXE42" s="439"/>
      <c r="JXF42" s="439"/>
      <c r="JXG42" s="439"/>
      <c r="JXH42" s="439"/>
      <c r="JXI42" s="439"/>
      <c r="JXJ42" s="439"/>
      <c r="JXK42" s="439"/>
      <c r="JXL42" s="439"/>
      <c r="JXM42" s="439"/>
      <c r="JXN42" s="439"/>
      <c r="JXO42" s="439"/>
      <c r="JXP42" s="439"/>
      <c r="JXQ42" s="439"/>
      <c r="JXR42" s="439"/>
      <c r="JXS42" s="439"/>
      <c r="JXT42" s="439"/>
      <c r="JXU42" s="439"/>
      <c r="JXV42" s="439"/>
      <c r="JXW42" s="439"/>
      <c r="JXX42" s="439"/>
      <c r="JXY42" s="439"/>
      <c r="JXZ42" s="439"/>
      <c r="JYA42" s="439"/>
      <c r="JYB42" s="439"/>
      <c r="JYC42" s="439"/>
      <c r="JYD42" s="439"/>
      <c r="JYE42" s="439"/>
      <c r="JYF42" s="439"/>
      <c r="JYG42" s="439"/>
      <c r="JYH42" s="439"/>
      <c r="JYI42" s="439"/>
      <c r="JYJ42" s="439"/>
      <c r="JYK42" s="439"/>
      <c r="JYL42" s="439"/>
      <c r="JYM42" s="439"/>
      <c r="JYN42" s="439"/>
      <c r="JYO42" s="439"/>
      <c r="JYP42" s="439"/>
      <c r="JYQ42" s="439"/>
      <c r="JYR42" s="439"/>
      <c r="JYS42" s="439"/>
      <c r="JYT42" s="439"/>
      <c r="JYU42" s="439"/>
      <c r="JYV42" s="439"/>
      <c r="JYW42" s="439"/>
      <c r="JYX42" s="439"/>
      <c r="JYY42" s="439"/>
      <c r="JYZ42" s="439"/>
      <c r="JZA42" s="439"/>
      <c r="JZB42" s="439"/>
      <c r="JZC42" s="439"/>
      <c r="JZD42" s="439"/>
      <c r="JZE42" s="439"/>
      <c r="JZF42" s="439"/>
      <c r="JZG42" s="439"/>
      <c r="JZH42" s="439"/>
      <c r="JZI42" s="439"/>
      <c r="JZJ42" s="439"/>
      <c r="JZK42" s="439"/>
      <c r="JZL42" s="439"/>
      <c r="JZM42" s="439"/>
      <c r="JZN42" s="439"/>
      <c r="JZO42" s="439"/>
      <c r="JZP42" s="439"/>
      <c r="JZQ42" s="439"/>
      <c r="JZR42" s="439"/>
      <c r="JZS42" s="439"/>
      <c r="JZT42" s="439"/>
      <c r="JZU42" s="439"/>
      <c r="JZV42" s="439"/>
      <c r="JZW42" s="439"/>
      <c r="JZX42" s="439"/>
      <c r="JZY42" s="439"/>
      <c r="JZZ42" s="439"/>
      <c r="KAA42" s="439"/>
      <c r="KAB42" s="439"/>
      <c r="KAC42" s="439"/>
      <c r="KAD42" s="439"/>
      <c r="KAE42" s="439"/>
      <c r="KAF42" s="439"/>
      <c r="KAG42" s="439"/>
      <c r="KAH42" s="439"/>
      <c r="KAI42" s="439"/>
      <c r="KAJ42" s="439"/>
      <c r="KAK42" s="439"/>
      <c r="KAL42" s="439"/>
      <c r="KAM42" s="439"/>
      <c r="KAN42" s="439"/>
      <c r="KAO42" s="439"/>
      <c r="KAP42" s="439"/>
      <c r="KAQ42" s="439"/>
      <c r="KAR42" s="439"/>
      <c r="KAS42" s="439"/>
      <c r="KAT42" s="439"/>
      <c r="KAU42" s="439"/>
      <c r="KAV42" s="439"/>
      <c r="KAW42" s="439"/>
      <c r="KAX42" s="439"/>
      <c r="KAY42" s="439"/>
      <c r="KAZ42" s="439"/>
      <c r="KBA42" s="439"/>
      <c r="KBB42" s="439"/>
      <c r="KBC42" s="439"/>
      <c r="KBD42" s="439"/>
      <c r="KBE42" s="439"/>
      <c r="KBF42" s="439"/>
      <c r="KBG42" s="439"/>
      <c r="KBH42" s="439"/>
      <c r="KBI42" s="439"/>
      <c r="KBJ42" s="439"/>
      <c r="KBK42" s="439"/>
      <c r="KBL42" s="439"/>
      <c r="KBM42" s="439"/>
      <c r="KBN42" s="439"/>
      <c r="KBO42" s="439"/>
      <c r="KBP42" s="439"/>
      <c r="KBQ42" s="439"/>
      <c r="KBR42" s="439"/>
      <c r="KBS42" s="439"/>
      <c r="KBT42" s="439"/>
      <c r="KBU42" s="439"/>
      <c r="KBV42" s="439"/>
      <c r="KBW42" s="439"/>
      <c r="KBX42" s="439"/>
      <c r="KBY42" s="439"/>
      <c r="KBZ42" s="439"/>
      <c r="KCA42" s="439"/>
      <c r="KCB42" s="439"/>
      <c r="KCC42" s="439"/>
      <c r="KCD42" s="439"/>
      <c r="KCE42" s="439"/>
      <c r="KCF42" s="439"/>
      <c r="KCG42" s="439"/>
      <c r="KCH42" s="439"/>
      <c r="KCI42" s="439"/>
      <c r="KCJ42" s="439"/>
      <c r="KCK42" s="439"/>
      <c r="KCL42" s="439"/>
      <c r="KCM42" s="439"/>
      <c r="KCN42" s="439"/>
      <c r="KCO42" s="439"/>
      <c r="KCP42" s="439"/>
      <c r="KCQ42" s="439"/>
      <c r="KCR42" s="439"/>
      <c r="KCS42" s="439"/>
      <c r="KCT42" s="439"/>
      <c r="KCU42" s="439"/>
      <c r="KCV42" s="439"/>
      <c r="KCW42" s="439"/>
      <c r="KCX42" s="439"/>
      <c r="KCY42" s="439"/>
      <c r="KCZ42" s="439"/>
      <c r="KDA42" s="439"/>
      <c r="KDB42" s="439"/>
      <c r="KDC42" s="439"/>
      <c r="KDD42" s="439"/>
      <c r="KDE42" s="439"/>
      <c r="KDF42" s="439"/>
      <c r="KDG42" s="439"/>
      <c r="KDH42" s="439"/>
      <c r="KDI42" s="439"/>
      <c r="KDJ42" s="439"/>
      <c r="KDK42" s="439"/>
      <c r="KDL42" s="439"/>
      <c r="KDM42" s="439"/>
      <c r="KDN42" s="439"/>
      <c r="KDO42" s="439"/>
      <c r="KDP42" s="439"/>
      <c r="KDQ42" s="439"/>
      <c r="KDR42" s="439"/>
      <c r="KDS42" s="439"/>
      <c r="KDT42" s="439"/>
      <c r="KDU42" s="439"/>
      <c r="KDV42" s="439"/>
      <c r="KDW42" s="439"/>
      <c r="KDX42" s="439"/>
      <c r="KDY42" s="439"/>
      <c r="KDZ42" s="439"/>
      <c r="KEA42" s="439"/>
      <c r="KEB42" s="439"/>
      <c r="KEC42" s="439"/>
      <c r="KED42" s="439"/>
      <c r="KEE42" s="439"/>
      <c r="KEF42" s="439"/>
      <c r="KEG42" s="439"/>
      <c r="KEH42" s="439"/>
      <c r="KEI42" s="439"/>
      <c r="KEJ42" s="439"/>
      <c r="KEK42" s="439"/>
      <c r="KEL42" s="439"/>
      <c r="KEM42" s="439"/>
      <c r="KEN42" s="439"/>
      <c r="KEO42" s="439"/>
      <c r="KEP42" s="439"/>
      <c r="KEQ42" s="439"/>
      <c r="KER42" s="439"/>
      <c r="KES42" s="439"/>
      <c r="KET42" s="439"/>
      <c r="KEU42" s="439"/>
      <c r="KEV42" s="439"/>
      <c r="KEW42" s="439"/>
      <c r="KEX42" s="439"/>
      <c r="KEY42" s="439"/>
      <c r="KEZ42" s="439"/>
      <c r="KFA42" s="439"/>
      <c r="KFB42" s="439"/>
      <c r="KFC42" s="439"/>
      <c r="KFD42" s="439"/>
      <c r="KFE42" s="439"/>
      <c r="KFF42" s="439"/>
      <c r="KFG42" s="439"/>
      <c r="KFH42" s="439"/>
      <c r="KFI42" s="439"/>
      <c r="KFJ42" s="439"/>
      <c r="KFK42" s="439"/>
      <c r="KFL42" s="439"/>
      <c r="KFM42" s="439"/>
      <c r="KFN42" s="439"/>
      <c r="KFO42" s="439"/>
      <c r="KFP42" s="439"/>
      <c r="KFQ42" s="439"/>
      <c r="KFR42" s="439"/>
      <c r="KFS42" s="439"/>
      <c r="KFT42" s="439"/>
      <c r="KFU42" s="439"/>
      <c r="KFV42" s="439"/>
      <c r="KFW42" s="439"/>
      <c r="KFX42" s="439"/>
      <c r="KFY42" s="439"/>
      <c r="KFZ42" s="439"/>
      <c r="KGA42" s="439"/>
      <c r="KGB42" s="439"/>
      <c r="KGC42" s="439"/>
      <c r="KGD42" s="439"/>
      <c r="KGE42" s="439"/>
      <c r="KGF42" s="439"/>
      <c r="KGG42" s="439"/>
      <c r="KGH42" s="439"/>
      <c r="KGI42" s="439"/>
      <c r="KGJ42" s="439"/>
      <c r="KGK42" s="439"/>
      <c r="KGL42" s="439"/>
      <c r="KGM42" s="439"/>
      <c r="KGN42" s="439"/>
      <c r="KGO42" s="439"/>
      <c r="KGP42" s="439"/>
      <c r="KGQ42" s="439"/>
      <c r="KGR42" s="439"/>
      <c r="KGS42" s="439"/>
      <c r="KGT42" s="439"/>
      <c r="KGU42" s="439"/>
      <c r="KGV42" s="439"/>
      <c r="KGW42" s="439"/>
      <c r="KGX42" s="439"/>
      <c r="KGY42" s="439"/>
      <c r="KGZ42" s="439"/>
      <c r="KHA42" s="439"/>
      <c r="KHB42" s="439"/>
      <c r="KHC42" s="439"/>
      <c r="KHD42" s="439"/>
      <c r="KHE42" s="439"/>
      <c r="KHF42" s="439"/>
      <c r="KHG42" s="439"/>
      <c r="KHH42" s="439"/>
      <c r="KHI42" s="439"/>
      <c r="KHJ42" s="439"/>
      <c r="KHK42" s="439"/>
      <c r="KHL42" s="439"/>
      <c r="KHM42" s="439"/>
      <c r="KHN42" s="439"/>
      <c r="KHO42" s="439"/>
      <c r="KHP42" s="439"/>
      <c r="KHQ42" s="439"/>
      <c r="KHR42" s="439"/>
      <c r="KHS42" s="439"/>
      <c r="KHT42" s="439"/>
      <c r="KHU42" s="439"/>
      <c r="KHV42" s="439"/>
      <c r="KHW42" s="439"/>
      <c r="KHX42" s="439"/>
      <c r="KHY42" s="439"/>
      <c r="KHZ42" s="439"/>
      <c r="KIA42" s="439"/>
      <c r="KIB42" s="439"/>
      <c r="KIC42" s="439"/>
      <c r="KID42" s="439"/>
      <c r="KIE42" s="439"/>
      <c r="KIF42" s="439"/>
      <c r="KIG42" s="439"/>
      <c r="KIH42" s="439"/>
      <c r="KII42" s="439"/>
      <c r="KIJ42" s="439"/>
      <c r="KIK42" s="439"/>
      <c r="KIL42" s="439"/>
      <c r="KIM42" s="439"/>
      <c r="KIN42" s="439"/>
      <c r="KIO42" s="439"/>
      <c r="KIP42" s="439"/>
      <c r="KIQ42" s="439"/>
      <c r="KIR42" s="439"/>
      <c r="KIS42" s="439"/>
      <c r="KIT42" s="439"/>
      <c r="KIU42" s="439"/>
      <c r="KIV42" s="439"/>
      <c r="KIW42" s="439"/>
      <c r="KIX42" s="439"/>
      <c r="KIY42" s="439"/>
      <c r="KIZ42" s="439"/>
      <c r="KJA42" s="439"/>
      <c r="KJB42" s="439"/>
      <c r="KJC42" s="439"/>
      <c r="KJD42" s="439"/>
      <c r="KJE42" s="439"/>
      <c r="KJF42" s="439"/>
      <c r="KJG42" s="439"/>
      <c r="KJH42" s="439"/>
      <c r="KJI42" s="439"/>
      <c r="KJJ42" s="439"/>
      <c r="KJK42" s="439"/>
      <c r="KJL42" s="439"/>
      <c r="KJM42" s="439"/>
      <c r="KJN42" s="439"/>
      <c r="KJO42" s="439"/>
      <c r="KJP42" s="439"/>
      <c r="KJQ42" s="439"/>
      <c r="KJR42" s="439"/>
      <c r="KJS42" s="439"/>
      <c r="KJT42" s="439"/>
      <c r="KJU42" s="439"/>
      <c r="KJV42" s="439"/>
      <c r="KJW42" s="439"/>
      <c r="KJX42" s="439"/>
      <c r="KJY42" s="439"/>
      <c r="KJZ42" s="439"/>
      <c r="KKA42" s="439"/>
      <c r="KKB42" s="439"/>
      <c r="KKC42" s="439"/>
      <c r="KKD42" s="439"/>
      <c r="KKE42" s="439"/>
      <c r="KKF42" s="439"/>
      <c r="KKG42" s="439"/>
      <c r="KKH42" s="439"/>
      <c r="KKI42" s="439"/>
      <c r="KKJ42" s="439"/>
      <c r="KKK42" s="439"/>
      <c r="KKL42" s="439"/>
      <c r="KKM42" s="439"/>
      <c r="KKN42" s="439"/>
      <c r="KKO42" s="439"/>
      <c r="KKP42" s="439"/>
      <c r="KKQ42" s="439"/>
      <c r="KKR42" s="439"/>
      <c r="KKS42" s="439"/>
      <c r="KKT42" s="439"/>
      <c r="KKU42" s="439"/>
      <c r="KKV42" s="439"/>
      <c r="KKW42" s="439"/>
      <c r="KKX42" s="439"/>
      <c r="KKY42" s="439"/>
      <c r="KKZ42" s="439"/>
      <c r="KLA42" s="439"/>
      <c r="KLB42" s="439"/>
      <c r="KLC42" s="439"/>
      <c r="KLD42" s="439"/>
      <c r="KLE42" s="439"/>
      <c r="KLF42" s="439"/>
      <c r="KLG42" s="439"/>
      <c r="KLH42" s="439"/>
      <c r="KLI42" s="439"/>
      <c r="KLJ42" s="439"/>
      <c r="KLK42" s="439"/>
      <c r="KLL42" s="439"/>
      <c r="KLM42" s="439"/>
      <c r="KLN42" s="439"/>
      <c r="KLO42" s="439"/>
      <c r="KLP42" s="439"/>
      <c r="KLQ42" s="439"/>
      <c r="KLR42" s="439"/>
      <c r="KLS42" s="439"/>
      <c r="KLT42" s="439"/>
      <c r="KLU42" s="439"/>
      <c r="KLV42" s="439"/>
      <c r="KLW42" s="439"/>
      <c r="KLX42" s="439"/>
      <c r="KLY42" s="439"/>
      <c r="KLZ42" s="439"/>
      <c r="KMA42" s="439"/>
      <c r="KMB42" s="439"/>
      <c r="KMC42" s="439"/>
      <c r="KMD42" s="439"/>
      <c r="KME42" s="439"/>
      <c r="KMF42" s="439"/>
      <c r="KMG42" s="439"/>
      <c r="KMH42" s="439"/>
      <c r="KMI42" s="439"/>
      <c r="KMJ42" s="439"/>
      <c r="KMK42" s="439"/>
      <c r="KML42" s="439"/>
      <c r="KMM42" s="439"/>
      <c r="KMN42" s="439"/>
      <c r="KMO42" s="439"/>
      <c r="KMP42" s="439"/>
      <c r="KMQ42" s="439"/>
      <c r="KMR42" s="439"/>
      <c r="KMS42" s="439"/>
      <c r="KMT42" s="439"/>
      <c r="KMU42" s="439"/>
      <c r="KMV42" s="439"/>
      <c r="KMW42" s="439"/>
      <c r="KMX42" s="439"/>
      <c r="KMY42" s="439"/>
      <c r="KMZ42" s="439"/>
      <c r="KNA42" s="439"/>
      <c r="KNB42" s="439"/>
      <c r="KNC42" s="439"/>
      <c r="KND42" s="439"/>
      <c r="KNE42" s="439"/>
      <c r="KNF42" s="439"/>
      <c r="KNG42" s="439"/>
      <c r="KNH42" s="439"/>
      <c r="KNI42" s="439"/>
      <c r="KNJ42" s="439"/>
      <c r="KNK42" s="439"/>
      <c r="KNL42" s="439"/>
      <c r="KNM42" s="439"/>
      <c r="KNN42" s="439"/>
      <c r="KNO42" s="439"/>
      <c r="KNP42" s="439"/>
      <c r="KNQ42" s="439"/>
      <c r="KNR42" s="439"/>
      <c r="KNS42" s="439"/>
      <c r="KNT42" s="439"/>
      <c r="KNU42" s="439"/>
      <c r="KNV42" s="439"/>
      <c r="KNW42" s="439"/>
      <c r="KNX42" s="439"/>
      <c r="KNY42" s="439"/>
      <c r="KNZ42" s="439"/>
      <c r="KOA42" s="439"/>
      <c r="KOB42" s="439"/>
      <c r="KOC42" s="439"/>
      <c r="KOD42" s="439"/>
      <c r="KOE42" s="439"/>
      <c r="KOF42" s="439"/>
      <c r="KOG42" s="439"/>
      <c r="KOH42" s="439"/>
      <c r="KOI42" s="439"/>
      <c r="KOJ42" s="439"/>
      <c r="KOK42" s="439"/>
      <c r="KOL42" s="439"/>
      <c r="KOM42" s="439"/>
      <c r="KON42" s="439"/>
      <c r="KOO42" s="439"/>
      <c r="KOP42" s="439"/>
      <c r="KOQ42" s="439"/>
      <c r="KOR42" s="439"/>
      <c r="KOS42" s="439"/>
      <c r="KOT42" s="439"/>
      <c r="KOU42" s="439"/>
      <c r="KOV42" s="439"/>
      <c r="KOW42" s="439"/>
      <c r="KOX42" s="439"/>
      <c r="KOY42" s="439"/>
      <c r="KOZ42" s="439"/>
      <c r="KPA42" s="439"/>
      <c r="KPB42" s="439"/>
      <c r="KPC42" s="439"/>
      <c r="KPD42" s="439"/>
      <c r="KPE42" s="439"/>
      <c r="KPF42" s="439"/>
      <c r="KPG42" s="439"/>
      <c r="KPH42" s="439"/>
      <c r="KPI42" s="439"/>
      <c r="KPJ42" s="439"/>
      <c r="KPK42" s="439"/>
      <c r="KPL42" s="439"/>
      <c r="KPM42" s="439"/>
      <c r="KPN42" s="439"/>
      <c r="KPO42" s="439"/>
      <c r="KPP42" s="439"/>
      <c r="KPQ42" s="439"/>
      <c r="KPR42" s="439"/>
      <c r="KPS42" s="439"/>
      <c r="KPT42" s="439"/>
      <c r="KPU42" s="439"/>
      <c r="KPV42" s="439"/>
      <c r="KPW42" s="439"/>
      <c r="KPX42" s="439"/>
      <c r="KPY42" s="439"/>
      <c r="KPZ42" s="439"/>
      <c r="KQA42" s="439"/>
      <c r="KQB42" s="439"/>
      <c r="KQC42" s="439"/>
      <c r="KQD42" s="439"/>
      <c r="KQE42" s="439"/>
      <c r="KQF42" s="439"/>
      <c r="KQG42" s="439"/>
      <c r="KQH42" s="439"/>
      <c r="KQI42" s="439"/>
      <c r="KQJ42" s="439"/>
      <c r="KQK42" s="439"/>
      <c r="KQL42" s="439"/>
      <c r="KQM42" s="439"/>
      <c r="KQN42" s="439"/>
      <c r="KQO42" s="439"/>
      <c r="KQP42" s="439"/>
      <c r="KQQ42" s="439"/>
      <c r="KQR42" s="439"/>
      <c r="KQS42" s="439"/>
      <c r="KQT42" s="439"/>
      <c r="KQU42" s="439"/>
      <c r="KQV42" s="439"/>
      <c r="KQW42" s="439"/>
      <c r="KQX42" s="439"/>
      <c r="KQY42" s="439"/>
      <c r="KQZ42" s="439"/>
      <c r="KRA42" s="439"/>
      <c r="KRB42" s="439"/>
      <c r="KRC42" s="439"/>
      <c r="KRD42" s="439"/>
      <c r="KRE42" s="439"/>
      <c r="KRF42" s="439"/>
      <c r="KRG42" s="439"/>
      <c r="KRH42" s="439"/>
      <c r="KRI42" s="439"/>
      <c r="KRJ42" s="439"/>
      <c r="KRK42" s="439"/>
      <c r="KRL42" s="439"/>
      <c r="KRM42" s="439"/>
      <c r="KRN42" s="439"/>
      <c r="KRO42" s="439"/>
      <c r="KRP42" s="439"/>
      <c r="KRQ42" s="439"/>
      <c r="KRR42" s="439"/>
      <c r="KRS42" s="439"/>
      <c r="KRT42" s="439"/>
      <c r="KRU42" s="439"/>
      <c r="KRV42" s="439"/>
      <c r="KRW42" s="439"/>
      <c r="KRX42" s="439"/>
      <c r="KRY42" s="439"/>
      <c r="KRZ42" s="439"/>
      <c r="KSA42" s="439"/>
      <c r="KSB42" s="439"/>
      <c r="KSC42" s="439"/>
      <c r="KSD42" s="439"/>
      <c r="KSE42" s="439"/>
      <c r="KSF42" s="439"/>
      <c r="KSG42" s="439"/>
      <c r="KSH42" s="439"/>
      <c r="KSI42" s="439"/>
      <c r="KSJ42" s="439"/>
      <c r="KSK42" s="439"/>
      <c r="KSL42" s="439"/>
      <c r="KSM42" s="439"/>
      <c r="KSN42" s="439"/>
      <c r="KSO42" s="439"/>
      <c r="KSP42" s="439"/>
      <c r="KSQ42" s="439"/>
      <c r="KSR42" s="439"/>
      <c r="KSS42" s="439"/>
      <c r="KST42" s="439"/>
      <c r="KSU42" s="439"/>
      <c r="KSV42" s="439"/>
      <c r="KSW42" s="439"/>
      <c r="KSX42" s="439"/>
      <c r="KSY42" s="439"/>
      <c r="KSZ42" s="439"/>
      <c r="KTA42" s="439"/>
      <c r="KTB42" s="439"/>
      <c r="KTC42" s="439"/>
      <c r="KTD42" s="439"/>
      <c r="KTE42" s="439"/>
      <c r="KTF42" s="439"/>
      <c r="KTG42" s="439"/>
      <c r="KTH42" s="439"/>
      <c r="KTI42" s="439"/>
      <c r="KTJ42" s="439"/>
      <c r="KTK42" s="439"/>
      <c r="KTL42" s="439"/>
      <c r="KTM42" s="439"/>
      <c r="KTN42" s="439"/>
      <c r="KTO42" s="439"/>
      <c r="KTP42" s="439"/>
      <c r="KTQ42" s="439"/>
      <c r="KTR42" s="439"/>
      <c r="KTS42" s="439"/>
      <c r="KTT42" s="439"/>
      <c r="KTU42" s="439"/>
      <c r="KTV42" s="439"/>
      <c r="KTW42" s="439"/>
      <c r="KTX42" s="439"/>
      <c r="KTY42" s="439"/>
      <c r="KTZ42" s="439"/>
      <c r="KUA42" s="439"/>
      <c r="KUB42" s="439"/>
      <c r="KUC42" s="439"/>
      <c r="KUD42" s="439"/>
      <c r="KUE42" s="439"/>
      <c r="KUF42" s="439"/>
      <c r="KUG42" s="439"/>
      <c r="KUH42" s="439"/>
      <c r="KUI42" s="439"/>
      <c r="KUJ42" s="439"/>
      <c r="KUK42" s="439"/>
      <c r="KUL42" s="439"/>
      <c r="KUM42" s="439"/>
      <c r="KUN42" s="439"/>
      <c r="KUO42" s="439"/>
      <c r="KUP42" s="439"/>
      <c r="KUQ42" s="439"/>
      <c r="KUR42" s="439"/>
      <c r="KUS42" s="439"/>
      <c r="KUT42" s="439"/>
      <c r="KUU42" s="439"/>
      <c r="KUV42" s="439"/>
      <c r="KUW42" s="439"/>
      <c r="KUX42" s="439"/>
      <c r="KUY42" s="439"/>
      <c r="KUZ42" s="439"/>
      <c r="KVA42" s="439"/>
      <c r="KVB42" s="439"/>
      <c r="KVC42" s="439"/>
      <c r="KVD42" s="439"/>
      <c r="KVE42" s="439"/>
      <c r="KVF42" s="439"/>
      <c r="KVG42" s="439"/>
      <c r="KVH42" s="439"/>
      <c r="KVI42" s="439"/>
      <c r="KVJ42" s="439"/>
      <c r="KVK42" s="439"/>
      <c r="KVL42" s="439"/>
      <c r="KVM42" s="439"/>
      <c r="KVN42" s="439"/>
      <c r="KVO42" s="439"/>
      <c r="KVP42" s="439"/>
      <c r="KVQ42" s="439"/>
      <c r="KVR42" s="439"/>
      <c r="KVS42" s="439"/>
      <c r="KVT42" s="439"/>
      <c r="KVU42" s="439"/>
      <c r="KVV42" s="439"/>
      <c r="KVW42" s="439"/>
      <c r="KVX42" s="439"/>
      <c r="KVY42" s="439"/>
      <c r="KVZ42" s="439"/>
      <c r="KWA42" s="439"/>
      <c r="KWB42" s="439"/>
      <c r="KWC42" s="439"/>
      <c r="KWD42" s="439"/>
      <c r="KWE42" s="439"/>
      <c r="KWF42" s="439"/>
      <c r="KWG42" s="439"/>
      <c r="KWH42" s="439"/>
      <c r="KWI42" s="439"/>
      <c r="KWJ42" s="439"/>
      <c r="KWK42" s="439"/>
      <c r="KWL42" s="439"/>
      <c r="KWM42" s="439"/>
      <c r="KWN42" s="439"/>
      <c r="KWO42" s="439"/>
      <c r="KWP42" s="439"/>
      <c r="KWQ42" s="439"/>
      <c r="KWR42" s="439"/>
      <c r="KWS42" s="439"/>
      <c r="KWT42" s="439"/>
      <c r="KWU42" s="439"/>
      <c r="KWV42" s="439"/>
      <c r="KWW42" s="439"/>
      <c r="KWX42" s="439"/>
      <c r="KWY42" s="439"/>
      <c r="KWZ42" s="439"/>
      <c r="KXA42" s="439"/>
      <c r="KXB42" s="439"/>
      <c r="KXC42" s="439"/>
      <c r="KXD42" s="439"/>
      <c r="KXE42" s="439"/>
      <c r="KXF42" s="439"/>
      <c r="KXG42" s="439"/>
      <c r="KXH42" s="439"/>
      <c r="KXI42" s="439"/>
      <c r="KXJ42" s="439"/>
      <c r="KXK42" s="439"/>
      <c r="KXL42" s="439"/>
      <c r="KXM42" s="439"/>
      <c r="KXN42" s="439"/>
      <c r="KXO42" s="439"/>
      <c r="KXP42" s="439"/>
      <c r="KXQ42" s="439"/>
      <c r="KXR42" s="439"/>
      <c r="KXS42" s="439"/>
      <c r="KXT42" s="439"/>
      <c r="KXU42" s="439"/>
      <c r="KXV42" s="439"/>
      <c r="KXW42" s="439"/>
      <c r="KXX42" s="439"/>
      <c r="KXY42" s="439"/>
      <c r="KXZ42" s="439"/>
      <c r="KYA42" s="439"/>
      <c r="KYB42" s="439"/>
      <c r="KYC42" s="439"/>
      <c r="KYD42" s="439"/>
      <c r="KYE42" s="439"/>
      <c r="KYF42" s="439"/>
      <c r="KYG42" s="439"/>
      <c r="KYH42" s="439"/>
      <c r="KYI42" s="439"/>
      <c r="KYJ42" s="439"/>
      <c r="KYK42" s="439"/>
      <c r="KYL42" s="439"/>
      <c r="KYM42" s="439"/>
      <c r="KYN42" s="439"/>
      <c r="KYO42" s="439"/>
      <c r="KYP42" s="439"/>
      <c r="KYQ42" s="439"/>
      <c r="KYR42" s="439"/>
      <c r="KYS42" s="439"/>
      <c r="KYT42" s="439"/>
      <c r="KYU42" s="439"/>
      <c r="KYV42" s="439"/>
      <c r="KYW42" s="439"/>
      <c r="KYX42" s="439"/>
      <c r="KYY42" s="439"/>
      <c r="KYZ42" s="439"/>
      <c r="KZA42" s="439"/>
      <c r="KZB42" s="439"/>
      <c r="KZC42" s="439"/>
      <c r="KZD42" s="439"/>
      <c r="KZE42" s="439"/>
      <c r="KZF42" s="439"/>
      <c r="KZG42" s="439"/>
      <c r="KZH42" s="439"/>
      <c r="KZI42" s="439"/>
      <c r="KZJ42" s="439"/>
      <c r="KZK42" s="439"/>
      <c r="KZL42" s="439"/>
      <c r="KZM42" s="439"/>
      <c r="KZN42" s="439"/>
      <c r="KZO42" s="439"/>
      <c r="KZP42" s="439"/>
      <c r="KZQ42" s="439"/>
      <c r="KZR42" s="439"/>
      <c r="KZS42" s="439"/>
      <c r="KZT42" s="439"/>
      <c r="KZU42" s="439"/>
      <c r="KZV42" s="439"/>
      <c r="KZW42" s="439"/>
      <c r="KZX42" s="439"/>
      <c r="KZY42" s="439"/>
      <c r="KZZ42" s="439"/>
      <c r="LAA42" s="439"/>
      <c r="LAB42" s="439"/>
      <c r="LAC42" s="439"/>
      <c r="LAD42" s="439"/>
      <c r="LAE42" s="439"/>
      <c r="LAF42" s="439"/>
      <c r="LAG42" s="439"/>
      <c r="LAH42" s="439"/>
      <c r="LAI42" s="439"/>
      <c r="LAJ42" s="439"/>
      <c r="LAK42" s="439"/>
      <c r="LAL42" s="439"/>
      <c r="LAM42" s="439"/>
      <c r="LAN42" s="439"/>
      <c r="LAO42" s="439"/>
      <c r="LAP42" s="439"/>
      <c r="LAQ42" s="439"/>
      <c r="LAR42" s="439"/>
      <c r="LAS42" s="439"/>
      <c r="LAT42" s="439"/>
      <c r="LAU42" s="439"/>
      <c r="LAV42" s="439"/>
      <c r="LAW42" s="439"/>
      <c r="LAX42" s="439"/>
      <c r="LAY42" s="439"/>
      <c r="LAZ42" s="439"/>
      <c r="LBA42" s="439"/>
      <c r="LBB42" s="439"/>
      <c r="LBC42" s="439"/>
      <c r="LBD42" s="439"/>
      <c r="LBE42" s="439"/>
      <c r="LBF42" s="439"/>
      <c r="LBG42" s="439"/>
      <c r="LBH42" s="439"/>
      <c r="LBI42" s="439"/>
      <c r="LBJ42" s="439"/>
      <c r="LBK42" s="439"/>
      <c r="LBL42" s="439"/>
      <c r="LBM42" s="439"/>
      <c r="LBN42" s="439"/>
      <c r="LBO42" s="439"/>
      <c r="LBP42" s="439"/>
      <c r="LBQ42" s="439"/>
      <c r="LBR42" s="439"/>
      <c r="LBS42" s="439"/>
      <c r="LBT42" s="439"/>
      <c r="LBU42" s="439"/>
      <c r="LBV42" s="439"/>
      <c r="LBW42" s="439"/>
      <c r="LBX42" s="439"/>
      <c r="LBY42" s="439"/>
      <c r="LBZ42" s="439"/>
      <c r="LCA42" s="439"/>
      <c r="LCB42" s="439"/>
      <c r="LCC42" s="439"/>
      <c r="LCD42" s="439"/>
      <c r="LCE42" s="439"/>
      <c r="LCF42" s="439"/>
      <c r="LCG42" s="439"/>
      <c r="LCH42" s="439"/>
      <c r="LCI42" s="439"/>
      <c r="LCJ42" s="439"/>
      <c r="LCK42" s="439"/>
      <c r="LCL42" s="439"/>
      <c r="LCM42" s="439"/>
      <c r="LCN42" s="439"/>
      <c r="LCO42" s="439"/>
      <c r="LCP42" s="439"/>
      <c r="LCQ42" s="439"/>
      <c r="LCR42" s="439"/>
      <c r="LCS42" s="439"/>
      <c r="LCT42" s="439"/>
      <c r="LCU42" s="439"/>
      <c r="LCV42" s="439"/>
      <c r="LCW42" s="439"/>
      <c r="LCX42" s="439"/>
      <c r="LCY42" s="439"/>
      <c r="LCZ42" s="439"/>
      <c r="LDA42" s="439"/>
      <c r="LDB42" s="439"/>
      <c r="LDC42" s="439"/>
      <c r="LDD42" s="439"/>
      <c r="LDE42" s="439"/>
      <c r="LDF42" s="439"/>
      <c r="LDG42" s="439"/>
      <c r="LDH42" s="439"/>
      <c r="LDI42" s="439"/>
      <c r="LDJ42" s="439"/>
      <c r="LDK42" s="439"/>
      <c r="LDL42" s="439"/>
      <c r="LDM42" s="439"/>
      <c r="LDN42" s="439"/>
      <c r="LDO42" s="439"/>
      <c r="LDP42" s="439"/>
      <c r="LDQ42" s="439"/>
      <c r="LDR42" s="439"/>
      <c r="LDS42" s="439"/>
      <c r="LDT42" s="439"/>
      <c r="LDU42" s="439"/>
      <c r="LDV42" s="439"/>
      <c r="LDW42" s="439"/>
      <c r="LDX42" s="439"/>
      <c r="LDY42" s="439"/>
      <c r="LDZ42" s="439"/>
      <c r="LEA42" s="439"/>
      <c r="LEB42" s="439"/>
      <c r="LEC42" s="439"/>
      <c r="LED42" s="439"/>
      <c r="LEE42" s="439"/>
      <c r="LEF42" s="439"/>
      <c r="LEG42" s="439"/>
      <c r="LEH42" s="439"/>
      <c r="LEI42" s="439"/>
      <c r="LEJ42" s="439"/>
      <c r="LEK42" s="439"/>
      <c r="LEL42" s="439"/>
      <c r="LEM42" s="439"/>
      <c r="LEN42" s="439"/>
      <c r="LEO42" s="439"/>
      <c r="LEP42" s="439"/>
      <c r="LEQ42" s="439"/>
      <c r="LER42" s="439"/>
      <c r="LES42" s="439"/>
      <c r="LET42" s="439"/>
      <c r="LEU42" s="439"/>
      <c r="LEV42" s="439"/>
      <c r="LEW42" s="439"/>
      <c r="LEX42" s="439"/>
      <c r="LEY42" s="439"/>
      <c r="LEZ42" s="439"/>
      <c r="LFA42" s="439"/>
      <c r="LFB42" s="439"/>
      <c r="LFC42" s="439"/>
      <c r="LFD42" s="439"/>
      <c r="LFE42" s="439"/>
      <c r="LFF42" s="439"/>
      <c r="LFG42" s="439"/>
      <c r="LFH42" s="439"/>
      <c r="LFI42" s="439"/>
      <c r="LFJ42" s="439"/>
      <c r="LFK42" s="439"/>
      <c r="LFL42" s="439"/>
      <c r="LFM42" s="439"/>
      <c r="LFN42" s="439"/>
      <c r="LFO42" s="439"/>
      <c r="LFP42" s="439"/>
      <c r="LFQ42" s="439"/>
      <c r="LFR42" s="439"/>
      <c r="LFS42" s="439"/>
      <c r="LFT42" s="439"/>
      <c r="LFU42" s="439"/>
      <c r="LFV42" s="439"/>
      <c r="LFW42" s="439"/>
      <c r="LFX42" s="439"/>
      <c r="LFY42" s="439"/>
      <c r="LFZ42" s="439"/>
      <c r="LGA42" s="439"/>
      <c r="LGB42" s="439"/>
      <c r="LGC42" s="439"/>
      <c r="LGD42" s="439"/>
      <c r="LGE42" s="439"/>
      <c r="LGF42" s="439"/>
      <c r="LGG42" s="439"/>
      <c r="LGH42" s="439"/>
      <c r="LGI42" s="439"/>
      <c r="LGJ42" s="439"/>
      <c r="LGK42" s="439"/>
      <c r="LGL42" s="439"/>
      <c r="LGM42" s="439"/>
      <c r="LGN42" s="439"/>
      <c r="LGO42" s="439"/>
      <c r="LGP42" s="439"/>
      <c r="LGQ42" s="439"/>
      <c r="LGR42" s="439"/>
      <c r="LGS42" s="439"/>
      <c r="LGT42" s="439"/>
      <c r="LGU42" s="439"/>
      <c r="LGV42" s="439"/>
      <c r="LGW42" s="439"/>
      <c r="LGX42" s="439"/>
      <c r="LGY42" s="439"/>
      <c r="LGZ42" s="439"/>
      <c r="LHA42" s="439"/>
      <c r="LHB42" s="439"/>
      <c r="LHC42" s="439"/>
      <c r="LHD42" s="439"/>
      <c r="LHE42" s="439"/>
      <c r="LHF42" s="439"/>
      <c r="LHG42" s="439"/>
      <c r="LHH42" s="439"/>
      <c r="LHI42" s="439"/>
      <c r="LHJ42" s="439"/>
      <c r="LHK42" s="439"/>
      <c r="LHL42" s="439"/>
      <c r="LHM42" s="439"/>
      <c r="LHN42" s="439"/>
      <c r="LHO42" s="439"/>
      <c r="LHP42" s="439"/>
      <c r="LHQ42" s="439"/>
      <c r="LHR42" s="439"/>
      <c r="LHS42" s="439"/>
      <c r="LHT42" s="439"/>
      <c r="LHU42" s="439"/>
      <c r="LHV42" s="439"/>
      <c r="LHW42" s="439"/>
      <c r="LHX42" s="439"/>
      <c r="LHY42" s="439"/>
      <c r="LHZ42" s="439"/>
      <c r="LIA42" s="439"/>
      <c r="LIB42" s="439"/>
      <c r="LIC42" s="439"/>
      <c r="LID42" s="439"/>
      <c r="LIE42" s="439"/>
      <c r="LIF42" s="439"/>
      <c r="LIG42" s="439"/>
      <c r="LIH42" s="439"/>
      <c r="LII42" s="439"/>
      <c r="LIJ42" s="439"/>
      <c r="LIK42" s="439"/>
      <c r="LIL42" s="439"/>
      <c r="LIM42" s="439"/>
      <c r="LIN42" s="439"/>
      <c r="LIO42" s="439"/>
      <c r="LIP42" s="439"/>
      <c r="LIQ42" s="439"/>
      <c r="LIR42" s="439"/>
      <c r="LIS42" s="439"/>
      <c r="LIT42" s="439"/>
      <c r="LIU42" s="439"/>
      <c r="LIV42" s="439"/>
      <c r="LIW42" s="439"/>
      <c r="LIX42" s="439"/>
      <c r="LIY42" s="439"/>
      <c r="LIZ42" s="439"/>
      <c r="LJA42" s="439"/>
      <c r="LJB42" s="439"/>
      <c r="LJC42" s="439"/>
      <c r="LJD42" s="439"/>
      <c r="LJE42" s="439"/>
      <c r="LJF42" s="439"/>
      <c r="LJG42" s="439"/>
      <c r="LJH42" s="439"/>
      <c r="LJI42" s="439"/>
      <c r="LJJ42" s="439"/>
      <c r="LJK42" s="439"/>
      <c r="LJL42" s="439"/>
      <c r="LJM42" s="439"/>
      <c r="LJN42" s="439"/>
      <c r="LJO42" s="439"/>
      <c r="LJP42" s="439"/>
      <c r="LJQ42" s="439"/>
      <c r="LJR42" s="439"/>
      <c r="LJS42" s="439"/>
      <c r="LJT42" s="439"/>
      <c r="LJU42" s="439"/>
      <c r="LJV42" s="439"/>
      <c r="LJW42" s="439"/>
      <c r="LJX42" s="439"/>
      <c r="LJY42" s="439"/>
      <c r="LJZ42" s="439"/>
      <c r="LKA42" s="439"/>
      <c r="LKB42" s="439"/>
      <c r="LKC42" s="439"/>
      <c r="LKD42" s="439"/>
      <c r="LKE42" s="439"/>
      <c r="LKF42" s="439"/>
      <c r="LKG42" s="439"/>
      <c r="LKH42" s="439"/>
      <c r="LKI42" s="439"/>
      <c r="LKJ42" s="439"/>
      <c r="LKK42" s="439"/>
      <c r="LKL42" s="439"/>
      <c r="LKM42" s="439"/>
      <c r="LKN42" s="439"/>
      <c r="LKO42" s="439"/>
      <c r="LKP42" s="439"/>
      <c r="LKQ42" s="439"/>
      <c r="LKR42" s="439"/>
      <c r="LKS42" s="439"/>
      <c r="LKT42" s="439"/>
      <c r="LKU42" s="439"/>
      <c r="LKV42" s="439"/>
      <c r="LKW42" s="439"/>
      <c r="LKX42" s="439"/>
      <c r="LKY42" s="439"/>
      <c r="LKZ42" s="439"/>
      <c r="LLA42" s="439"/>
      <c r="LLB42" s="439"/>
      <c r="LLC42" s="439"/>
      <c r="LLD42" s="439"/>
      <c r="LLE42" s="439"/>
      <c r="LLF42" s="439"/>
      <c r="LLG42" s="439"/>
      <c r="LLH42" s="439"/>
      <c r="LLI42" s="439"/>
      <c r="LLJ42" s="439"/>
      <c r="LLK42" s="439"/>
      <c r="LLL42" s="439"/>
      <c r="LLM42" s="439"/>
      <c r="LLN42" s="439"/>
      <c r="LLO42" s="439"/>
      <c r="LLP42" s="439"/>
      <c r="LLQ42" s="439"/>
      <c r="LLR42" s="439"/>
      <c r="LLS42" s="439"/>
      <c r="LLT42" s="439"/>
      <c r="LLU42" s="439"/>
      <c r="LLV42" s="439"/>
      <c r="LLW42" s="439"/>
      <c r="LLX42" s="439"/>
      <c r="LLY42" s="439"/>
      <c r="LLZ42" s="439"/>
      <c r="LMA42" s="439"/>
      <c r="LMB42" s="439"/>
      <c r="LMC42" s="439"/>
      <c r="LMD42" s="439"/>
      <c r="LME42" s="439"/>
      <c r="LMF42" s="439"/>
      <c r="LMG42" s="439"/>
      <c r="LMH42" s="439"/>
      <c r="LMI42" s="439"/>
      <c r="LMJ42" s="439"/>
      <c r="LMK42" s="439"/>
      <c r="LML42" s="439"/>
      <c r="LMM42" s="439"/>
      <c r="LMN42" s="439"/>
      <c r="LMO42" s="439"/>
      <c r="LMP42" s="439"/>
      <c r="LMQ42" s="439"/>
      <c r="LMR42" s="439"/>
      <c r="LMS42" s="439"/>
      <c r="LMT42" s="439"/>
      <c r="LMU42" s="439"/>
      <c r="LMV42" s="439"/>
      <c r="LMW42" s="439"/>
      <c r="LMX42" s="439"/>
      <c r="LMY42" s="439"/>
      <c r="LMZ42" s="439"/>
      <c r="LNA42" s="439"/>
      <c r="LNB42" s="439"/>
      <c r="LNC42" s="439"/>
      <c r="LND42" s="439"/>
      <c r="LNE42" s="439"/>
      <c r="LNF42" s="439"/>
      <c r="LNG42" s="439"/>
      <c r="LNH42" s="439"/>
      <c r="LNI42" s="439"/>
      <c r="LNJ42" s="439"/>
      <c r="LNK42" s="439"/>
      <c r="LNL42" s="439"/>
      <c r="LNM42" s="439"/>
      <c r="LNN42" s="439"/>
      <c r="LNO42" s="439"/>
      <c r="LNP42" s="439"/>
      <c r="LNQ42" s="439"/>
      <c r="LNR42" s="439"/>
      <c r="LNS42" s="439"/>
      <c r="LNT42" s="439"/>
      <c r="LNU42" s="439"/>
      <c r="LNV42" s="439"/>
      <c r="LNW42" s="439"/>
      <c r="LNX42" s="439"/>
      <c r="LNY42" s="439"/>
      <c r="LNZ42" s="439"/>
      <c r="LOA42" s="439"/>
      <c r="LOB42" s="439"/>
      <c r="LOC42" s="439"/>
      <c r="LOD42" s="439"/>
      <c r="LOE42" s="439"/>
      <c r="LOF42" s="439"/>
      <c r="LOG42" s="439"/>
      <c r="LOH42" s="439"/>
      <c r="LOI42" s="439"/>
      <c r="LOJ42" s="439"/>
      <c r="LOK42" s="439"/>
      <c r="LOL42" s="439"/>
      <c r="LOM42" s="439"/>
      <c r="LON42" s="439"/>
      <c r="LOO42" s="439"/>
      <c r="LOP42" s="439"/>
      <c r="LOQ42" s="439"/>
      <c r="LOR42" s="439"/>
      <c r="LOS42" s="439"/>
      <c r="LOT42" s="439"/>
      <c r="LOU42" s="439"/>
      <c r="LOV42" s="439"/>
      <c r="LOW42" s="439"/>
      <c r="LOX42" s="439"/>
      <c r="LOY42" s="439"/>
      <c r="LOZ42" s="439"/>
      <c r="LPA42" s="439"/>
      <c r="LPB42" s="439"/>
      <c r="LPC42" s="439"/>
      <c r="LPD42" s="439"/>
      <c r="LPE42" s="439"/>
      <c r="LPF42" s="439"/>
      <c r="LPG42" s="439"/>
      <c r="LPH42" s="439"/>
      <c r="LPI42" s="439"/>
      <c r="LPJ42" s="439"/>
      <c r="LPK42" s="439"/>
      <c r="LPL42" s="439"/>
      <c r="LPM42" s="439"/>
      <c r="LPN42" s="439"/>
      <c r="LPO42" s="439"/>
      <c r="LPP42" s="439"/>
      <c r="LPQ42" s="439"/>
      <c r="LPR42" s="439"/>
      <c r="LPS42" s="439"/>
      <c r="LPT42" s="439"/>
      <c r="LPU42" s="439"/>
      <c r="LPV42" s="439"/>
      <c r="LPW42" s="439"/>
      <c r="LPX42" s="439"/>
      <c r="LPY42" s="439"/>
      <c r="LPZ42" s="439"/>
      <c r="LQA42" s="439"/>
      <c r="LQB42" s="439"/>
      <c r="LQC42" s="439"/>
      <c r="LQD42" s="439"/>
      <c r="LQE42" s="439"/>
      <c r="LQF42" s="439"/>
      <c r="LQG42" s="439"/>
      <c r="LQH42" s="439"/>
      <c r="LQI42" s="439"/>
      <c r="LQJ42" s="439"/>
      <c r="LQK42" s="439"/>
      <c r="LQL42" s="439"/>
      <c r="LQM42" s="439"/>
      <c r="LQN42" s="439"/>
      <c r="LQO42" s="439"/>
      <c r="LQP42" s="439"/>
      <c r="LQQ42" s="439"/>
      <c r="LQR42" s="439"/>
      <c r="LQS42" s="439"/>
      <c r="LQT42" s="439"/>
      <c r="LQU42" s="439"/>
      <c r="LQV42" s="439"/>
      <c r="LQW42" s="439"/>
      <c r="LQX42" s="439"/>
      <c r="LQY42" s="439"/>
      <c r="LQZ42" s="439"/>
      <c r="LRA42" s="439"/>
      <c r="LRB42" s="439"/>
      <c r="LRC42" s="439"/>
      <c r="LRD42" s="439"/>
      <c r="LRE42" s="439"/>
      <c r="LRF42" s="439"/>
      <c r="LRG42" s="439"/>
      <c r="LRH42" s="439"/>
      <c r="LRI42" s="439"/>
      <c r="LRJ42" s="439"/>
      <c r="LRK42" s="439"/>
      <c r="LRL42" s="439"/>
      <c r="LRM42" s="439"/>
      <c r="LRN42" s="439"/>
      <c r="LRO42" s="439"/>
      <c r="LRP42" s="439"/>
      <c r="LRQ42" s="439"/>
      <c r="LRR42" s="439"/>
      <c r="LRS42" s="439"/>
      <c r="LRT42" s="439"/>
      <c r="LRU42" s="439"/>
      <c r="LRV42" s="439"/>
      <c r="LRW42" s="439"/>
      <c r="LRX42" s="439"/>
      <c r="LRY42" s="439"/>
      <c r="LRZ42" s="439"/>
      <c r="LSA42" s="439"/>
      <c r="LSB42" s="439"/>
      <c r="LSC42" s="439"/>
      <c r="LSD42" s="439"/>
      <c r="LSE42" s="439"/>
      <c r="LSF42" s="439"/>
      <c r="LSG42" s="439"/>
      <c r="LSH42" s="439"/>
      <c r="LSI42" s="439"/>
      <c r="LSJ42" s="439"/>
      <c r="LSK42" s="439"/>
      <c r="LSL42" s="439"/>
      <c r="LSM42" s="439"/>
      <c r="LSN42" s="439"/>
      <c r="LSO42" s="439"/>
      <c r="LSP42" s="439"/>
      <c r="LSQ42" s="439"/>
      <c r="LSR42" s="439"/>
      <c r="LSS42" s="439"/>
      <c r="LST42" s="439"/>
      <c r="LSU42" s="439"/>
      <c r="LSV42" s="439"/>
      <c r="LSW42" s="439"/>
      <c r="LSX42" s="439"/>
      <c r="LSY42" s="439"/>
      <c r="LSZ42" s="439"/>
      <c r="LTA42" s="439"/>
      <c r="LTB42" s="439"/>
      <c r="LTC42" s="439"/>
      <c r="LTD42" s="439"/>
      <c r="LTE42" s="439"/>
      <c r="LTF42" s="439"/>
      <c r="LTG42" s="439"/>
      <c r="LTH42" s="439"/>
      <c r="LTI42" s="439"/>
      <c r="LTJ42" s="439"/>
      <c r="LTK42" s="439"/>
      <c r="LTL42" s="439"/>
      <c r="LTM42" s="439"/>
      <c r="LTN42" s="439"/>
      <c r="LTO42" s="439"/>
      <c r="LTP42" s="439"/>
      <c r="LTQ42" s="439"/>
      <c r="LTR42" s="439"/>
      <c r="LTS42" s="439"/>
      <c r="LTT42" s="439"/>
      <c r="LTU42" s="439"/>
      <c r="LTV42" s="439"/>
      <c r="LTW42" s="439"/>
      <c r="LTX42" s="439"/>
      <c r="LTY42" s="439"/>
      <c r="LTZ42" s="439"/>
      <c r="LUA42" s="439"/>
      <c r="LUB42" s="439"/>
      <c r="LUC42" s="439"/>
      <c r="LUD42" s="439"/>
      <c r="LUE42" s="439"/>
      <c r="LUF42" s="439"/>
      <c r="LUG42" s="439"/>
      <c r="LUH42" s="439"/>
      <c r="LUI42" s="439"/>
      <c r="LUJ42" s="439"/>
      <c r="LUK42" s="439"/>
      <c r="LUL42" s="439"/>
      <c r="LUM42" s="439"/>
      <c r="LUN42" s="439"/>
      <c r="LUO42" s="439"/>
      <c r="LUP42" s="439"/>
      <c r="LUQ42" s="439"/>
      <c r="LUR42" s="439"/>
      <c r="LUS42" s="439"/>
      <c r="LUT42" s="439"/>
      <c r="LUU42" s="439"/>
      <c r="LUV42" s="439"/>
      <c r="LUW42" s="439"/>
      <c r="LUX42" s="439"/>
      <c r="LUY42" s="439"/>
      <c r="LUZ42" s="439"/>
      <c r="LVA42" s="439"/>
      <c r="LVB42" s="439"/>
      <c r="LVC42" s="439"/>
      <c r="LVD42" s="439"/>
      <c r="LVE42" s="439"/>
      <c r="LVF42" s="439"/>
      <c r="LVG42" s="439"/>
      <c r="LVH42" s="439"/>
      <c r="LVI42" s="439"/>
      <c r="LVJ42" s="439"/>
      <c r="LVK42" s="439"/>
      <c r="LVL42" s="439"/>
      <c r="LVM42" s="439"/>
      <c r="LVN42" s="439"/>
      <c r="LVO42" s="439"/>
      <c r="LVP42" s="439"/>
      <c r="LVQ42" s="439"/>
      <c r="LVR42" s="439"/>
      <c r="LVS42" s="439"/>
      <c r="LVT42" s="439"/>
      <c r="LVU42" s="439"/>
      <c r="LVV42" s="439"/>
      <c r="LVW42" s="439"/>
      <c r="LVX42" s="439"/>
      <c r="LVY42" s="439"/>
      <c r="LVZ42" s="439"/>
      <c r="LWA42" s="439"/>
      <c r="LWB42" s="439"/>
      <c r="LWC42" s="439"/>
      <c r="LWD42" s="439"/>
      <c r="LWE42" s="439"/>
      <c r="LWF42" s="439"/>
      <c r="LWG42" s="439"/>
      <c r="LWH42" s="439"/>
      <c r="LWI42" s="439"/>
      <c r="LWJ42" s="439"/>
      <c r="LWK42" s="439"/>
      <c r="LWL42" s="439"/>
      <c r="LWM42" s="439"/>
      <c r="LWN42" s="439"/>
      <c r="LWO42" s="439"/>
      <c r="LWP42" s="439"/>
      <c r="LWQ42" s="439"/>
      <c r="LWR42" s="439"/>
      <c r="LWS42" s="439"/>
      <c r="LWT42" s="439"/>
      <c r="LWU42" s="439"/>
      <c r="LWV42" s="439"/>
      <c r="LWW42" s="439"/>
      <c r="LWX42" s="439"/>
      <c r="LWY42" s="439"/>
      <c r="LWZ42" s="439"/>
      <c r="LXA42" s="439"/>
      <c r="LXB42" s="439"/>
      <c r="LXC42" s="439"/>
      <c r="LXD42" s="439"/>
      <c r="LXE42" s="439"/>
      <c r="LXF42" s="439"/>
      <c r="LXG42" s="439"/>
      <c r="LXH42" s="439"/>
      <c r="LXI42" s="439"/>
      <c r="LXJ42" s="439"/>
      <c r="LXK42" s="439"/>
      <c r="LXL42" s="439"/>
      <c r="LXM42" s="439"/>
      <c r="LXN42" s="439"/>
      <c r="LXO42" s="439"/>
      <c r="LXP42" s="439"/>
      <c r="LXQ42" s="439"/>
      <c r="LXR42" s="439"/>
      <c r="LXS42" s="439"/>
      <c r="LXT42" s="439"/>
      <c r="LXU42" s="439"/>
      <c r="LXV42" s="439"/>
      <c r="LXW42" s="439"/>
      <c r="LXX42" s="439"/>
      <c r="LXY42" s="439"/>
      <c r="LXZ42" s="439"/>
      <c r="LYA42" s="439"/>
      <c r="LYB42" s="439"/>
      <c r="LYC42" s="439"/>
      <c r="LYD42" s="439"/>
      <c r="LYE42" s="439"/>
      <c r="LYF42" s="439"/>
      <c r="LYG42" s="439"/>
      <c r="LYH42" s="439"/>
      <c r="LYI42" s="439"/>
      <c r="LYJ42" s="439"/>
      <c r="LYK42" s="439"/>
      <c r="LYL42" s="439"/>
      <c r="LYM42" s="439"/>
      <c r="LYN42" s="439"/>
      <c r="LYO42" s="439"/>
      <c r="LYP42" s="439"/>
      <c r="LYQ42" s="439"/>
      <c r="LYR42" s="439"/>
      <c r="LYS42" s="439"/>
      <c r="LYT42" s="439"/>
      <c r="LYU42" s="439"/>
      <c r="LYV42" s="439"/>
      <c r="LYW42" s="439"/>
      <c r="LYX42" s="439"/>
      <c r="LYY42" s="439"/>
      <c r="LYZ42" s="439"/>
      <c r="LZA42" s="439"/>
      <c r="LZB42" s="439"/>
      <c r="LZC42" s="439"/>
      <c r="LZD42" s="439"/>
      <c r="LZE42" s="439"/>
      <c r="LZF42" s="439"/>
      <c r="LZG42" s="439"/>
      <c r="LZH42" s="439"/>
      <c r="LZI42" s="439"/>
      <c r="LZJ42" s="439"/>
      <c r="LZK42" s="439"/>
      <c r="LZL42" s="439"/>
      <c r="LZM42" s="439"/>
      <c r="LZN42" s="439"/>
      <c r="LZO42" s="439"/>
      <c r="LZP42" s="439"/>
      <c r="LZQ42" s="439"/>
      <c r="LZR42" s="439"/>
      <c r="LZS42" s="439"/>
      <c r="LZT42" s="439"/>
      <c r="LZU42" s="439"/>
      <c r="LZV42" s="439"/>
      <c r="LZW42" s="439"/>
      <c r="LZX42" s="439"/>
      <c r="LZY42" s="439"/>
      <c r="LZZ42" s="439"/>
      <c r="MAA42" s="439"/>
      <c r="MAB42" s="439"/>
      <c r="MAC42" s="439"/>
      <c r="MAD42" s="439"/>
      <c r="MAE42" s="439"/>
      <c r="MAF42" s="439"/>
      <c r="MAG42" s="439"/>
      <c r="MAH42" s="439"/>
      <c r="MAI42" s="439"/>
      <c r="MAJ42" s="439"/>
      <c r="MAK42" s="439"/>
      <c r="MAL42" s="439"/>
      <c r="MAM42" s="439"/>
      <c r="MAN42" s="439"/>
      <c r="MAO42" s="439"/>
      <c r="MAP42" s="439"/>
      <c r="MAQ42" s="439"/>
      <c r="MAR42" s="439"/>
      <c r="MAS42" s="439"/>
      <c r="MAT42" s="439"/>
      <c r="MAU42" s="439"/>
      <c r="MAV42" s="439"/>
      <c r="MAW42" s="439"/>
      <c r="MAX42" s="439"/>
      <c r="MAY42" s="439"/>
      <c r="MAZ42" s="439"/>
      <c r="MBA42" s="439"/>
      <c r="MBB42" s="439"/>
      <c r="MBC42" s="439"/>
      <c r="MBD42" s="439"/>
      <c r="MBE42" s="439"/>
      <c r="MBF42" s="439"/>
      <c r="MBG42" s="439"/>
      <c r="MBH42" s="439"/>
      <c r="MBI42" s="439"/>
      <c r="MBJ42" s="439"/>
      <c r="MBK42" s="439"/>
      <c r="MBL42" s="439"/>
      <c r="MBM42" s="439"/>
      <c r="MBN42" s="439"/>
      <c r="MBO42" s="439"/>
      <c r="MBP42" s="439"/>
      <c r="MBQ42" s="439"/>
      <c r="MBR42" s="439"/>
      <c r="MBS42" s="439"/>
      <c r="MBT42" s="439"/>
      <c r="MBU42" s="439"/>
      <c r="MBV42" s="439"/>
      <c r="MBW42" s="439"/>
      <c r="MBX42" s="439"/>
      <c r="MBY42" s="439"/>
      <c r="MBZ42" s="439"/>
      <c r="MCA42" s="439"/>
      <c r="MCB42" s="439"/>
      <c r="MCC42" s="439"/>
      <c r="MCD42" s="439"/>
      <c r="MCE42" s="439"/>
      <c r="MCF42" s="439"/>
      <c r="MCG42" s="439"/>
      <c r="MCH42" s="439"/>
      <c r="MCI42" s="439"/>
      <c r="MCJ42" s="439"/>
      <c r="MCK42" s="439"/>
      <c r="MCL42" s="439"/>
      <c r="MCM42" s="439"/>
      <c r="MCN42" s="439"/>
      <c r="MCO42" s="439"/>
      <c r="MCP42" s="439"/>
      <c r="MCQ42" s="439"/>
      <c r="MCR42" s="439"/>
      <c r="MCS42" s="439"/>
      <c r="MCT42" s="439"/>
      <c r="MCU42" s="439"/>
      <c r="MCV42" s="439"/>
      <c r="MCW42" s="439"/>
      <c r="MCX42" s="439"/>
      <c r="MCY42" s="439"/>
      <c r="MCZ42" s="439"/>
      <c r="MDA42" s="439"/>
      <c r="MDB42" s="439"/>
      <c r="MDC42" s="439"/>
      <c r="MDD42" s="439"/>
      <c r="MDE42" s="439"/>
      <c r="MDF42" s="439"/>
      <c r="MDG42" s="439"/>
      <c r="MDH42" s="439"/>
      <c r="MDI42" s="439"/>
      <c r="MDJ42" s="439"/>
      <c r="MDK42" s="439"/>
      <c r="MDL42" s="439"/>
      <c r="MDM42" s="439"/>
      <c r="MDN42" s="439"/>
      <c r="MDO42" s="439"/>
      <c r="MDP42" s="439"/>
      <c r="MDQ42" s="439"/>
      <c r="MDR42" s="439"/>
      <c r="MDS42" s="439"/>
      <c r="MDT42" s="439"/>
      <c r="MDU42" s="439"/>
      <c r="MDV42" s="439"/>
      <c r="MDW42" s="439"/>
      <c r="MDX42" s="439"/>
      <c r="MDY42" s="439"/>
      <c r="MDZ42" s="439"/>
      <c r="MEA42" s="439"/>
      <c r="MEB42" s="439"/>
      <c r="MEC42" s="439"/>
      <c r="MED42" s="439"/>
      <c r="MEE42" s="439"/>
      <c r="MEF42" s="439"/>
      <c r="MEG42" s="439"/>
      <c r="MEH42" s="439"/>
      <c r="MEI42" s="439"/>
      <c r="MEJ42" s="439"/>
      <c r="MEK42" s="439"/>
      <c r="MEL42" s="439"/>
      <c r="MEM42" s="439"/>
      <c r="MEN42" s="439"/>
      <c r="MEO42" s="439"/>
      <c r="MEP42" s="439"/>
      <c r="MEQ42" s="439"/>
      <c r="MER42" s="439"/>
      <c r="MES42" s="439"/>
      <c r="MET42" s="439"/>
      <c r="MEU42" s="439"/>
      <c r="MEV42" s="439"/>
      <c r="MEW42" s="439"/>
      <c r="MEX42" s="439"/>
      <c r="MEY42" s="439"/>
      <c r="MEZ42" s="439"/>
      <c r="MFA42" s="439"/>
      <c r="MFB42" s="439"/>
      <c r="MFC42" s="439"/>
      <c r="MFD42" s="439"/>
      <c r="MFE42" s="439"/>
      <c r="MFF42" s="439"/>
      <c r="MFG42" s="439"/>
      <c r="MFH42" s="439"/>
      <c r="MFI42" s="439"/>
      <c r="MFJ42" s="439"/>
      <c r="MFK42" s="439"/>
      <c r="MFL42" s="439"/>
      <c r="MFM42" s="439"/>
      <c r="MFN42" s="439"/>
      <c r="MFO42" s="439"/>
      <c r="MFP42" s="439"/>
      <c r="MFQ42" s="439"/>
      <c r="MFR42" s="439"/>
      <c r="MFS42" s="439"/>
      <c r="MFT42" s="439"/>
      <c r="MFU42" s="439"/>
      <c r="MFV42" s="439"/>
      <c r="MFW42" s="439"/>
      <c r="MFX42" s="439"/>
      <c r="MFY42" s="439"/>
      <c r="MFZ42" s="439"/>
      <c r="MGA42" s="439"/>
      <c r="MGB42" s="439"/>
      <c r="MGC42" s="439"/>
      <c r="MGD42" s="439"/>
      <c r="MGE42" s="439"/>
      <c r="MGF42" s="439"/>
      <c r="MGG42" s="439"/>
      <c r="MGH42" s="439"/>
      <c r="MGI42" s="439"/>
      <c r="MGJ42" s="439"/>
      <c r="MGK42" s="439"/>
      <c r="MGL42" s="439"/>
      <c r="MGM42" s="439"/>
      <c r="MGN42" s="439"/>
      <c r="MGO42" s="439"/>
      <c r="MGP42" s="439"/>
      <c r="MGQ42" s="439"/>
      <c r="MGR42" s="439"/>
      <c r="MGS42" s="439"/>
      <c r="MGT42" s="439"/>
      <c r="MGU42" s="439"/>
      <c r="MGV42" s="439"/>
      <c r="MGW42" s="439"/>
      <c r="MGX42" s="439"/>
      <c r="MGY42" s="439"/>
      <c r="MGZ42" s="439"/>
      <c r="MHA42" s="439"/>
      <c r="MHB42" s="439"/>
      <c r="MHC42" s="439"/>
      <c r="MHD42" s="439"/>
      <c r="MHE42" s="439"/>
      <c r="MHF42" s="439"/>
      <c r="MHG42" s="439"/>
      <c r="MHH42" s="439"/>
      <c r="MHI42" s="439"/>
      <c r="MHJ42" s="439"/>
      <c r="MHK42" s="439"/>
      <c r="MHL42" s="439"/>
      <c r="MHM42" s="439"/>
      <c r="MHN42" s="439"/>
      <c r="MHO42" s="439"/>
      <c r="MHP42" s="439"/>
      <c r="MHQ42" s="439"/>
      <c r="MHR42" s="439"/>
      <c r="MHS42" s="439"/>
      <c r="MHT42" s="439"/>
      <c r="MHU42" s="439"/>
      <c r="MHV42" s="439"/>
      <c r="MHW42" s="439"/>
      <c r="MHX42" s="439"/>
      <c r="MHY42" s="439"/>
      <c r="MHZ42" s="439"/>
      <c r="MIA42" s="439"/>
      <c r="MIB42" s="439"/>
      <c r="MIC42" s="439"/>
      <c r="MID42" s="439"/>
      <c r="MIE42" s="439"/>
      <c r="MIF42" s="439"/>
      <c r="MIG42" s="439"/>
      <c r="MIH42" s="439"/>
      <c r="MII42" s="439"/>
      <c r="MIJ42" s="439"/>
      <c r="MIK42" s="439"/>
      <c r="MIL42" s="439"/>
      <c r="MIM42" s="439"/>
      <c r="MIN42" s="439"/>
      <c r="MIO42" s="439"/>
      <c r="MIP42" s="439"/>
      <c r="MIQ42" s="439"/>
      <c r="MIR42" s="439"/>
      <c r="MIS42" s="439"/>
      <c r="MIT42" s="439"/>
      <c r="MIU42" s="439"/>
      <c r="MIV42" s="439"/>
      <c r="MIW42" s="439"/>
      <c r="MIX42" s="439"/>
      <c r="MIY42" s="439"/>
      <c r="MIZ42" s="439"/>
      <c r="MJA42" s="439"/>
      <c r="MJB42" s="439"/>
      <c r="MJC42" s="439"/>
      <c r="MJD42" s="439"/>
      <c r="MJE42" s="439"/>
      <c r="MJF42" s="439"/>
      <c r="MJG42" s="439"/>
      <c r="MJH42" s="439"/>
      <c r="MJI42" s="439"/>
      <c r="MJJ42" s="439"/>
      <c r="MJK42" s="439"/>
      <c r="MJL42" s="439"/>
      <c r="MJM42" s="439"/>
      <c r="MJN42" s="439"/>
      <c r="MJO42" s="439"/>
      <c r="MJP42" s="439"/>
      <c r="MJQ42" s="439"/>
      <c r="MJR42" s="439"/>
      <c r="MJS42" s="439"/>
      <c r="MJT42" s="439"/>
      <c r="MJU42" s="439"/>
      <c r="MJV42" s="439"/>
      <c r="MJW42" s="439"/>
      <c r="MJX42" s="439"/>
      <c r="MJY42" s="439"/>
      <c r="MJZ42" s="439"/>
      <c r="MKA42" s="439"/>
      <c r="MKB42" s="439"/>
      <c r="MKC42" s="439"/>
      <c r="MKD42" s="439"/>
      <c r="MKE42" s="439"/>
      <c r="MKF42" s="439"/>
      <c r="MKG42" s="439"/>
      <c r="MKH42" s="439"/>
      <c r="MKI42" s="439"/>
      <c r="MKJ42" s="439"/>
      <c r="MKK42" s="439"/>
      <c r="MKL42" s="439"/>
      <c r="MKM42" s="439"/>
      <c r="MKN42" s="439"/>
      <c r="MKO42" s="439"/>
      <c r="MKP42" s="439"/>
      <c r="MKQ42" s="439"/>
      <c r="MKR42" s="439"/>
      <c r="MKS42" s="439"/>
      <c r="MKT42" s="439"/>
      <c r="MKU42" s="439"/>
      <c r="MKV42" s="439"/>
      <c r="MKW42" s="439"/>
      <c r="MKX42" s="439"/>
      <c r="MKY42" s="439"/>
      <c r="MKZ42" s="439"/>
      <c r="MLA42" s="439"/>
      <c r="MLB42" s="439"/>
      <c r="MLC42" s="439"/>
      <c r="MLD42" s="439"/>
      <c r="MLE42" s="439"/>
      <c r="MLF42" s="439"/>
      <c r="MLG42" s="439"/>
      <c r="MLH42" s="439"/>
      <c r="MLI42" s="439"/>
      <c r="MLJ42" s="439"/>
      <c r="MLK42" s="439"/>
      <c r="MLL42" s="439"/>
      <c r="MLM42" s="439"/>
      <c r="MLN42" s="439"/>
      <c r="MLO42" s="439"/>
      <c r="MLP42" s="439"/>
      <c r="MLQ42" s="439"/>
      <c r="MLR42" s="439"/>
      <c r="MLS42" s="439"/>
      <c r="MLT42" s="439"/>
      <c r="MLU42" s="439"/>
      <c r="MLV42" s="439"/>
      <c r="MLW42" s="439"/>
      <c r="MLX42" s="439"/>
      <c r="MLY42" s="439"/>
      <c r="MLZ42" s="439"/>
      <c r="MMA42" s="439"/>
      <c r="MMB42" s="439"/>
      <c r="MMC42" s="439"/>
      <c r="MMD42" s="439"/>
      <c r="MME42" s="439"/>
      <c r="MMF42" s="439"/>
      <c r="MMG42" s="439"/>
      <c r="MMH42" s="439"/>
      <c r="MMI42" s="439"/>
      <c r="MMJ42" s="439"/>
      <c r="MMK42" s="439"/>
      <c r="MML42" s="439"/>
      <c r="MMM42" s="439"/>
      <c r="MMN42" s="439"/>
      <c r="MMO42" s="439"/>
      <c r="MMP42" s="439"/>
      <c r="MMQ42" s="439"/>
      <c r="MMR42" s="439"/>
      <c r="MMS42" s="439"/>
      <c r="MMT42" s="439"/>
      <c r="MMU42" s="439"/>
      <c r="MMV42" s="439"/>
      <c r="MMW42" s="439"/>
      <c r="MMX42" s="439"/>
      <c r="MMY42" s="439"/>
      <c r="MMZ42" s="439"/>
      <c r="MNA42" s="439"/>
      <c r="MNB42" s="439"/>
      <c r="MNC42" s="439"/>
      <c r="MND42" s="439"/>
      <c r="MNE42" s="439"/>
      <c r="MNF42" s="439"/>
      <c r="MNG42" s="439"/>
      <c r="MNH42" s="439"/>
      <c r="MNI42" s="439"/>
      <c r="MNJ42" s="439"/>
      <c r="MNK42" s="439"/>
      <c r="MNL42" s="439"/>
      <c r="MNM42" s="439"/>
      <c r="MNN42" s="439"/>
      <c r="MNO42" s="439"/>
      <c r="MNP42" s="439"/>
      <c r="MNQ42" s="439"/>
      <c r="MNR42" s="439"/>
      <c r="MNS42" s="439"/>
      <c r="MNT42" s="439"/>
      <c r="MNU42" s="439"/>
      <c r="MNV42" s="439"/>
      <c r="MNW42" s="439"/>
      <c r="MNX42" s="439"/>
      <c r="MNY42" s="439"/>
      <c r="MNZ42" s="439"/>
      <c r="MOA42" s="439"/>
      <c r="MOB42" s="439"/>
      <c r="MOC42" s="439"/>
      <c r="MOD42" s="439"/>
      <c r="MOE42" s="439"/>
      <c r="MOF42" s="439"/>
      <c r="MOG42" s="439"/>
      <c r="MOH42" s="439"/>
      <c r="MOI42" s="439"/>
      <c r="MOJ42" s="439"/>
      <c r="MOK42" s="439"/>
      <c r="MOL42" s="439"/>
      <c r="MOM42" s="439"/>
      <c r="MON42" s="439"/>
      <c r="MOO42" s="439"/>
      <c r="MOP42" s="439"/>
      <c r="MOQ42" s="439"/>
      <c r="MOR42" s="439"/>
      <c r="MOS42" s="439"/>
      <c r="MOT42" s="439"/>
      <c r="MOU42" s="439"/>
      <c r="MOV42" s="439"/>
      <c r="MOW42" s="439"/>
      <c r="MOX42" s="439"/>
      <c r="MOY42" s="439"/>
      <c r="MOZ42" s="439"/>
      <c r="MPA42" s="439"/>
      <c r="MPB42" s="439"/>
      <c r="MPC42" s="439"/>
      <c r="MPD42" s="439"/>
      <c r="MPE42" s="439"/>
      <c r="MPF42" s="439"/>
      <c r="MPG42" s="439"/>
      <c r="MPH42" s="439"/>
      <c r="MPI42" s="439"/>
      <c r="MPJ42" s="439"/>
      <c r="MPK42" s="439"/>
      <c r="MPL42" s="439"/>
      <c r="MPM42" s="439"/>
      <c r="MPN42" s="439"/>
      <c r="MPO42" s="439"/>
      <c r="MPP42" s="439"/>
      <c r="MPQ42" s="439"/>
      <c r="MPR42" s="439"/>
      <c r="MPS42" s="439"/>
      <c r="MPT42" s="439"/>
      <c r="MPU42" s="439"/>
      <c r="MPV42" s="439"/>
      <c r="MPW42" s="439"/>
      <c r="MPX42" s="439"/>
      <c r="MPY42" s="439"/>
      <c r="MPZ42" s="439"/>
      <c r="MQA42" s="439"/>
      <c r="MQB42" s="439"/>
      <c r="MQC42" s="439"/>
      <c r="MQD42" s="439"/>
      <c r="MQE42" s="439"/>
      <c r="MQF42" s="439"/>
      <c r="MQG42" s="439"/>
      <c r="MQH42" s="439"/>
      <c r="MQI42" s="439"/>
      <c r="MQJ42" s="439"/>
      <c r="MQK42" s="439"/>
      <c r="MQL42" s="439"/>
      <c r="MQM42" s="439"/>
      <c r="MQN42" s="439"/>
      <c r="MQO42" s="439"/>
      <c r="MQP42" s="439"/>
      <c r="MQQ42" s="439"/>
      <c r="MQR42" s="439"/>
      <c r="MQS42" s="439"/>
      <c r="MQT42" s="439"/>
      <c r="MQU42" s="439"/>
      <c r="MQV42" s="439"/>
      <c r="MQW42" s="439"/>
      <c r="MQX42" s="439"/>
      <c r="MQY42" s="439"/>
      <c r="MQZ42" s="439"/>
      <c r="MRA42" s="439"/>
      <c r="MRB42" s="439"/>
      <c r="MRC42" s="439"/>
      <c r="MRD42" s="439"/>
      <c r="MRE42" s="439"/>
      <c r="MRF42" s="439"/>
      <c r="MRG42" s="439"/>
      <c r="MRH42" s="439"/>
      <c r="MRI42" s="439"/>
      <c r="MRJ42" s="439"/>
      <c r="MRK42" s="439"/>
      <c r="MRL42" s="439"/>
      <c r="MRM42" s="439"/>
      <c r="MRN42" s="439"/>
      <c r="MRO42" s="439"/>
      <c r="MRP42" s="439"/>
      <c r="MRQ42" s="439"/>
      <c r="MRR42" s="439"/>
      <c r="MRS42" s="439"/>
      <c r="MRT42" s="439"/>
      <c r="MRU42" s="439"/>
      <c r="MRV42" s="439"/>
      <c r="MRW42" s="439"/>
      <c r="MRX42" s="439"/>
      <c r="MRY42" s="439"/>
      <c r="MRZ42" s="439"/>
      <c r="MSA42" s="439"/>
      <c r="MSB42" s="439"/>
      <c r="MSC42" s="439"/>
      <c r="MSD42" s="439"/>
      <c r="MSE42" s="439"/>
      <c r="MSF42" s="439"/>
      <c r="MSG42" s="439"/>
      <c r="MSH42" s="439"/>
      <c r="MSI42" s="439"/>
      <c r="MSJ42" s="439"/>
      <c r="MSK42" s="439"/>
      <c r="MSL42" s="439"/>
      <c r="MSM42" s="439"/>
      <c r="MSN42" s="439"/>
      <c r="MSO42" s="439"/>
      <c r="MSP42" s="439"/>
      <c r="MSQ42" s="439"/>
      <c r="MSR42" s="439"/>
      <c r="MSS42" s="439"/>
      <c r="MST42" s="439"/>
      <c r="MSU42" s="439"/>
      <c r="MSV42" s="439"/>
      <c r="MSW42" s="439"/>
      <c r="MSX42" s="439"/>
      <c r="MSY42" s="439"/>
      <c r="MSZ42" s="439"/>
      <c r="MTA42" s="439"/>
      <c r="MTB42" s="439"/>
      <c r="MTC42" s="439"/>
      <c r="MTD42" s="439"/>
      <c r="MTE42" s="439"/>
      <c r="MTF42" s="439"/>
      <c r="MTG42" s="439"/>
      <c r="MTH42" s="439"/>
      <c r="MTI42" s="439"/>
      <c r="MTJ42" s="439"/>
      <c r="MTK42" s="439"/>
      <c r="MTL42" s="439"/>
      <c r="MTM42" s="439"/>
      <c r="MTN42" s="439"/>
      <c r="MTO42" s="439"/>
      <c r="MTP42" s="439"/>
      <c r="MTQ42" s="439"/>
      <c r="MTR42" s="439"/>
      <c r="MTS42" s="439"/>
      <c r="MTT42" s="439"/>
      <c r="MTU42" s="439"/>
      <c r="MTV42" s="439"/>
      <c r="MTW42" s="439"/>
      <c r="MTX42" s="439"/>
      <c r="MTY42" s="439"/>
      <c r="MTZ42" s="439"/>
      <c r="MUA42" s="439"/>
      <c r="MUB42" s="439"/>
      <c r="MUC42" s="439"/>
      <c r="MUD42" s="439"/>
      <c r="MUE42" s="439"/>
      <c r="MUF42" s="439"/>
      <c r="MUG42" s="439"/>
      <c r="MUH42" s="439"/>
      <c r="MUI42" s="439"/>
      <c r="MUJ42" s="439"/>
      <c r="MUK42" s="439"/>
      <c r="MUL42" s="439"/>
      <c r="MUM42" s="439"/>
      <c r="MUN42" s="439"/>
      <c r="MUO42" s="439"/>
      <c r="MUP42" s="439"/>
      <c r="MUQ42" s="439"/>
      <c r="MUR42" s="439"/>
      <c r="MUS42" s="439"/>
      <c r="MUT42" s="439"/>
      <c r="MUU42" s="439"/>
      <c r="MUV42" s="439"/>
      <c r="MUW42" s="439"/>
      <c r="MUX42" s="439"/>
      <c r="MUY42" s="439"/>
      <c r="MUZ42" s="439"/>
      <c r="MVA42" s="439"/>
      <c r="MVB42" s="439"/>
      <c r="MVC42" s="439"/>
      <c r="MVD42" s="439"/>
      <c r="MVE42" s="439"/>
      <c r="MVF42" s="439"/>
      <c r="MVG42" s="439"/>
      <c r="MVH42" s="439"/>
      <c r="MVI42" s="439"/>
      <c r="MVJ42" s="439"/>
      <c r="MVK42" s="439"/>
      <c r="MVL42" s="439"/>
      <c r="MVM42" s="439"/>
      <c r="MVN42" s="439"/>
      <c r="MVO42" s="439"/>
      <c r="MVP42" s="439"/>
      <c r="MVQ42" s="439"/>
      <c r="MVR42" s="439"/>
      <c r="MVS42" s="439"/>
      <c r="MVT42" s="439"/>
      <c r="MVU42" s="439"/>
      <c r="MVV42" s="439"/>
      <c r="MVW42" s="439"/>
      <c r="MVX42" s="439"/>
      <c r="MVY42" s="439"/>
      <c r="MVZ42" s="439"/>
      <c r="MWA42" s="439"/>
      <c r="MWB42" s="439"/>
      <c r="MWC42" s="439"/>
      <c r="MWD42" s="439"/>
      <c r="MWE42" s="439"/>
      <c r="MWF42" s="439"/>
      <c r="MWG42" s="439"/>
      <c r="MWH42" s="439"/>
      <c r="MWI42" s="439"/>
      <c r="MWJ42" s="439"/>
      <c r="MWK42" s="439"/>
      <c r="MWL42" s="439"/>
      <c r="MWM42" s="439"/>
      <c r="MWN42" s="439"/>
      <c r="MWO42" s="439"/>
      <c r="MWP42" s="439"/>
      <c r="MWQ42" s="439"/>
      <c r="MWR42" s="439"/>
      <c r="MWS42" s="439"/>
      <c r="MWT42" s="439"/>
      <c r="MWU42" s="439"/>
      <c r="MWV42" s="439"/>
      <c r="MWW42" s="439"/>
      <c r="MWX42" s="439"/>
      <c r="MWY42" s="439"/>
      <c r="MWZ42" s="439"/>
      <c r="MXA42" s="439"/>
      <c r="MXB42" s="439"/>
      <c r="MXC42" s="439"/>
      <c r="MXD42" s="439"/>
      <c r="MXE42" s="439"/>
      <c r="MXF42" s="439"/>
      <c r="MXG42" s="439"/>
      <c r="MXH42" s="439"/>
      <c r="MXI42" s="439"/>
      <c r="MXJ42" s="439"/>
      <c r="MXK42" s="439"/>
      <c r="MXL42" s="439"/>
      <c r="MXM42" s="439"/>
      <c r="MXN42" s="439"/>
      <c r="MXO42" s="439"/>
      <c r="MXP42" s="439"/>
      <c r="MXQ42" s="439"/>
      <c r="MXR42" s="439"/>
      <c r="MXS42" s="439"/>
      <c r="MXT42" s="439"/>
      <c r="MXU42" s="439"/>
      <c r="MXV42" s="439"/>
      <c r="MXW42" s="439"/>
      <c r="MXX42" s="439"/>
      <c r="MXY42" s="439"/>
      <c r="MXZ42" s="439"/>
      <c r="MYA42" s="439"/>
      <c r="MYB42" s="439"/>
      <c r="MYC42" s="439"/>
      <c r="MYD42" s="439"/>
      <c r="MYE42" s="439"/>
      <c r="MYF42" s="439"/>
      <c r="MYG42" s="439"/>
      <c r="MYH42" s="439"/>
      <c r="MYI42" s="439"/>
      <c r="MYJ42" s="439"/>
      <c r="MYK42" s="439"/>
      <c r="MYL42" s="439"/>
      <c r="MYM42" s="439"/>
      <c r="MYN42" s="439"/>
      <c r="MYO42" s="439"/>
      <c r="MYP42" s="439"/>
      <c r="MYQ42" s="439"/>
      <c r="MYR42" s="439"/>
      <c r="MYS42" s="439"/>
      <c r="MYT42" s="439"/>
      <c r="MYU42" s="439"/>
      <c r="MYV42" s="439"/>
      <c r="MYW42" s="439"/>
      <c r="MYX42" s="439"/>
      <c r="MYY42" s="439"/>
      <c r="MYZ42" s="439"/>
      <c r="MZA42" s="439"/>
      <c r="MZB42" s="439"/>
      <c r="MZC42" s="439"/>
      <c r="MZD42" s="439"/>
      <c r="MZE42" s="439"/>
      <c r="MZF42" s="439"/>
      <c r="MZG42" s="439"/>
      <c r="MZH42" s="439"/>
      <c r="MZI42" s="439"/>
      <c r="MZJ42" s="439"/>
      <c r="MZK42" s="439"/>
      <c r="MZL42" s="439"/>
      <c r="MZM42" s="439"/>
      <c r="MZN42" s="439"/>
      <c r="MZO42" s="439"/>
      <c r="MZP42" s="439"/>
      <c r="MZQ42" s="439"/>
      <c r="MZR42" s="439"/>
      <c r="MZS42" s="439"/>
      <c r="MZT42" s="439"/>
      <c r="MZU42" s="439"/>
      <c r="MZV42" s="439"/>
      <c r="MZW42" s="439"/>
      <c r="MZX42" s="439"/>
      <c r="MZY42" s="439"/>
      <c r="MZZ42" s="439"/>
      <c r="NAA42" s="439"/>
      <c r="NAB42" s="439"/>
      <c r="NAC42" s="439"/>
      <c r="NAD42" s="439"/>
      <c r="NAE42" s="439"/>
      <c r="NAF42" s="439"/>
      <c r="NAG42" s="439"/>
      <c r="NAH42" s="439"/>
      <c r="NAI42" s="439"/>
      <c r="NAJ42" s="439"/>
      <c r="NAK42" s="439"/>
      <c r="NAL42" s="439"/>
      <c r="NAM42" s="439"/>
      <c r="NAN42" s="439"/>
      <c r="NAO42" s="439"/>
      <c r="NAP42" s="439"/>
      <c r="NAQ42" s="439"/>
      <c r="NAR42" s="439"/>
      <c r="NAS42" s="439"/>
      <c r="NAT42" s="439"/>
      <c r="NAU42" s="439"/>
      <c r="NAV42" s="439"/>
      <c r="NAW42" s="439"/>
      <c r="NAX42" s="439"/>
      <c r="NAY42" s="439"/>
      <c r="NAZ42" s="439"/>
      <c r="NBA42" s="439"/>
      <c r="NBB42" s="439"/>
      <c r="NBC42" s="439"/>
      <c r="NBD42" s="439"/>
      <c r="NBE42" s="439"/>
      <c r="NBF42" s="439"/>
      <c r="NBG42" s="439"/>
      <c r="NBH42" s="439"/>
      <c r="NBI42" s="439"/>
      <c r="NBJ42" s="439"/>
      <c r="NBK42" s="439"/>
      <c r="NBL42" s="439"/>
      <c r="NBM42" s="439"/>
      <c r="NBN42" s="439"/>
      <c r="NBO42" s="439"/>
      <c r="NBP42" s="439"/>
      <c r="NBQ42" s="439"/>
      <c r="NBR42" s="439"/>
      <c r="NBS42" s="439"/>
      <c r="NBT42" s="439"/>
      <c r="NBU42" s="439"/>
      <c r="NBV42" s="439"/>
      <c r="NBW42" s="439"/>
      <c r="NBX42" s="439"/>
      <c r="NBY42" s="439"/>
      <c r="NBZ42" s="439"/>
      <c r="NCA42" s="439"/>
      <c r="NCB42" s="439"/>
      <c r="NCC42" s="439"/>
      <c r="NCD42" s="439"/>
      <c r="NCE42" s="439"/>
      <c r="NCF42" s="439"/>
      <c r="NCG42" s="439"/>
      <c r="NCH42" s="439"/>
      <c r="NCI42" s="439"/>
      <c r="NCJ42" s="439"/>
      <c r="NCK42" s="439"/>
      <c r="NCL42" s="439"/>
      <c r="NCM42" s="439"/>
      <c r="NCN42" s="439"/>
      <c r="NCO42" s="439"/>
      <c r="NCP42" s="439"/>
      <c r="NCQ42" s="439"/>
      <c r="NCR42" s="439"/>
      <c r="NCS42" s="439"/>
      <c r="NCT42" s="439"/>
      <c r="NCU42" s="439"/>
      <c r="NCV42" s="439"/>
      <c r="NCW42" s="439"/>
      <c r="NCX42" s="439"/>
      <c r="NCY42" s="439"/>
      <c r="NCZ42" s="439"/>
      <c r="NDA42" s="439"/>
      <c r="NDB42" s="439"/>
      <c r="NDC42" s="439"/>
      <c r="NDD42" s="439"/>
      <c r="NDE42" s="439"/>
      <c r="NDF42" s="439"/>
      <c r="NDG42" s="439"/>
      <c r="NDH42" s="439"/>
      <c r="NDI42" s="439"/>
      <c r="NDJ42" s="439"/>
      <c r="NDK42" s="439"/>
      <c r="NDL42" s="439"/>
      <c r="NDM42" s="439"/>
      <c r="NDN42" s="439"/>
      <c r="NDO42" s="439"/>
      <c r="NDP42" s="439"/>
      <c r="NDQ42" s="439"/>
      <c r="NDR42" s="439"/>
      <c r="NDS42" s="439"/>
      <c r="NDT42" s="439"/>
      <c r="NDU42" s="439"/>
      <c r="NDV42" s="439"/>
      <c r="NDW42" s="439"/>
      <c r="NDX42" s="439"/>
      <c r="NDY42" s="439"/>
      <c r="NDZ42" s="439"/>
      <c r="NEA42" s="439"/>
      <c r="NEB42" s="439"/>
      <c r="NEC42" s="439"/>
      <c r="NED42" s="439"/>
      <c r="NEE42" s="439"/>
      <c r="NEF42" s="439"/>
      <c r="NEG42" s="439"/>
      <c r="NEH42" s="439"/>
      <c r="NEI42" s="439"/>
      <c r="NEJ42" s="439"/>
      <c r="NEK42" s="439"/>
      <c r="NEL42" s="439"/>
      <c r="NEM42" s="439"/>
      <c r="NEN42" s="439"/>
      <c r="NEO42" s="439"/>
      <c r="NEP42" s="439"/>
      <c r="NEQ42" s="439"/>
      <c r="NER42" s="439"/>
      <c r="NES42" s="439"/>
      <c r="NET42" s="439"/>
      <c r="NEU42" s="439"/>
      <c r="NEV42" s="439"/>
      <c r="NEW42" s="439"/>
      <c r="NEX42" s="439"/>
      <c r="NEY42" s="439"/>
      <c r="NEZ42" s="439"/>
      <c r="NFA42" s="439"/>
      <c r="NFB42" s="439"/>
      <c r="NFC42" s="439"/>
      <c r="NFD42" s="439"/>
      <c r="NFE42" s="439"/>
      <c r="NFF42" s="439"/>
      <c r="NFG42" s="439"/>
      <c r="NFH42" s="439"/>
      <c r="NFI42" s="439"/>
      <c r="NFJ42" s="439"/>
      <c r="NFK42" s="439"/>
      <c r="NFL42" s="439"/>
      <c r="NFM42" s="439"/>
      <c r="NFN42" s="439"/>
      <c r="NFO42" s="439"/>
      <c r="NFP42" s="439"/>
      <c r="NFQ42" s="439"/>
      <c r="NFR42" s="439"/>
      <c r="NFS42" s="439"/>
      <c r="NFT42" s="439"/>
      <c r="NFU42" s="439"/>
      <c r="NFV42" s="439"/>
      <c r="NFW42" s="439"/>
      <c r="NFX42" s="439"/>
      <c r="NFY42" s="439"/>
      <c r="NFZ42" s="439"/>
      <c r="NGA42" s="439"/>
      <c r="NGB42" s="439"/>
      <c r="NGC42" s="439"/>
      <c r="NGD42" s="439"/>
      <c r="NGE42" s="439"/>
      <c r="NGF42" s="439"/>
      <c r="NGG42" s="439"/>
      <c r="NGH42" s="439"/>
      <c r="NGI42" s="439"/>
      <c r="NGJ42" s="439"/>
      <c r="NGK42" s="439"/>
      <c r="NGL42" s="439"/>
      <c r="NGM42" s="439"/>
      <c r="NGN42" s="439"/>
      <c r="NGO42" s="439"/>
      <c r="NGP42" s="439"/>
      <c r="NGQ42" s="439"/>
      <c r="NGR42" s="439"/>
      <c r="NGS42" s="439"/>
      <c r="NGT42" s="439"/>
      <c r="NGU42" s="439"/>
      <c r="NGV42" s="439"/>
      <c r="NGW42" s="439"/>
      <c r="NGX42" s="439"/>
      <c r="NGY42" s="439"/>
      <c r="NGZ42" s="439"/>
      <c r="NHA42" s="439"/>
      <c r="NHB42" s="439"/>
      <c r="NHC42" s="439"/>
      <c r="NHD42" s="439"/>
      <c r="NHE42" s="439"/>
      <c r="NHF42" s="439"/>
      <c r="NHG42" s="439"/>
      <c r="NHH42" s="439"/>
      <c r="NHI42" s="439"/>
      <c r="NHJ42" s="439"/>
      <c r="NHK42" s="439"/>
      <c r="NHL42" s="439"/>
      <c r="NHM42" s="439"/>
      <c r="NHN42" s="439"/>
      <c r="NHO42" s="439"/>
      <c r="NHP42" s="439"/>
      <c r="NHQ42" s="439"/>
      <c r="NHR42" s="439"/>
      <c r="NHS42" s="439"/>
      <c r="NHT42" s="439"/>
      <c r="NHU42" s="439"/>
      <c r="NHV42" s="439"/>
      <c r="NHW42" s="439"/>
      <c r="NHX42" s="439"/>
      <c r="NHY42" s="439"/>
      <c r="NHZ42" s="439"/>
      <c r="NIA42" s="439"/>
      <c r="NIB42" s="439"/>
      <c r="NIC42" s="439"/>
      <c r="NID42" s="439"/>
      <c r="NIE42" s="439"/>
      <c r="NIF42" s="439"/>
      <c r="NIG42" s="439"/>
      <c r="NIH42" s="439"/>
      <c r="NII42" s="439"/>
      <c r="NIJ42" s="439"/>
      <c r="NIK42" s="439"/>
      <c r="NIL42" s="439"/>
      <c r="NIM42" s="439"/>
      <c r="NIN42" s="439"/>
      <c r="NIO42" s="439"/>
      <c r="NIP42" s="439"/>
      <c r="NIQ42" s="439"/>
      <c r="NIR42" s="439"/>
      <c r="NIS42" s="439"/>
      <c r="NIT42" s="439"/>
      <c r="NIU42" s="439"/>
      <c r="NIV42" s="439"/>
      <c r="NIW42" s="439"/>
      <c r="NIX42" s="439"/>
      <c r="NIY42" s="439"/>
      <c r="NIZ42" s="439"/>
      <c r="NJA42" s="439"/>
      <c r="NJB42" s="439"/>
      <c r="NJC42" s="439"/>
      <c r="NJD42" s="439"/>
      <c r="NJE42" s="439"/>
      <c r="NJF42" s="439"/>
      <c r="NJG42" s="439"/>
      <c r="NJH42" s="439"/>
      <c r="NJI42" s="439"/>
      <c r="NJJ42" s="439"/>
      <c r="NJK42" s="439"/>
      <c r="NJL42" s="439"/>
      <c r="NJM42" s="439"/>
      <c r="NJN42" s="439"/>
      <c r="NJO42" s="439"/>
      <c r="NJP42" s="439"/>
      <c r="NJQ42" s="439"/>
      <c r="NJR42" s="439"/>
      <c r="NJS42" s="439"/>
      <c r="NJT42" s="439"/>
      <c r="NJU42" s="439"/>
      <c r="NJV42" s="439"/>
      <c r="NJW42" s="439"/>
      <c r="NJX42" s="439"/>
      <c r="NJY42" s="439"/>
      <c r="NJZ42" s="439"/>
      <c r="NKA42" s="439"/>
      <c r="NKB42" s="439"/>
      <c r="NKC42" s="439"/>
      <c r="NKD42" s="439"/>
      <c r="NKE42" s="439"/>
      <c r="NKF42" s="439"/>
      <c r="NKG42" s="439"/>
      <c r="NKH42" s="439"/>
      <c r="NKI42" s="439"/>
      <c r="NKJ42" s="439"/>
      <c r="NKK42" s="439"/>
      <c r="NKL42" s="439"/>
      <c r="NKM42" s="439"/>
      <c r="NKN42" s="439"/>
      <c r="NKO42" s="439"/>
      <c r="NKP42" s="439"/>
      <c r="NKQ42" s="439"/>
      <c r="NKR42" s="439"/>
      <c r="NKS42" s="439"/>
      <c r="NKT42" s="439"/>
      <c r="NKU42" s="439"/>
      <c r="NKV42" s="439"/>
      <c r="NKW42" s="439"/>
      <c r="NKX42" s="439"/>
      <c r="NKY42" s="439"/>
      <c r="NKZ42" s="439"/>
      <c r="NLA42" s="439"/>
      <c r="NLB42" s="439"/>
      <c r="NLC42" s="439"/>
      <c r="NLD42" s="439"/>
      <c r="NLE42" s="439"/>
      <c r="NLF42" s="439"/>
      <c r="NLG42" s="439"/>
      <c r="NLH42" s="439"/>
      <c r="NLI42" s="439"/>
      <c r="NLJ42" s="439"/>
      <c r="NLK42" s="439"/>
      <c r="NLL42" s="439"/>
      <c r="NLM42" s="439"/>
      <c r="NLN42" s="439"/>
      <c r="NLO42" s="439"/>
      <c r="NLP42" s="439"/>
      <c r="NLQ42" s="439"/>
      <c r="NLR42" s="439"/>
      <c r="NLS42" s="439"/>
      <c r="NLT42" s="439"/>
      <c r="NLU42" s="439"/>
      <c r="NLV42" s="439"/>
      <c r="NLW42" s="439"/>
      <c r="NLX42" s="439"/>
      <c r="NLY42" s="439"/>
      <c r="NLZ42" s="439"/>
      <c r="NMA42" s="439"/>
      <c r="NMB42" s="439"/>
      <c r="NMC42" s="439"/>
      <c r="NMD42" s="439"/>
      <c r="NME42" s="439"/>
      <c r="NMF42" s="439"/>
      <c r="NMG42" s="439"/>
      <c r="NMH42" s="439"/>
      <c r="NMI42" s="439"/>
      <c r="NMJ42" s="439"/>
      <c r="NMK42" s="439"/>
      <c r="NML42" s="439"/>
      <c r="NMM42" s="439"/>
      <c r="NMN42" s="439"/>
      <c r="NMO42" s="439"/>
      <c r="NMP42" s="439"/>
      <c r="NMQ42" s="439"/>
      <c r="NMR42" s="439"/>
      <c r="NMS42" s="439"/>
      <c r="NMT42" s="439"/>
      <c r="NMU42" s="439"/>
      <c r="NMV42" s="439"/>
      <c r="NMW42" s="439"/>
      <c r="NMX42" s="439"/>
      <c r="NMY42" s="439"/>
      <c r="NMZ42" s="439"/>
      <c r="NNA42" s="439"/>
      <c r="NNB42" s="439"/>
      <c r="NNC42" s="439"/>
      <c r="NND42" s="439"/>
      <c r="NNE42" s="439"/>
      <c r="NNF42" s="439"/>
      <c r="NNG42" s="439"/>
      <c r="NNH42" s="439"/>
      <c r="NNI42" s="439"/>
      <c r="NNJ42" s="439"/>
      <c r="NNK42" s="439"/>
      <c r="NNL42" s="439"/>
      <c r="NNM42" s="439"/>
      <c r="NNN42" s="439"/>
      <c r="NNO42" s="439"/>
      <c r="NNP42" s="439"/>
      <c r="NNQ42" s="439"/>
      <c r="NNR42" s="439"/>
      <c r="NNS42" s="439"/>
      <c r="NNT42" s="439"/>
      <c r="NNU42" s="439"/>
      <c r="NNV42" s="439"/>
      <c r="NNW42" s="439"/>
      <c r="NNX42" s="439"/>
      <c r="NNY42" s="439"/>
      <c r="NNZ42" s="439"/>
      <c r="NOA42" s="439"/>
      <c r="NOB42" s="439"/>
      <c r="NOC42" s="439"/>
      <c r="NOD42" s="439"/>
      <c r="NOE42" s="439"/>
      <c r="NOF42" s="439"/>
      <c r="NOG42" s="439"/>
      <c r="NOH42" s="439"/>
      <c r="NOI42" s="439"/>
      <c r="NOJ42" s="439"/>
      <c r="NOK42" s="439"/>
      <c r="NOL42" s="439"/>
      <c r="NOM42" s="439"/>
      <c r="NON42" s="439"/>
      <c r="NOO42" s="439"/>
      <c r="NOP42" s="439"/>
      <c r="NOQ42" s="439"/>
      <c r="NOR42" s="439"/>
      <c r="NOS42" s="439"/>
      <c r="NOT42" s="439"/>
      <c r="NOU42" s="439"/>
      <c r="NOV42" s="439"/>
      <c r="NOW42" s="439"/>
      <c r="NOX42" s="439"/>
      <c r="NOY42" s="439"/>
      <c r="NOZ42" s="439"/>
      <c r="NPA42" s="439"/>
      <c r="NPB42" s="439"/>
      <c r="NPC42" s="439"/>
      <c r="NPD42" s="439"/>
      <c r="NPE42" s="439"/>
      <c r="NPF42" s="439"/>
      <c r="NPG42" s="439"/>
      <c r="NPH42" s="439"/>
      <c r="NPI42" s="439"/>
      <c r="NPJ42" s="439"/>
      <c r="NPK42" s="439"/>
      <c r="NPL42" s="439"/>
      <c r="NPM42" s="439"/>
      <c r="NPN42" s="439"/>
      <c r="NPO42" s="439"/>
      <c r="NPP42" s="439"/>
      <c r="NPQ42" s="439"/>
      <c r="NPR42" s="439"/>
      <c r="NPS42" s="439"/>
      <c r="NPT42" s="439"/>
      <c r="NPU42" s="439"/>
      <c r="NPV42" s="439"/>
      <c r="NPW42" s="439"/>
      <c r="NPX42" s="439"/>
      <c r="NPY42" s="439"/>
      <c r="NPZ42" s="439"/>
      <c r="NQA42" s="439"/>
      <c r="NQB42" s="439"/>
      <c r="NQC42" s="439"/>
      <c r="NQD42" s="439"/>
      <c r="NQE42" s="439"/>
      <c r="NQF42" s="439"/>
      <c r="NQG42" s="439"/>
      <c r="NQH42" s="439"/>
      <c r="NQI42" s="439"/>
      <c r="NQJ42" s="439"/>
      <c r="NQK42" s="439"/>
      <c r="NQL42" s="439"/>
      <c r="NQM42" s="439"/>
      <c r="NQN42" s="439"/>
      <c r="NQO42" s="439"/>
      <c r="NQP42" s="439"/>
      <c r="NQQ42" s="439"/>
      <c r="NQR42" s="439"/>
      <c r="NQS42" s="439"/>
      <c r="NQT42" s="439"/>
      <c r="NQU42" s="439"/>
      <c r="NQV42" s="439"/>
      <c r="NQW42" s="439"/>
      <c r="NQX42" s="439"/>
      <c r="NQY42" s="439"/>
      <c r="NQZ42" s="439"/>
      <c r="NRA42" s="439"/>
      <c r="NRB42" s="439"/>
      <c r="NRC42" s="439"/>
      <c r="NRD42" s="439"/>
      <c r="NRE42" s="439"/>
      <c r="NRF42" s="439"/>
      <c r="NRG42" s="439"/>
      <c r="NRH42" s="439"/>
      <c r="NRI42" s="439"/>
      <c r="NRJ42" s="439"/>
      <c r="NRK42" s="439"/>
      <c r="NRL42" s="439"/>
      <c r="NRM42" s="439"/>
      <c r="NRN42" s="439"/>
      <c r="NRO42" s="439"/>
      <c r="NRP42" s="439"/>
      <c r="NRQ42" s="439"/>
      <c r="NRR42" s="439"/>
      <c r="NRS42" s="439"/>
      <c r="NRT42" s="439"/>
      <c r="NRU42" s="439"/>
      <c r="NRV42" s="439"/>
      <c r="NRW42" s="439"/>
      <c r="NRX42" s="439"/>
      <c r="NRY42" s="439"/>
      <c r="NRZ42" s="439"/>
      <c r="NSA42" s="439"/>
      <c r="NSB42" s="439"/>
      <c r="NSC42" s="439"/>
      <c r="NSD42" s="439"/>
      <c r="NSE42" s="439"/>
      <c r="NSF42" s="439"/>
      <c r="NSG42" s="439"/>
      <c r="NSH42" s="439"/>
      <c r="NSI42" s="439"/>
      <c r="NSJ42" s="439"/>
      <c r="NSK42" s="439"/>
      <c r="NSL42" s="439"/>
      <c r="NSM42" s="439"/>
      <c r="NSN42" s="439"/>
      <c r="NSO42" s="439"/>
      <c r="NSP42" s="439"/>
      <c r="NSQ42" s="439"/>
      <c r="NSR42" s="439"/>
      <c r="NSS42" s="439"/>
      <c r="NST42" s="439"/>
      <c r="NSU42" s="439"/>
      <c r="NSV42" s="439"/>
      <c r="NSW42" s="439"/>
      <c r="NSX42" s="439"/>
      <c r="NSY42" s="439"/>
      <c r="NSZ42" s="439"/>
      <c r="NTA42" s="439"/>
      <c r="NTB42" s="439"/>
      <c r="NTC42" s="439"/>
      <c r="NTD42" s="439"/>
      <c r="NTE42" s="439"/>
      <c r="NTF42" s="439"/>
      <c r="NTG42" s="439"/>
      <c r="NTH42" s="439"/>
      <c r="NTI42" s="439"/>
      <c r="NTJ42" s="439"/>
      <c r="NTK42" s="439"/>
      <c r="NTL42" s="439"/>
      <c r="NTM42" s="439"/>
      <c r="NTN42" s="439"/>
      <c r="NTO42" s="439"/>
      <c r="NTP42" s="439"/>
      <c r="NTQ42" s="439"/>
      <c r="NTR42" s="439"/>
      <c r="NTS42" s="439"/>
      <c r="NTT42" s="439"/>
      <c r="NTU42" s="439"/>
      <c r="NTV42" s="439"/>
      <c r="NTW42" s="439"/>
      <c r="NTX42" s="439"/>
      <c r="NTY42" s="439"/>
      <c r="NTZ42" s="439"/>
      <c r="NUA42" s="439"/>
      <c r="NUB42" s="439"/>
      <c r="NUC42" s="439"/>
      <c r="NUD42" s="439"/>
      <c r="NUE42" s="439"/>
      <c r="NUF42" s="439"/>
      <c r="NUG42" s="439"/>
      <c r="NUH42" s="439"/>
      <c r="NUI42" s="439"/>
      <c r="NUJ42" s="439"/>
      <c r="NUK42" s="439"/>
      <c r="NUL42" s="439"/>
      <c r="NUM42" s="439"/>
      <c r="NUN42" s="439"/>
      <c r="NUO42" s="439"/>
      <c r="NUP42" s="439"/>
      <c r="NUQ42" s="439"/>
      <c r="NUR42" s="439"/>
      <c r="NUS42" s="439"/>
      <c r="NUT42" s="439"/>
      <c r="NUU42" s="439"/>
      <c r="NUV42" s="439"/>
      <c r="NUW42" s="439"/>
      <c r="NUX42" s="439"/>
      <c r="NUY42" s="439"/>
      <c r="NUZ42" s="439"/>
      <c r="NVA42" s="439"/>
      <c r="NVB42" s="439"/>
      <c r="NVC42" s="439"/>
      <c r="NVD42" s="439"/>
      <c r="NVE42" s="439"/>
      <c r="NVF42" s="439"/>
      <c r="NVG42" s="439"/>
      <c r="NVH42" s="439"/>
      <c r="NVI42" s="439"/>
      <c r="NVJ42" s="439"/>
      <c r="NVK42" s="439"/>
      <c r="NVL42" s="439"/>
      <c r="NVM42" s="439"/>
      <c r="NVN42" s="439"/>
      <c r="NVO42" s="439"/>
      <c r="NVP42" s="439"/>
      <c r="NVQ42" s="439"/>
      <c r="NVR42" s="439"/>
      <c r="NVS42" s="439"/>
      <c r="NVT42" s="439"/>
      <c r="NVU42" s="439"/>
      <c r="NVV42" s="439"/>
      <c r="NVW42" s="439"/>
      <c r="NVX42" s="439"/>
      <c r="NVY42" s="439"/>
      <c r="NVZ42" s="439"/>
      <c r="NWA42" s="439"/>
      <c r="NWB42" s="439"/>
      <c r="NWC42" s="439"/>
      <c r="NWD42" s="439"/>
      <c r="NWE42" s="439"/>
      <c r="NWF42" s="439"/>
      <c r="NWG42" s="439"/>
      <c r="NWH42" s="439"/>
      <c r="NWI42" s="439"/>
      <c r="NWJ42" s="439"/>
      <c r="NWK42" s="439"/>
      <c r="NWL42" s="439"/>
      <c r="NWM42" s="439"/>
      <c r="NWN42" s="439"/>
      <c r="NWO42" s="439"/>
      <c r="NWP42" s="439"/>
      <c r="NWQ42" s="439"/>
      <c r="NWR42" s="439"/>
      <c r="NWS42" s="439"/>
      <c r="NWT42" s="439"/>
      <c r="NWU42" s="439"/>
      <c r="NWV42" s="439"/>
      <c r="NWW42" s="439"/>
      <c r="NWX42" s="439"/>
      <c r="NWY42" s="439"/>
      <c r="NWZ42" s="439"/>
      <c r="NXA42" s="439"/>
      <c r="NXB42" s="439"/>
      <c r="NXC42" s="439"/>
      <c r="NXD42" s="439"/>
      <c r="NXE42" s="439"/>
      <c r="NXF42" s="439"/>
      <c r="NXG42" s="439"/>
      <c r="NXH42" s="439"/>
      <c r="NXI42" s="439"/>
      <c r="NXJ42" s="439"/>
      <c r="NXK42" s="439"/>
      <c r="NXL42" s="439"/>
      <c r="NXM42" s="439"/>
      <c r="NXN42" s="439"/>
      <c r="NXO42" s="439"/>
      <c r="NXP42" s="439"/>
      <c r="NXQ42" s="439"/>
      <c r="NXR42" s="439"/>
      <c r="NXS42" s="439"/>
      <c r="NXT42" s="439"/>
      <c r="NXU42" s="439"/>
      <c r="NXV42" s="439"/>
      <c r="NXW42" s="439"/>
      <c r="NXX42" s="439"/>
      <c r="NXY42" s="439"/>
      <c r="NXZ42" s="439"/>
      <c r="NYA42" s="439"/>
      <c r="NYB42" s="439"/>
      <c r="NYC42" s="439"/>
      <c r="NYD42" s="439"/>
      <c r="NYE42" s="439"/>
      <c r="NYF42" s="439"/>
      <c r="NYG42" s="439"/>
      <c r="NYH42" s="439"/>
      <c r="NYI42" s="439"/>
      <c r="NYJ42" s="439"/>
      <c r="NYK42" s="439"/>
      <c r="NYL42" s="439"/>
      <c r="NYM42" s="439"/>
      <c r="NYN42" s="439"/>
      <c r="NYO42" s="439"/>
      <c r="NYP42" s="439"/>
      <c r="NYQ42" s="439"/>
      <c r="NYR42" s="439"/>
      <c r="NYS42" s="439"/>
      <c r="NYT42" s="439"/>
      <c r="NYU42" s="439"/>
      <c r="NYV42" s="439"/>
      <c r="NYW42" s="439"/>
      <c r="NYX42" s="439"/>
      <c r="NYY42" s="439"/>
      <c r="NYZ42" s="439"/>
      <c r="NZA42" s="439"/>
      <c r="NZB42" s="439"/>
      <c r="NZC42" s="439"/>
      <c r="NZD42" s="439"/>
      <c r="NZE42" s="439"/>
      <c r="NZF42" s="439"/>
      <c r="NZG42" s="439"/>
      <c r="NZH42" s="439"/>
      <c r="NZI42" s="439"/>
      <c r="NZJ42" s="439"/>
      <c r="NZK42" s="439"/>
      <c r="NZL42" s="439"/>
      <c r="NZM42" s="439"/>
      <c r="NZN42" s="439"/>
      <c r="NZO42" s="439"/>
      <c r="NZP42" s="439"/>
      <c r="NZQ42" s="439"/>
      <c r="NZR42" s="439"/>
      <c r="NZS42" s="439"/>
      <c r="NZT42" s="439"/>
      <c r="NZU42" s="439"/>
      <c r="NZV42" s="439"/>
      <c r="NZW42" s="439"/>
      <c r="NZX42" s="439"/>
      <c r="NZY42" s="439"/>
      <c r="NZZ42" s="439"/>
      <c r="OAA42" s="439"/>
      <c r="OAB42" s="439"/>
      <c r="OAC42" s="439"/>
      <c r="OAD42" s="439"/>
      <c r="OAE42" s="439"/>
      <c r="OAF42" s="439"/>
      <c r="OAG42" s="439"/>
      <c r="OAH42" s="439"/>
      <c r="OAI42" s="439"/>
      <c r="OAJ42" s="439"/>
      <c r="OAK42" s="439"/>
      <c r="OAL42" s="439"/>
      <c r="OAM42" s="439"/>
      <c r="OAN42" s="439"/>
      <c r="OAO42" s="439"/>
      <c r="OAP42" s="439"/>
      <c r="OAQ42" s="439"/>
      <c r="OAR42" s="439"/>
      <c r="OAS42" s="439"/>
      <c r="OAT42" s="439"/>
      <c r="OAU42" s="439"/>
      <c r="OAV42" s="439"/>
      <c r="OAW42" s="439"/>
      <c r="OAX42" s="439"/>
      <c r="OAY42" s="439"/>
      <c r="OAZ42" s="439"/>
      <c r="OBA42" s="439"/>
      <c r="OBB42" s="439"/>
      <c r="OBC42" s="439"/>
      <c r="OBD42" s="439"/>
      <c r="OBE42" s="439"/>
      <c r="OBF42" s="439"/>
      <c r="OBG42" s="439"/>
      <c r="OBH42" s="439"/>
      <c r="OBI42" s="439"/>
      <c r="OBJ42" s="439"/>
      <c r="OBK42" s="439"/>
      <c r="OBL42" s="439"/>
      <c r="OBM42" s="439"/>
      <c r="OBN42" s="439"/>
      <c r="OBO42" s="439"/>
      <c r="OBP42" s="439"/>
      <c r="OBQ42" s="439"/>
      <c r="OBR42" s="439"/>
      <c r="OBS42" s="439"/>
      <c r="OBT42" s="439"/>
      <c r="OBU42" s="439"/>
      <c r="OBV42" s="439"/>
      <c r="OBW42" s="439"/>
      <c r="OBX42" s="439"/>
      <c r="OBY42" s="439"/>
      <c r="OBZ42" s="439"/>
      <c r="OCA42" s="439"/>
      <c r="OCB42" s="439"/>
      <c r="OCC42" s="439"/>
      <c r="OCD42" s="439"/>
      <c r="OCE42" s="439"/>
      <c r="OCF42" s="439"/>
      <c r="OCG42" s="439"/>
      <c r="OCH42" s="439"/>
      <c r="OCI42" s="439"/>
      <c r="OCJ42" s="439"/>
      <c r="OCK42" s="439"/>
      <c r="OCL42" s="439"/>
      <c r="OCM42" s="439"/>
      <c r="OCN42" s="439"/>
      <c r="OCO42" s="439"/>
      <c r="OCP42" s="439"/>
      <c r="OCQ42" s="439"/>
      <c r="OCR42" s="439"/>
      <c r="OCS42" s="439"/>
      <c r="OCT42" s="439"/>
      <c r="OCU42" s="439"/>
      <c r="OCV42" s="439"/>
      <c r="OCW42" s="439"/>
      <c r="OCX42" s="439"/>
      <c r="OCY42" s="439"/>
      <c r="OCZ42" s="439"/>
      <c r="ODA42" s="439"/>
      <c r="ODB42" s="439"/>
      <c r="ODC42" s="439"/>
      <c r="ODD42" s="439"/>
      <c r="ODE42" s="439"/>
      <c r="ODF42" s="439"/>
      <c r="ODG42" s="439"/>
      <c r="ODH42" s="439"/>
      <c r="ODI42" s="439"/>
      <c r="ODJ42" s="439"/>
      <c r="ODK42" s="439"/>
      <c r="ODL42" s="439"/>
      <c r="ODM42" s="439"/>
      <c r="ODN42" s="439"/>
      <c r="ODO42" s="439"/>
      <c r="ODP42" s="439"/>
      <c r="ODQ42" s="439"/>
      <c r="ODR42" s="439"/>
      <c r="ODS42" s="439"/>
      <c r="ODT42" s="439"/>
      <c r="ODU42" s="439"/>
      <c r="ODV42" s="439"/>
      <c r="ODW42" s="439"/>
      <c r="ODX42" s="439"/>
      <c r="ODY42" s="439"/>
      <c r="ODZ42" s="439"/>
      <c r="OEA42" s="439"/>
      <c r="OEB42" s="439"/>
      <c r="OEC42" s="439"/>
      <c r="OED42" s="439"/>
      <c r="OEE42" s="439"/>
      <c r="OEF42" s="439"/>
      <c r="OEG42" s="439"/>
      <c r="OEH42" s="439"/>
      <c r="OEI42" s="439"/>
      <c r="OEJ42" s="439"/>
      <c r="OEK42" s="439"/>
      <c r="OEL42" s="439"/>
      <c r="OEM42" s="439"/>
      <c r="OEN42" s="439"/>
      <c r="OEO42" s="439"/>
      <c r="OEP42" s="439"/>
      <c r="OEQ42" s="439"/>
      <c r="OER42" s="439"/>
      <c r="OES42" s="439"/>
      <c r="OET42" s="439"/>
      <c r="OEU42" s="439"/>
      <c r="OEV42" s="439"/>
      <c r="OEW42" s="439"/>
      <c r="OEX42" s="439"/>
      <c r="OEY42" s="439"/>
      <c r="OEZ42" s="439"/>
      <c r="OFA42" s="439"/>
      <c r="OFB42" s="439"/>
      <c r="OFC42" s="439"/>
      <c r="OFD42" s="439"/>
      <c r="OFE42" s="439"/>
      <c r="OFF42" s="439"/>
      <c r="OFG42" s="439"/>
      <c r="OFH42" s="439"/>
      <c r="OFI42" s="439"/>
      <c r="OFJ42" s="439"/>
      <c r="OFK42" s="439"/>
      <c r="OFL42" s="439"/>
      <c r="OFM42" s="439"/>
      <c r="OFN42" s="439"/>
      <c r="OFO42" s="439"/>
      <c r="OFP42" s="439"/>
      <c r="OFQ42" s="439"/>
      <c r="OFR42" s="439"/>
      <c r="OFS42" s="439"/>
      <c r="OFT42" s="439"/>
      <c r="OFU42" s="439"/>
      <c r="OFV42" s="439"/>
      <c r="OFW42" s="439"/>
      <c r="OFX42" s="439"/>
      <c r="OFY42" s="439"/>
      <c r="OFZ42" s="439"/>
      <c r="OGA42" s="439"/>
      <c r="OGB42" s="439"/>
      <c r="OGC42" s="439"/>
      <c r="OGD42" s="439"/>
      <c r="OGE42" s="439"/>
      <c r="OGF42" s="439"/>
      <c r="OGG42" s="439"/>
      <c r="OGH42" s="439"/>
      <c r="OGI42" s="439"/>
      <c r="OGJ42" s="439"/>
      <c r="OGK42" s="439"/>
      <c r="OGL42" s="439"/>
      <c r="OGM42" s="439"/>
      <c r="OGN42" s="439"/>
      <c r="OGO42" s="439"/>
      <c r="OGP42" s="439"/>
      <c r="OGQ42" s="439"/>
      <c r="OGR42" s="439"/>
      <c r="OGS42" s="439"/>
      <c r="OGT42" s="439"/>
      <c r="OGU42" s="439"/>
      <c r="OGV42" s="439"/>
      <c r="OGW42" s="439"/>
      <c r="OGX42" s="439"/>
      <c r="OGY42" s="439"/>
      <c r="OGZ42" s="439"/>
      <c r="OHA42" s="439"/>
      <c r="OHB42" s="439"/>
      <c r="OHC42" s="439"/>
      <c r="OHD42" s="439"/>
      <c r="OHE42" s="439"/>
      <c r="OHF42" s="439"/>
      <c r="OHG42" s="439"/>
      <c r="OHH42" s="439"/>
      <c r="OHI42" s="439"/>
      <c r="OHJ42" s="439"/>
      <c r="OHK42" s="439"/>
      <c r="OHL42" s="439"/>
      <c r="OHM42" s="439"/>
      <c r="OHN42" s="439"/>
      <c r="OHO42" s="439"/>
      <c r="OHP42" s="439"/>
      <c r="OHQ42" s="439"/>
      <c r="OHR42" s="439"/>
      <c r="OHS42" s="439"/>
      <c r="OHT42" s="439"/>
      <c r="OHU42" s="439"/>
      <c r="OHV42" s="439"/>
      <c r="OHW42" s="439"/>
      <c r="OHX42" s="439"/>
      <c r="OHY42" s="439"/>
      <c r="OHZ42" s="439"/>
      <c r="OIA42" s="439"/>
      <c r="OIB42" s="439"/>
      <c r="OIC42" s="439"/>
      <c r="OID42" s="439"/>
      <c r="OIE42" s="439"/>
      <c r="OIF42" s="439"/>
      <c r="OIG42" s="439"/>
      <c r="OIH42" s="439"/>
      <c r="OII42" s="439"/>
      <c r="OIJ42" s="439"/>
      <c r="OIK42" s="439"/>
      <c r="OIL42" s="439"/>
      <c r="OIM42" s="439"/>
      <c r="OIN42" s="439"/>
      <c r="OIO42" s="439"/>
      <c r="OIP42" s="439"/>
      <c r="OIQ42" s="439"/>
      <c r="OIR42" s="439"/>
      <c r="OIS42" s="439"/>
      <c r="OIT42" s="439"/>
      <c r="OIU42" s="439"/>
      <c r="OIV42" s="439"/>
      <c r="OIW42" s="439"/>
      <c r="OIX42" s="439"/>
      <c r="OIY42" s="439"/>
      <c r="OIZ42" s="439"/>
      <c r="OJA42" s="439"/>
      <c r="OJB42" s="439"/>
      <c r="OJC42" s="439"/>
      <c r="OJD42" s="439"/>
      <c r="OJE42" s="439"/>
      <c r="OJF42" s="439"/>
      <c r="OJG42" s="439"/>
      <c r="OJH42" s="439"/>
      <c r="OJI42" s="439"/>
      <c r="OJJ42" s="439"/>
      <c r="OJK42" s="439"/>
      <c r="OJL42" s="439"/>
      <c r="OJM42" s="439"/>
      <c r="OJN42" s="439"/>
      <c r="OJO42" s="439"/>
      <c r="OJP42" s="439"/>
      <c r="OJQ42" s="439"/>
      <c r="OJR42" s="439"/>
      <c r="OJS42" s="439"/>
      <c r="OJT42" s="439"/>
      <c r="OJU42" s="439"/>
      <c r="OJV42" s="439"/>
      <c r="OJW42" s="439"/>
      <c r="OJX42" s="439"/>
      <c r="OJY42" s="439"/>
      <c r="OJZ42" s="439"/>
      <c r="OKA42" s="439"/>
      <c r="OKB42" s="439"/>
      <c r="OKC42" s="439"/>
      <c r="OKD42" s="439"/>
      <c r="OKE42" s="439"/>
      <c r="OKF42" s="439"/>
      <c r="OKG42" s="439"/>
      <c r="OKH42" s="439"/>
      <c r="OKI42" s="439"/>
      <c r="OKJ42" s="439"/>
      <c r="OKK42" s="439"/>
      <c r="OKL42" s="439"/>
      <c r="OKM42" s="439"/>
      <c r="OKN42" s="439"/>
      <c r="OKO42" s="439"/>
      <c r="OKP42" s="439"/>
      <c r="OKQ42" s="439"/>
      <c r="OKR42" s="439"/>
      <c r="OKS42" s="439"/>
      <c r="OKT42" s="439"/>
      <c r="OKU42" s="439"/>
      <c r="OKV42" s="439"/>
      <c r="OKW42" s="439"/>
      <c r="OKX42" s="439"/>
      <c r="OKY42" s="439"/>
      <c r="OKZ42" s="439"/>
      <c r="OLA42" s="439"/>
      <c r="OLB42" s="439"/>
      <c r="OLC42" s="439"/>
      <c r="OLD42" s="439"/>
      <c r="OLE42" s="439"/>
      <c r="OLF42" s="439"/>
      <c r="OLG42" s="439"/>
      <c r="OLH42" s="439"/>
      <c r="OLI42" s="439"/>
      <c r="OLJ42" s="439"/>
      <c r="OLK42" s="439"/>
      <c r="OLL42" s="439"/>
      <c r="OLM42" s="439"/>
      <c r="OLN42" s="439"/>
      <c r="OLO42" s="439"/>
      <c r="OLP42" s="439"/>
      <c r="OLQ42" s="439"/>
      <c r="OLR42" s="439"/>
      <c r="OLS42" s="439"/>
      <c r="OLT42" s="439"/>
      <c r="OLU42" s="439"/>
      <c r="OLV42" s="439"/>
      <c r="OLW42" s="439"/>
      <c r="OLX42" s="439"/>
      <c r="OLY42" s="439"/>
      <c r="OLZ42" s="439"/>
      <c r="OMA42" s="439"/>
      <c r="OMB42" s="439"/>
      <c r="OMC42" s="439"/>
      <c r="OMD42" s="439"/>
      <c r="OME42" s="439"/>
      <c r="OMF42" s="439"/>
      <c r="OMG42" s="439"/>
      <c r="OMH42" s="439"/>
      <c r="OMI42" s="439"/>
      <c r="OMJ42" s="439"/>
      <c r="OMK42" s="439"/>
      <c r="OML42" s="439"/>
      <c r="OMM42" s="439"/>
      <c r="OMN42" s="439"/>
      <c r="OMO42" s="439"/>
      <c r="OMP42" s="439"/>
      <c r="OMQ42" s="439"/>
      <c r="OMR42" s="439"/>
      <c r="OMS42" s="439"/>
      <c r="OMT42" s="439"/>
      <c r="OMU42" s="439"/>
      <c r="OMV42" s="439"/>
      <c r="OMW42" s="439"/>
      <c r="OMX42" s="439"/>
      <c r="OMY42" s="439"/>
      <c r="OMZ42" s="439"/>
      <c r="ONA42" s="439"/>
      <c r="ONB42" s="439"/>
      <c r="ONC42" s="439"/>
      <c r="OND42" s="439"/>
      <c r="ONE42" s="439"/>
      <c r="ONF42" s="439"/>
      <c r="ONG42" s="439"/>
      <c r="ONH42" s="439"/>
      <c r="ONI42" s="439"/>
      <c r="ONJ42" s="439"/>
      <c r="ONK42" s="439"/>
      <c r="ONL42" s="439"/>
      <c r="ONM42" s="439"/>
      <c r="ONN42" s="439"/>
      <c r="ONO42" s="439"/>
      <c r="ONP42" s="439"/>
      <c r="ONQ42" s="439"/>
      <c r="ONR42" s="439"/>
      <c r="ONS42" s="439"/>
      <c r="ONT42" s="439"/>
      <c r="ONU42" s="439"/>
      <c r="ONV42" s="439"/>
      <c r="ONW42" s="439"/>
      <c r="ONX42" s="439"/>
      <c r="ONY42" s="439"/>
      <c r="ONZ42" s="439"/>
      <c r="OOA42" s="439"/>
      <c r="OOB42" s="439"/>
      <c r="OOC42" s="439"/>
      <c r="OOD42" s="439"/>
      <c r="OOE42" s="439"/>
      <c r="OOF42" s="439"/>
      <c r="OOG42" s="439"/>
      <c r="OOH42" s="439"/>
      <c r="OOI42" s="439"/>
      <c r="OOJ42" s="439"/>
      <c r="OOK42" s="439"/>
      <c r="OOL42" s="439"/>
      <c r="OOM42" s="439"/>
      <c r="OON42" s="439"/>
      <c r="OOO42" s="439"/>
      <c r="OOP42" s="439"/>
      <c r="OOQ42" s="439"/>
      <c r="OOR42" s="439"/>
      <c r="OOS42" s="439"/>
      <c r="OOT42" s="439"/>
      <c r="OOU42" s="439"/>
      <c r="OOV42" s="439"/>
      <c r="OOW42" s="439"/>
      <c r="OOX42" s="439"/>
      <c r="OOY42" s="439"/>
      <c r="OOZ42" s="439"/>
      <c r="OPA42" s="439"/>
      <c r="OPB42" s="439"/>
      <c r="OPC42" s="439"/>
      <c r="OPD42" s="439"/>
      <c r="OPE42" s="439"/>
      <c r="OPF42" s="439"/>
      <c r="OPG42" s="439"/>
      <c r="OPH42" s="439"/>
      <c r="OPI42" s="439"/>
      <c r="OPJ42" s="439"/>
      <c r="OPK42" s="439"/>
      <c r="OPL42" s="439"/>
      <c r="OPM42" s="439"/>
      <c r="OPN42" s="439"/>
      <c r="OPO42" s="439"/>
      <c r="OPP42" s="439"/>
      <c r="OPQ42" s="439"/>
      <c r="OPR42" s="439"/>
      <c r="OPS42" s="439"/>
      <c r="OPT42" s="439"/>
      <c r="OPU42" s="439"/>
      <c r="OPV42" s="439"/>
      <c r="OPW42" s="439"/>
      <c r="OPX42" s="439"/>
      <c r="OPY42" s="439"/>
      <c r="OPZ42" s="439"/>
      <c r="OQA42" s="439"/>
      <c r="OQB42" s="439"/>
      <c r="OQC42" s="439"/>
      <c r="OQD42" s="439"/>
      <c r="OQE42" s="439"/>
      <c r="OQF42" s="439"/>
      <c r="OQG42" s="439"/>
      <c r="OQH42" s="439"/>
      <c r="OQI42" s="439"/>
      <c r="OQJ42" s="439"/>
      <c r="OQK42" s="439"/>
      <c r="OQL42" s="439"/>
      <c r="OQM42" s="439"/>
      <c r="OQN42" s="439"/>
      <c r="OQO42" s="439"/>
      <c r="OQP42" s="439"/>
      <c r="OQQ42" s="439"/>
      <c r="OQR42" s="439"/>
      <c r="OQS42" s="439"/>
      <c r="OQT42" s="439"/>
      <c r="OQU42" s="439"/>
      <c r="OQV42" s="439"/>
      <c r="OQW42" s="439"/>
      <c r="OQX42" s="439"/>
      <c r="OQY42" s="439"/>
      <c r="OQZ42" s="439"/>
      <c r="ORA42" s="439"/>
      <c r="ORB42" s="439"/>
      <c r="ORC42" s="439"/>
      <c r="ORD42" s="439"/>
      <c r="ORE42" s="439"/>
      <c r="ORF42" s="439"/>
      <c r="ORG42" s="439"/>
      <c r="ORH42" s="439"/>
      <c r="ORI42" s="439"/>
      <c r="ORJ42" s="439"/>
      <c r="ORK42" s="439"/>
      <c r="ORL42" s="439"/>
      <c r="ORM42" s="439"/>
      <c r="ORN42" s="439"/>
      <c r="ORO42" s="439"/>
      <c r="ORP42" s="439"/>
      <c r="ORQ42" s="439"/>
      <c r="ORR42" s="439"/>
      <c r="ORS42" s="439"/>
      <c r="ORT42" s="439"/>
      <c r="ORU42" s="439"/>
      <c r="ORV42" s="439"/>
      <c r="ORW42" s="439"/>
      <c r="ORX42" s="439"/>
      <c r="ORY42" s="439"/>
      <c r="ORZ42" s="439"/>
      <c r="OSA42" s="439"/>
      <c r="OSB42" s="439"/>
      <c r="OSC42" s="439"/>
      <c r="OSD42" s="439"/>
      <c r="OSE42" s="439"/>
      <c r="OSF42" s="439"/>
      <c r="OSG42" s="439"/>
      <c r="OSH42" s="439"/>
      <c r="OSI42" s="439"/>
      <c r="OSJ42" s="439"/>
      <c r="OSK42" s="439"/>
      <c r="OSL42" s="439"/>
      <c r="OSM42" s="439"/>
      <c r="OSN42" s="439"/>
      <c r="OSO42" s="439"/>
      <c r="OSP42" s="439"/>
      <c r="OSQ42" s="439"/>
      <c r="OSR42" s="439"/>
      <c r="OSS42" s="439"/>
      <c r="OST42" s="439"/>
      <c r="OSU42" s="439"/>
      <c r="OSV42" s="439"/>
      <c r="OSW42" s="439"/>
      <c r="OSX42" s="439"/>
      <c r="OSY42" s="439"/>
      <c r="OSZ42" s="439"/>
      <c r="OTA42" s="439"/>
      <c r="OTB42" s="439"/>
      <c r="OTC42" s="439"/>
      <c r="OTD42" s="439"/>
      <c r="OTE42" s="439"/>
      <c r="OTF42" s="439"/>
      <c r="OTG42" s="439"/>
      <c r="OTH42" s="439"/>
      <c r="OTI42" s="439"/>
      <c r="OTJ42" s="439"/>
      <c r="OTK42" s="439"/>
      <c r="OTL42" s="439"/>
      <c r="OTM42" s="439"/>
      <c r="OTN42" s="439"/>
      <c r="OTO42" s="439"/>
      <c r="OTP42" s="439"/>
      <c r="OTQ42" s="439"/>
      <c r="OTR42" s="439"/>
      <c r="OTS42" s="439"/>
      <c r="OTT42" s="439"/>
      <c r="OTU42" s="439"/>
      <c r="OTV42" s="439"/>
      <c r="OTW42" s="439"/>
      <c r="OTX42" s="439"/>
      <c r="OTY42" s="439"/>
      <c r="OTZ42" s="439"/>
      <c r="OUA42" s="439"/>
      <c r="OUB42" s="439"/>
      <c r="OUC42" s="439"/>
      <c r="OUD42" s="439"/>
      <c r="OUE42" s="439"/>
      <c r="OUF42" s="439"/>
      <c r="OUG42" s="439"/>
      <c r="OUH42" s="439"/>
      <c r="OUI42" s="439"/>
      <c r="OUJ42" s="439"/>
      <c r="OUK42" s="439"/>
      <c r="OUL42" s="439"/>
      <c r="OUM42" s="439"/>
      <c r="OUN42" s="439"/>
      <c r="OUO42" s="439"/>
      <c r="OUP42" s="439"/>
      <c r="OUQ42" s="439"/>
      <c r="OUR42" s="439"/>
      <c r="OUS42" s="439"/>
      <c r="OUT42" s="439"/>
      <c r="OUU42" s="439"/>
      <c r="OUV42" s="439"/>
      <c r="OUW42" s="439"/>
      <c r="OUX42" s="439"/>
      <c r="OUY42" s="439"/>
      <c r="OUZ42" s="439"/>
      <c r="OVA42" s="439"/>
      <c r="OVB42" s="439"/>
      <c r="OVC42" s="439"/>
      <c r="OVD42" s="439"/>
      <c r="OVE42" s="439"/>
      <c r="OVF42" s="439"/>
      <c r="OVG42" s="439"/>
      <c r="OVH42" s="439"/>
      <c r="OVI42" s="439"/>
      <c r="OVJ42" s="439"/>
      <c r="OVK42" s="439"/>
      <c r="OVL42" s="439"/>
      <c r="OVM42" s="439"/>
      <c r="OVN42" s="439"/>
      <c r="OVO42" s="439"/>
      <c r="OVP42" s="439"/>
      <c r="OVQ42" s="439"/>
      <c r="OVR42" s="439"/>
      <c r="OVS42" s="439"/>
      <c r="OVT42" s="439"/>
      <c r="OVU42" s="439"/>
      <c r="OVV42" s="439"/>
      <c r="OVW42" s="439"/>
      <c r="OVX42" s="439"/>
      <c r="OVY42" s="439"/>
      <c r="OVZ42" s="439"/>
      <c r="OWA42" s="439"/>
      <c r="OWB42" s="439"/>
      <c r="OWC42" s="439"/>
      <c r="OWD42" s="439"/>
      <c r="OWE42" s="439"/>
      <c r="OWF42" s="439"/>
      <c r="OWG42" s="439"/>
      <c r="OWH42" s="439"/>
      <c r="OWI42" s="439"/>
      <c r="OWJ42" s="439"/>
      <c r="OWK42" s="439"/>
      <c r="OWL42" s="439"/>
      <c r="OWM42" s="439"/>
      <c r="OWN42" s="439"/>
      <c r="OWO42" s="439"/>
      <c r="OWP42" s="439"/>
      <c r="OWQ42" s="439"/>
      <c r="OWR42" s="439"/>
      <c r="OWS42" s="439"/>
      <c r="OWT42" s="439"/>
      <c r="OWU42" s="439"/>
      <c r="OWV42" s="439"/>
      <c r="OWW42" s="439"/>
      <c r="OWX42" s="439"/>
      <c r="OWY42" s="439"/>
      <c r="OWZ42" s="439"/>
      <c r="OXA42" s="439"/>
      <c r="OXB42" s="439"/>
      <c r="OXC42" s="439"/>
      <c r="OXD42" s="439"/>
      <c r="OXE42" s="439"/>
      <c r="OXF42" s="439"/>
      <c r="OXG42" s="439"/>
      <c r="OXH42" s="439"/>
      <c r="OXI42" s="439"/>
      <c r="OXJ42" s="439"/>
      <c r="OXK42" s="439"/>
      <c r="OXL42" s="439"/>
      <c r="OXM42" s="439"/>
      <c r="OXN42" s="439"/>
      <c r="OXO42" s="439"/>
      <c r="OXP42" s="439"/>
      <c r="OXQ42" s="439"/>
      <c r="OXR42" s="439"/>
      <c r="OXS42" s="439"/>
      <c r="OXT42" s="439"/>
      <c r="OXU42" s="439"/>
      <c r="OXV42" s="439"/>
      <c r="OXW42" s="439"/>
      <c r="OXX42" s="439"/>
      <c r="OXY42" s="439"/>
      <c r="OXZ42" s="439"/>
      <c r="OYA42" s="439"/>
      <c r="OYB42" s="439"/>
      <c r="OYC42" s="439"/>
      <c r="OYD42" s="439"/>
      <c r="OYE42" s="439"/>
      <c r="OYF42" s="439"/>
      <c r="OYG42" s="439"/>
      <c r="OYH42" s="439"/>
      <c r="OYI42" s="439"/>
      <c r="OYJ42" s="439"/>
      <c r="OYK42" s="439"/>
      <c r="OYL42" s="439"/>
      <c r="OYM42" s="439"/>
      <c r="OYN42" s="439"/>
      <c r="OYO42" s="439"/>
      <c r="OYP42" s="439"/>
      <c r="OYQ42" s="439"/>
      <c r="OYR42" s="439"/>
      <c r="OYS42" s="439"/>
      <c r="OYT42" s="439"/>
      <c r="OYU42" s="439"/>
      <c r="OYV42" s="439"/>
      <c r="OYW42" s="439"/>
      <c r="OYX42" s="439"/>
      <c r="OYY42" s="439"/>
      <c r="OYZ42" s="439"/>
      <c r="OZA42" s="439"/>
      <c r="OZB42" s="439"/>
      <c r="OZC42" s="439"/>
      <c r="OZD42" s="439"/>
      <c r="OZE42" s="439"/>
      <c r="OZF42" s="439"/>
      <c r="OZG42" s="439"/>
      <c r="OZH42" s="439"/>
      <c r="OZI42" s="439"/>
      <c r="OZJ42" s="439"/>
      <c r="OZK42" s="439"/>
      <c r="OZL42" s="439"/>
      <c r="OZM42" s="439"/>
      <c r="OZN42" s="439"/>
      <c r="OZO42" s="439"/>
      <c r="OZP42" s="439"/>
      <c r="OZQ42" s="439"/>
      <c r="OZR42" s="439"/>
      <c r="OZS42" s="439"/>
      <c r="OZT42" s="439"/>
      <c r="OZU42" s="439"/>
      <c r="OZV42" s="439"/>
      <c r="OZW42" s="439"/>
      <c r="OZX42" s="439"/>
      <c r="OZY42" s="439"/>
      <c r="OZZ42" s="439"/>
      <c r="PAA42" s="439"/>
      <c r="PAB42" s="439"/>
      <c r="PAC42" s="439"/>
      <c r="PAD42" s="439"/>
      <c r="PAE42" s="439"/>
      <c r="PAF42" s="439"/>
      <c r="PAG42" s="439"/>
      <c r="PAH42" s="439"/>
      <c r="PAI42" s="439"/>
      <c r="PAJ42" s="439"/>
      <c r="PAK42" s="439"/>
      <c r="PAL42" s="439"/>
      <c r="PAM42" s="439"/>
      <c r="PAN42" s="439"/>
      <c r="PAO42" s="439"/>
      <c r="PAP42" s="439"/>
      <c r="PAQ42" s="439"/>
      <c r="PAR42" s="439"/>
      <c r="PAS42" s="439"/>
      <c r="PAT42" s="439"/>
      <c r="PAU42" s="439"/>
      <c r="PAV42" s="439"/>
      <c r="PAW42" s="439"/>
      <c r="PAX42" s="439"/>
      <c r="PAY42" s="439"/>
      <c r="PAZ42" s="439"/>
      <c r="PBA42" s="439"/>
      <c r="PBB42" s="439"/>
      <c r="PBC42" s="439"/>
      <c r="PBD42" s="439"/>
      <c r="PBE42" s="439"/>
      <c r="PBF42" s="439"/>
      <c r="PBG42" s="439"/>
      <c r="PBH42" s="439"/>
      <c r="PBI42" s="439"/>
      <c r="PBJ42" s="439"/>
      <c r="PBK42" s="439"/>
      <c r="PBL42" s="439"/>
      <c r="PBM42" s="439"/>
      <c r="PBN42" s="439"/>
      <c r="PBO42" s="439"/>
      <c r="PBP42" s="439"/>
      <c r="PBQ42" s="439"/>
      <c r="PBR42" s="439"/>
      <c r="PBS42" s="439"/>
      <c r="PBT42" s="439"/>
      <c r="PBU42" s="439"/>
      <c r="PBV42" s="439"/>
      <c r="PBW42" s="439"/>
      <c r="PBX42" s="439"/>
      <c r="PBY42" s="439"/>
      <c r="PBZ42" s="439"/>
      <c r="PCA42" s="439"/>
      <c r="PCB42" s="439"/>
      <c r="PCC42" s="439"/>
      <c r="PCD42" s="439"/>
      <c r="PCE42" s="439"/>
      <c r="PCF42" s="439"/>
      <c r="PCG42" s="439"/>
      <c r="PCH42" s="439"/>
      <c r="PCI42" s="439"/>
      <c r="PCJ42" s="439"/>
      <c r="PCK42" s="439"/>
      <c r="PCL42" s="439"/>
      <c r="PCM42" s="439"/>
      <c r="PCN42" s="439"/>
      <c r="PCO42" s="439"/>
      <c r="PCP42" s="439"/>
      <c r="PCQ42" s="439"/>
      <c r="PCR42" s="439"/>
      <c r="PCS42" s="439"/>
      <c r="PCT42" s="439"/>
      <c r="PCU42" s="439"/>
      <c r="PCV42" s="439"/>
      <c r="PCW42" s="439"/>
      <c r="PCX42" s="439"/>
      <c r="PCY42" s="439"/>
      <c r="PCZ42" s="439"/>
      <c r="PDA42" s="439"/>
      <c r="PDB42" s="439"/>
      <c r="PDC42" s="439"/>
      <c r="PDD42" s="439"/>
      <c r="PDE42" s="439"/>
      <c r="PDF42" s="439"/>
      <c r="PDG42" s="439"/>
      <c r="PDH42" s="439"/>
      <c r="PDI42" s="439"/>
      <c r="PDJ42" s="439"/>
      <c r="PDK42" s="439"/>
      <c r="PDL42" s="439"/>
      <c r="PDM42" s="439"/>
      <c r="PDN42" s="439"/>
      <c r="PDO42" s="439"/>
      <c r="PDP42" s="439"/>
      <c r="PDQ42" s="439"/>
      <c r="PDR42" s="439"/>
      <c r="PDS42" s="439"/>
      <c r="PDT42" s="439"/>
      <c r="PDU42" s="439"/>
      <c r="PDV42" s="439"/>
      <c r="PDW42" s="439"/>
      <c r="PDX42" s="439"/>
      <c r="PDY42" s="439"/>
      <c r="PDZ42" s="439"/>
      <c r="PEA42" s="439"/>
      <c r="PEB42" s="439"/>
      <c r="PEC42" s="439"/>
      <c r="PED42" s="439"/>
      <c r="PEE42" s="439"/>
      <c r="PEF42" s="439"/>
      <c r="PEG42" s="439"/>
      <c r="PEH42" s="439"/>
      <c r="PEI42" s="439"/>
      <c r="PEJ42" s="439"/>
      <c r="PEK42" s="439"/>
      <c r="PEL42" s="439"/>
      <c r="PEM42" s="439"/>
      <c r="PEN42" s="439"/>
      <c r="PEO42" s="439"/>
      <c r="PEP42" s="439"/>
      <c r="PEQ42" s="439"/>
      <c r="PER42" s="439"/>
      <c r="PES42" s="439"/>
      <c r="PET42" s="439"/>
      <c r="PEU42" s="439"/>
      <c r="PEV42" s="439"/>
      <c r="PEW42" s="439"/>
      <c r="PEX42" s="439"/>
      <c r="PEY42" s="439"/>
      <c r="PEZ42" s="439"/>
      <c r="PFA42" s="439"/>
      <c r="PFB42" s="439"/>
      <c r="PFC42" s="439"/>
      <c r="PFD42" s="439"/>
      <c r="PFE42" s="439"/>
      <c r="PFF42" s="439"/>
      <c r="PFG42" s="439"/>
      <c r="PFH42" s="439"/>
      <c r="PFI42" s="439"/>
      <c r="PFJ42" s="439"/>
      <c r="PFK42" s="439"/>
      <c r="PFL42" s="439"/>
      <c r="PFM42" s="439"/>
      <c r="PFN42" s="439"/>
      <c r="PFO42" s="439"/>
      <c r="PFP42" s="439"/>
      <c r="PFQ42" s="439"/>
      <c r="PFR42" s="439"/>
      <c r="PFS42" s="439"/>
      <c r="PFT42" s="439"/>
      <c r="PFU42" s="439"/>
      <c r="PFV42" s="439"/>
      <c r="PFW42" s="439"/>
      <c r="PFX42" s="439"/>
      <c r="PFY42" s="439"/>
      <c r="PFZ42" s="439"/>
      <c r="PGA42" s="439"/>
      <c r="PGB42" s="439"/>
      <c r="PGC42" s="439"/>
      <c r="PGD42" s="439"/>
      <c r="PGE42" s="439"/>
      <c r="PGF42" s="439"/>
      <c r="PGG42" s="439"/>
      <c r="PGH42" s="439"/>
      <c r="PGI42" s="439"/>
      <c r="PGJ42" s="439"/>
      <c r="PGK42" s="439"/>
      <c r="PGL42" s="439"/>
      <c r="PGM42" s="439"/>
      <c r="PGN42" s="439"/>
      <c r="PGO42" s="439"/>
      <c r="PGP42" s="439"/>
      <c r="PGQ42" s="439"/>
      <c r="PGR42" s="439"/>
      <c r="PGS42" s="439"/>
      <c r="PGT42" s="439"/>
      <c r="PGU42" s="439"/>
      <c r="PGV42" s="439"/>
      <c r="PGW42" s="439"/>
      <c r="PGX42" s="439"/>
      <c r="PGY42" s="439"/>
      <c r="PGZ42" s="439"/>
      <c r="PHA42" s="439"/>
      <c r="PHB42" s="439"/>
      <c r="PHC42" s="439"/>
      <c r="PHD42" s="439"/>
      <c r="PHE42" s="439"/>
      <c r="PHF42" s="439"/>
      <c r="PHG42" s="439"/>
      <c r="PHH42" s="439"/>
      <c r="PHI42" s="439"/>
      <c r="PHJ42" s="439"/>
      <c r="PHK42" s="439"/>
      <c r="PHL42" s="439"/>
      <c r="PHM42" s="439"/>
      <c r="PHN42" s="439"/>
      <c r="PHO42" s="439"/>
      <c r="PHP42" s="439"/>
      <c r="PHQ42" s="439"/>
      <c r="PHR42" s="439"/>
      <c r="PHS42" s="439"/>
      <c r="PHT42" s="439"/>
      <c r="PHU42" s="439"/>
      <c r="PHV42" s="439"/>
      <c r="PHW42" s="439"/>
      <c r="PHX42" s="439"/>
      <c r="PHY42" s="439"/>
      <c r="PHZ42" s="439"/>
      <c r="PIA42" s="439"/>
      <c r="PIB42" s="439"/>
      <c r="PIC42" s="439"/>
      <c r="PID42" s="439"/>
      <c r="PIE42" s="439"/>
      <c r="PIF42" s="439"/>
      <c r="PIG42" s="439"/>
      <c r="PIH42" s="439"/>
      <c r="PII42" s="439"/>
      <c r="PIJ42" s="439"/>
      <c r="PIK42" s="439"/>
      <c r="PIL42" s="439"/>
      <c r="PIM42" s="439"/>
      <c r="PIN42" s="439"/>
      <c r="PIO42" s="439"/>
      <c r="PIP42" s="439"/>
      <c r="PIQ42" s="439"/>
      <c r="PIR42" s="439"/>
      <c r="PIS42" s="439"/>
      <c r="PIT42" s="439"/>
      <c r="PIU42" s="439"/>
      <c r="PIV42" s="439"/>
      <c r="PIW42" s="439"/>
      <c r="PIX42" s="439"/>
      <c r="PIY42" s="439"/>
      <c r="PIZ42" s="439"/>
      <c r="PJA42" s="439"/>
      <c r="PJB42" s="439"/>
      <c r="PJC42" s="439"/>
      <c r="PJD42" s="439"/>
      <c r="PJE42" s="439"/>
      <c r="PJF42" s="439"/>
      <c r="PJG42" s="439"/>
      <c r="PJH42" s="439"/>
      <c r="PJI42" s="439"/>
      <c r="PJJ42" s="439"/>
      <c r="PJK42" s="439"/>
      <c r="PJL42" s="439"/>
      <c r="PJM42" s="439"/>
      <c r="PJN42" s="439"/>
      <c r="PJO42" s="439"/>
      <c r="PJP42" s="439"/>
      <c r="PJQ42" s="439"/>
      <c r="PJR42" s="439"/>
      <c r="PJS42" s="439"/>
      <c r="PJT42" s="439"/>
      <c r="PJU42" s="439"/>
      <c r="PJV42" s="439"/>
      <c r="PJW42" s="439"/>
      <c r="PJX42" s="439"/>
      <c r="PJY42" s="439"/>
      <c r="PJZ42" s="439"/>
      <c r="PKA42" s="439"/>
      <c r="PKB42" s="439"/>
      <c r="PKC42" s="439"/>
      <c r="PKD42" s="439"/>
      <c r="PKE42" s="439"/>
      <c r="PKF42" s="439"/>
      <c r="PKG42" s="439"/>
      <c r="PKH42" s="439"/>
      <c r="PKI42" s="439"/>
      <c r="PKJ42" s="439"/>
      <c r="PKK42" s="439"/>
      <c r="PKL42" s="439"/>
      <c r="PKM42" s="439"/>
      <c r="PKN42" s="439"/>
      <c r="PKO42" s="439"/>
      <c r="PKP42" s="439"/>
      <c r="PKQ42" s="439"/>
      <c r="PKR42" s="439"/>
      <c r="PKS42" s="439"/>
      <c r="PKT42" s="439"/>
      <c r="PKU42" s="439"/>
      <c r="PKV42" s="439"/>
      <c r="PKW42" s="439"/>
      <c r="PKX42" s="439"/>
      <c r="PKY42" s="439"/>
      <c r="PKZ42" s="439"/>
      <c r="PLA42" s="439"/>
      <c r="PLB42" s="439"/>
      <c r="PLC42" s="439"/>
      <c r="PLD42" s="439"/>
      <c r="PLE42" s="439"/>
      <c r="PLF42" s="439"/>
      <c r="PLG42" s="439"/>
      <c r="PLH42" s="439"/>
      <c r="PLI42" s="439"/>
      <c r="PLJ42" s="439"/>
      <c r="PLK42" s="439"/>
      <c r="PLL42" s="439"/>
      <c r="PLM42" s="439"/>
      <c r="PLN42" s="439"/>
      <c r="PLO42" s="439"/>
      <c r="PLP42" s="439"/>
      <c r="PLQ42" s="439"/>
      <c r="PLR42" s="439"/>
      <c r="PLS42" s="439"/>
      <c r="PLT42" s="439"/>
      <c r="PLU42" s="439"/>
      <c r="PLV42" s="439"/>
      <c r="PLW42" s="439"/>
      <c r="PLX42" s="439"/>
      <c r="PLY42" s="439"/>
      <c r="PLZ42" s="439"/>
      <c r="PMA42" s="439"/>
      <c r="PMB42" s="439"/>
      <c r="PMC42" s="439"/>
      <c r="PMD42" s="439"/>
      <c r="PME42" s="439"/>
      <c r="PMF42" s="439"/>
      <c r="PMG42" s="439"/>
      <c r="PMH42" s="439"/>
      <c r="PMI42" s="439"/>
      <c r="PMJ42" s="439"/>
      <c r="PMK42" s="439"/>
      <c r="PML42" s="439"/>
      <c r="PMM42" s="439"/>
      <c r="PMN42" s="439"/>
      <c r="PMO42" s="439"/>
      <c r="PMP42" s="439"/>
      <c r="PMQ42" s="439"/>
      <c r="PMR42" s="439"/>
      <c r="PMS42" s="439"/>
      <c r="PMT42" s="439"/>
      <c r="PMU42" s="439"/>
      <c r="PMV42" s="439"/>
      <c r="PMW42" s="439"/>
      <c r="PMX42" s="439"/>
      <c r="PMY42" s="439"/>
      <c r="PMZ42" s="439"/>
      <c r="PNA42" s="439"/>
      <c r="PNB42" s="439"/>
      <c r="PNC42" s="439"/>
      <c r="PND42" s="439"/>
      <c r="PNE42" s="439"/>
      <c r="PNF42" s="439"/>
      <c r="PNG42" s="439"/>
      <c r="PNH42" s="439"/>
      <c r="PNI42" s="439"/>
      <c r="PNJ42" s="439"/>
      <c r="PNK42" s="439"/>
      <c r="PNL42" s="439"/>
      <c r="PNM42" s="439"/>
      <c r="PNN42" s="439"/>
      <c r="PNO42" s="439"/>
      <c r="PNP42" s="439"/>
      <c r="PNQ42" s="439"/>
      <c r="PNR42" s="439"/>
      <c r="PNS42" s="439"/>
      <c r="PNT42" s="439"/>
      <c r="PNU42" s="439"/>
      <c r="PNV42" s="439"/>
      <c r="PNW42" s="439"/>
      <c r="PNX42" s="439"/>
      <c r="PNY42" s="439"/>
      <c r="PNZ42" s="439"/>
      <c r="POA42" s="439"/>
      <c r="POB42" s="439"/>
      <c r="POC42" s="439"/>
      <c r="POD42" s="439"/>
      <c r="POE42" s="439"/>
      <c r="POF42" s="439"/>
      <c r="POG42" s="439"/>
      <c r="POH42" s="439"/>
      <c r="POI42" s="439"/>
      <c r="POJ42" s="439"/>
      <c r="POK42" s="439"/>
      <c r="POL42" s="439"/>
      <c r="POM42" s="439"/>
      <c r="PON42" s="439"/>
      <c r="POO42" s="439"/>
      <c r="POP42" s="439"/>
      <c r="POQ42" s="439"/>
      <c r="POR42" s="439"/>
      <c r="POS42" s="439"/>
      <c r="POT42" s="439"/>
      <c r="POU42" s="439"/>
      <c r="POV42" s="439"/>
      <c r="POW42" s="439"/>
      <c r="POX42" s="439"/>
      <c r="POY42" s="439"/>
      <c r="POZ42" s="439"/>
      <c r="PPA42" s="439"/>
      <c r="PPB42" s="439"/>
      <c r="PPC42" s="439"/>
      <c r="PPD42" s="439"/>
      <c r="PPE42" s="439"/>
      <c r="PPF42" s="439"/>
      <c r="PPG42" s="439"/>
      <c r="PPH42" s="439"/>
      <c r="PPI42" s="439"/>
      <c r="PPJ42" s="439"/>
      <c r="PPK42" s="439"/>
      <c r="PPL42" s="439"/>
      <c r="PPM42" s="439"/>
      <c r="PPN42" s="439"/>
      <c r="PPO42" s="439"/>
      <c r="PPP42" s="439"/>
      <c r="PPQ42" s="439"/>
      <c r="PPR42" s="439"/>
      <c r="PPS42" s="439"/>
      <c r="PPT42" s="439"/>
      <c r="PPU42" s="439"/>
      <c r="PPV42" s="439"/>
      <c r="PPW42" s="439"/>
      <c r="PPX42" s="439"/>
      <c r="PPY42" s="439"/>
      <c r="PPZ42" s="439"/>
      <c r="PQA42" s="439"/>
      <c r="PQB42" s="439"/>
      <c r="PQC42" s="439"/>
      <c r="PQD42" s="439"/>
      <c r="PQE42" s="439"/>
      <c r="PQF42" s="439"/>
      <c r="PQG42" s="439"/>
      <c r="PQH42" s="439"/>
      <c r="PQI42" s="439"/>
      <c r="PQJ42" s="439"/>
      <c r="PQK42" s="439"/>
      <c r="PQL42" s="439"/>
      <c r="PQM42" s="439"/>
      <c r="PQN42" s="439"/>
      <c r="PQO42" s="439"/>
      <c r="PQP42" s="439"/>
      <c r="PQQ42" s="439"/>
      <c r="PQR42" s="439"/>
      <c r="PQS42" s="439"/>
      <c r="PQT42" s="439"/>
      <c r="PQU42" s="439"/>
      <c r="PQV42" s="439"/>
      <c r="PQW42" s="439"/>
      <c r="PQX42" s="439"/>
      <c r="PQY42" s="439"/>
      <c r="PQZ42" s="439"/>
      <c r="PRA42" s="439"/>
      <c r="PRB42" s="439"/>
      <c r="PRC42" s="439"/>
      <c r="PRD42" s="439"/>
      <c r="PRE42" s="439"/>
      <c r="PRF42" s="439"/>
      <c r="PRG42" s="439"/>
      <c r="PRH42" s="439"/>
      <c r="PRI42" s="439"/>
      <c r="PRJ42" s="439"/>
      <c r="PRK42" s="439"/>
      <c r="PRL42" s="439"/>
      <c r="PRM42" s="439"/>
      <c r="PRN42" s="439"/>
      <c r="PRO42" s="439"/>
      <c r="PRP42" s="439"/>
      <c r="PRQ42" s="439"/>
      <c r="PRR42" s="439"/>
      <c r="PRS42" s="439"/>
      <c r="PRT42" s="439"/>
      <c r="PRU42" s="439"/>
      <c r="PRV42" s="439"/>
      <c r="PRW42" s="439"/>
      <c r="PRX42" s="439"/>
      <c r="PRY42" s="439"/>
      <c r="PRZ42" s="439"/>
      <c r="PSA42" s="439"/>
      <c r="PSB42" s="439"/>
      <c r="PSC42" s="439"/>
      <c r="PSD42" s="439"/>
      <c r="PSE42" s="439"/>
      <c r="PSF42" s="439"/>
      <c r="PSG42" s="439"/>
      <c r="PSH42" s="439"/>
      <c r="PSI42" s="439"/>
      <c r="PSJ42" s="439"/>
      <c r="PSK42" s="439"/>
      <c r="PSL42" s="439"/>
      <c r="PSM42" s="439"/>
      <c r="PSN42" s="439"/>
      <c r="PSO42" s="439"/>
      <c r="PSP42" s="439"/>
      <c r="PSQ42" s="439"/>
      <c r="PSR42" s="439"/>
      <c r="PSS42" s="439"/>
      <c r="PST42" s="439"/>
      <c r="PSU42" s="439"/>
      <c r="PSV42" s="439"/>
      <c r="PSW42" s="439"/>
      <c r="PSX42" s="439"/>
      <c r="PSY42" s="439"/>
      <c r="PSZ42" s="439"/>
      <c r="PTA42" s="439"/>
      <c r="PTB42" s="439"/>
      <c r="PTC42" s="439"/>
      <c r="PTD42" s="439"/>
      <c r="PTE42" s="439"/>
      <c r="PTF42" s="439"/>
      <c r="PTG42" s="439"/>
      <c r="PTH42" s="439"/>
      <c r="PTI42" s="439"/>
      <c r="PTJ42" s="439"/>
      <c r="PTK42" s="439"/>
      <c r="PTL42" s="439"/>
      <c r="PTM42" s="439"/>
      <c r="PTN42" s="439"/>
      <c r="PTO42" s="439"/>
      <c r="PTP42" s="439"/>
      <c r="PTQ42" s="439"/>
      <c r="PTR42" s="439"/>
      <c r="PTS42" s="439"/>
      <c r="PTT42" s="439"/>
      <c r="PTU42" s="439"/>
      <c r="PTV42" s="439"/>
      <c r="PTW42" s="439"/>
      <c r="PTX42" s="439"/>
      <c r="PTY42" s="439"/>
      <c r="PTZ42" s="439"/>
      <c r="PUA42" s="439"/>
      <c r="PUB42" s="439"/>
      <c r="PUC42" s="439"/>
      <c r="PUD42" s="439"/>
      <c r="PUE42" s="439"/>
      <c r="PUF42" s="439"/>
      <c r="PUG42" s="439"/>
      <c r="PUH42" s="439"/>
      <c r="PUI42" s="439"/>
      <c r="PUJ42" s="439"/>
      <c r="PUK42" s="439"/>
      <c r="PUL42" s="439"/>
      <c r="PUM42" s="439"/>
      <c r="PUN42" s="439"/>
      <c r="PUO42" s="439"/>
      <c r="PUP42" s="439"/>
      <c r="PUQ42" s="439"/>
      <c r="PUR42" s="439"/>
      <c r="PUS42" s="439"/>
      <c r="PUT42" s="439"/>
      <c r="PUU42" s="439"/>
      <c r="PUV42" s="439"/>
      <c r="PUW42" s="439"/>
      <c r="PUX42" s="439"/>
      <c r="PUY42" s="439"/>
      <c r="PUZ42" s="439"/>
      <c r="PVA42" s="439"/>
      <c r="PVB42" s="439"/>
      <c r="PVC42" s="439"/>
      <c r="PVD42" s="439"/>
      <c r="PVE42" s="439"/>
      <c r="PVF42" s="439"/>
      <c r="PVG42" s="439"/>
      <c r="PVH42" s="439"/>
      <c r="PVI42" s="439"/>
      <c r="PVJ42" s="439"/>
      <c r="PVK42" s="439"/>
      <c r="PVL42" s="439"/>
      <c r="PVM42" s="439"/>
      <c r="PVN42" s="439"/>
      <c r="PVO42" s="439"/>
      <c r="PVP42" s="439"/>
      <c r="PVQ42" s="439"/>
      <c r="PVR42" s="439"/>
      <c r="PVS42" s="439"/>
      <c r="PVT42" s="439"/>
      <c r="PVU42" s="439"/>
      <c r="PVV42" s="439"/>
      <c r="PVW42" s="439"/>
      <c r="PVX42" s="439"/>
      <c r="PVY42" s="439"/>
      <c r="PVZ42" s="439"/>
      <c r="PWA42" s="439"/>
      <c r="PWB42" s="439"/>
      <c r="PWC42" s="439"/>
      <c r="PWD42" s="439"/>
      <c r="PWE42" s="439"/>
      <c r="PWF42" s="439"/>
      <c r="PWG42" s="439"/>
      <c r="PWH42" s="439"/>
      <c r="PWI42" s="439"/>
      <c r="PWJ42" s="439"/>
      <c r="PWK42" s="439"/>
      <c r="PWL42" s="439"/>
      <c r="PWM42" s="439"/>
      <c r="PWN42" s="439"/>
      <c r="PWO42" s="439"/>
      <c r="PWP42" s="439"/>
      <c r="PWQ42" s="439"/>
      <c r="PWR42" s="439"/>
      <c r="PWS42" s="439"/>
      <c r="PWT42" s="439"/>
      <c r="PWU42" s="439"/>
      <c r="PWV42" s="439"/>
      <c r="PWW42" s="439"/>
      <c r="PWX42" s="439"/>
      <c r="PWY42" s="439"/>
      <c r="PWZ42" s="439"/>
      <c r="PXA42" s="439"/>
      <c r="PXB42" s="439"/>
      <c r="PXC42" s="439"/>
      <c r="PXD42" s="439"/>
      <c r="PXE42" s="439"/>
      <c r="PXF42" s="439"/>
      <c r="PXG42" s="439"/>
      <c r="PXH42" s="439"/>
      <c r="PXI42" s="439"/>
      <c r="PXJ42" s="439"/>
      <c r="PXK42" s="439"/>
      <c r="PXL42" s="439"/>
      <c r="PXM42" s="439"/>
      <c r="PXN42" s="439"/>
      <c r="PXO42" s="439"/>
      <c r="PXP42" s="439"/>
      <c r="PXQ42" s="439"/>
      <c r="PXR42" s="439"/>
      <c r="PXS42" s="439"/>
      <c r="PXT42" s="439"/>
      <c r="PXU42" s="439"/>
      <c r="PXV42" s="439"/>
      <c r="PXW42" s="439"/>
      <c r="PXX42" s="439"/>
      <c r="PXY42" s="439"/>
      <c r="PXZ42" s="439"/>
      <c r="PYA42" s="439"/>
      <c r="PYB42" s="439"/>
      <c r="PYC42" s="439"/>
      <c r="PYD42" s="439"/>
      <c r="PYE42" s="439"/>
      <c r="PYF42" s="439"/>
      <c r="PYG42" s="439"/>
      <c r="PYH42" s="439"/>
      <c r="PYI42" s="439"/>
      <c r="PYJ42" s="439"/>
      <c r="PYK42" s="439"/>
      <c r="PYL42" s="439"/>
      <c r="PYM42" s="439"/>
      <c r="PYN42" s="439"/>
      <c r="PYO42" s="439"/>
      <c r="PYP42" s="439"/>
      <c r="PYQ42" s="439"/>
      <c r="PYR42" s="439"/>
      <c r="PYS42" s="439"/>
      <c r="PYT42" s="439"/>
      <c r="PYU42" s="439"/>
      <c r="PYV42" s="439"/>
      <c r="PYW42" s="439"/>
      <c r="PYX42" s="439"/>
      <c r="PYY42" s="439"/>
      <c r="PYZ42" s="439"/>
      <c r="PZA42" s="439"/>
      <c r="PZB42" s="439"/>
      <c r="PZC42" s="439"/>
      <c r="PZD42" s="439"/>
      <c r="PZE42" s="439"/>
      <c r="PZF42" s="439"/>
      <c r="PZG42" s="439"/>
      <c r="PZH42" s="439"/>
      <c r="PZI42" s="439"/>
      <c r="PZJ42" s="439"/>
      <c r="PZK42" s="439"/>
      <c r="PZL42" s="439"/>
      <c r="PZM42" s="439"/>
      <c r="PZN42" s="439"/>
      <c r="PZO42" s="439"/>
      <c r="PZP42" s="439"/>
      <c r="PZQ42" s="439"/>
      <c r="PZR42" s="439"/>
      <c r="PZS42" s="439"/>
      <c r="PZT42" s="439"/>
      <c r="PZU42" s="439"/>
      <c r="PZV42" s="439"/>
      <c r="PZW42" s="439"/>
      <c r="PZX42" s="439"/>
      <c r="PZY42" s="439"/>
      <c r="PZZ42" s="439"/>
      <c r="QAA42" s="439"/>
      <c r="QAB42" s="439"/>
      <c r="QAC42" s="439"/>
      <c r="QAD42" s="439"/>
      <c r="QAE42" s="439"/>
      <c r="QAF42" s="439"/>
      <c r="QAG42" s="439"/>
      <c r="QAH42" s="439"/>
      <c r="QAI42" s="439"/>
      <c r="QAJ42" s="439"/>
      <c r="QAK42" s="439"/>
      <c r="QAL42" s="439"/>
      <c r="QAM42" s="439"/>
      <c r="QAN42" s="439"/>
      <c r="QAO42" s="439"/>
      <c r="QAP42" s="439"/>
      <c r="QAQ42" s="439"/>
      <c r="QAR42" s="439"/>
      <c r="QAS42" s="439"/>
      <c r="QAT42" s="439"/>
      <c r="QAU42" s="439"/>
      <c r="QAV42" s="439"/>
      <c r="QAW42" s="439"/>
      <c r="QAX42" s="439"/>
      <c r="QAY42" s="439"/>
      <c r="QAZ42" s="439"/>
      <c r="QBA42" s="439"/>
      <c r="QBB42" s="439"/>
      <c r="QBC42" s="439"/>
      <c r="QBD42" s="439"/>
      <c r="QBE42" s="439"/>
      <c r="QBF42" s="439"/>
      <c r="QBG42" s="439"/>
      <c r="QBH42" s="439"/>
      <c r="QBI42" s="439"/>
      <c r="QBJ42" s="439"/>
      <c r="QBK42" s="439"/>
      <c r="QBL42" s="439"/>
      <c r="QBM42" s="439"/>
      <c r="QBN42" s="439"/>
      <c r="QBO42" s="439"/>
      <c r="QBP42" s="439"/>
      <c r="QBQ42" s="439"/>
      <c r="QBR42" s="439"/>
      <c r="QBS42" s="439"/>
      <c r="QBT42" s="439"/>
      <c r="QBU42" s="439"/>
      <c r="QBV42" s="439"/>
      <c r="QBW42" s="439"/>
      <c r="QBX42" s="439"/>
      <c r="QBY42" s="439"/>
      <c r="QBZ42" s="439"/>
      <c r="QCA42" s="439"/>
      <c r="QCB42" s="439"/>
      <c r="QCC42" s="439"/>
      <c r="QCD42" s="439"/>
      <c r="QCE42" s="439"/>
      <c r="QCF42" s="439"/>
      <c r="QCG42" s="439"/>
      <c r="QCH42" s="439"/>
      <c r="QCI42" s="439"/>
      <c r="QCJ42" s="439"/>
      <c r="QCK42" s="439"/>
      <c r="QCL42" s="439"/>
      <c r="QCM42" s="439"/>
      <c r="QCN42" s="439"/>
      <c r="QCO42" s="439"/>
      <c r="QCP42" s="439"/>
      <c r="QCQ42" s="439"/>
      <c r="QCR42" s="439"/>
      <c r="QCS42" s="439"/>
      <c r="QCT42" s="439"/>
      <c r="QCU42" s="439"/>
      <c r="QCV42" s="439"/>
      <c r="QCW42" s="439"/>
      <c r="QCX42" s="439"/>
      <c r="QCY42" s="439"/>
      <c r="QCZ42" s="439"/>
      <c r="QDA42" s="439"/>
      <c r="QDB42" s="439"/>
      <c r="QDC42" s="439"/>
      <c r="QDD42" s="439"/>
      <c r="QDE42" s="439"/>
      <c r="QDF42" s="439"/>
      <c r="QDG42" s="439"/>
      <c r="QDH42" s="439"/>
      <c r="QDI42" s="439"/>
      <c r="QDJ42" s="439"/>
      <c r="QDK42" s="439"/>
      <c r="QDL42" s="439"/>
      <c r="QDM42" s="439"/>
      <c r="QDN42" s="439"/>
      <c r="QDO42" s="439"/>
      <c r="QDP42" s="439"/>
      <c r="QDQ42" s="439"/>
      <c r="QDR42" s="439"/>
      <c r="QDS42" s="439"/>
      <c r="QDT42" s="439"/>
      <c r="QDU42" s="439"/>
      <c r="QDV42" s="439"/>
      <c r="QDW42" s="439"/>
      <c r="QDX42" s="439"/>
      <c r="QDY42" s="439"/>
      <c r="QDZ42" s="439"/>
      <c r="QEA42" s="439"/>
      <c r="QEB42" s="439"/>
      <c r="QEC42" s="439"/>
      <c r="QED42" s="439"/>
      <c r="QEE42" s="439"/>
      <c r="QEF42" s="439"/>
      <c r="QEG42" s="439"/>
      <c r="QEH42" s="439"/>
      <c r="QEI42" s="439"/>
      <c r="QEJ42" s="439"/>
      <c r="QEK42" s="439"/>
      <c r="QEL42" s="439"/>
      <c r="QEM42" s="439"/>
      <c r="QEN42" s="439"/>
      <c r="QEO42" s="439"/>
      <c r="QEP42" s="439"/>
      <c r="QEQ42" s="439"/>
      <c r="QER42" s="439"/>
      <c r="QES42" s="439"/>
      <c r="QET42" s="439"/>
      <c r="QEU42" s="439"/>
      <c r="QEV42" s="439"/>
      <c r="QEW42" s="439"/>
      <c r="QEX42" s="439"/>
      <c r="QEY42" s="439"/>
      <c r="QEZ42" s="439"/>
      <c r="QFA42" s="439"/>
      <c r="QFB42" s="439"/>
      <c r="QFC42" s="439"/>
      <c r="QFD42" s="439"/>
      <c r="QFE42" s="439"/>
      <c r="QFF42" s="439"/>
      <c r="QFG42" s="439"/>
      <c r="QFH42" s="439"/>
      <c r="QFI42" s="439"/>
      <c r="QFJ42" s="439"/>
      <c r="QFK42" s="439"/>
      <c r="QFL42" s="439"/>
      <c r="QFM42" s="439"/>
      <c r="QFN42" s="439"/>
      <c r="QFO42" s="439"/>
      <c r="QFP42" s="439"/>
      <c r="QFQ42" s="439"/>
      <c r="QFR42" s="439"/>
      <c r="QFS42" s="439"/>
      <c r="QFT42" s="439"/>
      <c r="QFU42" s="439"/>
      <c r="QFV42" s="439"/>
      <c r="QFW42" s="439"/>
      <c r="QFX42" s="439"/>
      <c r="QFY42" s="439"/>
      <c r="QFZ42" s="439"/>
      <c r="QGA42" s="439"/>
      <c r="QGB42" s="439"/>
      <c r="QGC42" s="439"/>
      <c r="QGD42" s="439"/>
      <c r="QGE42" s="439"/>
      <c r="QGF42" s="439"/>
      <c r="QGG42" s="439"/>
      <c r="QGH42" s="439"/>
      <c r="QGI42" s="439"/>
      <c r="QGJ42" s="439"/>
      <c r="QGK42" s="439"/>
      <c r="QGL42" s="439"/>
      <c r="QGM42" s="439"/>
      <c r="QGN42" s="439"/>
      <c r="QGO42" s="439"/>
      <c r="QGP42" s="439"/>
      <c r="QGQ42" s="439"/>
      <c r="QGR42" s="439"/>
      <c r="QGS42" s="439"/>
      <c r="QGT42" s="439"/>
      <c r="QGU42" s="439"/>
      <c r="QGV42" s="439"/>
      <c r="QGW42" s="439"/>
      <c r="QGX42" s="439"/>
      <c r="QGY42" s="439"/>
      <c r="QGZ42" s="439"/>
      <c r="QHA42" s="439"/>
      <c r="QHB42" s="439"/>
      <c r="QHC42" s="439"/>
      <c r="QHD42" s="439"/>
      <c r="QHE42" s="439"/>
      <c r="QHF42" s="439"/>
      <c r="QHG42" s="439"/>
      <c r="QHH42" s="439"/>
      <c r="QHI42" s="439"/>
      <c r="QHJ42" s="439"/>
      <c r="QHK42" s="439"/>
      <c r="QHL42" s="439"/>
      <c r="QHM42" s="439"/>
      <c r="QHN42" s="439"/>
      <c r="QHO42" s="439"/>
      <c r="QHP42" s="439"/>
      <c r="QHQ42" s="439"/>
      <c r="QHR42" s="439"/>
      <c r="QHS42" s="439"/>
      <c r="QHT42" s="439"/>
      <c r="QHU42" s="439"/>
      <c r="QHV42" s="439"/>
      <c r="QHW42" s="439"/>
      <c r="QHX42" s="439"/>
      <c r="QHY42" s="439"/>
      <c r="QHZ42" s="439"/>
      <c r="QIA42" s="439"/>
      <c r="QIB42" s="439"/>
      <c r="QIC42" s="439"/>
      <c r="QID42" s="439"/>
      <c r="QIE42" s="439"/>
      <c r="QIF42" s="439"/>
      <c r="QIG42" s="439"/>
      <c r="QIH42" s="439"/>
      <c r="QII42" s="439"/>
      <c r="QIJ42" s="439"/>
      <c r="QIK42" s="439"/>
      <c r="QIL42" s="439"/>
      <c r="QIM42" s="439"/>
      <c r="QIN42" s="439"/>
      <c r="QIO42" s="439"/>
      <c r="QIP42" s="439"/>
      <c r="QIQ42" s="439"/>
      <c r="QIR42" s="439"/>
      <c r="QIS42" s="439"/>
      <c r="QIT42" s="439"/>
      <c r="QIU42" s="439"/>
      <c r="QIV42" s="439"/>
      <c r="QIW42" s="439"/>
      <c r="QIX42" s="439"/>
      <c r="QIY42" s="439"/>
      <c r="QIZ42" s="439"/>
      <c r="QJA42" s="439"/>
      <c r="QJB42" s="439"/>
      <c r="QJC42" s="439"/>
      <c r="QJD42" s="439"/>
      <c r="QJE42" s="439"/>
      <c r="QJF42" s="439"/>
      <c r="QJG42" s="439"/>
      <c r="QJH42" s="439"/>
      <c r="QJI42" s="439"/>
      <c r="QJJ42" s="439"/>
      <c r="QJK42" s="439"/>
      <c r="QJL42" s="439"/>
      <c r="QJM42" s="439"/>
      <c r="QJN42" s="439"/>
      <c r="QJO42" s="439"/>
      <c r="QJP42" s="439"/>
      <c r="QJQ42" s="439"/>
      <c r="QJR42" s="439"/>
      <c r="QJS42" s="439"/>
      <c r="QJT42" s="439"/>
      <c r="QJU42" s="439"/>
      <c r="QJV42" s="439"/>
      <c r="QJW42" s="439"/>
      <c r="QJX42" s="439"/>
      <c r="QJY42" s="439"/>
      <c r="QJZ42" s="439"/>
      <c r="QKA42" s="439"/>
      <c r="QKB42" s="439"/>
      <c r="QKC42" s="439"/>
      <c r="QKD42" s="439"/>
      <c r="QKE42" s="439"/>
      <c r="QKF42" s="439"/>
      <c r="QKG42" s="439"/>
      <c r="QKH42" s="439"/>
      <c r="QKI42" s="439"/>
      <c r="QKJ42" s="439"/>
      <c r="QKK42" s="439"/>
      <c r="QKL42" s="439"/>
      <c r="QKM42" s="439"/>
      <c r="QKN42" s="439"/>
      <c r="QKO42" s="439"/>
      <c r="QKP42" s="439"/>
      <c r="QKQ42" s="439"/>
      <c r="QKR42" s="439"/>
      <c r="QKS42" s="439"/>
      <c r="QKT42" s="439"/>
      <c r="QKU42" s="439"/>
      <c r="QKV42" s="439"/>
      <c r="QKW42" s="439"/>
      <c r="QKX42" s="439"/>
      <c r="QKY42" s="439"/>
      <c r="QKZ42" s="439"/>
      <c r="QLA42" s="439"/>
      <c r="QLB42" s="439"/>
      <c r="QLC42" s="439"/>
      <c r="QLD42" s="439"/>
      <c r="QLE42" s="439"/>
      <c r="QLF42" s="439"/>
      <c r="QLG42" s="439"/>
      <c r="QLH42" s="439"/>
      <c r="QLI42" s="439"/>
      <c r="QLJ42" s="439"/>
      <c r="QLK42" s="439"/>
      <c r="QLL42" s="439"/>
      <c r="QLM42" s="439"/>
      <c r="QLN42" s="439"/>
      <c r="QLO42" s="439"/>
      <c r="QLP42" s="439"/>
      <c r="QLQ42" s="439"/>
      <c r="QLR42" s="439"/>
      <c r="QLS42" s="439"/>
      <c r="QLT42" s="439"/>
      <c r="QLU42" s="439"/>
      <c r="QLV42" s="439"/>
      <c r="QLW42" s="439"/>
      <c r="QLX42" s="439"/>
      <c r="QLY42" s="439"/>
      <c r="QLZ42" s="439"/>
      <c r="QMA42" s="439"/>
      <c r="QMB42" s="439"/>
      <c r="QMC42" s="439"/>
      <c r="QMD42" s="439"/>
      <c r="QME42" s="439"/>
      <c r="QMF42" s="439"/>
      <c r="QMG42" s="439"/>
      <c r="QMH42" s="439"/>
      <c r="QMI42" s="439"/>
      <c r="QMJ42" s="439"/>
      <c r="QMK42" s="439"/>
      <c r="QML42" s="439"/>
      <c r="QMM42" s="439"/>
      <c r="QMN42" s="439"/>
      <c r="QMO42" s="439"/>
      <c r="QMP42" s="439"/>
      <c r="QMQ42" s="439"/>
      <c r="QMR42" s="439"/>
      <c r="QMS42" s="439"/>
      <c r="QMT42" s="439"/>
      <c r="QMU42" s="439"/>
      <c r="QMV42" s="439"/>
      <c r="QMW42" s="439"/>
      <c r="QMX42" s="439"/>
      <c r="QMY42" s="439"/>
      <c r="QMZ42" s="439"/>
      <c r="QNA42" s="439"/>
      <c r="QNB42" s="439"/>
      <c r="QNC42" s="439"/>
      <c r="QND42" s="439"/>
      <c r="QNE42" s="439"/>
      <c r="QNF42" s="439"/>
      <c r="QNG42" s="439"/>
      <c r="QNH42" s="439"/>
      <c r="QNI42" s="439"/>
      <c r="QNJ42" s="439"/>
      <c r="QNK42" s="439"/>
      <c r="QNL42" s="439"/>
      <c r="QNM42" s="439"/>
      <c r="QNN42" s="439"/>
      <c r="QNO42" s="439"/>
      <c r="QNP42" s="439"/>
      <c r="QNQ42" s="439"/>
      <c r="QNR42" s="439"/>
      <c r="QNS42" s="439"/>
      <c r="QNT42" s="439"/>
      <c r="QNU42" s="439"/>
      <c r="QNV42" s="439"/>
      <c r="QNW42" s="439"/>
      <c r="QNX42" s="439"/>
      <c r="QNY42" s="439"/>
      <c r="QNZ42" s="439"/>
      <c r="QOA42" s="439"/>
      <c r="QOB42" s="439"/>
      <c r="QOC42" s="439"/>
      <c r="QOD42" s="439"/>
      <c r="QOE42" s="439"/>
      <c r="QOF42" s="439"/>
      <c r="QOG42" s="439"/>
      <c r="QOH42" s="439"/>
      <c r="QOI42" s="439"/>
      <c r="QOJ42" s="439"/>
      <c r="QOK42" s="439"/>
      <c r="QOL42" s="439"/>
      <c r="QOM42" s="439"/>
      <c r="QON42" s="439"/>
      <c r="QOO42" s="439"/>
      <c r="QOP42" s="439"/>
      <c r="QOQ42" s="439"/>
      <c r="QOR42" s="439"/>
      <c r="QOS42" s="439"/>
      <c r="QOT42" s="439"/>
      <c r="QOU42" s="439"/>
      <c r="QOV42" s="439"/>
      <c r="QOW42" s="439"/>
      <c r="QOX42" s="439"/>
      <c r="QOY42" s="439"/>
      <c r="QOZ42" s="439"/>
      <c r="QPA42" s="439"/>
      <c r="QPB42" s="439"/>
      <c r="QPC42" s="439"/>
      <c r="QPD42" s="439"/>
      <c r="QPE42" s="439"/>
      <c r="QPF42" s="439"/>
      <c r="QPG42" s="439"/>
      <c r="QPH42" s="439"/>
      <c r="QPI42" s="439"/>
      <c r="QPJ42" s="439"/>
      <c r="QPK42" s="439"/>
      <c r="QPL42" s="439"/>
      <c r="QPM42" s="439"/>
      <c r="QPN42" s="439"/>
      <c r="QPO42" s="439"/>
      <c r="QPP42" s="439"/>
      <c r="QPQ42" s="439"/>
      <c r="QPR42" s="439"/>
      <c r="QPS42" s="439"/>
      <c r="QPT42" s="439"/>
      <c r="QPU42" s="439"/>
      <c r="QPV42" s="439"/>
      <c r="QPW42" s="439"/>
      <c r="QPX42" s="439"/>
      <c r="QPY42" s="439"/>
      <c r="QPZ42" s="439"/>
      <c r="QQA42" s="439"/>
      <c r="QQB42" s="439"/>
      <c r="QQC42" s="439"/>
      <c r="QQD42" s="439"/>
      <c r="QQE42" s="439"/>
      <c r="QQF42" s="439"/>
      <c r="QQG42" s="439"/>
      <c r="QQH42" s="439"/>
      <c r="QQI42" s="439"/>
      <c r="QQJ42" s="439"/>
      <c r="QQK42" s="439"/>
      <c r="QQL42" s="439"/>
      <c r="QQM42" s="439"/>
      <c r="QQN42" s="439"/>
      <c r="QQO42" s="439"/>
      <c r="QQP42" s="439"/>
      <c r="QQQ42" s="439"/>
      <c r="QQR42" s="439"/>
      <c r="QQS42" s="439"/>
      <c r="QQT42" s="439"/>
      <c r="QQU42" s="439"/>
      <c r="QQV42" s="439"/>
      <c r="QQW42" s="439"/>
      <c r="QQX42" s="439"/>
      <c r="QQY42" s="439"/>
      <c r="QQZ42" s="439"/>
      <c r="QRA42" s="439"/>
      <c r="QRB42" s="439"/>
      <c r="QRC42" s="439"/>
      <c r="QRD42" s="439"/>
      <c r="QRE42" s="439"/>
      <c r="QRF42" s="439"/>
      <c r="QRG42" s="439"/>
      <c r="QRH42" s="439"/>
      <c r="QRI42" s="439"/>
      <c r="QRJ42" s="439"/>
      <c r="QRK42" s="439"/>
      <c r="QRL42" s="439"/>
      <c r="QRM42" s="439"/>
      <c r="QRN42" s="439"/>
      <c r="QRO42" s="439"/>
      <c r="QRP42" s="439"/>
      <c r="QRQ42" s="439"/>
      <c r="QRR42" s="439"/>
      <c r="QRS42" s="439"/>
      <c r="QRT42" s="439"/>
      <c r="QRU42" s="439"/>
      <c r="QRV42" s="439"/>
      <c r="QRW42" s="439"/>
      <c r="QRX42" s="439"/>
      <c r="QRY42" s="439"/>
      <c r="QRZ42" s="439"/>
      <c r="QSA42" s="439"/>
      <c r="QSB42" s="439"/>
      <c r="QSC42" s="439"/>
      <c r="QSD42" s="439"/>
      <c r="QSE42" s="439"/>
      <c r="QSF42" s="439"/>
      <c r="QSG42" s="439"/>
      <c r="QSH42" s="439"/>
      <c r="QSI42" s="439"/>
      <c r="QSJ42" s="439"/>
      <c r="QSK42" s="439"/>
      <c r="QSL42" s="439"/>
      <c r="QSM42" s="439"/>
      <c r="QSN42" s="439"/>
      <c r="QSO42" s="439"/>
      <c r="QSP42" s="439"/>
      <c r="QSQ42" s="439"/>
      <c r="QSR42" s="439"/>
      <c r="QSS42" s="439"/>
      <c r="QST42" s="439"/>
      <c r="QSU42" s="439"/>
      <c r="QSV42" s="439"/>
      <c r="QSW42" s="439"/>
      <c r="QSX42" s="439"/>
      <c r="QSY42" s="439"/>
      <c r="QSZ42" s="439"/>
      <c r="QTA42" s="439"/>
      <c r="QTB42" s="439"/>
      <c r="QTC42" s="439"/>
      <c r="QTD42" s="439"/>
      <c r="QTE42" s="439"/>
      <c r="QTF42" s="439"/>
      <c r="QTG42" s="439"/>
      <c r="QTH42" s="439"/>
      <c r="QTI42" s="439"/>
      <c r="QTJ42" s="439"/>
      <c r="QTK42" s="439"/>
      <c r="QTL42" s="439"/>
      <c r="QTM42" s="439"/>
      <c r="QTN42" s="439"/>
      <c r="QTO42" s="439"/>
      <c r="QTP42" s="439"/>
      <c r="QTQ42" s="439"/>
      <c r="QTR42" s="439"/>
      <c r="QTS42" s="439"/>
      <c r="QTT42" s="439"/>
      <c r="QTU42" s="439"/>
      <c r="QTV42" s="439"/>
      <c r="QTW42" s="439"/>
      <c r="QTX42" s="439"/>
      <c r="QTY42" s="439"/>
      <c r="QTZ42" s="439"/>
      <c r="QUA42" s="439"/>
      <c r="QUB42" s="439"/>
      <c r="QUC42" s="439"/>
      <c r="QUD42" s="439"/>
      <c r="QUE42" s="439"/>
      <c r="QUF42" s="439"/>
      <c r="QUG42" s="439"/>
      <c r="QUH42" s="439"/>
      <c r="QUI42" s="439"/>
      <c r="QUJ42" s="439"/>
      <c r="QUK42" s="439"/>
      <c r="QUL42" s="439"/>
      <c r="QUM42" s="439"/>
      <c r="QUN42" s="439"/>
      <c r="QUO42" s="439"/>
      <c r="QUP42" s="439"/>
      <c r="QUQ42" s="439"/>
      <c r="QUR42" s="439"/>
      <c r="QUS42" s="439"/>
      <c r="QUT42" s="439"/>
      <c r="QUU42" s="439"/>
      <c r="QUV42" s="439"/>
      <c r="QUW42" s="439"/>
      <c r="QUX42" s="439"/>
      <c r="QUY42" s="439"/>
      <c r="QUZ42" s="439"/>
      <c r="QVA42" s="439"/>
      <c r="QVB42" s="439"/>
      <c r="QVC42" s="439"/>
      <c r="QVD42" s="439"/>
      <c r="QVE42" s="439"/>
      <c r="QVF42" s="439"/>
      <c r="QVG42" s="439"/>
      <c r="QVH42" s="439"/>
      <c r="QVI42" s="439"/>
      <c r="QVJ42" s="439"/>
      <c r="QVK42" s="439"/>
      <c r="QVL42" s="439"/>
      <c r="QVM42" s="439"/>
      <c r="QVN42" s="439"/>
      <c r="QVO42" s="439"/>
      <c r="QVP42" s="439"/>
      <c r="QVQ42" s="439"/>
      <c r="QVR42" s="439"/>
      <c r="QVS42" s="439"/>
      <c r="QVT42" s="439"/>
      <c r="QVU42" s="439"/>
      <c r="QVV42" s="439"/>
      <c r="QVW42" s="439"/>
      <c r="QVX42" s="439"/>
      <c r="QVY42" s="439"/>
      <c r="QVZ42" s="439"/>
      <c r="QWA42" s="439"/>
      <c r="QWB42" s="439"/>
      <c r="QWC42" s="439"/>
      <c r="QWD42" s="439"/>
      <c r="QWE42" s="439"/>
      <c r="QWF42" s="439"/>
      <c r="QWG42" s="439"/>
      <c r="QWH42" s="439"/>
      <c r="QWI42" s="439"/>
      <c r="QWJ42" s="439"/>
      <c r="QWK42" s="439"/>
      <c r="QWL42" s="439"/>
      <c r="QWM42" s="439"/>
      <c r="QWN42" s="439"/>
      <c r="QWO42" s="439"/>
      <c r="QWP42" s="439"/>
      <c r="QWQ42" s="439"/>
      <c r="QWR42" s="439"/>
      <c r="QWS42" s="439"/>
      <c r="QWT42" s="439"/>
      <c r="QWU42" s="439"/>
      <c r="QWV42" s="439"/>
      <c r="QWW42" s="439"/>
      <c r="QWX42" s="439"/>
      <c r="QWY42" s="439"/>
      <c r="QWZ42" s="439"/>
      <c r="QXA42" s="439"/>
      <c r="QXB42" s="439"/>
      <c r="QXC42" s="439"/>
      <c r="QXD42" s="439"/>
      <c r="QXE42" s="439"/>
      <c r="QXF42" s="439"/>
      <c r="QXG42" s="439"/>
      <c r="QXH42" s="439"/>
      <c r="QXI42" s="439"/>
      <c r="QXJ42" s="439"/>
      <c r="QXK42" s="439"/>
      <c r="QXL42" s="439"/>
      <c r="QXM42" s="439"/>
      <c r="QXN42" s="439"/>
      <c r="QXO42" s="439"/>
      <c r="QXP42" s="439"/>
      <c r="QXQ42" s="439"/>
      <c r="QXR42" s="439"/>
      <c r="QXS42" s="439"/>
      <c r="QXT42" s="439"/>
      <c r="QXU42" s="439"/>
      <c r="QXV42" s="439"/>
      <c r="QXW42" s="439"/>
      <c r="QXX42" s="439"/>
      <c r="QXY42" s="439"/>
      <c r="QXZ42" s="439"/>
      <c r="QYA42" s="439"/>
      <c r="QYB42" s="439"/>
      <c r="QYC42" s="439"/>
      <c r="QYD42" s="439"/>
      <c r="QYE42" s="439"/>
      <c r="QYF42" s="439"/>
      <c r="QYG42" s="439"/>
      <c r="QYH42" s="439"/>
      <c r="QYI42" s="439"/>
      <c r="QYJ42" s="439"/>
      <c r="QYK42" s="439"/>
      <c r="QYL42" s="439"/>
      <c r="QYM42" s="439"/>
      <c r="QYN42" s="439"/>
      <c r="QYO42" s="439"/>
      <c r="QYP42" s="439"/>
      <c r="QYQ42" s="439"/>
      <c r="QYR42" s="439"/>
      <c r="QYS42" s="439"/>
      <c r="QYT42" s="439"/>
      <c r="QYU42" s="439"/>
      <c r="QYV42" s="439"/>
      <c r="QYW42" s="439"/>
      <c r="QYX42" s="439"/>
      <c r="QYY42" s="439"/>
      <c r="QYZ42" s="439"/>
      <c r="QZA42" s="439"/>
      <c r="QZB42" s="439"/>
      <c r="QZC42" s="439"/>
      <c r="QZD42" s="439"/>
      <c r="QZE42" s="439"/>
      <c r="QZF42" s="439"/>
      <c r="QZG42" s="439"/>
      <c r="QZH42" s="439"/>
      <c r="QZI42" s="439"/>
      <c r="QZJ42" s="439"/>
      <c r="QZK42" s="439"/>
      <c r="QZL42" s="439"/>
      <c r="QZM42" s="439"/>
      <c r="QZN42" s="439"/>
      <c r="QZO42" s="439"/>
      <c r="QZP42" s="439"/>
      <c r="QZQ42" s="439"/>
      <c r="QZR42" s="439"/>
      <c r="QZS42" s="439"/>
      <c r="QZT42" s="439"/>
      <c r="QZU42" s="439"/>
      <c r="QZV42" s="439"/>
      <c r="QZW42" s="439"/>
      <c r="QZX42" s="439"/>
      <c r="QZY42" s="439"/>
      <c r="QZZ42" s="439"/>
      <c r="RAA42" s="439"/>
      <c r="RAB42" s="439"/>
      <c r="RAC42" s="439"/>
      <c r="RAD42" s="439"/>
      <c r="RAE42" s="439"/>
      <c r="RAF42" s="439"/>
      <c r="RAG42" s="439"/>
      <c r="RAH42" s="439"/>
      <c r="RAI42" s="439"/>
      <c r="RAJ42" s="439"/>
      <c r="RAK42" s="439"/>
      <c r="RAL42" s="439"/>
      <c r="RAM42" s="439"/>
      <c r="RAN42" s="439"/>
      <c r="RAO42" s="439"/>
      <c r="RAP42" s="439"/>
      <c r="RAQ42" s="439"/>
      <c r="RAR42" s="439"/>
      <c r="RAS42" s="439"/>
      <c r="RAT42" s="439"/>
      <c r="RAU42" s="439"/>
      <c r="RAV42" s="439"/>
      <c r="RAW42" s="439"/>
      <c r="RAX42" s="439"/>
      <c r="RAY42" s="439"/>
      <c r="RAZ42" s="439"/>
      <c r="RBA42" s="439"/>
      <c r="RBB42" s="439"/>
      <c r="RBC42" s="439"/>
      <c r="RBD42" s="439"/>
      <c r="RBE42" s="439"/>
      <c r="RBF42" s="439"/>
      <c r="RBG42" s="439"/>
      <c r="RBH42" s="439"/>
      <c r="RBI42" s="439"/>
      <c r="RBJ42" s="439"/>
      <c r="RBK42" s="439"/>
      <c r="RBL42" s="439"/>
      <c r="RBM42" s="439"/>
      <c r="RBN42" s="439"/>
      <c r="RBO42" s="439"/>
      <c r="RBP42" s="439"/>
      <c r="RBQ42" s="439"/>
      <c r="RBR42" s="439"/>
      <c r="RBS42" s="439"/>
      <c r="RBT42" s="439"/>
      <c r="RBU42" s="439"/>
      <c r="RBV42" s="439"/>
      <c r="RBW42" s="439"/>
      <c r="RBX42" s="439"/>
      <c r="RBY42" s="439"/>
      <c r="RBZ42" s="439"/>
      <c r="RCA42" s="439"/>
      <c r="RCB42" s="439"/>
      <c r="RCC42" s="439"/>
      <c r="RCD42" s="439"/>
      <c r="RCE42" s="439"/>
      <c r="RCF42" s="439"/>
      <c r="RCG42" s="439"/>
      <c r="RCH42" s="439"/>
      <c r="RCI42" s="439"/>
      <c r="RCJ42" s="439"/>
      <c r="RCK42" s="439"/>
      <c r="RCL42" s="439"/>
      <c r="RCM42" s="439"/>
      <c r="RCN42" s="439"/>
      <c r="RCO42" s="439"/>
      <c r="RCP42" s="439"/>
      <c r="RCQ42" s="439"/>
      <c r="RCR42" s="439"/>
      <c r="RCS42" s="439"/>
      <c r="RCT42" s="439"/>
      <c r="RCU42" s="439"/>
      <c r="RCV42" s="439"/>
      <c r="RCW42" s="439"/>
      <c r="RCX42" s="439"/>
      <c r="RCY42" s="439"/>
      <c r="RCZ42" s="439"/>
      <c r="RDA42" s="439"/>
      <c r="RDB42" s="439"/>
      <c r="RDC42" s="439"/>
      <c r="RDD42" s="439"/>
      <c r="RDE42" s="439"/>
      <c r="RDF42" s="439"/>
      <c r="RDG42" s="439"/>
      <c r="RDH42" s="439"/>
      <c r="RDI42" s="439"/>
      <c r="RDJ42" s="439"/>
      <c r="RDK42" s="439"/>
      <c r="RDL42" s="439"/>
      <c r="RDM42" s="439"/>
      <c r="RDN42" s="439"/>
      <c r="RDO42" s="439"/>
      <c r="RDP42" s="439"/>
      <c r="RDQ42" s="439"/>
      <c r="RDR42" s="439"/>
      <c r="RDS42" s="439"/>
      <c r="RDT42" s="439"/>
      <c r="RDU42" s="439"/>
      <c r="RDV42" s="439"/>
      <c r="RDW42" s="439"/>
      <c r="RDX42" s="439"/>
      <c r="RDY42" s="439"/>
      <c r="RDZ42" s="439"/>
      <c r="REA42" s="439"/>
      <c r="REB42" s="439"/>
      <c r="REC42" s="439"/>
      <c r="RED42" s="439"/>
      <c r="REE42" s="439"/>
      <c r="REF42" s="439"/>
      <c r="REG42" s="439"/>
      <c r="REH42" s="439"/>
      <c r="REI42" s="439"/>
      <c r="REJ42" s="439"/>
      <c r="REK42" s="439"/>
      <c r="REL42" s="439"/>
      <c r="REM42" s="439"/>
      <c r="REN42" s="439"/>
      <c r="REO42" s="439"/>
      <c r="REP42" s="439"/>
      <c r="REQ42" s="439"/>
      <c r="RER42" s="439"/>
      <c r="RES42" s="439"/>
      <c r="RET42" s="439"/>
      <c r="REU42" s="439"/>
      <c r="REV42" s="439"/>
      <c r="REW42" s="439"/>
      <c r="REX42" s="439"/>
      <c r="REY42" s="439"/>
      <c r="REZ42" s="439"/>
      <c r="RFA42" s="439"/>
      <c r="RFB42" s="439"/>
      <c r="RFC42" s="439"/>
      <c r="RFD42" s="439"/>
      <c r="RFE42" s="439"/>
      <c r="RFF42" s="439"/>
      <c r="RFG42" s="439"/>
      <c r="RFH42" s="439"/>
      <c r="RFI42" s="439"/>
      <c r="RFJ42" s="439"/>
      <c r="RFK42" s="439"/>
      <c r="RFL42" s="439"/>
      <c r="RFM42" s="439"/>
      <c r="RFN42" s="439"/>
      <c r="RFO42" s="439"/>
      <c r="RFP42" s="439"/>
      <c r="RFQ42" s="439"/>
      <c r="RFR42" s="439"/>
      <c r="RFS42" s="439"/>
      <c r="RFT42" s="439"/>
      <c r="RFU42" s="439"/>
      <c r="RFV42" s="439"/>
      <c r="RFW42" s="439"/>
      <c r="RFX42" s="439"/>
      <c r="RFY42" s="439"/>
      <c r="RFZ42" s="439"/>
      <c r="RGA42" s="439"/>
      <c r="RGB42" s="439"/>
      <c r="RGC42" s="439"/>
      <c r="RGD42" s="439"/>
      <c r="RGE42" s="439"/>
      <c r="RGF42" s="439"/>
      <c r="RGG42" s="439"/>
      <c r="RGH42" s="439"/>
      <c r="RGI42" s="439"/>
      <c r="RGJ42" s="439"/>
      <c r="RGK42" s="439"/>
      <c r="RGL42" s="439"/>
      <c r="RGM42" s="439"/>
      <c r="RGN42" s="439"/>
      <c r="RGO42" s="439"/>
      <c r="RGP42" s="439"/>
      <c r="RGQ42" s="439"/>
      <c r="RGR42" s="439"/>
      <c r="RGS42" s="439"/>
      <c r="RGT42" s="439"/>
      <c r="RGU42" s="439"/>
      <c r="RGV42" s="439"/>
      <c r="RGW42" s="439"/>
      <c r="RGX42" s="439"/>
      <c r="RGY42" s="439"/>
      <c r="RGZ42" s="439"/>
      <c r="RHA42" s="439"/>
      <c r="RHB42" s="439"/>
      <c r="RHC42" s="439"/>
      <c r="RHD42" s="439"/>
      <c r="RHE42" s="439"/>
      <c r="RHF42" s="439"/>
      <c r="RHG42" s="439"/>
      <c r="RHH42" s="439"/>
      <c r="RHI42" s="439"/>
      <c r="RHJ42" s="439"/>
      <c r="RHK42" s="439"/>
      <c r="RHL42" s="439"/>
      <c r="RHM42" s="439"/>
      <c r="RHN42" s="439"/>
      <c r="RHO42" s="439"/>
      <c r="RHP42" s="439"/>
      <c r="RHQ42" s="439"/>
      <c r="RHR42" s="439"/>
      <c r="RHS42" s="439"/>
      <c r="RHT42" s="439"/>
      <c r="RHU42" s="439"/>
      <c r="RHV42" s="439"/>
      <c r="RHW42" s="439"/>
      <c r="RHX42" s="439"/>
      <c r="RHY42" s="439"/>
      <c r="RHZ42" s="439"/>
      <c r="RIA42" s="439"/>
      <c r="RIB42" s="439"/>
      <c r="RIC42" s="439"/>
      <c r="RID42" s="439"/>
      <c r="RIE42" s="439"/>
      <c r="RIF42" s="439"/>
      <c r="RIG42" s="439"/>
      <c r="RIH42" s="439"/>
      <c r="RII42" s="439"/>
      <c r="RIJ42" s="439"/>
      <c r="RIK42" s="439"/>
      <c r="RIL42" s="439"/>
      <c r="RIM42" s="439"/>
      <c r="RIN42" s="439"/>
      <c r="RIO42" s="439"/>
      <c r="RIP42" s="439"/>
      <c r="RIQ42" s="439"/>
      <c r="RIR42" s="439"/>
      <c r="RIS42" s="439"/>
      <c r="RIT42" s="439"/>
      <c r="RIU42" s="439"/>
      <c r="RIV42" s="439"/>
      <c r="RIW42" s="439"/>
      <c r="RIX42" s="439"/>
      <c r="RIY42" s="439"/>
      <c r="RIZ42" s="439"/>
      <c r="RJA42" s="439"/>
      <c r="RJB42" s="439"/>
      <c r="RJC42" s="439"/>
      <c r="RJD42" s="439"/>
      <c r="RJE42" s="439"/>
      <c r="RJF42" s="439"/>
      <c r="RJG42" s="439"/>
      <c r="RJH42" s="439"/>
      <c r="RJI42" s="439"/>
      <c r="RJJ42" s="439"/>
      <c r="RJK42" s="439"/>
      <c r="RJL42" s="439"/>
      <c r="RJM42" s="439"/>
      <c r="RJN42" s="439"/>
      <c r="RJO42" s="439"/>
      <c r="RJP42" s="439"/>
      <c r="RJQ42" s="439"/>
      <c r="RJR42" s="439"/>
      <c r="RJS42" s="439"/>
      <c r="RJT42" s="439"/>
      <c r="RJU42" s="439"/>
      <c r="RJV42" s="439"/>
      <c r="RJW42" s="439"/>
      <c r="RJX42" s="439"/>
      <c r="RJY42" s="439"/>
      <c r="RJZ42" s="439"/>
      <c r="RKA42" s="439"/>
      <c r="RKB42" s="439"/>
      <c r="RKC42" s="439"/>
      <c r="RKD42" s="439"/>
      <c r="RKE42" s="439"/>
      <c r="RKF42" s="439"/>
      <c r="RKG42" s="439"/>
      <c r="RKH42" s="439"/>
      <c r="RKI42" s="439"/>
      <c r="RKJ42" s="439"/>
      <c r="RKK42" s="439"/>
      <c r="RKL42" s="439"/>
      <c r="RKM42" s="439"/>
      <c r="RKN42" s="439"/>
      <c r="RKO42" s="439"/>
      <c r="RKP42" s="439"/>
      <c r="RKQ42" s="439"/>
      <c r="RKR42" s="439"/>
      <c r="RKS42" s="439"/>
      <c r="RKT42" s="439"/>
      <c r="RKU42" s="439"/>
      <c r="RKV42" s="439"/>
      <c r="RKW42" s="439"/>
      <c r="RKX42" s="439"/>
      <c r="RKY42" s="439"/>
      <c r="RKZ42" s="439"/>
      <c r="RLA42" s="439"/>
      <c r="RLB42" s="439"/>
      <c r="RLC42" s="439"/>
      <c r="RLD42" s="439"/>
      <c r="RLE42" s="439"/>
      <c r="RLF42" s="439"/>
      <c r="RLG42" s="439"/>
      <c r="RLH42" s="439"/>
      <c r="RLI42" s="439"/>
      <c r="RLJ42" s="439"/>
      <c r="RLK42" s="439"/>
      <c r="RLL42" s="439"/>
      <c r="RLM42" s="439"/>
      <c r="RLN42" s="439"/>
      <c r="RLO42" s="439"/>
      <c r="RLP42" s="439"/>
      <c r="RLQ42" s="439"/>
      <c r="RLR42" s="439"/>
      <c r="RLS42" s="439"/>
      <c r="RLT42" s="439"/>
      <c r="RLU42" s="439"/>
      <c r="RLV42" s="439"/>
      <c r="RLW42" s="439"/>
      <c r="RLX42" s="439"/>
      <c r="RLY42" s="439"/>
      <c r="RLZ42" s="439"/>
      <c r="RMA42" s="439"/>
      <c r="RMB42" s="439"/>
      <c r="RMC42" s="439"/>
      <c r="RMD42" s="439"/>
      <c r="RME42" s="439"/>
      <c r="RMF42" s="439"/>
      <c r="RMG42" s="439"/>
      <c r="RMH42" s="439"/>
      <c r="RMI42" s="439"/>
      <c r="RMJ42" s="439"/>
      <c r="RMK42" s="439"/>
      <c r="RML42" s="439"/>
      <c r="RMM42" s="439"/>
      <c r="RMN42" s="439"/>
      <c r="RMO42" s="439"/>
      <c r="RMP42" s="439"/>
      <c r="RMQ42" s="439"/>
      <c r="RMR42" s="439"/>
      <c r="RMS42" s="439"/>
      <c r="RMT42" s="439"/>
      <c r="RMU42" s="439"/>
      <c r="RMV42" s="439"/>
      <c r="RMW42" s="439"/>
      <c r="RMX42" s="439"/>
      <c r="RMY42" s="439"/>
      <c r="RMZ42" s="439"/>
      <c r="RNA42" s="439"/>
      <c r="RNB42" s="439"/>
      <c r="RNC42" s="439"/>
      <c r="RND42" s="439"/>
      <c r="RNE42" s="439"/>
      <c r="RNF42" s="439"/>
      <c r="RNG42" s="439"/>
      <c r="RNH42" s="439"/>
      <c r="RNI42" s="439"/>
      <c r="RNJ42" s="439"/>
      <c r="RNK42" s="439"/>
      <c r="RNL42" s="439"/>
      <c r="RNM42" s="439"/>
      <c r="RNN42" s="439"/>
      <c r="RNO42" s="439"/>
      <c r="RNP42" s="439"/>
      <c r="RNQ42" s="439"/>
      <c r="RNR42" s="439"/>
      <c r="RNS42" s="439"/>
      <c r="RNT42" s="439"/>
      <c r="RNU42" s="439"/>
      <c r="RNV42" s="439"/>
      <c r="RNW42" s="439"/>
      <c r="RNX42" s="439"/>
      <c r="RNY42" s="439"/>
      <c r="RNZ42" s="439"/>
      <c r="ROA42" s="439"/>
      <c r="ROB42" s="439"/>
      <c r="ROC42" s="439"/>
      <c r="ROD42" s="439"/>
      <c r="ROE42" s="439"/>
      <c r="ROF42" s="439"/>
      <c r="ROG42" s="439"/>
      <c r="ROH42" s="439"/>
      <c r="ROI42" s="439"/>
      <c r="ROJ42" s="439"/>
      <c r="ROK42" s="439"/>
      <c r="ROL42" s="439"/>
      <c r="ROM42" s="439"/>
      <c r="RON42" s="439"/>
      <c r="ROO42" s="439"/>
      <c r="ROP42" s="439"/>
      <c r="ROQ42" s="439"/>
      <c r="ROR42" s="439"/>
      <c r="ROS42" s="439"/>
      <c r="ROT42" s="439"/>
      <c r="ROU42" s="439"/>
      <c r="ROV42" s="439"/>
      <c r="ROW42" s="439"/>
      <c r="ROX42" s="439"/>
      <c r="ROY42" s="439"/>
      <c r="ROZ42" s="439"/>
      <c r="RPA42" s="439"/>
      <c r="RPB42" s="439"/>
      <c r="RPC42" s="439"/>
      <c r="RPD42" s="439"/>
      <c r="RPE42" s="439"/>
      <c r="RPF42" s="439"/>
      <c r="RPG42" s="439"/>
      <c r="RPH42" s="439"/>
      <c r="RPI42" s="439"/>
      <c r="RPJ42" s="439"/>
      <c r="RPK42" s="439"/>
      <c r="RPL42" s="439"/>
      <c r="RPM42" s="439"/>
      <c r="RPN42" s="439"/>
      <c r="RPO42" s="439"/>
      <c r="RPP42" s="439"/>
      <c r="RPQ42" s="439"/>
      <c r="RPR42" s="439"/>
      <c r="RPS42" s="439"/>
      <c r="RPT42" s="439"/>
      <c r="RPU42" s="439"/>
      <c r="RPV42" s="439"/>
      <c r="RPW42" s="439"/>
      <c r="RPX42" s="439"/>
      <c r="RPY42" s="439"/>
      <c r="RPZ42" s="439"/>
      <c r="RQA42" s="439"/>
      <c r="RQB42" s="439"/>
      <c r="RQC42" s="439"/>
      <c r="RQD42" s="439"/>
      <c r="RQE42" s="439"/>
      <c r="RQF42" s="439"/>
      <c r="RQG42" s="439"/>
      <c r="RQH42" s="439"/>
      <c r="RQI42" s="439"/>
      <c r="RQJ42" s="439"/>
      <c r="RQK42" s="439"/>
      <c r="RQL42" s="439"/>
      <c r="RQM42" s="439"/>
      <c r="RQN42" s="439"/>
      <c r="RQO42" s="439"/>
      <c r="RQP42" s="439"/>
      <c r="RQQ42" s="439"/>
      <c r="RQR42" s="439"/>
      <c r="RQS42" s="439"/>
      <c r="RQT42" s="439"/>
      <c r="RQU42" s="439"/>
      <c r="RQV42" s="439"/>
      <c r="RQW42" s="439"/>
      <c r="RQX42" s="439"/>
      <c r="RQY42" s="439"/>
      <c r="RQZ42" s="439"/>
      <c r="RRA42" s="439"/>
      <c r="RRB42" s="439"/>
      <c r="RRC42" s="439"/>
      <c r="RRD42" s="439"/>
      <c r="RRE42" s="439"/>
      <c r="RRF42" s="439"/>
      <c r="RRG42" s="439"/>
      <c r="RRH42" s="439"/>
      <c r="RRI42" s="439"/>
      <c r="RRJ42" s="439"/>
      <c r="RRK42" s="439"/>
      <c r="RRL42" s="439"/>
      <c r="RRM42" s="439"/>
      <c r="RRN42" s="439"/>
      <c r="RRO42" s="439"/>
      <c r="RRP42" s="439"/>
      <c r="RRQ42" s="439"/>
      <c r="RRR42" s="439"/>
      <c r="RRS42" s="439"/>
      <c r="RRT42" s="439"/>
      <c r="RRU42" s="439"/>
      <c r="RRV42" s="439"/>
      <c r="RRW42" s="439"/>
      <c r="RRX42" s="439"/>
      <c r="RRY42" s="439"/>
      <c r="RRZ42" s="439"/>
      <c r="RSA42" s="439"/>
      <c r="RSB42" s="439"/>
      <c r="RSC42" s="439"/>
      <c r="RSD42" s="439"/>
      <c r="RSE42" s="439"/>
      <c r="RSF42" s="439"/>
      <c r="RSG42" s="439"/>
      <c r="RSH42" s="439"/>
      <c r="RSI42" s="439"/>
      <c r="RSJ42" s="439"/>
      <c r="RSK42" s="439"/>
      <c r="RSL42" s="439"/>
      <c r="RSM42" s="439"/>
      <c r="RSN42" s="439"/>
      <c r="RSO42" s="439"/>
      <c r="RSP42" s="439"/>
      <c r="RSQ42" s="439"/>
      <c r="RSR42" s="439"/>
      <c r="RSS42" s="439"/>
      <c r="RST42" s="439"/>
      <c r="RSU42" s="439"/>
      <c r="RSV42" s="439"/>
      <c r="RSW42" s="439"/>
      <c r="RSX42" s="439"/>
      <c r="RSY42" s="439"/>
      <c r="RSZ42" s="439"/>
      <c r="RTA42" s="439"/>
      <c r="RTB42" s="439"/>
      <c r="RTC42" s="439"/>
      <c r="RTD42" s="439"/>
      <c r="RTE42" s="439"/>
      <c r="RTF42" s="439"/>
      <c r="RTG42" s="439"/>
      <c r="RTH42" s="439"/>
      <c r="RTI42" s="439"/>
      <c r="RTJ42" s="439"/>
      <c r="RTK42" s="439"/>
      <c r="RTL42" s="439"/>
      <c r="RTM42" s="439"/>
      <c r="RTN42" s="439"/>
      <c r="RTO42" s="439"/>
      <c r="RTP42" s="439"/>
      <c r="RTQ42" s="439"/>
      <c r="RTR42" s="439"/>
      <c r="RTS42" s="439"/>
      <c r="RTT42" s="439"/>
      <c r="RTU42" s="439"/>
      <c r="RTV42" s="439"/>
      <c r="RTW42" s="439"/>
      <c r="RTX42" s="439"/>
      <c r="RTY42" s="439"/>
      <c r="RTZ42" s="439"/>
      <c r="RUA42" s="439"/>
      <c r="RUB42" s="439"/>
      <c r="RUC42" s="439"/>
      <c r="RUD42" s="439"/>
      <c r="RUE42" s="439"/>
      <c r="RUF42" s="439"/>
      <c r="RUG42" s="439"/>
      <c r="RUH42" s="439"/>
      <c r="RUI42" s="439"/>
      <c r="RUJ42" s="439"/>
      <c r="RUK42" s="439"/>
      <c r="RUL42" s="439"/>
      <c r="RUM42" s="439"/>
      <c r="RUN42" s="439"/>
      <c r="RUO42" s="439"/>
      <c r="RUP42" s="439"/>
      <c r="RUQ42" s="439"/>
      <c r="RUR42" s="439"/>
      <c r="RUS42" s="439"/>
      <c r="RUT42" s="439"/>
      <c r="RUU42" s="439"/>
      <c r="RUV42" s="439"/>
      <c r="RUW42" s="439"/>
      <c r="RUX42" s="439"/>
      <c r="RUY42" s="439"/>
      <c r="RUZ42" s="439"/>
      <c r="RVA42" s="439"/>
      <c r="RVB42" s="439"/>
      <c r="RVC42" s="439"/>
      <c r="RVD42" s="439"/>
      <c r="RVE42" s="439"/>
      <c r="RVF42" s="439"/>
      <c r="RVG42" s="439"/>
      <c r="RVH42" s="439"/>
      <c r="RVI42" s="439"/>
      <c r="RVJ42" s="439"/>
      <c r="RVK42" s="439"/>
      <c r="RVL42" s="439"/>
      <c r="RVM42" s="439"/>
      <c r="RVN42" s="439"/>
      <c r="RVO42" s="439"/>
      <c r="RVP42" s="439"/>
      <c r="RVQ42" s="439"/>
      <c r="RVR42" s="439"/>
      <c r="RVS42" s="439"/>
      <c r="RVT42" s="439"/>
      <c r="RVU42" s="439"/>
      <c r="RVV42" s="439"/>
      <c r="RVW42" s="439"/>
      <c r="RVX42" s="439"/>
      <c r="RVY42" s="439"/>
      <c r="RVZ42" s="439"/>
      <c r="RWA42" s="439"/>
      <c r="RWB42" s="439"/>
      <c r="RWC42" s="439"/>
      <c r="RWD42" s="439"/>
      <c r="RWE42" s="439"/>
      <c r="RWF42" s="439"/>
      <c r="RWG42" s="439"/>
      <c r="RWH42" s="439"/>
      <c r="RWI42" s="439"/>
      <c r="RWJ42" s="439"/>
      <c r="RWK42" s="439"/>
      <c r="RWL42" s="439"/>
      <c r="RWM42" s="439"/>
      <c r="RWN42" s="439"/>
      <c r="RWO42" s="439"/>
      <c r="RWP42" s="439"/>
      <c r="RWQ42" s="439"/>
      <c r="RWR42" s="439"/>
      <c r="RWS42" s="439"/>
      <c r="RWT42" s="439"/>
      <c r="RWU42" s="439"/>
      <c r="RWV42" s="439"/>
      <c r="RWW42" s="439"/>
      <c r="RWX42" s="439"/>
      <c r="RWY42" s="439"/>
      <c r="RWZ42" s="439"/>
      <c r="RXA42" s="439"/>
      <c r="RXB42" s="439"/>
      <c r="RXC42" s="439"/>
      <c r="RXD42" s="439"/>
      <c r="RXE42" s="439"/>
      <c r="RXF42" s="439"/>
      <c r="RXG42" s="439"/>
      <c r="RXH42" s="439"/>
      <c r="RXI42" s="439"/>
      <c r="RXJ42" s="439"/>
      <c r="RXK42" s="439"/>
      <c r="RXL42" s="439"/>
      <c r="RXM42" s="439"/>
      <c r="RXN42" s="439"/>
      <c r="RXO42" s="439"/>
      <c r="RXP42" s="439"/>
      <c r="RXQ42" s="439"/>
      <c r="RXR42" s="439"/>
      <c r="RXS42" s="439"/>
      <c r="RXT42" s="439"/>
      <c r="RXU42" s="439"/>
      <c r="RXV42" s="439"/>
      <c r="RXW42" s="439"/>
      <c r="RXX42" s="439"/>
      <c r="RXY42" s="439"/>
      <c r="RXZ42" s="439"/>
      <c r="RYA42" s="439"/>
      <c r="RYB42" s="439"/>
      <c r="RYC42" s="439"/>
      <c r="RYD42" s="439"/>
      <c r="RYE42" s="439"/>
      <c r="RYF42" s="439"/>
      <c r="RYG42" s="439"/>
      <c r="RYH42" s="439"/>
      <c r="RYI42" s="439"/>
      <c r="RYJ42" s="439"/>
      <c r="RYK42" s="439"/>
      <c r="RYL42" s="439"/>
      <c r="RYM42" s="439"/>
      <c r="RYN42" s="439"/>
      <c r="RYO42" s="439"/>
      <c r="RYP42" s="439"/>
      <c r="RYQ42" s="439"/>
      <c r="RYR42" s="439"/>
      <c r="RYS42" s="439"/>
      <c r="RYT42" s="439"/>
      <c r="RYU42" s="439"/>
      <c r="RYV42" s="439"/>
      <c r="RYW42" s="439"/>
      <c r="RYX42" s="439"/>
      <c r="RYY42" s="439"/>
      <c r="RYZ42" s="439"/>
      <c r="RZA42" s="439"/>
      <c r="RZB42" s="439"/>
      <c r="RZC42" s="439"/>
      <c r="RZD42" s="439"/>
      <c r="RZE42" s="439"/>
      <c r="RZF42" s="439"/>
      <c r="RZG42" s="439"/>
      <c r="RZH42" s="439"/>
      <c r="RZI42" s="439"/>
      <c r="RZJ42" s="439"/>
      <c r="RZK42" s="439"/>
      <c r="RZL42" s="439"/>
      <c r="RZM42" s="439"/>
      <c r="RZN42" s="439"/>
      <c r="RZO42" s="439"/>
      <c r="RZP42" s="439"/>
      <c r="RZQ42" s="439"/>
      <c r="RZR42" s="439"/>
      <c r="RZS42" s="439"/>
      <c r="RZT42" s="439"/>
      <c r="RZU42" s="439"/>
      <c r="RZV42" s="439"/>
      <c r="RZW42" s="439"/>
      <c r="RZX42" s="439"/>
      <c r="RZY42" s="439"/>
      <c r="RZZ42" s="439"/>
      <c r="SAA42" s="439"/>
      <c r="SAB42" s="439"/>
      <c r="SAC42" s="439"/>
      <c r="SAD42" s="439"/>
      <c r="SAE42" s="439"/>
      <c r="SAF42" s="439"/>
      <c r="SAG42" s="439"/>
      <c r="SAH42" s="439"/>
      <c r="SAI42" s="439"/>
      <c r="SAJ42" s="439"/>
      <c r="SAK42" s="439"/>
      <c r="SAL42" s="439"/>
      <c r="SAM42" s="439"/>
      <c r="SAN42" s="439"/>
      <c r="SAO42" s="439"/>
      <c r="SAP42" s="439"/>
      <c r="SAQ42" s="439"/>
      <c r="SAR42" s="439"/>
      <c r="SAS42" s="439"/>
      <c r="SAT42" s="439"/>
      <c r="SAU42" s="439"/>
      <c r="SAV42" s="439"/>
      <c r="SAW42" s="439"/>
      <c r="SAX42" s="439"/>
      <c r="SAY42" s="439"/>
      <c r="SAZ42" s="439"/>
      <c r="SBA42" s="439"/>
      <c r="SBB42" s="439"/>
      <c r="SBC42" s="439"/>
      <c r="SBD42" s="439"/>
      <c r="SBE42" s="439"/>
      <c r="SBF42" s="439"/>
      <c r="SBG42" s="439"/>
      <c r="SBH42" s="439"/>
      <c r="SBI42" s="439"/>
      <c r="SBJ42" s="439"/>
      <c r="SBK42" s="439"/>
      <c r="SBL42" s="439"/>
      <c r="SBM42" s="439"/>
      <c r="SBN42" s="439"/>
      <c r="SBO42" s="439"/>
      <c r="SBP42" s="439"/>
      <c r="SBQ42" s="439"/>
      <c r="SBR42" s="439"/>
      <c r="SBS42" s="439"/>
      <c r="SBT42" s="439"/>
      <c r="SBU42" s="439"/>
      <c r="SBV42" s="439"/>
      <c r="SBW42" s="439"/>
      <c r="SBX42" s="439"/>
      <c r="SBY42" s="439"/>
      <c r="SBZ42" s="439"/>
      <c r="SCA42" s="439"/>
      <c r="SCB42" s="439"/>
      <c r="SCC42" s="439"/>
      <c r="SCD42" s="439"/>
      <c r="SCE42" s="439"/>
      <c r="SCF42" s="439"/>
      <c r="SCG42" s="439"/>
      <c r="SCH42" s="439"/>
      <c r="SCI42" s="439"/>
      <c r="SCJ42" s="439"/>
      <c r="SCK42" s="439"/>
      <c r="SCL42" s="439"/>
      <c r="SCM42" s="439"/>
      <c r="SCN42" s="439"/>
      <c r="SCO42" s="439"/>
      <c r="SCP42" s="439"/>
      <c r="SCQ42" s="439"/>
      <c r="SCR42" s="439"/>
      <c r="SCS42" s="439"/>
      <c r="SCT42" s="439"/>
      <c r="SCU42" s="439"/>
      <c r="SCV42" s="439"/>
      <c r="SCW42" s="439"/>
      <c r="SCX42" s="439"/>
      <c r="SCY42" s="439"/>
      <c r="SCZ42" s="439"/>
      <c r="SDA42" s="439"/>
      <c r="SDB42" s="439"/>
      <c r="SDC42" s="439"/>
      <c r="SDD42" s="439"/>
      <c r="SDE42" s="439"/>
      <c r="SDF42" s="439"/>
      <c r="SDG42" s="439"/>
      <c r="SDH42" s="439"/>
      <c r="SDI42" s="439"/>
      <c r="SDJ42" s="439"/>
      <c r="SDK42" s="439"/>
      <c r="SDL42" s="439"/>
      <c r="SDM42" s="439"/>
      <c r="SDN42" s="439"/>
      <c r="SDO42" s="439"/>
      <c r="SDP42" s="439"/>
      <c r="SDQ42" s="439"/>
      <c r="SDR42" s="439"/>
      <c r="SDS42" s="439"/>
      <c r="SDT42" s="439"/>
      <c r="SDU42" s="439"/>
      <c r="SDV42" s="439"/>
      <c r="SDW42" s="439"/>
      <c r="SDX42" s="439"/>
      <c r="SDY42" s="439"/>
      <c r="SDZ42" s="439"/>
      <c r="SEA42" s="439"/>
      <c r="SEB42" s="439"/>
      <c r="SEC42" s="439"/>
      <c r="SED42" s="439"/>
      <c r="SEE42" s="439"/>
      <c r="SEF42" s="439"/>
      <c r="SEG42" s="439"/>
      <c r="SEH42" s="439"/>
      <c r="SEI42" s="439"/>
      <c r="SEJ42" s="439"/>
      <c r="SEK42" s="439"/>
      <c r="SEL42" s="439"/>
      <c r="SEM42" s="439"/>
      <c r="SEN42" s="439"/>
      <c r="SEO42" s="439"/>
      <c r="SEP42" s="439"/>
      <c r="SEQ42" s="439"/>
      <c r="SER42" s="439"/>
      <c r="SES42" s="439"/>
      <c r="SET42" s="439"/>
      <c r="SEU42" s="439"/>
      <c r="SEV42" s="439"/>
      <c r="SEW42" s="439"/>
      <c r="SEX42" s="439"/>
      <c r="SEY42" s="439"/>
      <c r="SEZ42" s="439"/>
      <c r="SFA42" s="439"/>
      <c r="SFB42" s="439"/>
      <c r="SFC42" s="439"/>
      <c r="SFD42" s="439"/>
      <c r="SFE42" s="439"/>
      <c r="SFF42" s="439"/>
      <c r="SFG42" s="439"/>
      <c r="SFH42" s="439"/>
      <c r="SFI42" s="439"/>
      <c r="SFJ42" s="439"/>
      <c r="SFK42" s="439"/>
      <c r="SFL42" s="439"/>
      <c r="SFM42" s="439"/>
      <c r="SFN42" s="439"/>
      <c r="SFO42" s="439"/>
      <c r="SFP42" s="439"/>
      <c r="SFQ42" s="439"/>
      <c r="SFR42" s="439"/>
      <c r="SFS42" s="439"/>
      <c r="SFT42" s="439"/>
      <c r="SFU42" s="439"/>
      <c r="SFV42" s="439"/>
      <c r="SFW42" s="439"/>
      <c r="SFX42" s="439"/>
      <c r="SFY42" s="439"/>
      <c r="SFZ42" s="439"/>
      <c r="SGA42" s="439"/>
      <c r="SGB42" s="439"/>
      <c r="SGC42" s="439"/>
      <c r="SGD42" s="439"/>
      <c r="SGE42" s="439"/>
      <c r="SGF42" s="439"/>
      <c r="SGG42" s="439"/>
      <c r="SGH42" s="439"/>
      <c r="SGI42" s="439"/>
      <c r="SGJ42" s="439"/>
      <c r="SGK42" s="439"/>
      <c r="SGL42" s="439"/>
      <c r="SGM42" s="439"/>
      <c r="SGN42" s="439"/>
      <c r="SGO42" s="439"/>
      <c r="SGP42" s="439"/>
      <c r="SGQ42" s="439"/>
      <c r="SGR42" s="439"/>
      <c r="SGS42" s="439"/>
      <c r="SGT42" s="439"/>
      <c r="SGU42" s="439"/>
      <c r="SGV42" s="439"/>
      <c r="SGW42" s="439"/>
      <c r="SGX42" s="439"/>
      <c r="SGY42" s="439"/>
      <c r="SGZ42" s="439"/>
      <c r="SHA42" s="439"/>
      <c r="SHB42" s="439"/>
      <c r="SHC42" s="439"/>
      <c r="SHD42" s="439"/>
      <c r="SHE42" s="439"/>
      <c r="SHF42" s="439"/>
      <c r="SHG42" s="439"/>
      <c r="SHH42" s="439"/>
      <c r="SHI42" s="439"/>
      <c r="SHJ42" s="439"/>
      <c r="SHK42" s="439"/>
      <c r="SHL42" s="439"/>
      <c r="SHM42" s="439"/>
      <c r="SHN42" s="439"/>
      <c r="SHO42" s="439"/>
      <c r="SHP42" s="439"/>
      <c r="SHQ42" s="439"/>
      <c r="SHR42" s="439"/>
      <c r="SHS42" s="439"/>
      <c r="SHT42" s="439"/>
      <c r="SHU42" s="439"/>
      <c r="SHV42" s="439"/>
      <c r="SHW42" s="439"/>
      <c r="SHX42" s="439"/>
      <c r="SHY42" s="439"/>
      <c r="SHZ42" s="439"/>
      <c r="SIA42" s="439"/>
      <c r="SIB42" s="439"/>
      <c r="SIC42" s="439"/>
      <c r="SID42" s="439"/>
      <c r="SIE42" s="439"/>
      <c r="SIF42" s="439"/>
      <c r="SIG42" s="439"/>
      <c r="SIH42" s="439"/>
      <c r="SII42" s="439"/>
      <c r="SIJ42" s="439"/>
      <c r="SIK42" s="439"/>
      <c r="SIL42" s="439"/>
      <c r="SIM42" s="439"/>
      <c r="SIN42" s="439"/>
      <c r="SIO42" s="439"/>
      <c r="SIP42" s="439"/>
      <c r="SIQ42" s="439"/>
      <c r="SIR42" s="439"/>
      <c r="SIS42" s="439"/>
      <c r="SIT42" s="439"/>
      <c r="SIU42" s="439"/>
      <c r="SIV42" s="439"/>
      <c r="SIW42" s="439"/>
      <c r="SIX42" s="439"/>
      <c r="SIY42" s="439"/>
      <c r="SIZ42" s="439"/>
      <c r="SJA42" s="439"/>
      <c r="SJB42" s="439"/>
      <c r="SJC42" s="439"/>
      <c r="SJD42" s="439"/>
      <c r="SJE42" s="439"/>
      <c r="SJF42" s="439"/>
      <c r="SJG42" s="439"/>
      <c r="SJH42" s="439"/>
      <c r="SJI42" s="439"/>
      <c r="SJJ42" s="439"/>
      <c r="SJK42" s="439"/>
      <c r="SJL42" s="439"/>
      <c r="SJM42" s="439"/>
      <c r="SJN42" s="439"/>
      <c r="SJO42" s="439"/>
      <c r="SJP42" s="439"/>
      <c r="SJQ42" s="439"/>
      <c r="SJR42" s="439"/>
      <c r="SJS42" s="439"/>
      <c r="SJT42" s="439"/>
      <c r="SJU42" s="439"/>
      <c r="SJV42" s="439"/>
      <c r="SJW42" s="439"/>
      <c r="SJX42" s="439"/>
      <c r="SJY42" s="439"/>
      <c r="SJZ42" s="439"/>
      <c r="SKA42" s="439"/>
      <c r="SKB42" s="439"/>
      <c r="SKC42" s="439"/>
      <c r="SKD42" s="439"/>
      <c r="SKE42" s="439"/>
      <c r="SKF42" s="439"/>
      <c r="SKG42" s="439"/>
      <c r="SKH42" s="439"/>
      <c r="SKI42" s="439"/>
      <c r="SKJ42" s="439"/>
      <c r="SKK42" s="439"/>
      <c r="SKL42" s="439"/>
      <c r="SKM42" s="439"/>
      <c r="SKN42" s="439"/>
      <c r="SKO42" s="439"/>
      <c r="SKP42" s="439"/>
      <c r="SKQ42" s="439"/>
      <c r="SKR42" s="439"/>
      <c r="SKS42" s="439"/>
      <c r="SKT42" s="439"/>
      <c r="SKU42" s="439"/>
      <c r="SKV42" s="439"/>
      <c r="SKW42" s="439"/>
      <c r="SKX42" s="439"/>
      <c r="SKY42" s="439"/>
      <c r="SKZ42" s="439"/>
      <c r="SLA42" s="439"/>
      <c r="SLB42" s="439"/>
      <c r="SLC42" s="439"/>
      <c r="SLD42" s="439"/>
      <c r="SLE42" s="439"/>
      <c r="SLF42" s="439"/>
      <c r="SLG42" s="439"/>
      <c r="SLH42" s="439"/>
      <c r="SLI42" s="439"/>
      <c r="SLJ42" s="439"/>
      <c r="SLK42" s="439"/>
      <c r="SLL42" s="439"/>
      <c r="SLM42" s="439"/>
      <c r="SLN42" s="439"/>
      <c r="SLO42" s="439"/>
      <c r="SLP42" s="439"/>
      <c r="SLQ42" s="439"/>
      <c r="SLR42" s="439"/>
      <c r="SLS42" s="439"/>
      <c r="SLT42" s="439"/>
      <c r="SLU42" s="439"/>
      <c r="SLV42" s="439"/>
      <c r="SLW42" s="439"/>
      <c r="SLX42" s="439"/>
      <c r="SLY42" s="439"/>
      <c r="SLZ42" s="439"/>
      <c r="SMA42" s="439"/>
      <c r="SMB42" s="439"/>
      <c r="SMC42" s="439"/>
      <c r="SMD42" s="439"/>
      <c r="SME42" s="439"/>
      <c r="SMF42" s="439"/>
      <c r="SMG42" s="439"/>
      <c r="SMH42" s="439"/>
      <c r="SMI42" s="439"/>
      <c r="SMJ42" s="439"/>
      <c r="SMK42" s="439"/>
      <c r="SML42" s="439"/>
      <c r="SMM42" s="439"/>
      <c r="SMN42" s="439"/>
      <c r="SMO42" s="439"/>
      <c r="SMP42" s="439"/>
      <c r="SMQ42" s="439"/>
      <c r="SMR42" s="439"/>
      <c r="SMS42" s="439"/>
      <c r="SMT42" s="439"/>
      <c r="SMU42" s="439"/>
      <c r="SMV42" s="439"/>
      <c r="SMW42" s="439"/>
      <c r="SMX42" s="439"/>
      <c r="SMY42" s="439"/>
      <c r="SMZ42" s="439"/>
      <c r="SNA42" s="439"/>
      <c r="SNB42" s="439"/>
      <c r="SNC42" s="439"/>
      <c r="SND42" s="439"/>
      <c r="SNE42" s="439"/>
      <c r="SNF42" s="439"/>
      <c r="SNG42" s="439"/>
      <c r="SNH42" s="439"/>
      <c r="SNI42" s="439"/>
      <c r="SNJ42" s="439"/>
      <c r="SNK42" s="439"/>
      <c r="SNL42" s="439"/>
      <c r="SNM42" s="439"/>
      <c r="SNN42" s="439"/>
      <c r="SNO42" s="439"/>
      <c r="SNP42" s="439"/>
      <c r="SNQ42" s="439"/>
      <c r="SNR42" s="439"/>
      <c r="SNS42" s="439"/>
      <c r="SNT42" s="439"/>
      <c r="SNU42" s="439"/>
      <c r="SNV42" s="439"/>
      <c r="SNW42" s="439"/>
      <c r="SNX42" s="439"/>
      <c r="SNY42" s="439"/>
      <c r="SNZ42" s="439"/>
      <c r="SOA42" s="439"/>
      <c r="SOB42" s="439"/>
      <c r="SOC42" s="439"/>
      <c r="SOD42" s="439"/>
      <c r="SOE42" s="439"/>
      <c r="SOF42" s="439"/>
      <c r="SOG42" s="439"/>
      <c r="SOH42" s="439"/>
      <c r="SOI42" s="439"/>
      <c r="SOJ42" s="439"/>
      <c r="SOK42" s="439"/>
      <c r="SOL42" s="439"/>
      <c r="SOM42" s="439"/>
      <c r="SON42" s="439"/>
      <c r="SOO42" s="439"/>
      <c r="SOP42" s="439"/>
      <c r="SOQ42" s="439"/>
      <c r="SOR42" s="439"/>
      <c r="SOS42" s="439"/>
      <c r="SOT42" s="439"/>
      <c r="SOU42" s="439"/>
      <c r="SOV42" s="439"/>
      <c r="SOW42" s="439"/>
      <c r="SOX42" s="439"/>
      <c r="SOY42" s="439"/>
      <c r="SOZ42" s="439"/>
      <c r="SPA42" s="439"/>
      <c r="SPB42" s="439"/>
      <c r="SPC42" s="439"/>
      <c r="SPD42" s="439"/>
      <c r="SPE42" s="439"/>
      <c r="SPF42" s="439"/>
      <c r="SPG42" s="439"/>
      <c r="SPH42" s="439"/>
      <c r="SPI42" s="439"/>
      <c r="SPJ42" s="439"/>
      <c r="SPK42" s="439"/>
      <c r="SPL42" s="439"/>
      <c r="SPM42" s="439"/>
      <c r="SPN42" s="439"/>
      <c r="SPO42" s="439"/>
      <c r="SPP42" s="439"/>
      <c r="SPQ42" s="439"/>
      <c r="SPR42" s="439"/>
      <c r="SPS42" s="439"/>
      <c r="SPT42" s="439"/>
      <c r="SPU42" s="439"/>
      <c r="SPV42" s="439"/>
      <c r="SPW42" s="439"/>
      <c r="SPX42" s="439"/>
      <c r="SPY42" s="439"/>
      <c r="SPZ42" s="439"/>
      <c r="SQA42" s="439"/>
      <c r="SQB42" s="439"/>
      <c r="SQC42" s="439"/>
      <c r="SQD42" s="439"/>
      <c r="SQE42" s="439"/>
      <c r="SQF42" s="439"/>
      <c r="SQG42" s="439"/>
      <c r="SQH42" s="439"/>
      <c r="SQI42" s="439"/>
      <c r="SQJ42" s="439"/>
      <c r="SQK42" s="439"/>
      <c r="SQL42" s="439"/>
      <c r="SQM42" s="439"/>
      <c r="SQN42" s="439"/>
      <c r="SQO42" s="439"/>
      <c r="SQP42" s="439"/>
      <c r="SQQ42" s="439"/>
      <c r="SQR42" s="439"/>
      <c r="SQS42" s="439"/>
      <c r="SQT42" s="439"/>
      <c r="SQU42" s="439"/>
      <c r="SQV42" s="439"/>
      <c r="SQW42" s="439"/>
      <c r="SQX42" s="439"/>
      <c r="SQY42" s="439"/>
      <c r="SQZ42" s="439"/>
      <c r="SRA42" s="439"/>
      <c r="SRB42" s="439"/>
      <c r="SRC42" s="439"/>
      <c r="SRD42" s="439"/>
      <c r="SRE42" s="439"/>
      <c r="SRF42" s="439"/>
      <c r="SRG42" s="439"/>
      <c r="SRH42" s="439"/>
      <c r="SRI42" s="439"/>
      <c r="SRJ42" s="439"/>
      <c r="SRK42" s="439"/>
      <c r="SRL42" s="439"/>
      <c r="SRM42" s="439"/>
      <c r="SRN42" s="439"/>
      <c r="SRO42" s="439"/>
      <c r="SRP42" s="439"/>
      <c r="SRQ42" s="439"/>
      <c r="SRR42" s="439"/>
      <c r="SRS42" s="439"/>
      <c r="SRT42" s="439"/>
      <c r="SRU42" s="439"/>
      <c r="SRV42" s="439"/>
      <c r="SRW42" s="439"/>
      <c r="SRX42" s="439"/>
      <c r="SRY42" s="439"/>
      <c r="SRZ42" s="439"/>
      <c r="SSA42" s="439"/>
      <c r="SSB42" s="439"/>
      <c r="SSC42" s="439"/>
      <c r="SSD42" s="439"/>
      <c r="SSE42" s="439"/>
      <c r="SSF42" s="439"/>
      <c r="SSG42" s="439"/>
      <c r="SSH42" s="439"/>
      <c r="SSI42" s="439"/>
      <c r="SSJ42" s="439"/>
      <c r="SSK42" s="439"/>
      <c r="SSL42" s="439"/>
      <c r="SSM42" s="439"/>
      <c r="SSN42" s="439"/>
      <c r="SSO42" s="439"/>
      <c r="SSP42" s="439"/>
      <c r="SSQ42" s="439"/>
      <c r="SSR42" s="439"/>
      <c r="SSS42" s="439"/>
      <c r="SST42" s="439"/>
      <c r="SSU42" s="439"/>
      <c r="SSV42" s="439"/>
      <c r="SSW42" s="439"/>
      <c r="SSX42" s="439"/>
      <c r="SSY42" s="439"/>
      <c r="SSZ42" s="439"/>
      <c r="STA42" s="439"/>
      <c r="STB42" s="439"/>
      <c r="STC42" s="439"/>
      <c r="STD42" s="439"/>
      <c r="STE42" s="439"/>
      <c r="STF42" s="439"/>
      <c r="STG42" s="439"/>
      <c r="STH42" s="439"/>
      <c r="STI42" s="439"/>
      <c r="STJ42" s="439"/>
      <c r="STK42" s="439"/>
      <c r="STL42" s="439"/>
      <c r="STM42" s="439"/>
      <c r="STN42" s="439"/>
      <c r="STO42" s="439"/>
      <c r="STP42" s="439"/>
      <c r="STQ42" s="439"/>
      <c r="STR42" s="439"/>
      <c r="STS42" s="439"/>
      <c r="STT42" s="439"/>
      <c r="STU42" s="439"/>
      <c r="STV42" s="439"/>
      <c r="STW42" s="439"/>
      <c r="STX42" s="439"/>
      <c r="STY42" s="439"/>
      <c r="STZ42" s="439"/>
      <c r="SUA42" s="439"/>
      <c r="SUB42" s="439"/>
      <c r="SUC42" s="439"/>
      <c r="SUD42" s="439"/>
      <c r="SUE42" s="439"/>
      <c r="SUF42" s="439"/>
      <c r="SUG42" s="439"/>
      <c r="SUH42" s="439"/>
      <c r="SUI42" s="439"/>
      <c r="SUJ42" s="439"/>
      <c r="SUK42" s="439"/>
      <c r="SUL42" s="439"/>
      <c r="SUM42" s="439"/>
      <c r="SUN42" s="439"/>
      <c r="SUO42" s="439"/>
      <c r="SUP42" s="439"/>
      <c r="SUQ42" s="439"/>
      <c r="SUR42" s="439"/>
      <c r="SUS42" s="439"/>
      <c r="SUT42" s="439"/>
      <c r="SUU42" s="439"/>
      <c r="SUV42" s="439"/>
      <c r="SUW42" s="439"/>
      <c r="SUX42" s="439"/>
      <c r="SUY42" s="439"/>
      <c r="SUZ42" s="439"/>
      <c r="SVA42" s="439"/>
      <c r="SVB42" s="439"/>
      <c r="SVC42" s="439"/>
      <c r="SVD42" s="439"/>
      <c r="SVE42" s="439"/>
      <c r="SVF42" s="439"/>
      <c r="SVG42" s="439"/>
      <c r="SVH42" s="439"/>
      <c r="SVI42" s="439"/>
      <c r="SVJ42" s="439"/>
      <c r="SVK42" s="439"/>
      <c r="SVL42" s="439"/>
      <c r="SVM42" s="439"/>
      <c r="SVN42" s="439"/>
      <c r="SVO42" s="439"/>
      <c r="SVP42" s="439"/>
      <c r="SVQ42" s="439"/>
      <c r="SVR42" s="439"/>
      <c r="SVS42" s="439"/>
      <c r="SVT42" s="439"/>
      <c r="SVU42" s="439"/>
      <c r="SVV42" s="439"/>
      <c r="SVW42" s="439"/>
      <c r="SVX42" s="439"/>
      <c r="SVY42" s="439"/>
      <c r="SVZ42" s="439"/>
      <c r="SWA42" s="439"/>
      <c r="SWB42" s="439"/>
      <c r="SWC42" s="439"/>
      <c r="SWD42" s="439"/>
      <c r="SWE42" s="439"/>
      <c r="SWF42" s="439"/>
      <c r="SWG42" s="439"/>
      <c r="SWH42" s="439"/>
      <c r="SWI42" s="439"/>
      <c r="SWJ42" s="439"/>
      <c r="SWK42" s="439"/>
      <c r="SWL42" s="439"/>
      <c r="SWM42" s="439"/>
      <c r="SWN42" s="439"/>
      <c r="SWO42" s="439"/>
      <c r="SWP42" s="439"/>
      <c r="SWQ42" s="439"/>
      <c r="SWR42" s="439"/>
      <c r="SWS42" s="439"/>
      <c r="SWT42" s="439"/>
      <c r="SWU42" s="439"/>
      <c r="SWV42" s="439"/>
      <c r="SWW42" s="439"/>
      <c r="SWX42" s="439"/>
      <c r="SWY42" s="439"/>
      <c r="SWZ42" s="439"/>
      <c r="SXA42" s="439"/>
      <c r="SXB42" s="439"/>
      <c r="SXC42" s="439"/>
      <c r="SXD42" s="439"/>
      <c r="SXE42" s="439"/>
      <c r="SXF42" s="439"/>
      <c r="SXG42" s="439"/>
      <c r="SXH42" s="439"/>
      <c r="SXI42" s="439"/>
      <c r="SXJ42" s="439"/>
      <c r="SXK42" s="439"/>
      <c r="SXL42" s="439"/>
      <c r="SXM42" s="439"/>
      <c r="SXN42" s="439"/>
      <c r="SXO42" s="439"/>
      <c r="SXP42" s="439"/>
      <c r="SXQ42" s="439"/>
      <c r="SXR42" s="439"/>
      <c r="SXS42" s="439"/>
      <c r="SXT42" s="439"/>
      <c r="SXU42" s="439"/>
      <c r="SXV42" s="439"/>
      <c r="SXW42" s="439"/>
      <c r="SXX42" s="439"/>
      <c r="SXY42" s="439"/>
      <c r="SXZ42" s="439"/>
      <c r="SYA42" s="439"/>
      <c r="SYB42" s="439"/>
      <c r="SYC42" s="439"/>
      <c r="SYD42" s="439"/>
      <c r="SYE42" s="439"/>
      <c r="SYF42" s="439"/>
      <c r="SYG42" s="439"/>
      <c r="SYH42" s="439"/>
      <c r="SYI42" s="439"/>
      <c r="SYJ42" s="439"/>
      <c r="SYK42" s="439"/>
      <c r="SYL42" s="439"/>
      <c r="SYM42" s="439"/>
      <c r="SYN42" s="439"/>
      <c r="SYO42" s="439"/>
      <c r="SYP42" s="439"/>
      <c r="SYQ42" s="439"/>
      <c r="SYR42" s="439"/>
      <c r="SYS42" s="439"/>
      <c r="SYT42" s="439"/>
      <c r="SYU42" s="439"/>
      <c r="SYV42" s="439"/>
      <c r="SYW42" s="439"/>
      <c r="SYX42" s="439"/>
      <c r="SYY42" s="439"/>
      <c r="SYZ42" s="439"/>
      <c r="SZA42" s="439"/>
      <c r="SZB42" s="439"/>
      <c r="SZC42" s="439"/>
      <c r="SZD42" s="439"/>
      <c r="SZE42" s="439"/>
      <c r="SZF42" s="439"/>
      <c r="SZG42" s="439"/>
      <c r="SZH42" s="439"/>
      <c r="SZI42" s="439"/>
      <c r="SZJ42" s="439"/>
      <c r="SZK42" s="439"/>
      <c r="SZL42" s="439"/>
      <c r="SZM42" s="439"/>
      <c r="SZN42" s="439"/>
      <c r="SZO42" s="439"/>
      <c r="SZP42" s="439"/>
      <c r="SZQ42" s="439"/>
      <c r="SZR42" s="439"/>
      <c r="SZS42" s="439"/>
      <c r="SZT42" s="439"/>
      <c r="SZU42" s="439"/>
      <c r="SZV42" s="439"/>
      <c r="SZW42" s="439"/>
      <c r="SZX42" s="439"/>
      <c r="SZY42" s="439"/>
      <c r="SZZ42" s="439"/>
      <c r="TAA42" s="439"/>
      <c r="TAB42" s="439"/>
      <c r="TAC42" s="439"/>
      <c r="TAD42" s="439"/>
      <c r="TAE42" s="439"/>
      <c r="TAF42" s="439"/>
      <c r="TAG42" s="439"/>
      <c r="TAH42" s="439"/>
      <c r="TAI42" s="439"/>
      <c r="TAJ42" s="439"/>
      <c r="TAK42" s="439"/>
      <c r="TAL42" s="439"/>
      <c r="TAM42" s="439"/>
      <c r="TAN42" s="439"/>
      <c r="TAO42" s="439"/>
      <c r="TAP42" s="439"/>
      <c r="TAQ42" s="439"/>
      <c r="TAR42" s="439"/>
      <c r="TAS42" s="439"/>
      <c r="TAT42" s="439"/>
      <c r="TAU42" s="439"/>
      <c r="TAV42" s="439"/>
      <c r="TAW42" s="439"/>
      <c r="TAX42" s="439"/>
      <c r="TAY42" s="439"/>
      <c r="TAZ42" s="439"/>
      <c r="TBA42" s="439"/>
      <c r="TBB42" s="439"/>
      <c r="TBC42" s="439"/>
      <c r="TBD42" s="439"/>
      <c r="TBE42" s="439"/>
      <c r="TBF42" s="439"/>
      <c r="TBG42" s="439"/>
      <c r="TBH42" s="439"/>
      <c r="TBI42" s="439"/>
      <c r="TBJ42" s="439"/>
      <c r="TBK42" s="439"/>
      <c r="TBL42" s="439"/>
      <c r="TBM42" s="439"/>
      <c r="TBN42" s="439"/>
      <c r="TBO42" s="439"/>
      <c r="TBP42" s="439"/>
      <c r="TBQ42" s="439"/>
      <c r="TBR42" s="439"/>
      <c r="TBS42" s="439"/>
      <c r="TBT42" s="439"/>
      <c r="TBU42" s="439"/>
      <c r="TBV42" s="439"/>
      <c r="TBW42" s="439"/>
      <c r="TBX42" s="439"/>
      <c r="TBY42" s="439"/>
      <c r="TBZ42" s="439"/>
      <c r="TCA42" s="439"/>
      <c r="TCB42" s="439"/>
      <c r="TCC42" s="439"/>
      <c r="TCD42" s="439"/>
      <c r="TCE42" s="439"/>
      <c r="TCF42" s="439"/>
      <c r="TCG42" s="439"/>
      <c r="TCH42" s="439"/>
      <c r="TCI42" s="439"/>
      <c r="TCJ42" s="439"/>
      <c r="TCK42" s="439"/>
      <c r="TCL42" s="439"/>
      <c r="TCM42" s="439"/>
      <c r="TCN42" s="439"/>
      <c r="TCO42" s="439"/>
      <c r="TCP42" s="439"/>
      <c r="TCQ42" s="439"/>
      <c r="TCR42" s="439"/>
      <c r="TCS42" s="439"/>
      <c r="TCT42" s="439"/>
      <c r="TCU42" s="439"/>
      <c r="TCV42" s="439"/>
      <c r="TCW42" s="439"/>
      <c r="TCX42" s="439"/>
      <c r="TCY42" s="439"/>
      <c r="TCZ42" s="439"/>
      <c r="TDA42" s="439"/>
      <c r="TDB42" s="439"/>
      <c r="TDC42" s="439"/>
      <c r="TDD42" s="439"/>
      <c r="TDE42" s="439"/>
      <c r="TDF42" s="439"/>
      <c r="TDG42" s="439"/>
      <c r="TDH42" s="439"/>
      <c r="TDI42" s="439"/>
      <c r="TDJ42" s="439"/>
      <c r="TDK42" s="439"/>
      <c r="TDL42" s="439"/>
      <c r="TDM42" s="439"/>
      <c r="TDN42" s="439"/>
      <c r="TDO42" s="439"/>
      <c r="TDP42" s="439"/>
      <c r="TDQ42" s="439"/>
      <c r="TDR42" s="439"/>
      <c r="TDS42" s="439"/>
      <c r="TDT42" s="439"/>
      <c r="TDU42" s="439"/>
      <c r="TDV42" s="439"/>
      <c r="TDW42" s="439"/>
      <c r="TDX42" s="439"/>
      <c r="TDY42" s="439"/>
      <c r="TDZ42" s="439"/>
      <c r="TEA42" s="439"/>
      <c r="TEB42" s="439"/>
      <c r="TEC42" s="439"/>
      <c r="TED42" s="439"/>
      <c r="TEE42" s="439"/>
      <c r="TEF42" s="439"/>
      <c r="TEG42" s="439"/>
      <c r="TEH42" s="439"/>
      <c r="TEI42" s="439"/>
      <c r="TEJ42" s="439"/>
      <c r="TEK42" s="439"/>
      <c r="TEL42" s="439"/>
      <c r="TEM42" s="439"/>
      <c r="TEN42" s="439"/>
      <c r="TEO42" s="439"/>
      <c r="TEP42" s="439"/>
      <c r="TEQ42" s="439"/>
      <c r="TER42" s="439"/>
      <c r="TES42" s="439"/>
      <c r="TET42" s="439"/>
      <c r="TEU42" s="439"/>
      <c r="TEV42" s="439"/>
      <c r="TEW42" s="439"/>
      <c r="TEX42" s="439"/>
      <c r="TEY42" s="439"/>
      <c r="TEZ42" s="439"/>
      <c r="TFA42" s="439"/>
      <c r="TFB42" s="439"/>
      <c r="TFC42" s="439"/>
      <c r="TFD42" s="439"/>
      <c r="TFE42" s="439"/>
      <c r="TFF42" s="439"/>
      <c r="TFG42" s="439"/>
      <c r="TFH42" s="439"/>
      <c r="TFI42" s="439"/>
      <c r="TFJ42" s="439"/>
      <c r="TFK42" s="439"/>
      <c r="TFL42" s="439"/>
      <c r="TFM42" s="439"/>
      <c r="TFN42" s="439"/>
      <c r="TFO42" s="439"/>
      <c r="TFP42" s="439"/>
      <c r="TFQ42" s="439"/>
      <c r="TFR42" s="439"/>
      <c r="TFS42" s="439"/>
      <c r="TFT42" s="439"/>
      <c r="TFU42" s="439"/>
      <c r="TFV42" s="439"/>
      <c r="TFW42" s="439"/>
      <c r="TFX42" s="439"/>
      <c r="TFY42" s="439"/>
      <c r="TFZ42" s="439"/>
      <c r="TGA42" s="439"/>
      <c r="TGB42" s="439"/>
      <c r="TGC42" s="439"/>
      <c r="TGD42" s="439"/>
      <c r="TGE42" s="439"/>
      <c r="TGF42" s="439"/>
      <c r="TGG42" s="439"/>
      <c r="TGH42" s="439"/>
      <c r="TGI42" s="439"/>
      <c r="TGJ42" s="439"/>
      <c r="TGK42" s="439"/>
      <c r="TGL42" s="439"/>
      <c r="TGM42" s="439"/>
      <c r="TGN42" s="439"/>
      <c r="TGO42" s="439"/>
      <c r="TGP42" s="439"/>
      <c r="TGQ42" s="439"/>
      <c r="TGR42" s="439"/>
      <c r="TGS42" s="439"/>
      <c r="TGT42" s="439"/>
      <c r="TGU42" s="439"/>
      <c r="TGV42" s="439"/>
      <c r="TGW42" s="439"/>
      <c r="TGX42" s="439"/>
      <c r="TGY42" s="439"/>
      <c r="TGZ42" s="439"/>
      <c r="THA42" s="439"/>
      <c r="THB42" s="439"/>
      <c r="THC42" s="439"/>
      <c r="THD42" s="439"/>
      <c r="THE42" s="439"/>
      <c r="THF42" s="439"/>
      <c r="THG42" s="439"/>
      <c r="THH42" s="439"/>
      <c r="THI42" s="439"/>
      <c r="THJ42" s="439"/>
      <c r="THK42" s="439"/>
      <c r="THL42" s="439"/>
      <c r="THM42" s="439"/>
      <c r="THN42" s="439"/>
      <c r="THO42" s="439"/>
      <c r="THP42" s="439"/>
      <c r="THQ42" s="439"/>
      <c r="THR42" s="439"/>
      <c r="THS42" s="439"/>
      <c r="THT42" s="439"/>
      <c r="THU42" s="439"/>
      <c r="THV42" s="439"/>
      <c r="THW42" s="439"/>
      <c r="THX42" s="439"/>
      <c r="THY42" s="439"/>
      <c r="THZ42" s="439"/>
      <c r="TIA42" s="439"/>
      <c r="TIB42" s="439"/>
      <c r="TIC42" s="439"/>
      <c r="TID42" s="439"/>
      <c r="TIE42" s="439"/>
      <c r="TIF42" s="439"/>
      <c r="TIG42" s="439"/>
      <c r="TIH42" s="439"/>
      <c r="TII42" s="439"/>
      <c r="TIJ42" s="439"/>
      <c r="TIK42" s="439"/>
      <c r="TIL42" s="439"/>
      <c r="TIM42" s="439"/>
      <c r="TIN42" s="439"/>
      <c r="TIO42" s="439"/>
      <c r="TIP42" s="439"/>
      <c r="TIQ42" s="439"/>
      <c r="TIR42" s="439"/>
      <c r="TIS42" s="439"/>
      <c r="TIT42" s="439"/>
      <c r="TIU42" s="439"/>
      <c r="TIV42" s="439"/>
      <c r="TIW42" s="439"/>
      <c r="TIX42" s="439"/>
      <c r="TIY42" s="439"/>
      <c r="TIZ42" s="439"/>
      <c r="TJA42" s="439"/>
      <c r="TJB42" s="439"/>
      <c r="TJC42" s="439"/>
      <c r="TJD42" s="439"/>
      <c r="TJE42" s="439"/>
      <c r="TJF42" s="439"/>
      <c r="TJG42" s="439"/>
      <c r="TJH42" s="439"/>
      <c r="TJI42" s="439"/>
      <c r="TJJ42" s="439"/>
      <c r="TJK42" s="439"/>
      <c r="TJL42" s="439"/>
      <c r="TJM42" s="439"/>
      <c r="TJN42" s="439"/>
      <c r="TJO42" s="439"/>
      <c r="TJP42" s="439"/>
      <c r="TJQ42" s="439"/>
      <c r="TJR42" s="439"/>
      <c r="TJS42" s="439"/>
      <c r="TJT42" s="439"/>
      <c r="TJU42" s="439"/>
      <c r="TJV42" s="439"/>
      <c r="TJW42" s="439"/>
      <c r="TJX42" s="439"/>
      <c r="TJY42" s="439"/>
      <c r="TJZ42" s="439"/>
      <c r="TKA42" s="439"/>
      <c r="TKB42" s="439"/>
      <c r="TKC42" s="439"/>
      <c r="TKD42" s="439"/>
      <c r="TKE42" s="439"/>
      <c r="TKF42" s="439"/>
      <c r="TKG42" s="439"/>
      <c r="TKH42" s="439"/>
      <c r="TKI42" s="439"/>
      <c r="TKJ42" s="439"/>
      <c r="TKK42" s="439"/>
      <c r="TKL42" s="439"/>
      <c r="TKM42" s="439"/>
      <c r="TKN42" s="439"/>
      <c r="TKO42" s="439"/>
      <c r="TKP42" s="439"/>
      <c r="TKQ42" s="439"/>
      <c r="TKR42" s="439"/>
      <c r="TKS42" s="439"/>
      <c r="TKT42" s="439"/>
      <c r="TKU42" s="439"/>
      <c r="TKV42" s="439"/>
      <c r="TKW42" s="439"/>
      <c r="TKX42" s="439"/>
      <c r="TKY42" s="439"/>
      <c r="TKZ42" s="439"/>
      <c r="TLA42" s="439"/>
      <c r="TLB42" s="439"/>
      <c r="TLC42" s="439"/>
      <c r="TLD42" s="439"/>
      <c r="TLE42" s="439"/>
      <c r="TLF42" s="439"/>
      <c r="TLG42" s="439"/>
      <c r="TLH42" s="439"/>
      <c r="TLI42" s="439"/>
      <c r="TLJ42" s="439"/>
      <c r="TLK42" s="439"/>
      <c r="TLL42" s="439"/>
      <c r="TLM42" s="439"/>
      <c r="TLN42" s="439"/>
      <c r="TLO42" s="439"/>
      <c r="TLP42" s="439"/>
      <c r="TLQ42" s="439"/>
      <c r="TLR42" s="439"/>
      <c r="TLS42" s="439"/>
      <c r="TLT42" s="439"/>
      <c r="TLU42" s="439"/>
      <c r="TLV42" s="439"/>
      <c r="TLW42" s="439"/>
      <c r="TLX42" s="439"/>
      <c r="TLY42" s="439"/>
      <c r="TLZ42" s="439"/>
      <c r="TMA42" s="439"/>
      <c r="TMB42" s="439"/>
      <c r="TMC42" s="439"/>
      <c r="TMD42" s="439"/>
      <c r="TME42" s="439"/>
      <c r="TMF42" s="439"/>
      <c r="TMG42" s="439"/>
      <c r="TMH42" s="439"/>
      <c r="TMI42" s="439"/>
      <c r="TMJ42" s="439"/>
      <c r="TMK42" s="439"/>
      <c r="TML42" s="439"/>
      <c r="TMM42" s="439"/>
      <c r="TMN42" s="439"/>
      <c r="TMO42" s="439"/>
      <c r="TMP42" s="439"/>
      <c r="TMQ42" s="439"/>
      <c r="TMR42" s="439"/>
      <c r="TMS42" s="439"/>
      <c r="TMT42" s="439"/>
      <c r="TMU42" s="439"/>
      <c r="TMV42" s="439"/>
      <c r="TMW42" s="439"/>
      <c r="TMX42" s="439"/>
      <c r="TMY42" s="439"/>
      <c r="TMZ42" s="439"/>
      <c r="TNA42" s="439"/>
      <c r="TNB42" s="439"/>
      <c r="TNC42" s="439"/>
      <c r="TND42" s="439"/>
      <c r="TNE42" s="439"/>
      <c r="TNF42" s="439"/>
      <c r="TNG42" s="439"/>
      <c r="TNH42" s="439"/>
      <c r="TNI42" s="439"/>
      <c r="TNJ42" s="439"/>
      <c r="TNK42" s="439"/>
      <c r="TNL42" s="439"/>
      <c r="TNM42" s="439"/>
      <c r="TNN42" s="439"/>
      <c r="TNO42" s="439"/>
      <c r="TNP42" s="439"/>
      <c r="TNQ42" s="439"/>
      <c r="TNR42" s="439"/>
      <c r="TNS42" s="439"/>
      <c r="TNT42" s="439"/>
      <c r="TNU42" s="439"/>
      <c r="TNV42" s="439"/>
      <c r="TNW42" s="439"/>
      <c r="TNX42" s="439"/>
      <c r="TNY42" s="439"/>
      <c r="TNZ42" s="439"/>
      <c r="TOA42" s="439"/>
      <c r="TOB42" s="439"/>
      <c r="TOC42" s="439"/>
      <c r="TOD42" s="439"/>
      <c r="TOE42" s="439"/>
      <c r="TOF42" s="439"/>
      <c r="TOG42" s="439"/>
      <c r="TOH42" s="439"/>
      <c r="TOI42" s="439"/>
      <c r="TOJ42" s="439"/>
      <c r="TOK42" s="439"/>
      <c r="TOL42" s="439"/>
      <c r="TOM42" s="439"/>
      <c r="TON42" s="439"/>
      <c r="TOO42" s="439"/>
      <c r="TOP42" s="439"/>
      <c r="TOQ42" s="439"/>
      <c r="TOR42" s="439"/>
      <c r="TOS42" s="439"/>
      <c r="TOT42" s="439"/>
      <c r="TOU42" s="439"/>
      <c r="TOV42" s="439"/>
      <c r="TOW42" s="439"/>
      <c r="TOX42" s="439"/>
      <c r="TOY42" s="439"/>
      <c r="TOZ42" s="439"/>
      <c r="TPA42" s="439"/>
      <c r="TPB42" s="439"/>
      <c r="TPC42" s="439"/>
      <c r="TPD42" s="439"/>
      <c r="TPE42" s="439"/>
      <c r="TPF42" s="439"/>
      <c r="TPG42" s="439"/>
      <c r="TPH42" s="439"/>
      <c r="TPI42" s="439"/>
      <c r="TPJ42" s="439"/>
      <c r="TPK42" s="439"/>
      <c r="TPL42" s="439"/>
      <c r="TPM42" s="439"/>
      <c r="TPN42" s="439"/>
      <c r="TPO42" s="439"/>
      <c r="TPP42" s="439"/>
      <c r="TPQ42" s="439"/>
      <c r="TPR42" s="439"/>
      <c r="TPS42" s="439"/>
      <c r="TPT42" s="439"/>
      <c r="TPU42" s="439"/>
      <c r="TPV42" s="439"/>
      <c r="TPW42" s="439"/>
      <c r="TPX42" s="439"/>
      <c r="TPY42" s="439"/>
      <c r="TPZ42" s="439"/>
      <c r="TQA42" s="439"/>
      <c r="TQB42" s="439"/>
      <c r="TQC42" s="439"/>
      <c r="TQD42" s="439"/>
      <c r="TQE42" s="439"/>
      <c r="TQF42" s="439"/>
      <c r="TQG42" s="439"/>
      <c r="TQH42" s="439"/>
      <c r="TQI42" s="439"/>
      <c r="TQJ42" s="439"/>
      <c r="TQK42" s="439"/>
      <c r="TQL42" s="439"/>
      <c r="TQM42" s="439"/>
      <c r="TQN42" s="439"/>
      <c r="TQO42" s="439"/>
      <c r="TQP42" s="439"/>
      <c r="TQQ42" s="439"/>
      <c r="TQR42" s="439"/>
      <c r="TQS42" s="439"/>
      <c r="TQT42" s="439"/>
      <c r="TQU42" s="439"/>
      <c r="TQV42" s="439"/>
      <c r="TQW42" s="439"/>
      <c r="TQX42" s="439"/>
      <c r="TQY42" s="439"/>
      <c r="TQZ42" s="439"/>
      <c r="TRA42" s="439"/>
      <c r="TRB42" s="439"/>
      <c r="TRC42" s="439"/>
      <c r="TRD42" s="439"/>
      <c r="TRE42" s="439"/>
      <c r="TRF42" s="439"/>
      <c r="TRG42" s="439"/>
      <c r="TRH42" s="439"/>
      <c r="TRI42" s="439"/>
      <c r="TRJ42" s="439"/>
      <c r="TRK42" s="439"/>
      <c r="TRL42" s="439"/>
      <c r="TRM42" s="439"/>
      <c r="TRN42" s="439"/>
      <c r="TRO42" s="439"/>
      <c r="TRP42" s="439"/>
      <c r="TRQ42" s="439"/>
      <c r="TRR42" s="439"/>
      <c r="TRS42" s="439"/>
      <c r="TRT42" s="439"/>
      <c r="TRU42" s="439"/>
      <c r="TRV42" s="439"/>
      <c r="TRW42" s="439"/>
      <c r="TRX42" s="439"/>
      <c r="TRY42" s="439"/>
      <c r="TRZ42" s="439"/>
      <c r="TSA42" s="439"/>
      <c r="TSB42" s="439"/>
      <c r="TSC42" s="439"/>
      <c r="TSD42" s="439"/>
      <c r="TSE42" s="439"/>
      <c r="TSF42" s="439"/>
      <c r="TSG42" s="439"/>
      <c r="TSH42" s="439"/>
      <c r="TSI42" s="439"/>
      <c r="TSJ42" s="439"/>
      <c r="TSK42" s="439"/>
      <c r="TSL42" s="439"/>
      <c r="TSM42" s="439"/>
      <c r="TSN42" s="439"/>
      <c r="TSO42" s="439"/>
      <c r="TSP42" s="439"/>
      <c r="TSQ42" s="439"/>
      <c r="TSR42" s="439"/>
      <c r="TSS42" s="439"/>
      <c r="TST42" s="439"/>
      <c r="TSU42" s="439"/>
      <c r="TSV42" s="439"/>
      <c r="TSW42" s="439"/>
      <c r="TSX42" s="439"/>
      <c r="TSY42" s="439"/>
      <c r="TSZ42" s="439"/>
      <c r="TTA42" s="439"/>
      <c r="TTB42" s="439"/>
      <c r="TTC42" s="439"/>
      <c r="TTD42" s="439"/>
      <c r="TTE42" s="439"/>
      <c r="TTF42" s="439"/>
      <c r="TTG42" s="439"/>
      <c r="TTH42" s="439"/>
      <c r="TTI42" s="439"/>
      <c r="TTJ42" s="439"/>
      <c r="TTK42" s="439"/>
      <c r="TTL42" s="439"/>
      <c r="TTM42" s="439"/>
      <c r="TTN42" s="439"/>
      <c r="TTO42" s="439"/>
      <c r="TTP42" s="439"/>
      <c r="TTQ42" s="439"/>
      <c r="TTR42" s="439"/>
      <c r="TTS42" s="439"/>
      <c r="TTT42" s="439"/>
      <c r="TTU42" s="439"/>
      <c r="TTV42" s="439"/>
      <c r="TTW42" s="439"/>
      <c r="TTX42" s="439"/>
      <c r="TTY42" s="439"/>
      <c r="TTZ42" s="439"/>
      <c r="TUA42" s="439"/>
      <c r="TUB42" s="439"/>
      <c r="TUC42" s="439"/>
      <c r="TUD42" s="439"/>
      <c r="TUE42" s="439"/>
      <c r="TUF42" s="439"/>
      <c r="TUG42" s="439"/>
      <c r="TUH42" s="439"/>
      <c r="TUI42" s="439"/>
      <c r="TUJ42" s="439"/>
      <c r="TUK42" s="439"/>
      <c r="TUL42" s="439"/>
      <c r="TUM42" s="439"/>
      <c r="TUN42" s="439"/>
      <c r="TUO42" s="439"/>
      <c r="TUP42" s="439"/>
      <c r="TUQ42" s="439"/>
      <c r="TUR42" s="439"/>
      <c r="TUS42" s="439"/>
      <c r="TUT42" s="439"/>
      <c r="TUU42" s="439"/>
      <c r="TUV42" s="439"/>
      <c r="TUW42" s="439"/>
      <c r="TUX42" s="439"/>
      <c r="TUY42" s="439"/>
      <c r="TUZ42" s="439"/>
      <c r="TVA42" s="439"/>
      <c r="TVB42" s="439"/>
      <c r="TVC42" s="439"/>
      <c r="TVD42" s="439"/>
      <c r="TVE42" s="439"/>
      <c r="TVF42" s="439"/>
      <c r="TVG42" s="439"/>
      <c r="TVH42" s="439"/>
      <c r="TVI42" s="439"/>
      <c r="TVJ42" s="439"/>
      <c r="TVK42" s="439"/>
      <c r="TVL42" s="439"/>
      <c r="TVM42" s="439"/>
      <c r="TVN42" s="439"/>
      <c r="TVO42" s="439"/>
      <c r="TVP42" s="439"/>
      <c r="TVQ42" s="439"/>
      <c r="TVR42" s="439"/>
      <c r="TVS42" s="439"/>
      <c r="TVT42" s="439"/>
      <c r="TVU42" s="439"/>
      <c r="TVV42" s="439"/>
      <c r="TVW42" s="439"/>
      <c r="TVX42" s="439"/>
      <c r="TVY42" s="439"/>
      <c r="TVZ42" s="439"/>
      <c r="TWA42" s="439"/>
      <c r="TWB42" s="439"/>
      <c r="TWC42" s="439"/>
      <c r="TWD42" s="439"/>
      <c r="TWE42" s="439"/>
      <c r="TWF42" s="439"/>
      <c r="TWG42" s="439"/>
      <c r="TWH42" s="439"/>
      <c r="TWI42" s="439"/>
      <c r="TWJ42" s="439"/>
      <c r="TWK42" s="439"/>
      <c r="TWL42" s="439"/>
      <c r="TWM42" s="439"/>
      <c r="TWN42" s="439"/>
      <c r="TWO42" s="439"/>
      <c r="TWP42" s="439"/>
      <c r="TWQ42" s="439"/>
      <c r="TWR42" s="439"/>
      <c r="TWS42" s="439"/>
      <c r="TWT42" s="439"/>
      <c r="TWU42" s="439"/>
      <c r="TWV42" s="439"/>
      <c r="TWW42" s="439"/>
      <c r="TWX42" s="439"/>
      <c r="TWY42" s="439"/>
      <c r="TWZ42" s="439"/>
      <c r="TXA42" s="439"/>
      <c r="TXB42" s="439"/>
      <c r="TXC42" s="439"/>
      <c r="TXD42" s="439"/>
      <c r="TXE42" s="439"/>
      <c r="TXF42" s="439"/>
      <c r="TXG42" s="439"/>
      <c r="TXH42" s="439"/>
      <c r="TXI42" s="439"/>
      <c r="TXJ42" s="439"/>
      <c r="TXK42" s="439"/>
      <c r="TXL42" s="439"/>
      <c r="TXM42" s="439"/>
      <c r="TXN42" s="439"/>
      <c r="TXO42" s="439"/>
      <c r="TXP42" s="439"/>
      <c r="TXQ42" s="439"/>
      <c r="TXR42" s="439"/>
      <c r="TXS42" s="439"/>
      <c r="TXT42" s="439"/>
      <c r="TXU42" s="439"/>
      <c r="TXV42" s="439"/>
      <c r="TXW42" s="439"/>
      <c r="TXX42" s="439"/>
      <c r="TXY42" s="439"/>
      <c r="TXZ42" s="439"/>
      <c r="TYA42" s="439"/>
      <c r="TYB42" s="439"/>
      <c r="TYC42" s="439"/>
      <c r="TYD42" s="439"/>
      <c r="TYE42" s="439"/>
      <c r="TYF42" s="439"/>
      <c r="TYG42" s="439"/>
      <c r="TYH42" s="439"/>
      <c r="TYI42" s="439"/>
      <c r="TYJ42" s="439"/>
      <c r="TYK42" s="439"/>
      <c r="TYL42" s="439"/>
      <c r="TYM42" s="439"/>
      <c r="TYN42" s="439"/>
      <c r="TYO42" s="439"/>
      <c r="TYP42" s="439"/>
      <c r="TYQ42" s="439"/>
      <c r="TYR42" s="439"/>
      <c r="TYS42" s="439"/>
      <c r="TYT42" s="439"/>
      <c r="TYU42" s="439"/>
      <c r="TYV42" s="439"/>
      <c r="TYW42" s="439"/>
      <c r="TYX42" s="439"/>
      <c r="TYY42" s="439"/>
      <c r="TYZ42" s="439"/>
      <c r="TZA42" s="439"/>
      <c r="TZB42" s="439"/>
      <c r="TZC42" s="439"/>
      <c r="TZD42" s="439"/>
      <c r="TZE42" s="439"/>
      <c r="TZF42" s="439"/>
      <c r="TZG42" s="439"/>
      <c r="TZH42" s="439"/>
      <c r="TZI42" s="439"/>
      <c r="TZJ42" s="439"/>
      <c r="TZK42" s="439"/>
      <c r="TZL42" s="439"/>
      <c r="TZM42" s="439"/>
      <c r="TZN42" s="439"/>
      <c r="TZO42" s="439"/>
      <c r="TZP42" s="439"/>
      <c r="TZQ42" s="439"/>
      <c r="TZR42" s="439"/>
      <c r="TZS42" s="439"/>
      <c r="TZT42" s="439"/>
      <c r="TZU42" s="439"/>
      <c r="TZV42" s="439"/>
      <c r="TZW42" s="439"/>
      <c r="TZX42" s="439"/>
      <c r="TZY42" s="439"/>
      <c r="TZZ42" s="439"/>
      <c r="UAA42" s="439"/>
      <c r="UAB42" s="439"/>
      <c r="UAC42" s="439"/>
      <c r="UAD42" s="439"/>
      <c r="UAE42" s="439"/>
      <c r="UAF42" s="439"/>
      <c r="UAG42" s="439"/>
      <c r="UAH42" s="439"/>
      <c r="UAI42" s="439"/>
      <c r="UAJ42" s="439"/>
      <c r="UAK42" s="439"/>
      <c r="UAL42" s="439"/>
      <c r="UAM42" s="439"/>
      <c r="UAN42" s="439"/>
      <c r="UAO42" s="439"/>
      <c r="UAP42" s="439"/>
      <c r="UAQ42" s="439"/>
      <c r="UAR42" s="439"/>
      <c r="UAS42" s="439"/>
      <c r="UAT42" s="439"/>
      <c r="UAU42" s="439"/>
      <c r="UAV42" s="439"/>
      <c r="UAW42" s="439"/>
      <c r="UAX42" s="439"/>
      <c r="UAY42" s="439"/>
      <c r="UAZ42" s="439"/>
      <c r="UBA42" s="439"/>
      <c r="UBB42" s="439"/>
      <c r="UBC42" s="439"/>
      <c r="UBD42" s="439"/>
      <c r="UBE42" s="439"/>
      <c r="UBF42" s="439"/>
      <c r="UBG42" s="439"/>
      <c r="UBH42" s="439"/>
      <c r="UBI42" s="439"/>
      <c r="UBJ42" s="439"/>
      <c r="UBK42" s="439"/>
      <c r="UBL42" s="439"/>
      <c r="UBM42" s="439"/>
      <c r="UBN42" s="439"/>
      <c r="UBO42" s="439"/>
      <c r="UBP42" s="439"/>
      <c r="UBQ42" s="439"/>
      <c r="UBR42" s="439"/>
      <c r="UBS42" s="439"/>
      <c r="UBT42" s="439"/>
      <c r="UBU42" s="439"/>
      <c r="UBV42" s="439"/>
      <c r="UBW42" s="439"/>
      <c r="UBX42" s="439"/>
      <c r="UBY42" s="439"/>
      <c r="UBZ42" s="439"/>
      <c r="UCA42" s="439"/>
      <c r="UCB42" s="439"/>
      <c r="UCC42" s="439"/>
      <c r="UCD42" s="439"/>
      <c r="UCE42" s="439"/>
      <c r="UCF42" s="439"/>
      <c r="UCG42" s="439"/>
      <c r="UCH42" s="439"/>
      <c r="UCI42" s="439"/>
      <c r="UCJ42" s="439"/>
      <c r="UCK42" s="439"/>
      <c r="UCL42" s="439"/>
      <c r="UCM42" s="439"/>
      <c r="UCN42" s="439"/>
      <c r="UCO42" s="439"/>
      <c r="UCP42" s="439"/>
      <c r="UCQ42" s="439"/>
      <c r="UCR42" s="439"/>
      <c r="UCS42" s="439"/>
      <c r="UCT42" s="439"/>
      <c r="UCU42" s="439"/>
      <c r="UCV42" s="439"/>
      <c r="UCW42" s="439"/>
      <c r="UCX42" s="439"/>
      <c r="UCY42" s="439"/>
      <c r="UCZ42" s="439"/>
      <c r="UDA42" s="439"/>
      <c r="UDB42" s="439"/>
      <c r="UDC42" s="439"/>
      <c r="UDD42" s="439"/>
      <c r="UDE42" s="439"/>
      <c r="UDF42" s="439"/>
      <c r="UDG42" s="439"/>
      <c r="UDH42" s="439"/>
      <c r="UDI42" s="439"/>
      <c r="UDJ42" s="439"/>
      <c r="UDK42" s="439"/>
      <c r="UDL42" s="439"/>
      <c r="UDM42" s="439"/>
      <c r="UDN42" s="439"/>
      <c r="UDO42" s="439"/>
      <c r="UDP42" s="439"/>
      <c r="UDQ42" s="439"/>
      <c r="UDR42" s="439"/>
      <c r="UDS42" s="439"/>
      <c r="UDT42" s="439"/>
      <c r="UDU42" s="439"/>
      <c r="UDV42" s="439"/>
      <c r="UDW42" s="439"/>
      <c r="UDX42" s="439"/>
      <c r="UDY42" s="439"/>
      <c r="UDZ42" s="439"/>
      <c r="UEA42" s="439"/>
      <c r="UEB42" s="439"/>
      <c r="UEC42" s="439"/>
      <c r="UED42" s="439"/>
      <c r="UEE42" s="439"/>
      <c r="UEF42" s="439"/>
      <c r="UEG42" s="439"/>
      <c r="UEH42" s="439"/>
      <c r="UEI42" s="439"/>
      <c r="UEJ42" s="439"/>
      <c r="UEK42" s="439"/>
      <c r="UEL42" s="439"/>
      <c r="UEM42" s="439"/>
      <c r="UEN42" s="439"/>
      <c r="UEO42" s="439"/>
      <c r="UEP42" s="439"/>
      <c r="UEQ42" s="439"/>
      <c r="UER42" s="439"/>
      <c r="UES42" s="439"/>
      <c r="UET42" s="439"/>
      <c r="UEU42" s="439"/>
      <c r="UEV42" s="439"/>
      <c r="UEW42" s="439"/>
      <c r="UEX42" s="439"/>
      <c r="UEY42" s="439"/>
      <c r="UEZ42" s="439"/>
      <c r="UFA42" s="439"/>
      <c r="UFB42" s="439"/>
      <c r="UFC42" s="439"/>
      <c r="UFD42" s="439"/>
      <c r="UFE42" s="439"/>
      <c r="UFF42" s="439"/>
      <c r="UFG42" s="439"/>
      <c r="UFH42" s="439"/>
      <c r="UFI42" s="439"/>
      <c r="UFJ42" s="439"/>
      <c r="UFK42" s="439"/>
      <c r="UFL42" s="439"/>
      <c r="UFM42" s="439"/>
      <c r="UFN42" s="439"/>
      <c r="UFO42" s="439"/>
      <c r="UFP42" s="439"/>
      <c r="UFQ42" s="439"/>
      <c r="UFR42" s="439"/>
      <c r="UFS42" s="439"/>
      <c r="UFT42" s="439"/>
      <c r="UFU42" s="439"/>
      <c r="UFV42" s="439"/>
      <c r="UFW42" s="439"/>
      <c r="UFX42" s="439"/>
      <c r="UFY42" s="439"/>
      <c r="UFZ42" s="439"/>
      <c r="UGA42" s="439"/>
      <c r="UGB42" s="439"/>
      <c r="UGC42" s="439"/>
      <c r="UGD42" s="439"/>
      <c r="UGE42" s="439"/>
      <c r="UGF42" s="439"/>
      <c r="UGG42" s="439"/>
      <c r="UGH42" s="439"/>
      <c r="UGI42" s="439"/>
      <c r="UGJ42" s="439"/>
      <c r="UGK42" s="439"/>
      <c r="UGL42" s="439"/>
      <c r="UGM42" s="439"/>
      <c r="UGN42" s="439"/>
      <c r="UGO42" s="439"/>
      <c r="UGP42" s="439"/>
      <c r="UGQ42" s="439"/>
      <c r="UGR42" s="439"/>
      <c r="UGS42" s="439"/>
      <c r="UGT42" s="439"/>
      <c r="UGU42" s="439"/>
      <c r="UGV42" s="439"/>
      <c r="UGW42" s="439"/>
      <c r="UGX42" s="439"/>
      <c r="UGY42" s="439"/>
      <c r="UGZ42" s="439"/>
      <c r="UHA42" s="439"/>
      <c r="UHB42" s="439"/>
      <c r="UHC42" s="439"/>
      <c r="UHD42" s="439"/>
      <c r="UHE42" s="439"/>
      <c r="UHF42" s="439"/>
      <c r="UHG42" s="439"/>
      <c r="UHH42" s="439"/>
      <c r="UHI42" s="439"/>
      <c r="UHJ42" s="439"/>
      <c r="UHK42" s="439"/>
      <c r="UHL42" s="439"/>
      <c r="UHM42" s="439"/>
      <c r="UHN42" s="439"/>
      <c r="UHO42" s="439"/>
      <c r="UHP42" s="439"/>
      <c r="UHQ42" s="439"/>
      <c r="UHR42" s="439"/>
      <c r="UHS42" s="439"/>
      <c r="UHT42" s="439"/>
      <c r="UHU42" s="439"/>
      <c r="UHV42" s="439"/>
      <c r="UHW42" s="439"/>
      <c r="UHX42" s="439"/>
      <c r="UHY42" s="439"/>
      <c r="UHZ42" s="439"/>
      <c r="UIA42" s="439"/>
      <c r="UIB42" s="439"/>
      <c r="UIC42" s="439"/>
      <c r="UID42" s="439"/>
      <c r="UIE42" s="439"/>
      <c r="UIF42" s="439"/>
      <c r="UIG42" s="439"/>
      <c r="UIH42" s="439"/>
      <c r="UII42" s="439"/>
      <c r="UIJ42" s="439"/>
      <c r="UIK42" s="439"/>
      <c r="UIL42" s="439"/>
      <c r="UIM42" s="439"/>
      <c r="UIN42" s="439"/>
      <c r="UIO42" s="439"/>
      <c r="UIP42" s="439"/>
      <c r="UIQ42" s="439"/>
      <c r="UIR42" s="439"/>
      <c r="UIS42" s="439"/>
      <c r="UIT42" s="439"/>
      <c r="UIU42" s="439"/>
      <c r="UIV42" s="439"/>
      <c r="UIW42" s="439"/>
      <c r="UIX42" s="439"/>
      <c r="UIY42" s="439"/>
      <c r="UIZ42" s="439"/>
      <c r="UJA42" s="439"/>
      <c r="UJB42" s="439"/>
      <c r="UJC42" s="439"/>
      <c r="UJD42" s="439"/>
      <c r="UJE42" s="439"/>
      <c r="UJF42" s="439"/>
      <c r="UJG42" s="439"/>
      <c r="UJH42" s="439"/>
      <c r="UJI42" s="439"/>
      <c r="UJJ42" s="439"/>
      <c r="UJK42" s="439"/>
      <c r="UJL42" s="439"/>
      <c r="UJM42" s="439"/>
      <c r="UJN42" s="439"/>
      <c r="UJO42" s="439"/>
      <c r="UJP42" s="439"/>
      <c r="UJQ42" s="439"/>
      <c r="UJR42" s="439"/>
      <c r="UJS42" s="439"/>
      <c r="UJT42" s="439"/>
      <c r="UJU42" s="439"/>
      <c r="UJV42" s="439"/>
      <c r="UJW42" s="439"/>
      <c r="UJX42" s="439"/>
      <c r="UJY42" s="439"/>
      <c r="UJZ42" s="439"/>
      <c r="UKA42" s="439"/>
      <c r="UKB42" s="439"/>
      <c r="UKC42" s="439"/>
      <c r="UKD42" s="439"/>
      <c r="UKE42" s="439"/>
      <c r="UKF42" s="439"/>
      <c r="UKG42" s="439"/>
      <c r="UKH42" s="439"/>
      <c r="UKI42" s="439"/>
      <c r="UKJ42" s="439"/>
      <c r="UKK42" s="439"/>
      <c r="UKL42" s="439"/>
      <c r="UKM42" s="439"/>
      <c r="UKN42" s="439"/>
      <c r="UKO42" s="439"/>
      <c r="UKP42" s="439"/>
      <c r="UKQ42" s="439"/>
      <c r="UKR42" s="439"/>
      <c r="UKS42" s="439"/>
      <c r="UKT42" s="439"/>
      <c r="UKU42" s="439"/>
      <c r="UKV42" s="439"/>
      <c r="UKW42" s="439"/>
      <c r="UKX42" s="439"/>
      <c r="UKY42" s="439"/>
      <c r="UKZ42" s="439"/>
      <c r="ULA42" s="439"/>
      <c r="ULB42" s="439"/>
      <c r="ULC42" s="439"/>
      <c r="ULD42" s="439"/>
      <c r="ULE42" s="439"/>
      <c r="ULF42" s="439"/>
      <c r="ULG42" s="439"/>
      <c r="ULH42" s="439"/>
      <c r="ULI42" s="439"/>
      <c r="ULJ42" s="439"/>
      <c r="ULK42" s="439"/>
      <c r="ULL42" s="439"/>
      <c r="ULM42" s="439"/>
      <c r="ULN42" s="439"/>
      <c r="ULO42" s="439"/>
      <c r="ULP42" s="439"/>
      <c r="ULQ42" s="439"/>
      <c r="ULR42" s="439"/>
      <c r="ULS42" s="439"/>
      <c r="ULT42" s="439"/>
      <c r="ULU42" s="439"/>
      <c r="ULV42" s="439"/>
      <c r="ULW42" s="439"/>
      <c r="ULX42" s="439"/>
      <c r="ULY42" s="439"/>
      <c r="ULZ42" s="439"/>
      <c r="UMA42" s="439"/>
      <c r="UMB42" s="439"/>
      <c r="UMC42" s="439"/>
      <c r="UMD42" s="439"/>
      <c r="UME42" s="439"/>
      <c r="UMF42" s="439"/>
      <c r="UMG42" s="439"/>
      <c r="UMH42" s="439"/>
      <c r="UMI42" s="439"/>
      <c r="UMJ42" s="439"/>
      <c r="UMK42" s="439"/>
      <c r="UML42" s="439"/>
      <c r="UMM42" s="439"/>
      <c r="UMN42" s="439"/>
      <c r="UMO42" s="439"/>
      <c r="UMP42" s="439"/>
      <c r="UMQ42" s="439"/>
      <c r="UMR42" s="439"/>
      <c r="UMS42" s="439"/>
      <c r="UMT42" s="439"/>
      <c r="UMU42" s="439"/>
      <c r="UMV42" s="439"/>
      <c r="UMW42" s="439"/>
      <c r="UMX42" s="439"/>
      <c r="UMY42" s="439"/>
      <c r="UMZ42" s="439"/>
      <c r="UNA42" s="439"/>
      <c r="UNB42" s="439"/>
      <c r="UNC42" s="439"/>
      <c r="UND42" s="439"/>
      <c r="UNE42" s="439"/>
      <c r="UNF42" s="439"/>
      <c r="UNG42" s="439"/>
      <c r="UNH42" s="439"/>
      <c r="UNI42" s="439"/>
      <c r="UNJ42" s="439"/>
      <c r="UNK42" s="439"/>
      <c r="UNL42" s="439"/>
      <c r="UNM42" s="439"/>
      <c r="UNN42" s="439"/>
      <c r="UNO42" s="439"/>
      <c r="UNP42" s="439"/>
      <c r="UNQ42" s="439"/>
      <c r="UNR42" s="439"/>
      <c r="UNS42" s="439"/>
      <c r="UNT42" s="439"/>
      <c r="UNU42" s="439"/>
      <c r="UNV42" s="439"/>
      <c r="UNW42" s="439"/>
      <c r="UNX42" s="439"/>
      <c r="UNY42" s="439"/>
      <c r="UNZ42" s="439"/>
      <c r="UOA42" s="439"/>
      <c r="UOB42" s="439"/>
      <c r="UOC42" s="439"/>
      <c r="UOD42" s="439"/>
      <c r="UOE42" s="439"/>
      <c r="UOF42" s="439"/>
      <c r="UOG42" s="439"/>
      <c r="UOH42" s="439"/>
      <c r="UOI42" s="439"/>
      <c r="UOJ42" s="439"/>
      <c r="UOK42" s="439"/>
      <c r="UOL42" s="439"/>
      <c r="UOM42" s="439"/>
      <c r="UON42" s="439"/>
      <c r="UOO42" s="439"/>
      <c r="UOP42" s="439"/>
      <c r="UOQ42" s="439"/>
      <c r="UOR42" s="439"/>
      <c r="UOS42" s="439"/>
      <c r="UOT42" s="439"/>
      <c r="UOU42" s="439"/>
      <c r="UOV42" s="439"/>
      <c r="UOW42" s="439"/>
      <c r="UOX42" s="439"/>
      <c r="UOY42" s="439"/>
      <c r="UOZ42" s="439"/>
      <c r="UPA42" s="439"/>
      <c r="UPB42" s="439"/>
      <c r="UPC42" s="439"/>
      <c r="UPD42" s="439"/>
      <c r="UPE42" s="439"/>
      <c r="UPF42" s="439"/>
      <c r="UPG42" s="439"/>
      <c r="UPH42" s="439"/>
      <c r="UPI42" s="439"/>
      <c r="UPJ42" s="439"/>
      <c r="UPK42" s="439"/>
      <c r="UPL42" s="439"/>
      <c r="UPM42" s="439"/>
      <c r="UPN42" s="439"/>
      <c r="UPO42" s="439"/>
      <c r="UPP42" s="439"/>
      <c r="UPQ42" s="439"/>
      <c r="UPR42" s="439"/>
      <c r="UPS42" s="439"/>
      <c r="UPT42" s="439"/>
      <c r="UPU42" s="439"/>
      <c r="UPV42" s="439"/>
      <c r="UPW42" s="439"/>
      <c r="UPX42" s="439"/>
      <c r="UPY42" s="439"/>
      <c r="UPZ42" s="439"/>
      <c r="UQA42" s="439"/>
      <c r="UQB42" s="439"/>
      <c r="UQC42" s="439"/>
      <c r="UQD42" s="439"/>
      <c r="UQE42" s="439"/>
      <c r="UQF42" s="439"/>
      <c r="UQG42" s="439"/>
      <c r="UQH42" s="439"/>
      <c r="UQI42" s="439"/>
      <c r="UQJ42" s="439"/>
      <c r="UQK42" s="439"/>
      <c r="UQL42" s="439"/>
      <c r="UQM42" s="439"/>
      <c r="UQN42" s="439"/>
      <c r="UQO42" s="439"/>
      <c r="UQP42" s="439"/>
      <c r="UQQ42" s="439"/>
      <c r="UQR42" s="439"/>
      <c r="UQS42" s="439"/>
      <c r="UQT42" s="439"/>
      <c r="UQU42" s="439"/>
      <c r="UQV42" s="439"/>
      <c r="UQW42" s="439"/>
      <c r="UQX42" s="439"/>
      <c r="UQY42" s="439"/>
      <c r="UQZ42" s="439"/>
      <c r="URA42" s="439"/>
      <c r="URB42" s="439"/>
      <c r="URC42" s="439"/>
      <c r="URD42" s="439"/>
      <c r="URE42" s="439"/>
      <c r="URF42" s="439"/>
      <c r="URG42" s="439"/>
      <c r="URH42" s="439"/>
      <c r="URI42" s="439"/>
      <c r="URJ42" s="439"/>
      <c r="URK42" s="439"/>
      <c r="URL42" s="439"/>
      <c r="URM42" s="439"/>
      <c r="URN42" s="439"/>
      <c r="URO42" s="439"/>
      <c r="URP42" s="439"/>
      <c r="URQ42" s="439"/>
      <c r="URR42" s="439"/>
      <c r="URS42" s="439"/>
      <c r="URT42" s="439"/>
      <c r="URU42" s="439"/>
      <c r="URV42" s="439"/>
      <c r="URW42" s="439"/>
      <c r="URX42" s="439"/>
      <c r="URY42" s="439"/>
      <c r="URZ42" s="439"/>
      <c r="USA42" s="439"/>
      <c r="USB42" s="439"/>
      <c r="USC42" s="439"/>
      <c r="USD42" s="439"/>
      <c r="USE42" s="439"/>
      <c r="USF42" s="439"/>
      <c r="USG42" s="439"/>
      <c r="USH42" s="439"/>
      <c r="USI42" s="439"/>
      <c r="USJ42" s="439"/>
      <c r="USK42" s="439"/>
      <c r="USL42" s="439"/>
      <c r="USM42" s="439"/>
      <c r="USN42" s="439"/>
      <c r="USO42" s="439"/>
      <c r="USP42" s="439"/>
      <c r="USQ42" s="439"/>
      <c r="USR42" s="439"/>
      <c r="USS42" s="439"/>
      <c r="UST42" s="439"/>
      <c r="USU42" s="439"/>
      <c r="USV42" s="439"/>
      <c r="USW42" s="439"/>
      <c r="USX42" s="439"/>
      <c r="USY42" s="439"/>
      <c r="USZ42" s="439"/>
      <c r="UTA42" s="439"/>
      <c r="UTB42" s="439"/>
      <c r="UTC42" s="439"/>
      <c r="UTD42" s="439"/>
      <c r="UTE42" s="439"/>
      <c r="UTF42" s="439"/>
      <c r="UTG42" s="439"/>
      <c r="UTH42" s="439"/>
      <c r="UTI42" s="439"/>
      <c r="UTJ42" s="439"/>
      <c r="UTK42" s="439"/>
      <c r="UTL42" s="439"/>
      <c r="UTM42" s="439"/>
      <c r="UTN42" s="439"/>
      <c r="UTO42" s="439"/>
      <c r="UTP42" s="439"/>
      <c r="UTQ42" s="439"/>
      <c r="UTR42" s="439"/>
      <c r="UTS42" s="439"/>
      <c r="UTT42" s="439"/>
      <c r="UTU42" s="439"/>
      <c r="UTV42" s="439"/>
      <c r="UTW42" s="439"/>
      <c r="UTX42" s="439"/>
      <c r="UTY42" s="439"/>
      <c r="UTZ42" s="439"/>
      <c r="UUA42" s="439"/>
      <c r="UUB42" s="439"/>
      <c r="UUC42" s="439"/>
      <c r="UUD42" s="439"/>
      <c r="UUE42" s="439"/>
      <c r="UUF42" s="439"/>
      <c r="UUG42" s="439"/>
      <c r="UUH42" s="439"/>
      <c r="UUI42" s="439"/>
      <c r="UUJ42" s="439"/>
      <c r="UUK42" s="439"/>
      <c r="UUL42" s="439"/>
      <c r="UUM42" s="439"/>
      <c r="UUN42" s="439"/>
      <c r="UUO42" s="439"/>
      <c r="UUP42" s="439"/>
      <c r="UUQ42" s="439"/>
      <c r="UUR42" s="439"/>
      <c r="UUS42" s="439"/>
      <c r="UUT42" s="439"/>
      <c r="UUU42" s="439"/>
      <c r="UUV42" s="439"/>
      <c r="UUW42" s="439"/>
      <c r="UUX42" s="439"/>
      <c r="UUY42" s="439"/>
      <c r="UUZ42" s="439"/>
      <c r="UVA42" s="439"/>
      <c r="UVB42" s="439"/>
      <c r="UVC42" s="439"/>
      <c r="UVD42" s="439"/>
      <c r="UVE42" s="439"/>
      <c r="UVF42" s="439"/>
      <c r="UVG42" s="439"/>
      <c r="UVH42" s="439"/>
      <c r="UVI42" s="439"/>
      <c r="UVJ42" s="439"/>
      <c r="UVK42" s="439"/>
      <c r="UVL42" s="439"/>
      <c r="UVM42" s="439"/>
      <c r="UVN42" s="439"/>
      <c r="UVO42" s="439"/>
      <c r="UVP42" s="439"/>
      <c r="UVQ42" s="439"/>
      <c r="UVR42" s="439"/>
      <c r="UVS42" s="439"/>
      <c r="UVT42" s="439"/>
      <c r="UVU42" s="439"/>
      <c r="UVV42" s="439"/>
      <c r="UVW42" s="439"/>
      <c r="UVX42" s="439"/>
      <c r="UVY42" s="439"/>
      <c r="UVZ42" s="439"/>
      <c r="UWA42" s="439"/>
      <c r="UWB42" s="439"/>
      <c r="UWC42" s="439"/>
      <c r="UWD42" s="439"/>
      <c r="UWE42" s="439"/>
      <c r="UWF42" s="439"/>
      <c r="UWG42" s="439"/>
      <c r="UWH42" s="439"/>
      <c r="UWI42" s="439"/>
      <c r="UWJ42" s="439"/>
      <c r="UWK42" s="439"/>
      <c r="UWL42" s="439"/>
      <c r="UWM42" s="439"/>
      <c r="UWN42" s="439"/>
      <c r="UWO42" s="439"/>
      <c r="UWP42" s="439"/>
      <c r="UWQ42" s="439"/>
      <c r="UWR42" s="439"/>
      <c r="UWS42" s="439"/>
      <c r="UWT42" s="439"/>
      <c r="UWU42" s="439"/>
      <c r="UWV42" s="439"/>
      <c r="UWW42" s="439"/>
      <c r="UWX42" s="439"/>
      <c r="UWY42" s="439"/>
      <c r="UWZ42" s="439"/>
      <c r="UXA42" s="439"/>
      <c r="UXB42" s="439"/>
      <c r="UXC42" s="439"/>
      <c r="UXD42" s="439"/>
      <c r="UXE42" s="439"/>
      <c r="UXF42" s="439"/>
      <c r="UXG42" s="439"/>
      <c r="UXH42" s="439"/>
      <c r="UXI42" s="439"/>
      <c r="UXJ42" s="439"/>
      <c r="UXK42" s="439"/>
      <c r="UXL42" s="439"/>
      <c r="UXM42" s="439"/>
      <c r="UXN42" s="439"/>
      <c r="UXO42" s="439"/>
      <c r="UXP42" s="439"/>
      <c r="UXQ42" s="439"/>
      <c r="UXR42" s="439"/>
      <c r="UXS42" s="439"/>
      <c r="UXT42" s="439"/>
      <c r="UXU42" s="439"/>
      <c r="UXV42" s="439"/>
      <c r="UXW42" s="439"/>
      <c r="UXX42" s="439"/>
      <c r="UXY42" s="439"/>
      <c r="UXZ42" s="439"/>
      <c r="UYA42" s="439"/>
      <c r="UYB42" s="439"/>
      <c r="UYC42" s="439"/>
      <c r="UYD42" s="439"/>
      <c r="UYE42" s="439"/>
      <c r="UYF42" s="439"/>
      <c r="UYG42" s="439"/>
      <c r="UYH42" s="439"/>
      <c r="UYI42" s="439"/>
      <c r="UYJ42" s="439"/>
      <c r="UYK42" s="439"/>
      <c r="UYL42" s="439"/>
      <c r="UYM42" s="439"/>
      <c r="UYN42" s="439"/>
      <c r="UYO42" s="439"/>
      <c r="UYP42" s="439"/>
      <c r="UYQ42" s="439"/>
      <c r="UYR42" s="439"/>
      <c r="UYS42" s="439"/>
      <c r="UYT42" s="439"/>
      <c r="UYU42" s="439"/>
      <c r="UYV42" s="439"/>
      <c r="UYW42" s="439"/>
      <c r="UYX42" s="439"/>
      <c r="UYY42" s="439"/>
      <c r="UYZ42" s="439"/>
      <c r="UZA42" s="439"/>
      <c r="UZB42" s="439"/>
      <c r="UZC42" s="439"/>
      <c r="UZD42" s="439"/>
      <c r="UZE42" s="439"/>
      <c r="UZF42" s="439"/>
      <c r="UZG42" s="439"/>
      <c r="UZH42" s="439"/>
      <c r="UZI42" s="439"/>
      <c r="UZJ42" s="439"/>
      <c r="UZK42" s="439"/>
      <c r="UZL42" s="439"/>
      <c r="UZM42" s="439"/>
      <c r="UZN42" s="439"/>
      <c r="UZO42" s="439"/>
      <c r="UZP42" s="439"/>
      <c r="UZQ42" s="439"/>
      <c r="UZR42" s="439"/>
      <c r="UZS42" s="439"/>
      <c r="UZT42" s="439"/>
      <c r="UZU42" s="439"/>
      <c r="UZV42" s="439"/>
      <c r="UZW42" s="439"/>
      <c r="UZX42" s="439"/>
      <c r="UZY42" s="439"/>
      <c r="UZZ42" s="439"/>
      <c r="VAA42" s="439"/>
      <c r="VAB42" s="439"/>
      <c r="VAC42" s="439"/>
      <c r="VAD42" s="439"/>
      <c r="VAE42" s="439"/>
      <c r="VAF42" s="439"/>
      <c r="VAG42" s="439"/>
      <c r="VAH42" s="439"/>
      <c r="VAI42" s="439"/>
      <c r="VAJ42" s="439"/>
      <c r="VAK42" s="439"/>
      <c r="VAL42" s="439"/>
      <c r="VAM42" s="439"/>
      <c r="VAN42" s="439"/>
      <c r="VAO42" s="439"/>
      <c r="VAP42" s="439"/>
      <c r="VAQ42" s="439"/>
      <c r="VAR42" s="439"/>
      <c r="VAS42" s="439"/>
      <c r="VAT42" s="439"/>
      <c r="VAU42" s="439"/>
      <c r="VAV42" s="439"/>
      <c r="VAW42" s="439"/>
      <c r="VAX42" s="439"/>
      <c r="VAY42" s="439"/>
      <c r="VAZ42" s="439"/>
      <c r="VBA42" s="439"/>
      <c r="VBB42" s="439"/>
      <c r="VBC42" s="439"/>
      <c r="VBD42" s="439"/>
      <c r="VBE42" s="439"/>
      <c r="VBF42" s="439"/>
      <c r="VBG42" s="439"/>
      <c r="VBH42" s="439"/>
      <c r="VBI42" s="439"/>
      <c r="VBJ42" s="439"/>
      <c r="VBK42" s="439"/>
      <c r="VBL42" s="439"/>
      <c r="VBM42" s="439"/>
      <c r="VBN42" s="439"/>
      <c r="VBO42" s="439"/>
      <c r="VBP42" s="439"/>
      <c r="VBQ42" s="439"/>
      <c r="VBR42" s="439"/>
      <c r="VBS42" s="439"/>
      <c r="VBT42" s="439"/>
      <c r="VBU42" s="439"/>
      <c r="VBV42" s="439"/>
      <c r="VBW42" s="439"/>
      <c r="VBX42" s="439"/>
      <c r="VBY42" s="439"/>
      <c r="VBZ42" s="439"/>
      <c r="VCA42" s="439"/>
      <c r="VCB42" s="439"/>
      <c r="VCC42" s="439"/>
      <c r="VCD42" s="439"/>
      <c r="VCE42" s="439"/>
      <c r="VCF42" s="439"/>
      <c r="VCG42" s="439"/>
      <c r="VCH42" s="439"/>
      <c r="VCI42" s="439"/>
      <c r="VCJ42" s="439"/>
      <c r="VCK42" s="439"/>
      <c r="VCL42" s="439"/>
      <c r="VCM42" s="439"/>
      <c r="VCN42" s="439"/>
      <c r="VCO42" s="439"/>
      <c r="VCP42" s="439"/>
      <c r="VCQ42" s="439"/>
      <c r="VCR42" s="439"/>
      <c r="VCS42" s="439"/>
      <c r="VCT42" s="439"/>
      <c r="VCU42" s="439"/>
      <c r="VCV42" s="439"/>
      <c r="VCW42" s="439"/>
      <c r="VCX42" s="439"/>
      <c r="VCY42" s="439"/>
      <c r="VCZ42" s="439"/>
      <c r="VDA42" s="439"/>
      <c r="VDB42" s="439"/>
      <c r="VDC42" s="439"/>
      <c r="VDD42" s="439"/>
      <c r="VDE42" s="439"/>
      <c r="VDF42" s="439"/>
      <c r="VDG42" s="439"/>
      <c r="VDH42" s="439"/>
      <c r="VDI42" s="439"/>
      <c r="VDJ42" s="439"/>
      <c r="VDK42" s="439"/>
      <c r="VDL42" s="439"/>
      <c r="VDM42" s="439"/>
      <c r="VDN42" s="439"/>
      <c r="VDO42" s="439"/>
      <c r="VDP42" s="439"/>
      <c r="VDQ42" s="439"/>
      <c r="VDR42" s="439"/>
      <c r="VDS42" s="439"/>
      <c r="VDT42" s="439"/>
      <c r="VDU42" s="439"/>
      <c r="VDV42" s="439"/>
      <c r="VDW42" s="439"/>
      <c r="VDX42" s="439"/>
      <c r="VDY42" s="439"/>
      <c r="VDZ42" s="439"/>
      <c r="VEA42" s="439"/>
      <c r="VEB42" s="439"/>
      <c r="VEC42" s="439"/>
      <c r="VED42" s="439"/>
      <c r="VEE42" s="439"/>
      <c r="VEF42" s="439"/>
      <c r="VEG42" s="439"/>
      <c r="VEH42" s="439"/>
      <c r="VEI42" s="439"/>
      <c r="VEJ42" s="439"/>
      <c r="VEK42" s="439"/>
      <c r="VEL42" s="439"/>
      <c r="VEM42" s="439"/>
      <c r="VEN42" s="439"/>
      <c r="VEO42" s="439"/>
      <c r="VEP42" s="439"/>
      <c r="VEQ42" s="439"/>
      <c r="VER42" s="439"/>
      <c r="VES42" s="439"/>
      <c r="VET42" s="439"/>
      <c r="VEU42" s="439"/>
      <c r="VEV42" s="439"/>
      <c r="VEW42" s="439"/>
      <c r="VEX42" s="439"/>
      <c r="VEY42" s="439"/>
      <c r="VEZ42" s="439"/>
      <c r="VFA42" s="439"/>
      <c r="VFB42" s="439"/>
      <c r="VFC42" s="439"/>
      <c r="VFD42" s="439"/>
      <c r="VFE42" s="439"/>
      <c r="VFF42" s="439"/>
      <c r="VFG42" s="439"/>
      <c r="VFH42" s="439"/>
      <c r="VFI42" s="439"/>
      <c r="VFJ42" s="439"/>
      <c r="VFK42" s="439"/>
      <c r="VFL42" s="439"/>
      <c r="VFM42" s="439"/>
      <c r="VFN42" s="439"/>
      <c r="VFO42" s="439"/>
      <c r="VFP42" s="439"/>
      <c r="VFQ42" s="439"/>
      <c r="VFR42" s="439"/>
      <c r="VFS42" s="439"/>
      <c r="VFT42" s="439"/>
      <c r="VFU42" s="439"/>
      <c r="VFV42" s="439"/>
      <c r="VFW42" s="439"/>
      <c r="VFX42" s="439"/>
      <c r="VFY42" s="439"/>
      <c r="VFZ42" s="439"/>
      <c r="VGA42" s="439"/>
      <c r="VGB42" s="439"/>
      <c r="VGC42" s="439"/>
      <c r="VGD42" s="439"/>
      <c r="VGE42" s="439"/>
      <c r="VGF42" s="439"/>
      <c r="VGG42" s="439"/>
      <c r="VGH42" s="439"/>
      <c r="VGI42" s="439"/>
      <c r="VGJ42" s="439"/>
      <c r="VGK42" s="439"/>
      <c r="VGL42" s="439"/>
      <c r="VGM42" s="439"/>
      <c r="VGN42" s="439"/>
      <c r="VGO42" s="439"/>
      <c r="VGP42" s="439"/>
      <c r="VGQ42" s="439"/>
      <c r="VGR42" s="439"/>
      <c r="VGS42" s="439"/>
      <c r="VGT42" s="439"/>
      <c r="VGU42" s="439"/>
      <c r="VGV42" s="439"/>
      <c r="VGW42" s="439"/>
      <c r="VGX42" s="439"/>
      <c r="VGY42" s="439"/>
      <c r="VGZ42" s="439"/>
      <c r="VHA42" s="439"/>
      <c r="VHB42" s="439"/>
      <c r="VHC42" s="439"/>
      <c r="VHD42" s="439"/>
      <c r="VHE42" s="439"/>
      <c r="VHF42" s="439"/>
      <c r="VHG42" s="439"/>
      <c r="VHH42" s="439"/>
      <c r="VHI42" s="439"/>
      <c r="VHJ42" s="439"/>
      <c r="VHK42" s="439"/>
      <c r="VHL42" s="439"/>
      <c r="VHM42" s="439"/>
      <c r="VHN42" s="439"/>
      <c r="VHO42" s="439"/>
      <c r="VHP42" s="439"/>
      <c r="VHQ42" s="439"/>
      <c r="VHR42" s="439"/>
      <c r="VHS42" s="439"/>
      <c r="VHT42" s="439"/>
      <c r="VHU42" s="439"/>
      <c r="VHV42" s="439"/>
      <c r="VHW42" s="439"/>
      <c r="VHX42" s="439"/>
      <c r="VHY42" s="439"/>
      <c r="VHZ42" s="439"/>
      <c r="VIA42" s="439"/>
      <c r="VIB42" s="439"/>
      <c r="VIC42" s="439"/>
      <c r="VID42" s="439"/>
      <c r="VIE42" s="439"/>
      <c r="VIF42" s="439"/>
      <c r="VIG42" s="439"/>
      <c r="VIH42" s="439"/>
      <c r="VII42" s="439"/>
      <c r="VIJ42" s="439"/>
      <c r="VIK42" s="439"/>
      <c r="VIL42" s="439"/>
      <c r="VIM42" s="439"/>
      <c r="VIN42" s="439"/>
      <c r="VIO42" s="439"/>
      <c r="VIP42" s="439"/>
      <c r="VIQ42" s="439"/>
      <c r="VIR42" s="439"/>
      <c r="VIS42" s="439"/>
      <c r="VIT42" s="439"/>
      <c r="VIU42" s="439"/>
      <c r="VIV42" s="439"/>
      <c r="VIW42" s="439"/>
      <c r="VIX42" s="439"/>
      <c r="VIY42" s="439"/>
      <c r="VIZ42" s="439"/>
      <c r="VJA42" s="439"/>
      <c r="VJB42" s="439"/>
      <c r="VJC42" s="439"/>
      <c r="VJD42" s="439"/>
      <c r="VJE42" s="439"/>
      <c r="VJF42" s="439"/>
      <c r="VJG42" s="439"/>
      <c r="VJH42" s="439"/>
      <c r="VJI42" s="439"/>
      <c r="VJJ42" s="439"/>
      <c r="VJK42" s="439"/>
      <c r="VJL42" s="439"/>
      <c r="VJM42" s="439"/>
      <c r="VJN42" s="439"/>
      <c r="VJO42" s="439"/>
      <c r="VJP42" s="439"/>
      <c r="VJQ42" s="439"/>
      <c r="VJR42" s="439"/>
      <c r="VJS42" s="439"/>
      <c r="VJT42" s="439"/>
      <c r="VJU42" s="439"/>
      <c r="VJV42" s="439"/>
      <c r="VJW42" s="439"/>
      <c r="VJX42" s="439"/>
      <c r="VJY42" s="439"/>
      <c r="VJZ42" s="439"/>
      <c r="VKA42" s="439"/>
      <c r="VKB42" s="439"/>
      <c r="VKC42" s="439"/>
      <c r="VKD42" s="439"/>
      <c r="VKE42" s="439"/>
      <c r="VKF42" s="439"/>
      <c r="VKG42" s="439"/>
      <c r="VKH42" s="439"/>
      <c r="VKI42" s="439"/>
      <c r="VKJ42" s="439"/>
      <c r="VKK42" s="439"/>
      <c r="VKL42" s="439"/>
      <c r="VKM42" s="439"/>
      <c r="VKN42" s="439"/>
      <c r="VKO42" s="439"/>
      <c r="VKP42" s="439"/>
      <c r="VKQ42" s="439"/>
      <c r="VKR42" s="439"/>
      <c r="VKS42" s="439"/>
      <c r="VKT42" s="439"/>
      <c r="VKU42" s="439"/>
      <c r="VKV42" s="439"/>
      <c r="VKW42" s="439"/>
      <c r="VKX42" s="439"/>
      <c r="VKY42" s="439"/>
      <c r="VKZ42" s="439"/>
      <c r="VLA42" s="439"/>
      <c r="VLB42" s="439"/>
      <c r="VLC42" s="439"/>
      <c r="VLD42" s="439"/>
      <c r="VLE42" s="439"/>
      <c r="VLF42" s="439"/>
      <c r="VLG42" s="439"/>
      <c r="VLH42" s="439"/>
      <c r="VLI42" s="439"/>
      <c r="VLJ42" s="439"/>
      <c r="VLK42" s="439"/>
      <c r="VLL42" s="439"/>
      <c r="VLM42" s="439"/>
      <c r="VLN42" s="439"/>
      <c r="VLO42" s="439"/>
      <c r="VLP42" s="439"/>
      <c r="VLQ42" s="439"/>
      <c r="VLR42" s="439"/>
      <c r="VLS42" s="439"/>
      <c r="VLT42" s="439"/>
      <c r="VLU42" s="439"/>
      <c r="VLV42" s="439"/>
      <c r="VLW42" s="439"/>
      <c r="VLX42" s="439"/>
      <c r="VLY42" s="439"/>
      <c r="VLZ42" s="439"/>
      <c r="VMA42" s="439"/>
      <c r="VMB42" s="439"/>
      <c r="VMC42" s="439"/>
      <c r="VMD42" s="439"/>
      <c r="VME42" s="439"/>
      <c r="VMF42" s="439"/>
      <c r="VMG42" s="439"/>
      <c r="VMH42" s="439"/>
      <c r="VMI42" s="439"/>
      <c r="VMJ42" s="439"/>
      <c r="VMK42" s="439"/>
      <c r="VML42" s="439"/>
      <c r="VMM42" s="439"/>
      <c r="VMN42" s="439"/>
      <c r="VMO42" s="439"/>
      <c r="VMP42" s="439"/>
      <c r="VMQ42" s="439"/>
      <c r="VMR42" s="439"/>
      <c r="VMS42" s="439"/>
      <c r="VMT42" s="439"/>
      <c r="VMU42" s="439"/>
      <c r="VMV42" s="439"/>
      <c r="VMW42" s="439"/>
      <c r="VMX42" s="439"/>
      <c r="VMY42" s="439"/>
      <c r="VMZ42" s="439"/>
      <c r="VNA42" s="439"/>
      <c r="VNB42" s="439"/>
      <c r="VNC42" s="439"/>
      <c r="VND42" s="439"/>
      <c r="VNE42" s="439"/>
      <c r="VNF42" s="439"/>
      <c r="VNG42" s="439"/>
      <c r="VNH42" s="439"/>
      <c r="VNI42" s="439"/>
      <c r="VNJ42" s="439"/>
      <c r="VNK42" s="439"/>
      <c r="VNL42" s="439"/>
      <c r="VNM42" s="439"/>
      <c r="VNN42" s="439"/>
      <c r="VNO42" s="439"/>
      <c r="VNP42" s="439"/>
      <c r="VNQ42" s="439"/>
      <c r="VNR42" s="439"/>
      <c r="VNS42" s="439"/>
      <c r="VNT42" s="439"/>
      <c r="VNU42" s="439"/>
      <c r="VNV42" s="439"/>
      <c r="VNW42" s="439"/>
      <c r="VNX42" s="439"/>
      <c r="VNY42" s="439"/>
      <c r="VNZ42" s="439"/>
      <c r="VOA42" s="439"/>
      <c r="VOB42" s="439"/>
      <c r="VOC42" s="439"/>
      <c r="VOD42" s="439"/>
      <c r="VOE42" s="439"/>
      <c r="VOF42" s="439"/>
      <c r="VOG42" s="439"/>
      <c r="VOH42" s="439"/>
      <c r="VOI42" s="439"/>
      <c r="VOJ42" s="439"/>
      <c r="VOK42" s="439"/>
      <c r="VOL42" s="439"/>
      <c r="VOM42" s="439"/>
      <c r="VON42" s="439"/>
      <c r="VOO42" s="439"/>
      <c r="VOP42" s="439"/>
      <c r="VOQ42" s="439"/>
      <c r="VOR42" s="439"/>
      <c r="VOS42" s="439"/>
      <c r="VOT42" s="439"/>
      <c r="VOU42" s="439"/>
      <c r="VOV42" s="439"/>
      <c r="VOW42" s="439"/>
      <c r="VOX42" s="439"/>
      <c r="VOY42" s="439"/>
      <c r="VOZ42" s="439"/>
      <c r="VPA42" s="439"/>
      <c r="VPB42" s="439"/>
      <c r="VPC42" s="439"/>
      <c r="VPD42" s="439"/>
      <c r="VPE42" s="439"/>
      <c r="VPF42" s="439"/>
      <c r="VPG42" s="439"/>
      <c r="VPH42" s="439"/>
      <c r="VPI42" s="439"/>
      <c r="VPJ42" s="439"/>
      <c r="VPK42" s="439"/>
      <c r="VPL42" s="439"/>
      <c r="VPM42" s="439"/>
      <c r="VPN42" s="439"/>
      <c r="VPO42" s="439"/>
      <c r="VPP42" s="439"/>
      <c r="VPQ42" s="439"/>
      <c r="VPR42" s="439"/>
      <c r="VPS42" s="439"/>
      <c r="VPT42" s="439"/>
      <c r="VPU42" s="439"/>
      <c r="VPV42" s="439"/>
      <c r="VPW42" s="439"/>
      <c r="VPX42" s="439"/>
      <c r="VPY42" s="439"/>
      <c r="VPZ42" s="439"/>
      <c r="VQA42" s="439"/>
      <c r="VQB42" s="439"/>
      <c r="VQC42" s="439"/>
      <c r="VQD42" s="439"/>
      <c r="VQE42" s="439"/>
      <c r="VQF42" s="439"/>
      <c r="VQG42" s="439"/>
      <c r="VQH42" s="439"/>
      <c r="VQI42" s="439"/>
      <c r="VQJ42" s="439"/>
      <c r="VQK42" s="439"/>
      <c r="VQL42" s="439"/>
      <c r="VQM42" s="439"/>
      <c r="VQN42" s="439"/>
      <c r="VQO42" s="439"/>
      <c r="VQP42" s="439"/>
      <c r="VQQ42" s="439"/>
      <c r="VQR42" s="439"/>
      <c r="VQS42" s="439"/>
      <c r="VQT42" s="439"/>
      <c r="VQU42" s="439"/>
      <c r="VQV42" s="439"/>
      <c r="VQW42" s="439"/>
      <c r="VQX42" s="439"/>
      <c r="VQY42" s="439"/>
      <c r="VQZ42" s="439"/>
      <c r="VRA42" s="439"/>
      <c r="VRB42" s="439"/>
      <c r="VRC42" s="439"/>
      <c r="VRD42" s="439"/>
      <c r="VRE42" s="439"/>
      <c r="VRF42" s="439"/>
      <c r="VRG42" s="439"/>
      <c r="VRH42" s="439"/>
      <c r="VRI42" s="439"/>
      <c r="VRJ42" s="439"/>
      <c r="VRK42" s="439"/>
      <c r="VRL42" s="439"/>
      <c r="VRM42" s="439"/>
      <c r="VRN42" s="439"/>
      <c r="VRO42" s="439"/>
      <c r="VRP42" s="439"/>
      <c r="VRQ42" s="439"/>
      <c r="VRR42" s="439"/>
      <c r="VRS42" s="439"/>
      <c r="VRT42" s="439"/>
      <c r="VRU42" s="439"/>
      <c r="VRV42" s="439"/>
      <c r="VRW42" s="439"/>
      <c r="VRX42" s="439"/>
      <c r="VRY42" s="439"/>
      <c r="VRZ42" s="439"/>
      <c r="VSA42" s="439"/>
      <c r="VSB42" s="439"/>
      <c r="VSC42" s="439"/>
      <c r="VSD42" s="439"/>
      <c r="VSE42" s="439"/>
      <c r="VSF42" s="439"/>
      <c r="VSG42" s="439"/>
      <c r="VSH42" s="439"/>
      <c r="VSI42" s="439"/>
      <c r="VSJ42" s="439"/>
      <c r="VSK42" s="439"/>
      <c r="VSL42" s="439"/>
      <c r="VSM42" s="439"/>
      <c r="VSN42" s="439"/>
      <c r="VSO42" s="439"/>
      <c r="VSP42" s="439"/>
      <c r="VSQ42" s="439"/>
      <c r="VSR42" s="439"/>
      <c r="VSS42" s="439"/>
      <c r="VST42" s="439"/>
      <c r="VSU42" s="439"/>
      <c r="VSV42" s="439"/>
      <c r="VSW42" s="439"/>
      <c r="VSX42" s="439"/>
      <c r="VSY42" s="439"/>
      <c r="VSZ42" s="439"/>
      <c r="VTA42" s="439"/>
      <c r="VTB42" s="439"/>
      <c r="VTC42" s="439"/>
      <c r="VTD42" s="439"/>
      <c r="VTE42" s="439"/>
      <c r="VTF42" s="439"/>
      <c r="VTG42" s="439"/>
      <c r="VTH42" s="439"/>
      <c r="VTI42" s="439"/>
      <c r="VTJ42" s="439"/>
      <c r="VTK42" s="439"/>
      <c r="VTL42" s="439"/>
      <c r="VTM42" s="439"/>
      <c r="VTN42" s="439"/>
      <c r="VTO42" s="439"/>
      <c r="VTP42" s="439"/>
      <c r="VTQ42" s="439"/>
      <c r="VTR42" s="439"/>
      <c r="VTS42" s="439"/>
      <c r="VTT42" s="439"/>
      <c r="VTU42" s="439"/>
      <c r="VTV42" s="439"/>
      <c r="VTW42" s="439"/>
      <c r="VTX42" s="439"/>
      <c r="VTY42" s="439"/>
      <c r="VTZ42" s="439"/>
      <c r="VUA42" s="439"/>
      <c r="VUB42" s="439"/>
      <c r="VUC42" s="439"/>
      <c r="VUD42" s="439"/>
      <c r="VUE42" s="439"/>
      <c r="VUF42" s="439"/>
      <c r="VUG42" s="439"/>
      <c r="VUH42" s="439"/>
      <c r="VUI42" s="439"/>
      <c r="VUJ42" s="439"/>
      <c r="VUK42" s="439"/>
      <c r="VUL42" s="439"/>
      <c r="VUM42" s="439"/>
      <c r="VUN42" s="439"/>
      <c r="VUO42" s="439"/>
      <c r="VUP42" s="439"/>
      <c r="VUQ42" s="439"/>
      <c r="VUR42" s="439"/>
      <c r="VUS42" s="439"/>
      <c r="VUT42" s="439"/>
      <c r="VUU42" s="439"/>
      <c r="VUV42" s="439"/>
      <c r="VUW42" s="439"/>
      <c r="VUX42" s="439"/>
      <c r="VUY42" s="439"/>
      <c r="VUZ42" s="439"/>
      <c r="VVA42" s="439"/>
      <c r="VVB42" s="439"/>
      <c r="VVC42" s="439"/>
      <c r="VVD42" s="439"/>
      <c r="VVE42" s="439"/>
      <c r="VVF42" s="439"/>
      <c r="VVG42" s="439"/>
      <c r="VVH42" s="439"/>
      <c r="VVI42" s="439"/>
      <c r="VVJ42" s="439"/>
      <c r="VVK42" s="439"/>
      <c r="VVL42" s="439"/>
      <c r="VVM42" s="439"/>
      <c r="VVN42" s="439"/>
      <c r="VVO42" s="439"/>
      <c r="VVP42" s="439"/>
      <c r="VVQ42" s="439"/>
      <c r="VVR42" s="439"/>
      <c r="VVS42" s="439"/>
      <c r="VVT42" s="439"/>
      <c r="VVU42" s="439"/>
      <c r="VVV42" s="439"/>
      <c r="VVW42" s="439"/>
      <c r="VVX42" s="439"/>
      <c r="VVY42" s="439"/>
      <c r="VVZ42" s="439"/>
      <c r="VWA42" s="439"/>
      <c r="VWB42" s="439"/>
      <c r="VWC42" s="439"/>
      <c r="VWD42" s="439"/>
      <c r="VWE42" s="439"/>
      <c r="VWF42" s="439"/>
      <c r="VWG42" s="439"/>
      <c r="VWH42" s="439"/>
      <c r="VWI42" s="439"/>
      <c r="VWJ42" s="439"/>
      <c r="VWK42" s="439"/>
      <c r="VWL42" s="439"/>
      <c r="VWM42" s="439"/>
      <c r="VWN42" s="439"/>
      <c r="VWO42" s="439"/>
      <c r="VWP42" s="439"/>
      <c r="VWQ42" s="439"/>
      <c r="VWR42" s="439"/>
      <c r="VWS42" s="439"/>
      <c r="VWT42" s="439"/>
      <c r="VWU42" s="439"/>
      <c r="VWV42" s="439"/>
      <c r="VWW42" s="439"/>
      <c r="VWX42" s="439"/>
      <c r="VWY42" s="439"/>
      <c r="VWZ42" s="439"/>
      <c r="VXA42" s="439"/>
      <c r="VXB42" s="439"/>
      <c r="VXC42" s="439"/>
      <c r="VXD42" s="439"/>
      <c r="VXE42" s="439"/>
      <c r="VXF42" s="439"/>
      <c r="VXG42" s="439"/>
      <c r="VXH42" s="439"/>
      <c r="VXI42" s="439"/>
      <c r="VXJ42" s="439"/>
      <c r="VXK42" s="439"/>
      <c r="VXL42" s="439"/>
      <c r="VXM42" s="439"/>
      <c r="VXN42" s="439"/>
      <c r="VXO42" s="439"/>
      <c r="VXP42" s="439"/>
      <c r="VXQ42" s="439"/>
      <c r="VXR42" s="439"/>
      <c r="VXS42" s="439"/>
      <c r="VXT42" s="439"/>
      <c r="VXU42" s="439"/>
      <c r="VXV42" s="439"/>
      <c r="VXW42" s="439"/>
      <c r="VXX42" s="439"/>
      <c r="VXY42" s="439"/>
      <c r="VXZ42" s="439"/>
      <c r="VYA42" s="439"/>
      <c r="VYB42" s="439"/>
      <c r="VYC42" s="439"/>
      <c r="VYD42" s="439"/>
      <c r="VYE42" s="439"/>
      <c r="VYF42" s="439"/>
      <c r="VYG42" s="439"/>
      <c r="VYH42" s="439"/>
      <c r="VYI42" s="439"/>
      <c r="VYJ42" s="439"/>
      <c r="VYK42" s="439"/>
      <c r="VYL42" s="439"/>
      <c r="VYM42" s="439"/>
      <c r="VYN42" s="439"/>
      <c r="VYO42" s="439"/>
      <c r="VYP42" s="439"/>
      <c r="VYQ42" s="439"/>
      <c r="VYR42" s="439"/>
      <c r="VYS42" s="439"/>
      <c r="VYT42" s="439"/>
      <c r="VYU42" s="439"/>
      <c r="VYV42" s="439"/>
      <c r="VYW42" s="439"/>
      <c r="VYX42" s="439"/>
      <c r="VYY42" s="439"/>
      <c r="VYZ42" s="439"/>
      <c r="VZA42" s="439"/>
      <c r="VZB42" s="439"/>
      <c r="VZC42" s="439"/>
      <c r="VZD42" s="439"/>
      <c r="VZE42" s="439"/>
      <c r="VZF42" s="439"/>
      <c r="VZG42" s="439"/>
      <c r="VZH42" s="439"/>
      <c r="VZI42" s="439"/>
      <c r="VZJ42" s="439"/>
      <c r="VZK42" s="439"/>
      <c r="VZL42" s="439"/>
      <c r="VZM42" s="439"/>
      <c r="VZN42" s="439"/>
      <c r="VZO42" s="439"/>
      <c r="VZP42" s="439"/>
      <c r="VZQ42" s="439"/>
      <c r="VZR42" s="439"/>
      <c r="VZS42" s="439"/>
      <c r="VZT42" s="439"/>
      <c r="VZU42" s="439"/>
      <c r="VZV42" s="439"/>
      <c r="VZW42" s="439"/>
      <c r="VZX42" s="439"/>
      <c r="VZY42" s="439"/>
      <c r="VZZ42" s="439"/>
      <c r="WAA42" s="439"/>
      <c r="WAB42" s="439"/>
      <c r="WAC42" s="439"/>
      <c r="WAD42" s="439"/>
      <c r="WAE42" s="439"/>
      <c r="WAF42" s="439"/>
      <c r="WAG42" s="439"/>
      <c r="WAH42" s="439"/>
      <c r="WAI42" s="439"/>
      <c r="WAJ42" s="439"/>
      <c r="WAK42" s="439"/>
      <c r="WAL42" s="439"/>
      <c r="WAM42" s="439"/>
      <c r="WAN42" s="439"/>
      <c r="WAO42" s="439"/>
      <c r="WAP42" s="439"/>
      <c r="WAQ42" s="439"/>
      <c r="WAR42" s="439"/>
      <c r="WAS42" s="439"/>
      <c r="WAT42" s="439"/>
      <c r="WAU42" s="439"/>
      <c r="WAV42" s="439"/>
      <c r="WAW42" s="439"/>
      <c r="WAX42" s="439"/>
      <c r="WAY42" s="439"/>
      <c r="WAZ42" s="439"/>
      <c r="WBA42" s="439"/>
      <c r="WBB42" s="439"/>
      <c r="WBC42" s="439"/>
      <c r="WBD42" s="439"/>
      <c r="WBE42" s="439"/>
      <c r="WBF42" s="439"/>
      <c r="WBG42" s="439"/>
      <c r="WBH42" s="439"/>
      <c r="WBI42" s="439"/>
      <c r="WBJ42" s="439"/>
      <c r="WBK42" s="439"/>
      <c r="WBL42" s="439"/>
      <c r="WBM42" s="439"/>
      <c r="WBN42" s="439"/>
      <c r="WBO42" s="439"/>
      <c r="WBP42" s="439"/>
      <c r="WBQ42" s="439"/>
      <c r="WBR42" s="439"/>
      <c r="WBS42" s="439"/>
      <c r="WBT42" s="439"/>
      <c r="WBU42" s="439"/>
      <c r="WBV42" s="439"/>
      <c r="WBW42" s="439"/>
      <c r="WBX42" s="439"/>
      <c r="WBY42" s="439"/>
      <c r="WBZ42" s="439"/>
      <c r="WCA42" s="439"/>
      <c r="WCB42" s="439"/>
      <c r="WCC42" s="439"/>
      <c r="WCD42" s="439"/>
      <c r="WCE42" s="439"/>
      <c r="WCF42" s="439"/>
      <c r="WCG42" s="439"/>
      <c r="WCH42" s="439"/>
      <c r="WCI42" s="439"/>
      <c r="WCJ42" s="439"/>
      <c r="WCK42" s="439"/>
      <c r="WCL42" s="439"/>
      <c r="WCM42" s="439"/>
      <c r="WCN42" s="439"/>
      <c r="WCO42" s="439"/>
      <c r="WCP42" s="439"/>
      <c r="WCQ42" s="439"/>
      <c r="WCR42" s="439"/>
      <c r="WCS42" s="439"/>
      <c r="WCT42" s="439"/>
      <c r="WCU42" s="439"/>
      <c r="WCV42" s="439"/>
      <c r="WCW42" s="439"/>
      <c r="WCX42" s="439"/>
      <c r="WCY42" s="439"/>
      <c r="WCZ42" s="439"/>
      <c r="WDA42" s="439"/>
      <c r="WDB42" s="439"/>
      <c r="WDC42" s="439"/>
      <c r="WDD42" s="439"/>
      <c r="WDE42" s="439"/>
      <c r="WDF42" s="439"/>
      <c r="WDG42" s="439"/>
      <c r="WDH42" s="439"/>
      <c r="WDI42" s="439"/>
      <c r="WDJ42" s="439"/>
      <c r="WDK42" s="439"/>
      <c r="WDL42" s="439"/>
      <c r="WDM42" s="439"/>
      <c r="WDN42" s="439"/>
      <c r="WDO42" s="439"/>
      <c r="WDP42" s="439"/>
      <c r="WDQ42" s="439"/>
      <c r="WDR42" s="439"/>
      <c r="WDS42" s="439"/>
      <c r="WDT42" s="439"/>
      <c r="WDU42" s="439"/>
      <c r="WDV42" s="439"/>
      <c r="WDW42" s="439"/>
      <c r="WDX42" s="439"/>
      <c r="WDY42" s="439"/>
      <c r="WDZ42" s="439"/>
      <c r="WEA42" s="439"/>
      <c r="WEB42" s="439"/>
      <c r="WEC42" s="439"/>
      <c r="WED42" s="439"/>
      <c r="WEE42" s="439"/>
      <c r="WEF42" s="439"/>
      <c r="WEG42" s="439"/>
      <c r="WEH42" s="439"/>
      <c r="WEI42" s="439"/>
      <c r="WEJ42" s="439"/>
      <c r="WEK42" s="439"/>
      <c r="WEL42" s="439"/>
      <c r="WEM42" s="439"/>
      <c r="WEN42" s="439"/>
      <c r="WEO42" s="439"/>
      <c r="WEP42" s="439"/>
      <c r="WEQ42" s="439"/>
      <c r="WER42" s="439"/>
      <c r="WES42" s="439"/>
      <c r="WET42" s="439"/>
      <c r="WEU42" s="439"/>
      <c r="WEV42" s="439"/>
      <c r="WEW42" s="439"/>
      <c r="WEX42" s="439"/>
      <c r="WEY42" s="439"/>
      <c r="WEZ42" s="439"/>
      <c r="WFA42" s="439"/>
      <c r="WFB42" s="439"/>
      <c r="WFC42" s="439"/>
      <c r="WFD42" s="439"/>
      <c r="WFE42" s="439"/>
      <c r="WFF42" s="439"/>
      <c r="WFG42" s="439"/>
      <c r="WFH42" s="439"/>
      <c r="WFI42" s="439"/>
      <c r="WFJ42" s="439"/>
      <c r="WFK42" s="439"/>
      <c r="WFL42" s="439"/>
      <c r="WFM42" s="439"/>
      <c r="WFN42" s="439"/>
      <c r="WFO42" s="439"/>
      <c r="WFP42" s="439"/>
      <c r="WFQ42" s="439"/>
      <c r="WFR42" s="439"/>
      <c r="WFS42" s="439"/>
      <c r="WFT42" s="439"/>
      <c r="WFU42" s="439"/>
      <c r="WFV42" s="439"/>
      <c r="WFW42" s="439"/>
      <c r="WFX42" s="439"/>
      <c r="WFY42" s="439"/>
      <c r="WFZ42" s="439"/>
      <c r="WGA42" s="439"/>
      <c r="WGB42" s="439"/>
      <c r="WGC42" s="439"/>
      <c r="WGD42" s="439"/>
      <c r="WGE42" s="439"/>
      <c r="WGF42" s="439"/>
      <c r="WGG42" s="439"/>
      <c r="WGH42" s="439"/>
      <c r="WGI42" s="439"/>
      <c r="WGJ42" s="439"/>
      <c r="WGK42" s="439"/>
      <c r="WGL42" s="439"/>
      <c r="WGM42" s="439"/>
      <c r="WGN42" s="439"/>
      <c r="WGO42" s="439"/>
      <c r="WGP42" s="439"/>
      <c r="WGQ42" s="439"/>
      <c r="WGR42" s="439"/>
      <c r="WGS42" s="439"/>
      <c r="WGT42" s="439"/>
      <c r="WGU42" s="439"/>
      <c r="WGV42" s="439"/>
      <c r="WGW42" s="439"/>
      <c r="WGX42" s="439"/>
      <c r="WGY42" s="439"/>
      <c r="WGZ42" s="439"/>
      <c r="WHA42" s="439"/>
      <c r="WHB42" s="439"/>
      <c r="WHC42" s="439"/>
      <c r="WHD42" s="439"/>
      <c r="WHE42" s="439"/>
      <c r="WHF42" s="439"/>
      <c r="WHG42" s="439"/>
      <c r="WHH42" s="439"/>
      <c r="WHI42" s="439"/>
      <c r="WHJ42" s="439"/>
      <c r="WHK42" s="439"/>
      <c r="WHL42" s="439"/>
      <c r="WHM42" s="439"/>
      <c r="WHN42" s="439"/>
      <c r="WHO42" s="439"/>
      <c r="WHP42" s="439"/>
      <c r="WHQ42" s="439"/>
      <c r="WHR42" s="439"/>
      <c r="WHS42" s="439"/>
      <c r="WHT42" s="439"/>
      <c r="WHU42" s="439"/>
      <c r="WHV42" s="439"/>
      <c r="WHW42" s="439"/>
      <c r="WHX42" s="439"/>
      <c r="WHY42" s="439"/>
      <c r="WHZ42" s="439"/>
      <c r="WIA42" s="439"/>
      <c r="WIB42" s="439"/>
      <c r="WIC42" s="439"/>
      <c r="WID42" s="439"/>
      <c r="WIE42" s="439"/>
      <c r="WIF42" s="439"/>
      <c r="WIG42" s="439"/>
      <c r="WIH42" s="439"/>
      <c r="WII42" s="439"/>
      <c r="WIJ42" s="439"/>
      <c r="WIK42" s="439"/>
      <c r="WIL42" s="439"/>
      <c r="WIM42" s="439"/>
      <c r="WIN42" s="439"/>
      <c r="WIO42" s="439"/>
      <c r="WIP42" s="439"/>
      <c r="WIQ42" s="439"/>
      <c r="WIR42" s="439"/>
      <c r="WIS42" s="439"/>
      <c r="WIT42" s="439"/>
      <c r="WIU42" s="439"/>
      <c r="WIV42" s="439"/>
      <c r="WIW42" s="439"/>
      <c r="WIX42" s="439"/>
      <c r="WIY42" s="439"/>
      <c r="WIZ42" s="439"/>
      <c r="WJA42" s="439"/>
      <c r="WJB42" s="439"/>
      <c r="WJC42" s="439"/>
      <c r="WJD42" s="439"/>
      <c r="WJE42" s="439"/>
      <c r="WJF42" s="439"/>
      <c r="WJG42" s="439"/>
      <c r="WJH42" s="439"/>
      <c r="WJI42" s="439"/>
      <c r="WJJ42" s="439"/>
      <c r="WJK42" s="439"/>
      <c r="WJL42" s="439"/>
      <c r="WJM42" s="439"/>
      <c r="WJN42" s="439"/>
      <c r="WJO42" s="439"/>
      <c r="WJP42" s="439"/>
      <c r="WJQ42" s="439"/>
      <c r="WJR42" s="439"/>
      <c r="WJS42" s="439"/>
      <c r="WJT42" s="439"/>
      <c r="WJU42" s="439"/>
      <c r="WJV42" s="439"/>
      <c r="WJW42" s="439"/>
      <c r="WJX42" s="439"/>
      <c r="WJY42" s="439"/>
      <c r="WJZ42" s="439"/>
      <c r="WKA42" s="439"/>
      <c r="WKB42" s="439"/>
      <c r="WKC42" s="439"/>
      <c r="WKD42" s="439"/>
      <c r="WKE42" s="439"/>
      <c r="WKF42" s="439"/>
      <c r="WKG42" s="439"/>
      <c r="WKH42" s="439"/>
      <c r="WKI42" s="439"/>
      <c r="WKJ42" s="439"/>
      <c r="WKK42" s="439"/>
      <c r="WKL42" s="439"/>
      <c r="WKM42" s="439"/>
      <c r="WKN42" s="439"/>
      <c r="WKO42" s="439"/>
      <c r="WKP42" s="439"/>
      <c r="WKQ42" s="439"/>
      <c r="WKR42" s="439"/>
      <c r="WKS42" s="439"/>
      <c r="WKT42" s="439"/>
      <c r="WKU42" s="439"/>
      <c r="WKV42" s="439"/>
      <c r="WKW42" s="439"/>
      <c r="WKX42" s="439"/>
      <c r="WKY42" s="439"/>
      <c r="WKZ42" s="439"/>
      <c r="WLA42" s="439"/>
      <c r="WLB42" s="439"/>
      <c r="WLC42" s="439"/>
      <c r="WLD42" s="439"/>
      <c r="WLE42" s="439"/>
      <c r="WLF42" s="439"/>
      <c r="WLG42" s="439"/>
      <c r="WLH42" s="439"/>
      <c r="WLI42" s="439"/>
      <c r="WLJ42" s="439"/>
      <c r="WLK42" s="439"/>
      <c r="WLL42" s="439"/>
      <c r="WLM42" s="439"/>
      <c r="WLN42" s="439"/>
      <c r="WLO42" s="439"/>
      <c r="WLP42" s="439"/>
      <c r="WLQ42" s="439"/>
      <c r="WLR42" s="439"/>
      <c r="WLS42" s="439"/>
      <c r="WLT42" s="439"/>
      <c r="WLU42" s="439"/>
      <c r="WLV42" s="439"/>
      <c r="WLW42" s="439"/>
      <c r="WLX42" s="439"/>
      <c r="WLY42" s="439"/>
      <c r="WLZ42" s="439"/>
      <c r="WMA42" s="439"/>
      <c r="WMB42" s="439"/>
      <c r="WMC42" s="439"/>
      <c r="WMD42" s="439"/>
      <c r="WME42" s="439"/>
      <c r="WMF42" s="439"/>
      <c r="WMG42" s="439"/>
      <c r="WMH42" s="439"/>
      <c r="WMI42" s="439"/>
      <c r="WMJ42" s="439"/>
      <c r="WMK42" s="439"/>
      <c r="WML42" s="439"/>
      <c r="WMM42" s="439"/>
      <c r="WMN42" s="439"/>
      <c r="WMO42" s="439"/>
      <c r="WMP42" s="439"/>
      <c r="WMQ42" s="439"/>
      <c r="WMR42" s="439"/>
      <c r="WMS42" s="439"/>
      <c r="WMT42" s="439"/>
      <c r="WMU42" s="439"/>
      <c r="WMV42" s="439"/>
      <c r="WMW42" s="439"/>
      <c r="WMX42" s="439"/>
      <c r="WMY42" s="439"/>
      <c r="WMZ42" s="439"/>
      <c r="WNA42" s="439"/>
      <c r="WNB42" s="439"/>
      <c r="WNC42" s="439"/>
      <c r="WND42" s="439"/>
      <c r="WNE42" s="439"/>
      <c r="WNF42" s="439"/>
      <c r="WNG42" s="439"/>
      <c r="WNH42" s="439"/>
      <c r="WNI42" s="439"/>
      <c r="WNJ42" s="439"/>
      <c r="WNK42" s="439"/>
      <c r="WNL42" s="439"/>
      <c r="WNM42" s="439"/>
      <c r="WNN42" s="439"/>
      <c r="WNO42" s="439"/>
      <c r="WNP42" s="439"/>
      <c r="WNQ42" s="439"/>
      <c r="WNR42" s="439"/>
      <c r="WNS42" s="439"/>
      <c r="WNT42" s="439"/>
      <c r="WNU42" s="439"/>
      <c r="WNV42" s="439"/>
      <c r="WNW42" s="439"/>
      <c r="WNX42" s="439"/>
      <c r="WNY42" s="439"/>
      <c r="WNZ42" s="439"/>
      <c r="WOA42" s="439"/>
      <c r="WOB42" s="439"/>
      <c r="WOC42" s="439"/>
      <c r="WOD42" s="439"/>
      <c r="WOE42" s="439"/>
      <c r="WOF42" s="439"/>
      <c r="WOG42" s="439"/>
      <c r="WOH42" s="439"/>
      <c r="WOI42" s="439"/>
      <c r="WOJ42" s="439"/>
      <c r="WOK42" s="439"/>
      <c r="WOL42" s="439"/>
      <c r="WOM42" s="439"/>
      <c r="WON42" s="439"/>
      <c r="WOO42" s="439"/>
      <c r="WOP42" s="439"/>
      <c r="WOQ42" s="439"/>
      <c r="WOR42" s="439"/>
      <c r="WOS42" s="439"/>
      <c r="WOT42" s="439"/>
      <c r="WOU42" s="439"/>
      <c r="WOV42" s="439"/>
      <c r="WOW42" s="439"/>
      <c r="WOX42" s="439"/>
      <c r="WOY42" s="439"/>
      <c r="WOZ42" s="439"/>
      <c r="WPA42" s="439"/>
      <c r="WPB42" s="439"/>
      <c r="WPC42" s="439"/>
      <c r="WPD42" s="439"/>
      <c r="WPE42" s="439"/>
      <c r="WPF42" s="439"/>
      <c r="WPG42" s="439"/>
      <c r="WPH42" s="439"/>
      <c r="WPI42" s="439"/>
      <c r="WPJ42" s="439"/>
      <c r="WPK42" s="439"/>
      <c r="WPL42" s="439"/>
      <c r="WPM42" s="439"/>
      <c r="WPN42" s="439"/>
      <c r="WPO42" s="439"/>
      <c r="WPP42" s="439"/>
      <c r="WPQ42" s="439"/>
      <c r="WPR42" s="439"/>
      <c r="WPS42" s="439"/>
      <c r="WPT42" s="439"/>
      <c r="WPU42" s="439"/>
      <c r="WPV42" s="439"/>
      <c r="WPW42" s="439"/>
      <c r="WPX42" s="439"/>
      <c r="WPY42" s="439"/>
      <c r="WPZ42" s="439"/>
      <c r="WQA42" s="439"/>
      <c r="WQB42" s="439"/>
      <c r="WQC42" s="439"/>
      <c r="WQD42" s="439"/>
      <c r="WQE42" s="439"/>
      <c r="WQF42" s="439"/>
      <c r="WQG42" s="439"/>
      <c r="WQH42" s="439"/>
      <c r="WQI42" s="439"/>
      <c r="WQJ42" s="439"/>
      <c r="WQK42" s="439"/>
      <c r="WQL42" s="439"/>
      <c r="WQM42" s="439"/>
      <c r="WQN42" s="439"/>
      <c r="WQO42" s="439"/>
      <c r="WQP42" s="439"/>
      <c r="WQQ42" s="439"/>
      <c r="WQR42" s="439"/>
      <c r="WQS42" s="439"/>
      <c r="WQT42" s="439"/>
      <c r="WQU42" s="439"/>
      <c r="WQV42" s="439"/>
      <c r="WQW42" s="439"/>
      <c r="WQX42" s="439"/>
      <c r="WQY42" s="439"/>
      <c r="WQZ42" s="439"/>
      <c r="WRA42" s="439"/>
      <c r="WRB42" s="439"/>
      <c r="WRC42" s="439"/>
      <c r="WRD42" s="439"/>
      <c r="WRE42" s="439"/>
      <c r="WRF42" s="439"/>
      <c r="WRG42" s="439"/>
      <c r="WRH42" s="439"/>
      <c r="WRI42" s="439"/>
      <c r="WRJ42" s="439"/>
      <c r="WRK42" s="439"/>
      <c r="WRL42" s="439"/>
      <c r="WRM42" s="439"/>
      <c r="WRN42" s="439"/>
      <c r="WRO42" s="439"/>
      <c r="WRP42" s="439"/>
      <c r="WRQ42" s="439"/>
      <c r="WRR42" s="439"/>
      <c r="WRS42" s="439"/>
      <c r="WRT42" s="439"/>
      <c r="WRU42" s="439"/>
      <c r="WRV42" s="439"/>
      <c r="WRW42" s="439"/>
      <c r="WRX42" s="439"/>
      <c r="WRY42" s="439"/>
      <c r="WRZ42" s="439"/>
      <c r="WSA42" s="439"/>
      <c r="WSB42" s="439"/>
      <c r="WSC42" s="439"/>
      <c r="WSD42" s="439"/>
      <c r="WSE42" s="439"/>
      <c r="WSF42" s="439"/>
      <c r="WSG42" s="439"/>
      <c r="WSH42" s="439"/>
      <c r="WSI42" s="439"/>
      <c r="WSJ42" s="439"/>
      <c r="WSK42" s="439"/>
      <c r="WSL42" s="439"/>
      <c r="WSM42" s="439"/>
      <c r="WSN42" s="439"/>
      <c r="WSO42" s="439"/>
      <c r="WSP42" s="439"/>
      <c r="WSQ42" s="439"/>
      <c r="WSR42" s="439"/>
      <c r="WSS42" s="439"/>
      <c r="WST42" s="439"/>
      <c r="WSU42" s="439"/>
      <c r="WSV42" s="439"/>
      <c r="WSW42" s="439"/>
      <c r="WSX42" s="439"/>
      <c r="WSY42" s="439"/>
      <c r="WSZ42" s="439"/>
      <c r="WTA42" s="439"/>
      <c r="WTB42" s="439"/>
      <c r="WTC42" s="439"/>
      <c r="WTD42" s="439"/>
      <c r="WTE42" s="439"/>
      <c r="WTF42" s="439"/>
      <c r="WTG42" s="439"/>
      <c r="WTH42" s="439"/>
      <c r="WTI42" s="439"/>
      <c r="WTJ42" s="439"/>
      <c r="WTK42" s="439"/>
      <c r="WTL42" s="439"/>
      <c r="WTM42" s="439"/>
      <c r="WTN42" s="439"/>
      <c r="WTO42" s="439"/>
      <c r="WTP42" s="439"/>
      <c r="WTQ42" s="439"/>
      <c r="WTR42" s="439"/>
      <c r="WTS42" s="439"/>
      <c r="WTT42" s="439"/>
      <c r="WTU42" s="439"/>
      <c r="WTV42" s="439"/>
      <c r="WTW42" s="439"/>
      <c r="WTX42" s="439"/>
      <c r="WTY42" s="439"/>
      <c r="WTZ42" s="439"/>
      <c r="WUA42" s="439"/>
      <c r="WUB42" s="439"/>
      <c r="WUC42" s="439"/>
      <c r="WUD42" s="439"/>
      <c r="WUE42" s="439"/>
      <c r="WUF42" s="439"/>
      <c r="WUG42" s="439"/>
      <c r="WUH42" s="439"/>
      <c r="WUI42" s="439"/>
      <c r="WUJ42" s="439"/>
      <c r="WUK42" s="439"/>
      <c r="WUL42" s="439"/>
      <c r="WUM42" s="439"/>
      <c r="WUN42" s="439"/>
      <c r="WUO42" s="439"/>
      <c r="WUP42" s="439"/>
      <c r="WUQ42" s="439"/>
      <c r="WUR42" s="439"/>
      <c r="WUS42" s="439"/>
      <c r="WUT42" s="439"/>
      <c r="WUU42" s="439"/>
      <c r="WUV42" s="439"/>
      <c r="WUW42" s="439"/>
      <c r="WUX42" s="439"/>
      <c r="WUY42" s="439"/>
      <c r="WUZ42" s="439"/>
      <c r="WVA42" s="439"/>
      <c r="WVB42" s="439"/>
      <c r="WVC42" s="439"/>
      <c r="WVD42" s="439"/>
      <c r="WVE42" s="439"/>
      <c r="WVF42" s="439"/>
      <c r="WVG42" s="439"/>
      <c r="WVH42" s="439"/>
      <c r="WVI42" s="439"/>
      <c r="WVJ42" s="439"/>
      <c r="WVK42" s="439"/>
      <c r="WVL42" s="439"/>
      <c r="WVM42" s="439"/>
      <c r="WVN42" s="439"/>
      <c r="WVO42" s="439"/>
      <c r="WVP42" s="439"/>
      <c r="WVQ42" s="439"/>
      <c r="WVR42" s="439"/>
      <c r="WVS42" s="439"/>
      <c r="WVT42" s="439"/>
      <c r="WVU42" s="439"/>
      <c r="WVV42" s="439"/>
      <c r="WVW42" s="439"/>
      <c r="WVX42" s="439"/>
      <c r="WVY42" s="439"/>
      <c r="WVZ42" s="439"/>
      <c r="WWA42" s="439"/>
      <c r="WWB42" s="439"/>
      <c r="WWC42" s="439"/>
      <c r="WWD42" s="439"/>
      <c r="WWE42" s="439"/>
      <c r="WWF42" s="439"/>
      <c r="WWG42" s="439"/>
      <c r="WWH42" s="439"/>
      <c r="WWI42" s="439"/>
      <c r="WWJ42" s="439"/>
      <c r="WWK42" s="439"/>
      <c r="WWL42" s="439"/>
      <c r="WWM42" s="439"/>
      <c r="WWN42" s="439"/>
      <c r="WWO42" s="439"/>
      <c r="WWP42" s="439"/>
      <c r="WWQ42" s="439"/>
      <c r="WWR42" s="439"/>
      <c r="WWS42" s="439"/>
      <c r="WWT42" s="439"/>
      <c r="WWU42" s="439"/>
      <c r="WWV42" s="439"/>
      <c r="WWW42" s="439"/>
      <c r="WWX42" s="439"/>
      <c r="WWY42" s="439"/>
      <c r="WWZ42" s="439"/>
      <c r="WXA42" s="439"/>
      <c r="WXB42" s="439"/>
      <c r="WXC42" s="439"/>
      <c r="WXD42" s="439"/>
      <c r="WXE42" s="439"/>
      <c r="WXF42" s="439"/>
      <c r="WXG42" s="439"/>
      <c r="WXH42" s="439"/>
      <c r="WXI42" s="439"/>
      <c r="WXJ42" s="439"/>
      <c r="WXK42" s="439"/>
      <c r="WXL42" s="439"/>
      <c r="WXM42" s="439"/>
      <c r="WXN42" s="439"/>
      <c r="WXO42" s="439"/>
      <c r="WXP42" s="439"/>
      <c r="WXQ42" s="439"/>
      <c r="WXR42" s="439"/>
      <c r="WXS42" s="439"/>
      <c r="WXT42" s="439"/>
      <c r="WXU42" s="439"/>
      <c r="WXV42" s="439"/>
      <c r="WXW42" s="439"/>
      <c r="WXX42" s="439"/>
      <c r="WXY42" s="439"/>
      <c r="WXZ42" s="439"/>
      <c r="WYA42" s="439"/>
      <c r="WYB42" s="439"/>
      <c r="WYC42" s="439"/>
      <c r="WYD42" s="439"/>
      <c r="WYE42" s="439"/>
      <c r="WYF42" s="439"/>
      <c r="WYG42" s="439"/>
      <c r="WYH42" s="439"/>
      <c r="WYI42" s="439"/>
      <c r="WYJ42" s="439"/>
      <c r="WYK42" s="439"/>
      <c r="WYL42" s="439"/>
      <c r="WYM42" s="439"/>
      <c r="WYN42" s="439"/>
      <c r="WYO42" s="439"/>
      <c r="WYP42" s="439"/>
      <c r="WYQ42" s="439"/>
      <c r="WYR42" s="439"/>
      <c r="WYS42" s="439"/>
      <c r="WYT42" s="439"/>
      <c r="WYU42" s="439"/>
      <c r="WYV42" s="439"/>
      <c r="WYW42" s="439"/>
      <c r="WYX42" s="439"/>
      <c r="WYY42" s="439"/>
      <c r="WYZ42" s="439"/>
      <c r="WZA42" s="439"/>
      <c r="WZB42" s="439"/>
      <c r="WZC42" s="439"/>
      <c r="WZD42" s="439"/>
      <c r="WZE42" s="439"/>
      <c r="WZF42" s="439"/>
      <c r="WZG42" s="439"/>
      <c r="WZH42" s="439"/>
      <c r="WZI42" s="439"/>
      <c r="WZJ42" s="439"/>
      <c r="WZK42" s="439"/>
      <c r="WZL42" s="439"/>
      <c r="WZM42" s="439"/>
      <c r="WZN42" s="439"/>
      <c r="WZO42" s="439"/>
      <c r="WZP42" s="439"/>
      <c r="WZQ42" s="439"/>
      <c r="WZR42" s="439"/>
      <c r="WZS42" s="439"/>
      <c r="WZT42" s="439"/>
      <c r="WZU42" s="439"/>
      <c r="WZV42" s="439"/>
      <c r="WZW42" s="439"/>
      <c r="WZX42" s="439"/>
      <c r="WZY42" s="439"/>
      <c r="WZZ42" s="439"/>
      <c r="XAA42" s="439"/>
      <c r="XAB42" s="439"/>
      <c r="XAC42" s="439"/>
      <c r="XAD42" s="439"/>
      <c r="XAE42" s="439"/>
      <c r="XAF42" s="439"/>
      <c r="XAG42" s="439"/>
      <c r="XAH42" s="439"/>
      <c r="XAI42" s="439"/>
      <c r="XAJ42" s="439"/>
      <c r="XAK42" s="439"/>
      <c r="XAL42" s="439"/>
      <c r="XAM42" s="439"/>
      <c r="XAN42" s="439"/>
      <c r="XAO42" s="439"/>
      <c r="XAP42" s="439"/>
      <c r="XAQ42" s="439"/>
      <c r="XAR42" s="439"/>
      <c r="XAS42" s="439"/>
      <c r="XAT42" s="439"/>
      <c r="XAU42" s="439"/>
      <c r="XAV42" s="439"/>
      <c r="XAW42" s="439"/>
      <c r="XAX42" s="439"/>
      <c r="XAY42" s="439"/>
      <c r="XAZ42" s="439"/>
      <c r="XBA42" s="439"/>
      <c r="XBB42" s="439"/>
      <c r="XBC42" s="439"/>
      <c r="XBD42" s="439"/>
      <c r="XBE42" s="439"/>
      <c r="XBF42" s="439"/>
      <c r="XBG42" s="439"/>
      <c r="XBH42" s="439"/>
      <c r="XBI42" s="439"/>
      <c r="XBJ42" s="439"/>
      <c r="XBK42" s="439"/>
      <c r="XBL42" s="439"/>
      <c r="XBM42" s="439"/>
      <c r="XBN42" s="439"/>
      <c r="XBO42" s="439"/>
      <c r="XBP42" s="439"/>
      <c r="XBQ42" s="439"/>
      <c r="XBR42" s="439"/>
      <c r="XBS42" s="439"/>
      <c r="XBT42" s="439"/>
      <c r="XBU42" s="439"/>
      <c r="XBV42" s="439"/>
      <c r="XBW42" s="439"/>
      <c r="XBX42" s="439"/>
      <c r="XBY42" s="439"/>
      <c r="XBZ42" s="439"/>
      <c r="XCA42" s="439"/>
      <c r="XCB42" s="439"/>
      <c r="XCC42" s="439"/>
      <c r="XCD42" s="439"/>
      <c r="XCE42" s="439"/>
      <c r="XCF42" s="439"/>
      <c r="XCG42" s="439"/>
      <c r="XCH42" s="439"/>
      <c r="XCI42" s="439"/>
      <c r="XCJ42" s="439"/>
      <c r="XCK42" s="439"/>
      <c r="XCL42" s="439"/>
      <c r="XCM42" s="439"/>
      <c r="XCN42" s="439"/>
      <c r="XCO42" s="439"/>
      <c r="XCP42" s="439"/>
      <c r="XCQ42" s="439"/>
      <c r="XCR42" s="439"/>
      <c r="XCS42" s="439"/>
      <c r="XCT42" s="439"/>
      <c r="XCU42" s="439"/>
      <c r="XCV42" s="439"/>
      <c r="XCW42" s="439"/>
      <c r="XCX42" s="439"/>
      <c r="XCY42" s="439"/>
      <c r="XCZ42" s="439"/>
      <c r="XDA42" s="439"/>
      <c r="XDB42" s="439"/>
      <c r="XDC42" s="439"/>
      <c r="XDD42" s="439"/>
      <c r="XDE42" s="439"/>
      <c r="XDF42" s="439"/>
      <c r="XDG42" s="439"/>
      <c r="XDH42" s="439"/>
      <c r="XDI42" s="439"/>
      <c r="XDJ42" s="439"/>
      <c r="XDK42" s="439"/>
      <c r="XDL42" s="439"/>
      <c r="XDM42" s="439"/>
      <c r="XDN42" s="439"/>
      <c r="XDO42" s="439"/>
      <c r="XDP42" s="439"/>
      <c r="XDQ42" s="439"/>
      <c r="XDR42" s="439"/>
      <c r="XDS42" s="439"/>
      <c r="XDT42" s="439"/>
      <c r="XDU42" s="439"/>
      <c r="XDV42" s="439"/>
      <c r="XDW42" s="439"/>
      <c r="XDX42" s="439"/>
      <c r="XDY42" s="439"/>
      <c r="XDZ42" s="439"/>
      <c r="XEA42" s="439"/>
      <c r="XEB42" s="439"/>
      <c r="XEC42" s="439"/>
      <c r="XED42" s="439"/>
      <c r="XEE42" s="439"/>
      <c r="XEF42" s="439"/>
      <c r="XEG42" s="439"/>
      <c r="XEH42" s="439"/>
      <c r="XEI42" s="439"/>
      <c r="XEJ42" s="439"/>
      <c r="XEK42" s="439"/>
      <c r="XEL42" s="439"/>
      <c r="XEM42" s="439"/>
      <c r="XEN42" s="439"/>
      <c r="XEO42" s="439"/>
      <c r="XEP42" s="439"/>
      <c r="XEQ42" s="439"/>
      <c r="XER42" s="439"/>
      <c r="XES42" s="439"/>
      <c r="XET42" s="439"/>
      <c r="XEU42" s="439"/>
      <c r="XEV42" s="439"/>
      <c r="XEW42" s="439"/>
      <c r="XEX42" s="439"/>
      <c r="XEY42" s="439"/>
      <c r="XEZ42" s="439"/>
      <c r="XFA42" s="439"/>
      <c r="XFB42" s="439"/>
      <c r="XFC42" s="439"/>
    </row>
    <row r="43" spans="1:16383" s="96" customFormat="1" ht="24" customHeight="1" x14ac:dyDescent="0.25">
      <c r="A43" s="421" t="s">
        <v>187</v>
      </c>
      <c r="B43" s="421"/>
      <c r="C43" s="421"/>
      <c r="D43" s="421"/>
      <c r="E43" s="421"/>
      <c r="F43" s="421"/>
      <c r="J43" s="105"/>
      <c r="K43" s="105"/>
      <c r="L43" s="105"/>
      <c r="M43" s="105"/>
      <c r="N43" s="105"/>
      <c r="O43" s="105"/>
      <c r="P43" s="105"/>
      <c r="Q43" s="105"/>
      <c r="R43" s="105"/>
    </row>
    <row r="44" spans="1:16383" s="96" customFormat="1" ht="30" customHeight="1" x14ac:dyDescent="0.25">
      <c r="A44" s="432" t="s">
        <v>89</v>
      </c>
      <c r="B44" s="433"/>
      <c r="C44" s="433"/>
      <c r="D44" s="433"/>
      <c r="E44" s="433"/>
      <c r="F44" s="433"/>
      <c r="G44" s="433"/>
      <c r="H44" s="433"/>
      <c r="I44" s="433"/>
      <c r="J44" s="105"/>
      <c r="K44" s="105"/>
      <c r="L44" s="105"/>
      <c r="M44" s="105"/>
      <c r="N44" s="105"/>
      <c r="O44" s="105"/>
      <c r="P44" s="105"/>
      <c r="Q44" s="105"/>
      <c r="R44" s="105"/>
    </row>
    <row r="45" spans="1:16383" s="96" customFormat="1" ht="27.95" customHeight="1" x14ac:dyDescent="0.25">
      <c r="A45" s="181" t="s">
        <v>86</v>
      </c>
      <c r="B45" s="246">
        <v>2014</v>
      </c>
      <c r="C45" s="246">
        <v>2015</v>
      </c>
      <c r="D45" s="246">
        <v>2016</v>
      </c>
      <c r="E45" s="246">
        <v>2017</v>
      </c>
      <c r="F45" s="246">
        <v>2018</v>
      </c>
      <c r="G45" s="246">
        <v>2019</v>
      </c>
      <c r="H45" s="371" t="s">
        <v>3008</v>
      </c>
      <c r="I45" s="371" t="s">
        <v>3009</v>
      </c>
      <c r="J45" s="105"/>
      <c r="K45" s="105"/>
      <c r="L45" s="105"/>
      <c r="M45" s="105"/>
      <c r="N45" s="105"/>
      <c r="O45" s="105"/>
      <c r="P45" s="105"/>
      <c r="Q45" s="105"/>
    </row>
    <row r="46" spans="1:16383" s="96" customFormat="1" ht="15.75" x14ac:dyDescent="0.25">
      <c r="A46" s="214" t="s">
        <v>77</v>
      </c>
      <c r="B46" s="257">
        <v>7.9116204348523844E-2</v>
      </c>
      <c r="C46" s="257">
        <v>0.10608612107202026</v>
      </c>
      <c r="D46" s="257">
        <v>9.2976035570111887E-2</v>
      </c>
      <c r="E46" s="257">
        <v>0.38608208484616724</v>
      </c>
      <c r="F46" s="257">
        <v>0.45267524671578452</v>
      </c>
      <c r="G46" s="257">
        <v>0.25603105201442461</v>
      </c>
      <c r="H46" s="257">
        <v>0.26874979764940088</v>
      </c>
      <c r="I46" s="257">
        <v>6.4626216242030909E-2</v>
      </c>
      <c r="J46" s="105"/>
      <c r="K46" s="105"/>
      <c r="L46" s="105"/>
      <c r="M46" s="105"/>
      <c r="N46" s="105"/>
      <c r="O46" s="105"/>
      <c r="P46" s="105"/>
      <c r="Q46" s="105"/>
    </row>
    <row r="47" spans="1:16383" s="96" customFormat="1" ht="15.75" x14ac:dyDescent="0.25">
      <c r="A47" s="211" t="s">
        <v>2779</v>
      </c>
      <c r="B47" s="258">
        <v>9.8201382637353257E-2</v>
      </c>
      <c r="C47" s="258">
        <v>0.24979504415100262</v>
      </c>
      <c r="D47" s="258">
        <v>0.18922664017360802</v>
      </c>
      <c r="E47" s="258">
        <v>0.41444367367464002</v>
      </c>
      <c r="F47" s="258">
        <v>0.34347667762064304</v>
      </c>
      <c r="G47" s="258">
        <v>0.56071517237144497</v>
      </c>
      <c r="H47" s="258">
        <v>0.57941960142776772</v>
      </c>
      <c r="I47" s="258">
        <v>0.60016753018710289</v>
      </c>
      <c r="J47" s="105"/>
      <c r="K47" s="105"/>
      <c r="L47" s="105"/>
      <c r="M47" s="105"/>
      <c r="N47" s="105"/>
      <c r="O47" s="105"/>
      <c r="P47" s="105"/>
      <c r="Q47" s="105"/>
    </row>
    <row r="48" spans="1:16383" s="96" customFormat="1" ht="15.75" x14ac:dyDescent="0.25">
      <c r="A48" s="214" t="s">
        <v>169</v>
      </c>
      <c r="B48" s="257">
        <v>2.4495172869588909E-4</v>
      </c>
      <c r="C48" s="257">
        <v>0</v>
      </c>
      <c r="D48" s="257">
        <v>5.3867363806211445E-3</v>
      </c>
      <c r="E48" s="257">
        <v>0</v>
      </c>
      <c r="F48" s="257">
        <v>0</v>
      </c>
      <c r="G48" s="257">
        <v>1.4686180313411604E-2</v>
      </c>
      <c r="H48" s="257">
        <v>2.0963568965248392E-4</v>
      </c>
      <c r="I48" s="257">
        <v>0</v>
      </c>
      <c r="J48" s="105"/>
      <c r="K48" s="105"/>
      <c r="L48" s="105"/>
      <c r="M48" s="105"/>
      <c r="N48" s="105"/>
      <c r="O48" s="105"/>
      <c r="P48" s="105"/>
      <c r="Q48" s="105"/>
    </row>
    <row r="49" spans="1:18" s="96" customFormat="1" ht="15.75" x14ac:dyDescent="0.25">
      <c r="A49" s="211" t="s">
        <v>2780</v>
      </c>
      <c r="B49" s="258">
        <v>0.13213451056629275</v>
      </c>
      <c r="C49" s="258">
        <v>9.359740244229707E-2</v>
      </c>
      <c r="D49" s="258">
        <v>0.5451128353111554</v>
      </c>
      <c r="E49" s="258">
        <v>4.718630642562302E-2</v>
      </c>
      <c r="F49" s="258">
        <v>8.1234021417937521E-2</v>
      </c>
      <c r="G49" s="258">
        <v>3.9239847030904683E-2</v>
      </c>
      <c r="H49" s="258">
        <v>6.1247941211346871E-2</v>
      </c>
      <c r="I49" s="258">
        <v>3.893608878305363E-2</v>
      </c>
      <c r="J49" s="105"/>
      <c r="K49" s="105"/>
      <c r="L49" s="105"/>
      <c r="M49" s="105"/>
      <c r="N49" s="105"/>
      <c r="O49" s="105"/>
      <c r="P49" s="105"/>
      <c r="Q49" s="105"/>
    </row>
    <row r="50" spans="1:18" s="96" customFormat="1" ht="15.75" x14ac:dyDescent="0.25">
      <c r="A50" s="253" t="s">
        <v>78</v>
      </c>
      <c r="B50" s="257">
        <v>0.69030295071913461</v>
      </c>
      <c r="C50" s="257">
        <v>0.55052143233468054</v>
      </c>
      <c r="D50" s="257">
        <v>0.16729775256450333</v>
      </c>
      <c r="E50" s="257">
        <v>0.15228793505356994</v>
      </c>
      <c r="F50" s="257">
        <v>0.12261405424563496</v>
      </c>
      <c r="G50" s="257">
        <v>0.12932774826981408</v>
      </c>
      <c r="H50" s="257">
        <v>9.0373024021832282E-2</v>
      </c>
      <c r="I50" s="257">
        <v>0.29627016478781271</v>
      </c>
      <c r="J50" s="105"/>
      <c r="K50" s="105"/>
      <c r="L50" s="105"/>
      <c r="M50" s="105"/>
      <c r="N50" s="105"/>
      <c r="O50" s="105"/>
      <c r="P50" s="105"/>
      <c r="Q50" s="105"/>
    </row>
    <row r="51" spans="1:18" s="96" customFormat="1" ht="15" customHeight="1" x14ac:dyDescent="0.25">
      <c r="A51" s="274"/>
      <c r="B51" s="276"/>
      <c r="C51" s="277"/>
      <c r="D51" s="278"/>
      <c r="E51" s="278"/>
      <c r="F51" s="278"/>
      <c r="G51" s="278"/>
      <c r="H51" s="278"/>
      <c r="I51" s="278"/>
      <c r="J51" s="105"/>
      <c r="K51" s="105"/>
      <c r="L51" s="105"/>
      <c r="M51" s="105"/>
      <c r="N51" s="105"/>
      <c r="O51" s="105"/>
      <c r="P51" s="105"/>
      <c r="Q51" s="105"/>
    </row>
    <row r="52" spans="1:18" s="96" customFormat="1" ht="27.95" customHeight="1" x14ac:dyDescent="0.25">
      <c r="A52" s="181" t="s">
        <v>87</v>
      </c>
      <c r="B52" s="246">
        <v>2014</v>
      </c>
      <c r="C52" s="246">
        <v>2015</v>
      </c>
      <c r="D52" s="246">
        <v>2016</v>
      </c>
      <c r="E52" s="246">
        <v>2017</v>
      </c>
      <c r="F52" s="246">
        <v>2018</v>
      </c>
      <c r="G52" s="246">
        <v>2019</v>
      </c>
      <c r="H52" s="371" t="s">
        <v>3008</v>
      </c>
      <c r="I52" s="371" t="s">
        <v>3009</v>
      </c>
      <c r="J52" s="105"/>
      <c r="K52" s="105"/>
      <c r="L52" s="105"/>
      <c r="M52" s="105"/>
      <c r="N52" s="105"/>
      <c r="O52" s="105"/>
      <c r="P52" s="105"/>
      <c r="Q52" s="105"/>
    </row>
    <row r="53" spans="1:18" s="96" customFormat="1" ht="15.75" x14ac:dyDescent="0.25">
      <c r="A53" s="214" t="s">
        <v>77</v>
      </c>
      <c r="B53" s="257">
        <v>0.74949809606179718</v>
      </c>
      <c r="C53" s="257">
        <v>0.73954744750960066</v>
      </c>
      <c r="D53" s="257">
        <v>0.69331263263376097</v>
      </c>
      <c r="E53" s="257">
        <v>0.61856915823315672</v>
      </c>
      <c r="F53" s="257">
        <v>0.73570100101708868</v>
      </c>
      <c r="G53" s="257">
        <v>0.82080445839787353</v>
      </c>
      <c r="H53" s="257">
        <v>0.79940925298764187</v>
      </c>
      <c r="I53" s="257">
        <v>0.29563333333333336</v>
      </c>
      <c r="J53" s="105"/>
      <c r="K53" s="105"/>
      <c r="L53" s="105"/>
      <c r="M53" s="105"/>
      <c r="N53" s="105"/>
      <c r="O53" s="105"/>
      <c r="P53" s="105"/>
      <c r="Q53" s="105"/>
    </row>
    <row r="54" spans="1:18" s="96" customFormat="1" ht="15.75" x14ac:dyDescent="0.25">
      <c r="A54" s="211" t="s">
        <v>2779</v>
      </c>
      <c r="B54" s="258">
        <v>0.12767124978138997</v>
      </c>
      <c r="C54" s="258">
        <v>4.4032700770661445E-2</v>
      </c>
      <c r="D54" s="258">
        <v>0.10805559197064497</v>
      </c>
      <c r="E54" s="258">
        <v>3.7242634244153416E-2</v>
      </c>
      <c r="F54" s="258">
        <v>1.4247194309548144E-2</v>
      </c>
      <c r="G54" s="258">
        <v>1.0646501109728961E-2</v>
      </c>
      <c r="H54" s="258">
        <v>1.1990654411661542E-2</v>
      </c>
      <c r="I54" s="258">
        <v>0</v>
      </c>
      <c r="J54" s="105"/>
      <c r="K54" s="105"/>
      <c r="L54" s="105"/>
      <c r="M54" s="105"/>
      <c r="N54" s="105"/>
      <c r="O54" s="105"/>
      <c r="P54" s="105"/>
      <c r="Q54" s="105"/>
    </row>
    <row r="55" spans="1:18" s="96" customFormat="1" ht="15.75" x14ac:dyDescent="0.25">
      <c r="A55" s="214" t="s">
        <v>169</v>
      </c>
      <c r="B55" s="257">
        <v>0</v>
      </c>
      <c r="C55" s="257">
        <v>0</v>
      </c>
      <c r="D55" s="257">
        <v>0</v>
      </c>
      <c r="E55" s="257">
        <v>0</v>
      </c>
      <c r="F55" s="257">
        <v>0</v>
      </c>
      <c r="G55" s="257">
        <v>0</v>
      </c>
      <c r="H55" s="257">
        <v>0</v>
      </c>
      <c r="I55" s="257">
        <v>0</v>
      </c>
      <c r="J55" s="105"/>
      <c r="K55" s="105"/>
      <c r="L55" s="105"/>
      <c r="M55" s="105"/>
      <c r="N55" s="105"/>
      <c r="O55" s="105"/>
      <c r="P55" s="105"/>
      <c r="Q55" s="105"/>
    </row>
    <row r="56" spans="1:18" s="96" customFormat="1" ht="15.75" x14ac:dyDescent="0.25">
      <c r="A56" s="211" t="s">
        <v>2780</v>
      </c>
      <c r="B56" s="258">
        <v>1.6065974424572557E-3</v>
      </c>
      <c r="C56" s="258">
        <v>0.11048380070649473</v>
      </c>
      <c r="D56" s="258">
        <v>0.14901919111400999</v>
      </c>
      <c r="E56" s="258">
        <v>8.3855636920584023E-2</v>
      </c>
      <c r="F56" s="258">
        <v>8.5467371256033695E-2</v>
      </c>
      <c r="G56" s="258">
        <v>6.9555813340851216E-2</v>
      </c>
      <c r="H56" s="258">
        <v>0.11017077679691117</v>
      </c>
      <c r="I56" s="258">
        <v>3.1333333333333331E-2</v>
      </c>
      <c r="J56" s="105"/>
      <c r="K56" s="105"/>
      <c r="L56" s="105"/>
      <c r="M56" s="105"/>
      <c r="N56" s="105"/>
      <c r="O56" s="105"/>
      <c r="P56" s="105"/>
      <c r="Q56" s="105"/>
    </row>
    <row r="57" spans="1:18" s="96" customFormat="1" ht="15.75" x14ac:dyDescent="0.25">
      <c r="A57" s="253" t="s">
        <v>78</v>
      </c>
      <c r="B57" s="257">
        <v>0.1212240567143556</v>
      </c>
      <c r="C57" s="257">
        <v>0.10593605101324313</v>
      </c>
      <c r="D57" s="257">
        <v>4.9612584281584035E-2</v>
      </c>
      <c r="E57" s="257">
        <v>0.26033257060210585</v>
      </c>
      <c r="F57" s="257">
        <v>0.16458443341732953</v>
      </c>
      <c r="G57" s="257">
        <v>9.8993227151546348E-2</v>
      </c>
      <c r="H57" s="257">
        <v>7.8429315803785399E-2</v>
      </c>
      <c r="I57" s="257">
        <v>0.67303333333333337</v>
      </c>
      <c r="J57" s="105"/>
      <c r="K57" s="105"/>
      <c r="L57" s="105"/>
      <c r="M57" s="105"/>
      <c r="N57" s="105"/>
      <c r="O57" s="105"/>
      <c r="P57" s="105"/>
      <c r="Q57" s="105"/>
    </row>
    <row r="58" spans="1:18" s="96" customFormat="1" ht="15.75" x14ac:dyDescent="0.25">
      <c r="A58" s="274"/>
      <c r="B58" s="276"/>
      <c r="C58" s="277"/>
      <c r="D58" s="278"/>
      <c r="E58" s="278"/>
      <c r="F58" s="278"/>
      <c r="G58" s="278"/>
      <c r="H58" s="278"/>
      <c r="I58" s="278"/>
      <c r="J58" s="105"/>
      <c r="K58" s="105"/>
      <c r="L58" s="105"/>
      <c r="M58" s="105"/>
      <c r="N58" s="105"/>
      <c r="O58" s="105"/>
      <c r="P58" s="105"/>
      <c r="Q58" s="105"/>
    </row>
    <row r="59" spans="1:18" s="96" customFormat="1" ht="27.95" customHeight="1" x14ac:dyDescent="0.25">
      <c r="A59" s="181" t="s">
        <v>88</v>
      </c>
      <c r="B59" s="246">
        <v>2014</v>
      </c>
      <c r="C59" s="246">
        <v>2015</v>
      </c>
      <c r="D59" s="246">
        <v>2016</v>
      </c>
      <c r="E59" s="246">
        <v>2017</v>
      </c>
      <c r="F59" s="246">
        <v>2018</v>
      </c>
      <c r="G59" s="246">
        <v>2019</v>
      </c>
      <c r="H59" s="371" t="s">
        <v>3008</v>
      </c>
      <c r="I59" s="371" t="s">
        <v>3009</v>
      </c>
      <c r="J59" s="105"/>
      <c r="K59" s="105"/>
      <c r="L59" s="105"/>
      <c r="M59" s="105"/>
      <c r="N59" s="105"/>
      <c r="O59" s="105"/>
      <c r="P59" s="105"/>
      <c r="Q59" s="105"/>
    </row>
    <row r="60" spans="1:18" s="96" customFormat="1" ht="15.75" x14ac:dyDescent="0.25">
      <c r="A60" s="214" t="s">
        <v>77</v>
      </c>
      <c r="B60" s="257">
        <v>5.0849981207344845E-2</v>
      </c>
      <c r="C60" s="257">
        <v>7.6472384467809351E-2</v>
      </c>
      <c r="D60" s="257">
        <v>4.6502146451651898E-2</v>
      </c>
      <c r="E60" s="257">
        <v>0.28603170673304168</v>
      </c>
      <c r="F60" s="257">
        <v>0.25958374036059817</v>
      </c>
      <c r="G60" s="257">
        <v>0.14504612017167168</v>
      </c>
      <c r="H60" s="257">
        <v>0.13138021393121835</v>
      </c>
      <c r="I60" s="257">
        <v>6.031261236325805E-2</v>
      </c>
      <c r="J60" s="105"/>
      <c r="K60" s="105"/>
      <c r="L60" s="105"/>
      <c r="M60" s="105"/>
      <c r="N60" s="105"/>
      <c r="O60" s="105"/>
      <c r="P60" s="105"/>
      <c r="Q60" s="105"/>
    </row>
    <row r="61" spans="1:18" s="96" customFormat="1" ht="15.75" x14ac:dyDescent="0.25">
      <c r="A61" s="211" t="s">
        <v>2779</v>
      </c>
      <c r="B61" s="258">
        <v>9.6958804562182754E-2</v>
      </c>
      <c r="C61" s="258">
        <v>0.25941424517499917</v>
      </c>
      <c r="D61" s="258">
        <v>0.19551033887241276</v>
      </c>
      <c r="E61" s="258">
        <v>0.57677143697726885</v>
      </c>
      <c r="F61" s="258">
        <v>0.56809021862511977</v>
      </c>
      <c r="G61" s="258">
        <v>0.66881044261397882</v>
      </c>
      <c r="H61" s="258">
        <v>0.72630754897515604</v>
      </c>
      <c r="I61" s="258">
        <v>0.61137447921415555</v>
      </c>
      <c r="J61" s="105"/>
      <c r="K61" s="105"/>
      <c r="L61" s="105"/>
      <c r="M61" s="105"/>
      <c r="N61" s="105"/>
      <c r="O61" s="105"/>
      <c r="P61" s="105"/>
      <c r="Q61" s="105"/>
    </row>
    <row r="62" spans="1:18" s="96" customFormat="1" ht="15.75" x14ac:dyDescent="0.25">
      <c r="A62" s="214" t="s">
        <v>169</v>
      </c>
      <c r="B62" s="257">
        <v>2.552799614654832E-4</v>
      </c>
      <c r="C62" s="257">
        <v>0</v>
      </c>
      <c r="D62" s="257">
        <v>5.803740092351916E-3</v>
      </c>
      <c r="E62" s="257">
        <v>0</v>
      </c>
      <c r="F62" s="257">
        <v>0</v>
      </c>
      <c r="G62" s="257">
        <v>1.7572195665217543E-2</v>
      </c>
      <c r="H62" s="257">
        <v>2.6390319988026328E-4</v>
      </c>
      <c r="I62" s="257">
        <v>0</v>
      </c>
      <c r="J62" s="105"/>
      <c r="K62" s="105"/>
      <c r="L62" s="105"/>
      <c r="M62" s="105"/>
      <c r="N62" s="105"/>
      <c r="O62" s="105"/>
      <c r="P62" s="105"/>
      <c r="Q62" s="105"/>
    </row>
    <row r="63" spans="1:18" s="96" customFormat="1" ht="15.75" x14ac:dyDescent="0.25">
      <c r="A63" s="211" t="s">
        <v>2780</v>
      </c>
      <c r="B63" s="258">
        <v>0.1376381364310689</v>
      </c>
      <c r="C63" s="258">
        <v>9.2807978795549737E-2</v>
      </c>
      <c r="D63" s="258">
        <v>0.57577565378829265</v>
      </c>
      <c r="E63" s="258">
        <v>3.1405728487558064E-2</v>
      </c>
      <c r="F63" s="258">
        <v>7.8345860588954222E-2</v>
      </c>
      <c r="G63" s="258">
        <v>3.3282386186205791E-2</v>
      </c>
      <c r="H63" s="258">
        <v>4.8583492305186472E-2</v>
      </c>
      <c r="I63" s="258">
        <v>3.907805529824248E-2</v>
      </c>
      <c r="J63" s="105"/>
      <c r="K63" s="105"/>
      <c r="L63" s="105"/>
      <c r="M63" s="105"/>
      <c r="N63" s="105"/>
      <c r="O63" s="105"/>
      <c r="P63" s="105"/>
      <c r="Q63" s="105"/>
      <c r="R63" s="105"/>
    </row>
    <row r="64" spans="1:18" s="96" customFormat="1" ht="15.75" x14ac:dyDescent="0.25">
      <c r="A64" s="253" t="s">
        <v>78</v>
      </c>
      <c r="B64" s="257">
        <v>0.71429779783793812</v>
      </c>
      <c r="C64" s="257">
        <v>0.57130539156164217</v>
      </c>
      <c r="D64" s="257">
        <v>0.17640812079529078</v>
      </c>
      <c r="E64" s="257">
        <v>0.10579112780213153</v>
      </c>
      <c r="F64" s="257">
        <v>9.3980180425327617E-2</v>
      </c>
      <c r="G64" s="257">
        <v>0.13528885536292626</v>
      </c>
      <c r="H64" s="257">
        <v>9.346484158855925E-2</v>
      </c>
      <c r="I64" s="257">
        <v>0.28923485312434405</v>
      </c>
      <c r="J64" s="105"/>
      <c r="K64" s="105"/>
      <c r="L64" s="105"/>
      <c r="M64" s="105"/>
      <c r="N64" s="105"/>
      <c r="O64" s="105"/>
      <c r="P64" s="105"/>
      <c r="Q64" s="105"/>
      <c r="R64" s="105"/>
    </row>
    <row r="65" spans="1:9" x14ac:dyDescent="0.25">
      <c r="A65" s="84"/>
      <c r="B65" s="84"/>
      <c r="C65" s="84"/>
      <c r="D65" s="84"/>
      <c r="E65" s="84"/>
      <c r="F65" s="84"/>
      <c r="G65" s="84"/>
      <c r="H65" s="84"/>
      <c r="I65" s="84"/>
    </row>
    <row r="66" spans="1:9" x14ac:dyDescent="0.25">
      <c r="A66" s="84"/>
      <c r="B66" s="84"/>
      <c r="C66" s="84"/>
      <c r="D66" s="84"/>
      <c r="E66" s="84"/>
      <c r="F66" s="84"/>
      <c r="G66" s="84"/>
      <c r="H66" s="84"/>
      <c r="I66" s="84"/>
    </row>
  </sheetData>
  <mergeCells count="1103">
    <mergeCell ref="XEK42:XEY42"/>
    <mergeCell ref="XEZ42:XFC42"/>
    <mergeCell ref="A43:F43"/>
    <mergeCell ref="A4:I4"/>
    <mergeCell ref="XAY42:XBM42"/>
    <mergeCell ref="XBN42:XCB42"/>
    <mergeCell ref="XCC42:XCQ42"/>
    <mergeCell ref="XCR42:XDF42"/>
    <mergeCell ref="XDG42:XDU42"/>
    <mergeCell ref="XDV42:XEJ42"/>
    <mergeCell ref="WXM42:WYA42"/>
    <mergeCell ref="WYB42:WYP42"/>
    <mergeCell ref="WYQ42:WZE42"/>
    <mergeCell ref="WZF42:WZT42"/>
    <mergeCell ref="WZU42:XAI42"/>
    <mergeCell ref="XAJ42:XAX42"/>
    <mergeCell ref="WUA42:WUO42"/>
    <mergeCell ref="WUP42:WVD42"/>
    <mergeCell ref="WVE42:WVS42"/>
    <mergeCell ref="WVT42:WWH42"/>
    <mergeCell ref="WWI42:WWW42"/>
    <mergeCell ref="WWX42:WXL42"/>
    <mergeCell ref="WQO42:WRC42"/>
    <mergeCell ref="WRD42:WRR42"/>
    <mergeCell ref="WRS42:WSG42"/>
    <mergeCell ref="WSH42:WSV42"/>
    <mergeCell ref="WSW42:WTK42"/>
    <mergeCell ref="WTL42:WTZ42"/>
    <mergeCell ref="WNC42:WNQ42"/>
    <mergeCell ref="WNR42:WOF42"/>
    <mergeCell ref="WOG42:WOU42"/>
    <mergeCell ref="WOV42:WPJ42"/>
    <mergeCell ref="WPK42:WPY42"/>
    <mergeCell ref="WPZ42:WQN42"/>
    <mergeCell ref="WJQ42:WKE42"/>
    <mergeCell ref="WKF42:WKT42"/>
    <mergeCell ref="WKU42:WLI42"/>
    <mergeCell ref="WLJ42:WLX42"/>
    <mergeCell ref="WLY42:WMM42"/>
    <mergeCell ref="WMN42:WNB42"/>
    <mergeCell ref="WGE42:WGS42"/>
    <mergeCell ref="WGT42:WHH42"/>
    <mergeCell ref="WHI42:WHW42"/>
    <mergeCell ref="WHX42:WIL42"/>
    <mergeCell ref="WIM42:WJA42"/>
    <mergeCell ref="WJB42:WJP42"/>
    <mergeCell ref="WCS42:WDG42"/>
    <mergeCell ref="WDH42:WDV42"/>
    <mergeCell ref="WDW42:WEK42"/>
    <mergeCell ref="WEL42:WEZ42"/>
    <mergeCell ref="WFA42:WFO42"/>
    <mergeCell ref="WFP42:WGD42"/>
    <mergeCell ref="VZG42:VZU42"/>
    <mergeCell ref="VZV42:WAJ42"/>
    <mergeCell ref="WAK42:WAY42"/>
    <mergeCell ref="WAZ42:WBN42"/>
    <mergeCell ref="WBO42:WCC42"/>
    <mergeCell ref="WCD42:WCR42"/>
    <mergeCell ref="VVU42:VWI42"/>
    <mergeCell ref="VWJ42:VWX42"/>
    <mergeCell ref="VWY42:VXM42"/>
    <mergeCell ref="VXN42:VYB42"/>
    <mergeCell ref="VYC42:VYQ42"/>
    <mergeCell ref="VYR42:VZF42"/>
    <mergeCell ref="VSI42:VSW42"/>
    <mergeCell ref="VSX42:VTL42"/>
    <mergeCell ref="VTM42:VUA42"/>
    <mergeCell ref="VUB42:VUP42"/>
    <mergeCell ref="VUQ42:VVE42"/>
    <mergeCell ref="VVF42:VVT42"/>
    <mergeCell ref="VOW42:VPK42"/>
    <mergeCell ref="VPL42:VPZ42"/>
    <mergeCell ref="VQA42:VQO42"/>
    <mergeCell ref="VQP42:VRD42"/>
    <mergeCell ref="VRE42:VRS42"/>
    <mergeCell ref="VRT42:VSH42"/>
    <mergeCell ref="VLK42:VLY42"/>
    <mergeCell ref="VLZ42:VMN42"/>
    <mergeCell ref="VMO42:VNC42"/>
    <mergeCell ref="VND42:VNR42"/>
    <mergeCell ref="VNS42:VOG42"/>
    <mergeCell ref="VOH42:VOV42"/>
    <mergeCell ref="VHY42:VIM42"/>
    <mergeCell ref="VIN42:VJB42"/>
    <mergeCell ref="VJC42:VJQ42"/>
    <mergeCell ref="VJR42:VKF42"/>
    <mergeCell ref="VKG42:VKU42"/>
    <mergeCell ref="VKV42:VLJ42"/>
    <mergeCell ref="VEM42:VFA42"/>
    <mergeCell ref="VFB42:VFP42"/>
    <mergeCell ref="VFQ42:VGE42"/>
    <mergeCell ref="VGF42:VGT42"/>
    <mergeCell ref="VGU42:VHI42"/>
    <mergeCell ref="VHJ42:VHX42"/>
    <mergeCell ref="VBA42:VBO42"/>
    <mergeCell ref="VBP42:VCD42"/>
    <mergeCell ref="VCE42:VCS42"/>
    <mergeCell ref="VCT42:VDH42"/>
    <mergeCell ref="VDI42:VDW42"/>
    <mergeCell ref="VDX42:VEL42"/>
    <mergeCell ref="UXO42:UYC42"/>
    <mergeCell ref="UYD42:UYR42"/>
    <mergeCell ref="UYS42:UZG42"/>
    <mergeCell ref="UZH42:UZV42"/>
    <mergeCell ref="UZW42:VAK42"/>
    <mergeCell ref="VAL42:VAZ42"/>
    <mergeCell ref="UUC42:UUQ42"/>
    <mergeCell ref="UUR42:UVF42"/>
    <mergeCell ref="UVG42:UVU42"/>
    <mergeCell ref="UVV42:UWJ42"/>
    <mergeCell ref="UWK42:UWY42"/>
    <mergeCell ref="UWZ42:UXN42"/>
    <mergeCell ref="UQQ42:URE42"/>
    <mergeCell ref="URF42:URT42"/>
    <mergeCell ref="URU42:USI42"/>
    <mergeCell ref="USJ42:USX42"/>
    <mergeCell ref="USY42:UTM42"/>
    <mergeCell ref="UTN42:UUB42"/>
    <mergeCell ref="UNE42:UNS42"/>
    <mergeCell ref="UNT42:UOH42"/>
    <mergeCell ref="UOI42:UOW42"/>
    <mergeCell ref="UOX42:UPL42"/>
    <mergeCell ref="UPM42:UQA42"/>
    <mergeCell ref="UQB42:UQP42"/>
    <mergeCell ref="UJS42:UKG42"/>
    <mergeCell ref="UKH42:UKV42"/>
    <mergeCell ref="UKW42:ULK42"/>
    <mergeCell ref="ULL42:ULZ42"/>
    <mergeCell ref="UMA42:UMO42"/>
    <mergeCell ref="UMP42:UND42"/>
    <mergeCell ref="UGG42:UGU42"/>
    <mergeCell ref="UGV42:UHJ42"/>
    <mergeCell ref="UHK42:UHY42"/>
    <mergeCell ref="UHZ42:UIN42"/>
    <mergeCell ref="UIO42:UJC42"/>
    <mergeCell ref="UJD42:UJR42"/>
    <mergeCell ref="UCU42:UDI42"/>
    <mergeCell ref="UDJ42:UDX42"/>
    <mergeCell ref="UDY42:UEM42"/>
    <mergeCell ref="UEN42:UFB42"/>
    <mergeCell ref="UFC42:UFQ42"/>
    <mergeCell ref="UFR42:UGF42"/>
    <mergeCell ref="TZI42:TZW42"/>
    <mergeCell ref="TZX42:UAL42"/>
    <mergeCell ref="UAM42:UBA42"/>
    <mergeCell ref="UBB42:UBP42"/>
    <mergeCell ref="UBQ42:UCE42"/>
    <mergeCell ref="UCF42:UCT42"/>
    <mergeCell ref="TVW42:TWK42"/>
    <mergeCell ref="TWL42:TWZ42"/>
    <mergeCell ref="TXA42:TXO42"/>
    <mergeCell ref="TXP42:TYD42"/>
    <mergeCell ref="TYE42:TYS42"/>
    <mergeCell ref="TYT42:TZH42"/>
    <mergeCell ref="TSK42:TSY42"/>
    <mergeCell ref="TSZ42:TTN42"/>
    <mergeCell ref="TTO42:TUC42"/>
    <mergeCell ref="TUD42:TUR42"/>
    <mergeCell ref="TUS42:TVG42"/>
    <mergeCell ref="TVH42:TVV42"/>
    <mergeCell ref="TOY42:TPM42"/>
    <mergeCell ref="TPN42:TQB42"/>
    <mergeCell ref="TQC42:TQQ42"/>
    <mergeCell ref="TQR42:TRF42"/>
    <mergeCell ref="TRG42:TRU42"/>
    <mergeCell ref="TRV42:TSJ42"/>
    <mergeCell ref="TLM42:TMA42"/>
    <mergeCell ref="TMB42:TMP42"/>
    <mergeCell ref="TMQ42:TNE42"/>
    <mergeCell ref="TNF42:TNT42"/>
    <mergeCell ref="TNU42:TOI42"/>
    <mergeCell ref="TOJ42:TOX42"/>
    <mergeCell ref="TIA42:TIO42"/>
    <mergeCell ref="TIP42:TJD42"/>
    <mergeCell ref="TJE42:TJS42"/>
    <mergeCell ref="TJT42:TKH42"/>
    <mergeCell ref="TKI42:TKW42"/>
    <mergeCell ref="TKX42:TLL42"/>
    <mergeCell ref="TEO42:TFC42"/>
    <mergeCell ref="TFD42:TFR42"/>
    <mergeCell ref="TFS42:TGG42"/>
    <mergeCell ref="TGH42:TGV42"/>
    <mergeCell ref="TGW42:THK42"/>
    <mergeCell ref="THL42:THZ42"/>
    <mergeCell ref="TBC42:TBQ42"/>
    <mergeCell ref="TBR42:TCF42"/>
    <mergeCell ref="TCG42:TCU42"/>
    <mergeCell ref="TCV42:TDJ42"/>
    <mergeCell ref="TDK42:TDY42"/>
    <mergeCell ref="TDZ42:TEN42"/>
    <mergeCell ref="SXQ42:SYE42"/>
    <mergeCell ref="SYF42:SYT42"/>
    <mergeCell ref="SYU42:SZI42"/>
    <mergeCell ref="SZJ42:SZX42"/>
    <mergeCell ref="SZY42:TAM42"/>
    <mergeCell ref="TAN42:TBB42"/>
    <mergeCell ref="SUE42:SUS42"/>
    <mergeCell ref="SUT42:SVH42"/>
    <mergeCell ref="SVI42:SVW42"/>
    <mergeCell ref="SVX42:SWL42"/>
    <mergeCell ref="SWM42:SXA42"/>
    <mergeCell ref="SXB42:SXP42"/>
    <mergeCell ref="SQS42:SRG42"/>
    <mergeCell ref="SRH42:SRV42"/>
    <mergeCell ref="SRW42:SSK42"/>
    <mergeCell ref="SSL42:SSZ42"/>
    <mergeCell ref="STA42:STO42"/>
    <mergeCell ref="STP42:SUD42"/>
    <mergeCell ref="SNG42:SNU42"/>
    <mergeCell ref="SNV42:SOJ42"/>
    <mergeCell ref="SOK42:SOY42"/>
    <mergeCell ref="SOZ42:SPN42"/>
    <mergeCell ref="SPO42:SQC42"/>
    <mergeCell ref="SQD42:SQR42"/>
    <mergeCell ref="SJU42:SKI42"/>
    <mergeCell ref="SKJ42:SKX42"/>
    <mergeCell ref="SKY42:SLM42"/>
    <mergeCell ref="SLN42:SMB42"/>
    <mergeCell ref="SMC42:SMQ42"/>
    <mergeCell ref="SMR42:SNF42"/>
    <mergeCell ref="SGI42:SGW42"/>
    <mergeCell ref="SGX42:SHL42"/>
    <mergeCell ref="SHM42:SIA42"/>
    <mergeCell ref="SIB42:SIP42"/>
    <mergeCell ref="SIQ42:SJE42"/>
    <mergeCell ref="SJF42:SJT42"/>
    <mergeCell ref="SCW42:SDK42"/>
    <mergeCell ref="SDL42:SDZ42"/>
    <mergeCell ref="SEA42:SEO42"/>
    <mergeCell ref="SEP42:SFD42"/>
    <mergeCell ref="SFE42:SFS42"/>
    <mergeCell ref="SFT42:SGH42"/>
    <mergeCell ref="RZK42:RZY42"/>
    <mergeCell ref="RZZ42:SAN42"/>
    <mergeCell ref="SAO42:SBC42"/>
    <mergeCell ref="SBD42:SBR42"/>
    <mergeCell ref="SBS42:SCG42"/>
    <mergeCell ref="SCH42:SCV42"/>
    <mergeCell ref="RVY42:RWM42"/>
    <mergeCell ref="RWN42:RXB42"/>
    <mergeCell ref="RXC42:RXQ42"/>
    <mergeCell ref="RXR42:RYF42"/>
    <mergeCell ref="RYG42:RYU42"/>
    <mergeCell ref="RYV42:RZJ42"/>
    <mergeCell ref="RSM42:RTA42"/>
    <mergeCell ref="RTB42:RTP42"/>
    <mergeCell ref="RTQ42:RUE42"/>
    <mergeCell ref="RUF42:RUT42"/>
    <mergeCell ref="RUU42:RVI42"/>
    <mergeCell ref="RVJ42:RVX42"/>
    <mergeCell ref="RPA42:RPO42"/>
    <mergeCell ref="RPP42:RQD42"/>
    <mergeCell ref="RQE42:RQS42"/>
    <mergeCell ref="RQT42:RRH42"/>
    <mergeCell ref="RRI42:RRW42"/>
    <mergeCell ref="RRX42:RSL42"/>
    <mergeCell ref="RLO42:RMC42"/>
    <mergeCell ref="RMD42:RMR42"/>
    <mergeCell ref="RMS42:RNG42"/>
    <mergeCell ref="RNH42:RNV42"/>
    <mergeCell ref="RNW42:ROK42"/>
    <mergeCell ref="ROL42:ROZ42"/>
    <mergeCell ref="RIC42:RIQ42"/>
    <mergeCell ref="RIR42:RJF42"/>
    <mergeCell ref="RJG42:RJU42"/>
    <mergeCell ref="RJV42:RKJ42"/>
    <mergeCell ref="RKK42:RKY42"/>
    <mergeCell ref="RKZ42:RLN42"/>
    <mergeCell ref="REQ42:RFE42"/>
    <mergeCell ref="RFF42:RFT42"/>
    <mergeCell ref="RFU42:RGI42"/>
    <mergeCell ref="RGJ42:RGX42"/>
    <mergeCell ref="RGY42:RHM42"/>
    <mergeCell ref="RHN42:RIB42"/>
    <mergeCell ref="RBE42:RBS42"/>
    <mergeCell ref="RBT42:RCH42"/>
    <mergeCell ref="RCI42:RCW42"/>
    <mergeCell ref="RCX42:RDL42"/>
    <mergeCell ref="RDM42:REA42"/>
    <mergeCell ref="REB42:REP42"/>
    <mergeCell ref="QXS42:QYG42"/>
    <mergeCell ref="QYH42:QYV42"/>
    <mergeCell ref="QYW42:QZK42"/>
    <mergeCell ref="QZL42:QZZ42"/>
    <mergeCell ref="RAA42:RAO42"/>
    <mergeCell ref="RAP42:RBD42"/>
    <mergeCell ref="QUG42:QUU42"/>
    <mergeCell ref="QUV42:QVJ42"/>
    <mergeCell ref="QVK42:QVY42"/>
    <mergeCell ref="QVZ42:QWN42"/>
    <mergeCell ref="QWO42:QXC42"/>
    <mergeCell ref="QXD42:QXR42"/>
    <mergeCell ref="QQU42:QRI42"/>
    <mergeCell ref="QRJ42:QRX42"/>
    <mergeCell ref="QRY42:QSM42"/>
    <mergeCell ref="QSN42:QTB42"/>
    <mergeCell ref="QTC42:QTQ42"/>
    <mergeCell ref="QTR42:QUF42"/>
    <mergeCell ref="QNI42:QNW42"/>
    <mergeCell ref="QNX42:QOL42"/>
    <mergeCell ref="QOM42:QPA42"/>
    <mergeCell ref="QPB42:QPP42"/>
    <mergeCell ref="QPQ42:QQE42"/>
    <mergeCell ref="QQF42:QQT42"/>
    <mergeCell ref="QJW42:QKK42"/>
    <mergeCell ref="QKL42:QKZ42"/>
    <mergeCell ref="QLA42:QLO42"/>
    <mergeCell ref="QLP42:QMD42"/>
    <mergeCell ref="QME42:QMS42"/>
    <mergeCell ref="QMT42:QNH42"/>
    <mergeCell ref="QGK42:QGY42"/>
    <mergeCell ref="QGZ42:QHN42"/>
    <mergeCell ref="QHO42:QIC42"/>
    <mergeCell ref="QID42:QIR42"/>
    <mergeCell ref="QIS42:QJG42"/>
    <mergeCell ref="QJH42:QJV42"/>
    <mergeCell ref="QCY42:QDM42"/>
    <mergeCell ref="QDN42:QEB42"/>
    <mergeCell ref="QEC42:QEQ42"/>
    <mergeCell ref="QER42:QFF42"/>
    <mergeCell ref="QFG42:QFU42"/>
    <mergeCell ref="QFV42:QGJ42"/>
    <mergeCell ref="PZM42:QAA42"/>
    <mergeCell ref="QAB42:QAP42"/>
    <mergeCell ref="QAQ42:QBE42"/>
    <mergeCell ref="QBF42:QBT42"/>
    <mergeCell ref="QBU42:QCI42"/>
    <mergeCell ref="QCJ42:QCX42"/>
    <mergeCell ref="PWA42:PWO42"/>
    <mergeCell ref="PWP42:PXD42"/>
    <mergeCell ref="PXE42:PXS42"/>
    <mergeCell ref="PXT42:PYH42"/>
    <mergeCell ref="PYI42:PYW42"/>
    <mergeCell ref="PYX42:PZL42"/>
    <mergeCell ref="PSO42:PTC42"/>
    <mergeCell ref="PTD42:PTR42"/>
    <mergeCell ref="PTS42:PUG42"/>
    <mergeCell ref="PUH42:PUV42"/>
    <mergeCell ref="PUW42:PVK42"/>
    <mergeCell ref="PVL42:PVZ42"/>
    <mergeCell ref="PPC42:PPQ42"/>
    <mergeCell ref="PPR42:PQF42"/>
    <mergeCell ref="PQG42:PQU42"/>
    <mergeCell ref="PQV42:PRJ42"/>
    <mergeCell ref="PRK42:PRY42"/>
    <mergeCell ref="PRZ42:PSN42"/>
    <mergeCell ref="PLQ42:PME42"/>
    <mergeCell ref="PMF42:PMT42"/>
    <mergeCell ref="PMU42:PNI42"/>
    <mergeCell ref="PNJ42:PNX42"/>
    <mergeCell ref="PNY42:POM42"/>
    <mergeCell ref="PON42:PPB42"/>
    <mergeCell ref="PIE42:PIS42"/>
    <mergeCell ref="PIT42:PJH42"/>
    <mergeCell ref="PJI42:PJW42"/>
    <mergeCell ref="PJX42:PKL42"/>
    <mergeCell ref="PKM42:PLA42"/>
    <mergeCell ref="PLB42:PLP42"/>
    <mergeCell ref="PES42:PFG42"/>
    <mergeCell ref="PFH42:PFV42"/>
    <mergeCell ref="PFW42:PGK42"/>
    <mergeCell ref="PGL42:PGZ42"/>
    <mergeCell ref="PHA42:PHO42"/>
    <mergeCell ref="PHP42:PID42"/>
    <mergeCell ref="PBG42:PBU42"/>
    <mergeCell ref="PBV42:PCJ42"/>
    <mergeCell ref="PCK42:PCY42"/>
    <mergeCell ref="PCZ42:PDN42"/>
    <mergeCell ref="PDO42:PEC42"/>
    <mergeCell ref="PED42:PER42"/>
    <mergeCell ref="OXU42:OYI42"/>
    <mergeCell ref="OYJ42:OYX42"/>
    <mergeCell ref="OYY42:OZM42"/>
    <mergeCell ref="OZN42:PAB42"/>
    <mergeCell ref="PAC42:PAQ42"/>
    <mergeCell ref="PAR42:PBF42"/>
    <mergeCell ref="OUI42:OUW42"/>
    <mergeCell ref="OUX42:OVL42"/>
    <mergeCell ref="OVM42:OWA42"/>
    <mergeCell ref="OWB42:OWP42"/>
    <mergeCell ref="OWQ42:OXE42"/>
    <mergeCell ref="OXF42:OXT42"/>
    <mergeCell ref="OQW42:ORK42"/>
    <mergeCell ref="ORL42:ORZ42"/>
    <mergeCell ref="OSA42:OSO42"/>
    <mergeCell ref="OSP42:OTD42"/>
    <mergeCell ref="OTE42:OTS42"/>
    <mergeCell ref="OTT42:OUH42"/>
    <mergeCell ref="ONK42:ONY42"/>
    <mergeCell ref="ONZ42:OON42"/>
    <mergeCell ref="OOO42:OPC42"/>
    <mergeCell ref="OPD42:OPR42"/>
    <mergeCell ref="OPS42:OQG42"/>
    <mergeCell ref="OQH42:OQV42"/>
    <mergeCell ref="OJY42:OKM42"/>
    <mergeCell ref="OKN42:OLB42"/>
    <mergeCell ref="OLC42:OLQ42"/>
    <mergeCell ref="OLR42:OMF42"/>
    <mergeCell ref="OMG42:OMU42"/>
    <mergeCell ref="OMV42:ONJ42"/>
    <mergeCell ref="OGM42:OHA42"/>
    <mergeCell ref="OHB42:OHP42"/>
    <mergeCell ref="OHQ42:OIE42"/>
    <mergeCell ref="OIF42:OIT42"/>
    <mergeCell ref="OIU42:OJI42"/>
    <mergeCell ref="OJJ42:OJX42"/>
    <mergeCell ref="ODA42:ODO42"/>
    <mergeCell ref="ODP42:OED42"/>
    <mergeCell ref="OEE42:OES42"/>
    <mergeCell ref="OET42:OFH42"/>
    <mergeCell ref="OFI42:OFW42"/>
    <mergeCell ref="OFX42:OGL42"/>
    <mergeCell ref="NZO42:OAC42"/>
    <mergeCell ref="OAD42:OAR42"/>
    <mergeCell ref="OAS42:OBG42"/>
    <mergeCell ref="OBH42:OBV42"/>
    <mergeCell ref="OBW42:OCK42"/>
    <mergeCell ref="OCL42:OCZ42"/>
    <mergeCell ref="NWC42:NWQ42"/>
    <mergeCell ref="NWR42:NXF42"/>
    <mergeCell ref="NXG42:NXU42"/>
    <mergeCell ref="NXV42:NYJ42"/>
    <mergeCell ref="NYK42:NYY42"/>
    <mergeCell ref="NYZ42:NZN42"/>
    <mergeCell ref="NSQ42:NTE42"/>
    <mergeCell ref="NTF42:NTT42"/>
    <mergeCell ref="NTU42:NUI42"/>
    <mergeCell ref="NUJ42:NUX42"/>
    <mergeCell ref="NUY42:NVM42"/>
    <mergeCell ref="NVN42:NWB42"/>
    <mergeCell ref="NPE42:NPS42"/>
    <mergeCell ref="NPT42:NQH42"/>
    <mergeCell ref="NQI42:NQW42"/>
    <mergeCell ref="NQX42:NRL42"/>
    <mergeCell ref="NRM42:NSA42"/>
    <mergeCell ref="NSB42:NSP42"/>
    <mergeCell ref="NLS42:NMG42"/>
    <mergeCell ref="NMH42:NMV42"/>
    <mergeCell ref="NMW42:NNK42"/>
    <mergeCell ref="NNL42:NNZ42"/>
    <mergeCell ref="NOA42:NOO42"/>
    <mergeCell ref="NOP42:NPD42"/>
    <mergeCell ref="NIG42:NIU42"/>
    <mergeCell ref="NIV42:NJJ42"/>
    <mergeCell ref="NJK42:NJY42"/>
    <mergeCell ref="NJZ42:NKN42"/>
    <mergeCell ref="NKO42:NLC42"/>
    <mergeCell ref="NLD42:NLR42"/>
    <mergeCell ref="NEU42:NFI42"/>
    <mergeCell ref="NFJ42:NFX42"/>
    <mergeCell ref="NFY42:NGM42"/>
    <mergeCell ref="NGN42:NHB42"/>
    <mergeCell ref="NHC42:NHQ42"/>
    <mergeCell ref="NHR42:NIF42"/>
    <mergeCell ref="NBI42:NBW42"/>
    <mergeCell ref="NBX42:NCL42"/>
    <mergeCell ref="NCM42:NDA42"/>
    <mergeCell ref="NDB42:NDP42"/>
    <mergeCell ref="NDQ42:NEE42"/>
    <mergeCell ref="NEF42:NET42"/>
    <mergeCell ref="MXW42:MYK42"/>
    <mergeCell ref="MYL42:MYZ42"/>
    <mergeCell ref="MZA42:MZO42"/>
    <mergeCell ref="MZP42:NAD42"/>
    <mergeCell ref="NAE42:NAS42"/>
    <mergeCell ref="NAT42:NBH42"/>
    <mergeCell ref="MUK42:MUY42"/>
    <mergeCell ref="MUZ42:MVN42"/>
    <mergeCell ref="MVO42:MWC42"/>
    <mergeCell ref="MWD42:MWR42"/>
    <mergeCell ref="MWS42:MXG42"/>
    <mergeCell ref="MXH42:MXV42"/>
    <mergeCell ref="MQY42:MRM42"/>
    <mergeCell ref="MRN42:MSB42"/>
    <mergeCell ref="MSC42:MSQ42"/>
    <mergeCell ref="MSR42:MTF42"/>
    <mergeCell ref="MTG42:MTU42"/>
    <mergeCell ref="MTV42:MUJ42"/>
    <mergeCell ref="MNM42:MOA42"/>
    <mergeCell ref="MOB42:MOP42"/>
    <mergeCell ref="MOQ42:MPE42"/>
    <mergeCell ref="MPF42:MPT42"/>
    <mergeCell ref="MPU42:MQI42"/>
    <mergeCell ref="MQJ42:MQX42"/>
    <mergeCell ref="MKA42:MKO42"/>
    <mergeCell ref="MKP42:MLD42"/>
    <mergeCell ref="MLE42:MLS42"/>
    <mergeCell ref="MLT42:MMH42"/>
    <mergeCell ref="MMI42:MMW42"/>
    <mergeCell ref="MMX42:MNL42"/>
    <mergeCell ref="MGO42:MHC42"/>
    <mergeCell ref="MHD42:MHR42"/>
    <mergeCell ref="MHS42:MIG42"/>
    <mergeCell ref="MIH42:MIV42"/>
    <mergeCell ref="MIW42:MJK42"/>
    <mergeCell ref="MJL42:MJZ42"/>
    <mergeCell ref="MDC42:MDQ42"/>
    <mergeCell ref="MDR42:MEF42"/>
    <mergeCell ref="MEG42:MEU42"/>
    <mergeCell ref="MEV42:MFJ42"/>
    <mergeCell ref="MFK42:MFY42"/>
    <mergeCell ref="MFZ42:MGN42"/>
    <mergeCell ref="LZQ42:MAE42"/>
    <mergeCell ref="MAF42:MAT42"/>
    <mergeCell ref="MAU42:MBI42"/>
    <mergeCell ref="MBJ42:MBX42"/>
    <mergeCell ref="MBY42:MCM42"/>
    <mergeCell ref="MCN42:MDB42"/>
    <mergeCell ref="LWE42:LWS42"/>
    <mergeCell ref="LWT42:LXH42"/>
    <mergeCell ref="LXI42:LXW42"/>
    <mergeCell ref="LXX42:LYL42"/>
    <mergeCell ref="LYM42:LZA42"/>
    <mergeCell ref="LZB42:LZP42"/>
    <mergeCell ref="LSS42:LTG42"/>
    <mergeCell ref="LTH42:LTV42"/>
    <mergeCell ref="LTW42:LUK42"/>
    <mergeCell ref="LUL42:LUZ42"/>
    <mergeCell ref="LVA42:LVO42"/>
    <mergeCell ref="LVP42:LWD42"/>
    <mergeCell ref="LPG42:LPU42"/>
    <mergeCell ref="LPV42:LQJ42"/>
    <mergeCell ref="LQK42:LQY42"/>
    <mergeCell ref="LQZ42:LRN42"/>
    <mergeCell ref="LRO42:LSC42"/>
    <mergeCell ref="LSD42:LSR42"/>
    <mergeCell ref="LLU42:LMI42"/>
    <mergeCell ref="LMJ42:LMX42"/>
    <mergeCell ref="LMY42:LNM42"/>
    <mergeCell ref="LNN42:LOB42"/>
    <mergeCell ref="LOC42:LOQ42"/>
    <mergeCell ref="LOR42:LPF42"/>
    <mergeCell ref="LII42:LIW42"/>
    <mergeCell ref="LIX42:LJL42"/>
    <mergeCell ref="LJM42:LKA42"/>
    <mergeCell ref="LKB42:LKP42"/>
    <mergeCell ref="LKQ42:LLE42"/>
    <mergeCell ref="LLF42:LLT42"/>
    <mergeCell ref="LEW42:LFK42"/>
    <mergeCell ref="LFL42:LFZ42"/>
    <mergeCell ref="LGA42:LGO42"/>
    <mergeCell ref="LGP42:LHD42"/>
    <mergeCell ref="LHE42:LHS42"/>
    <mergeCell ref="LHT42:LIH42"/>
    <mergeCell ref="LBK42:LBY42"/>
    <mergeCell ref="LBZ42:LCN42"/>
    <mergeCell ref="LCO42:LDC42"/>
    <mergeCell ref="LDD42:LDR42"/>
    <mergeCell ref="LDS42:LEG42"/>
    <mergeCell ref="LEH42:LEV42"/>
    <mergeCell ref="KXY42:KYM42"/>
    <mergeCell ref="KYN42:KZB42"/>
    <mergeCell ref="KZC42:KZQ42"/>
    <mergeCell ref="KZR42:LAF42"/>
    <mergeCell ref="LAG42:LAU42"/>
    <mergeCell ref="LAV42:LBJ42"/>
    <mergeCell ref="KUM42:KVA42"/>
    <mergeCell ref="KVB42:KVP42"/>
    <mergeCell ref="KVQ42:KWE42"/>
    <mergeCell ref="KWF42:KWT42"/>
    <mergeCell ref="KWU42:KXI42"/>
    <mergeCell ref="KXJ42:KXX42"/>
    <mergeCell ref="KRA42:KRO42"/>
    <mergeCell ref="KRP42:KSD42"/>
    <mergeCell ref="KSE42:KSS42"/>
    <mergeCell ref="KST42:KTH42"/>
    <mergeCell ref="KTI42:KTW42"/>
    <mergeCell ref="KTX42:KUL42"/>
    <mergeCell ref="KNO42:KOC42"/>
    <mergeCell ref="KOD42:KOR42"/>
    <mergeCell ref="KOS42:KPG42"/>
    <mergeCell ref="KPH42:KPV42"/>
    <mergeCell ref="KPW42:KQK42"/>
    <mergeCell ref="KQL42:KQZ42"/>
    <mergeCell ref="KKC42:KKQ42"/>
    <mergeCell ref="KKR42:KLF42"/>
    <mergeCell ref="KLG42:KLU42"/>
    <mergeCell ref="KLV42:KMJ42"/>
    <mergeCell ref="KMK42:KMY42"/>
    <mergeCell ref="KMZ42:KNN42"/>
    <mergeCell ref="KGQ42:KHE42"/>
    <mergeCell ref="KHF42:KHT42"/>
    <mergeCell ref="KHU42:KII42"/>
    <mergeCell ref="KIJ42:KIX42"/>
    <mergeCell ref="KIY42:KJM42"/>
    <mergeCell ref="KJN42:KKB42"/>
    <mergeCell ref="KDE42:KDS42"/>
    <mergeCell ref="KDT42:KEH42"/>
    <mergeCell ref="KEI42:KEW42"/>
    <mergeCell ref="KEX42:KFL42"/>
    <mergeCell ref="KFM42:KGA42"/>
    <mergeCell ref="KGB42:KGP42"/>
    <mergeCell ref="JZS42:KAG42"/>
    <mergeCell ref="KAH42:KAV42"/>
    <mergeCell ref="KAW42:KBK42"/>
    <mergeCell ref="KBL42:KBZ42"/>
    <mergeCell ref="KCA42:KCO42"/>
    <mergeCell ref="KCP42:KDD42"/>
    <mergeCell ref="JWG42:JWU42"/>
    <mergeCell ref="JWV42:JXJ42"/>
    <mergeCell ref="JXK42:JXY42"/>
    <mergeCell ref="JXZ42:JYN42"/>
    <mergeCell ref="JYO42:JZC42"/>
    <mergeCell ref="JZD42:JZR42"/>
    <mergeCell ref="JSU42:JTI42"/>
    <mergeCell ref="JTJ42:JTX42"/>
    <mergeCell ref="JTY42:JUM42"/>
    <mergeCell ref="JUN42:JVB42"/>
    <mergeCell ref="JVC42:JVQ42"/>
    <mergeCell ref="JVR42:JWF42"/>
    <mergeCell ref="JPI42:JPW42"/>
    <mergeCell ref="JPX42:JQL42"/>
    <mergeCell ref="JQM42:JRA42"/>
    <mergeCell ref="JRB42:JRP42"/>
    <mergeCell ref="JRQ42:JSE42"/>
    <mergeCell ref="JSF42:JST42"/>
    <mergeCell ref="JLW42:JMK42"/>
    <mergeCell ref="JML42:JMZ42"/>
    <mergeCell ref="JNA42:JNO42"/>
    <mergeCell ref="JNP42:JOD42"/>
    <mergeCell ref="JOE42:JOS42"/>
    <mergeCell ref="JOT42:JPH42"/>
    <mergeCell ref="JIK42:JIY42"/>
    <mergeCell ref="JIZ42:JJN42"/>
    <mergeCell ref="JJO42:JKC42"/>
    <mergeCell ref="JKD42:JKR42"/>
    <mergeCell ref="JKS42:JLG42"/>
    <mergeCell ref="JLH42:JLV42"/>
    <mergeCell ref="JEY42:JFM42"/>
    <mergeCell ref="JFN42:JGB42"/>
    <mergeCell ref="JGC42:JGQ42"/>
    <mergeCell ref="JGR42:JHF42"/>
    <mergeCell ref="JHG42:JHU42"/>
    <mergeCell ref="JHV42:JIJ42"/>
    <mergeCell ref="JBM42:JCA42"/>
    <mergeCell ref="JCB42:JCP42"/>
    <mergeCell ref="JCQ42:JDE42"/>
    <mergeCell ref="JDF42:JDT42"/>
    <mergeCell ref="JDU42:JEI42"/>
    <mergeCell ref="JEJ42:JEX42"/>
    <mergeCell ref="IYA42:IYO42"/>
    <mergeCell ref="IYP42:IZD42"/>
    <mergeCell ref="IZE42:IZS42"/>
    <mergeCell ref="IZT42:JAH42"/>
    <mergeCell ref="JAI42:JAW42"/>
    <mergeCell ref="JAX42:JBL42"/>
    <mergeCell ref="IUO42:IVC42"/>
    <mergeCell ref="IVD42:IVR42"/>
    <mergeCell ref="IVS42:IWG42"/>
    <mergeCell ref="IWH42:IWV42"/>
    <mergeCell ref="IWW42:IXK42"/>
    <mergeCell ref="IXL42:IXZ42"/>
    <mergeCell ref="IRC42:IRQ42"/>
    <mergeCell ref="IRR42:ISF42"/>
    <mergeCell ref="ISG42:ISU42"/>
    <mergeCell ref="ISV42:ITJ42"/>
    <mergeCell ref="ITK42:ITY42"/>
    <mergeCell ref="ITZ42:IUN42"/>
    <mergeCell ref="INQ42:IOE42"/>
    <mergeCell ref="IOF42:IOT42"/>
    <mergeCell ref="IOU42:IPI42"/>
    <mergeCell ref="IPJ42:IPX42"/>
    <mergeCell ref="IPY42:IQM42"/>
    <mergeCell ref="IQN42:IRB42"/>
    <mergeCell ref="IKE42:IKS42"/>
    <mergeCell ref="IKT42:ILH42"/>
    <mergeCell ref="ILI42:ILW42"/>
    <mergeCell ref="ILX42:IML42"/>
    <mergeCell ref="IMM42:INA42"/>
    <mergeCell ref="INB42:INP42"/>
    <mergeCell ref="IGS42:IHG42"/>
    <mergeCell ref="IHH42:IHV42"/>
    <mergeCell ref="IHW42:IIK42"/>
    <mergeCell ref="IIL42:IIZ42"/>
    <mergeCell ref="IJA42:IJO42"/>
    <mergeCell ref="IJP42:IKD42"/>
    <mergeCell ref="IDG42:IDU42"/>
    <mergeCell ref="IDV42:IEJ42"/>
    <mergeCell ref="IEK42:IEY42"/>
    <mergeCell ref="IEZ42:IFN42"/>
    <mergeCell ref="IFO42:IGC42"/>
    <mergeCell ref="IGD42:IGR42"/>
    <mergeCell ref="HZU42:IAI42"/>
    <mergeCell ref="IAJ42:IAX42"/>
    <mergeCell ref="IAY42:IBM42"/>
    <mergeCell ref="IBN42:ICB42"/>
    <mergeCell ref="ICC42:ICQ42"/>
    <mergeCell ref="ICR42:IDF42"/>
    <mergeCell ref="HWI42:HWW42"/>
    <mergeCell ref="HWX42:HXL42"/>
    <mergeCell ref="HXM42:HYA42"/>
    <mergeCell ref="HYB42:HYP42"/>
    <mergeCell ref="HYQ42:HZE42"/>
    <mergeCell ref="HZF42:HZT42"/>
    <mergeCell ref="HSW42:HTK42"/>
    <mergeCell ref="HTL42:HTZ42"/>
    <mergeCell ref="HUA42:HUO42"/>
    <mergeCell ref="HUP42:HVD42"/>
    <mergeCell ref="HVE42:HVS42"/>
    <mergeCell ref="HVT42:HWH42"/>
    <mergeCell ref="HPK42:HPY42"/>
    <mergeCell ref="HPZ42:HQN42"/>
    <mergeCell ref="HQO42:HRC42"/>
    <mergeCell ref="HRD42:HRR42"/>
    <mergeCell ref="HRS42:HSG42"/>
    <mergeCell ref="HSH42:HSV42"/>
    <mergeCell ref="HLY42:HMM42"/>
    <mergeCell ref="HMN42:HNB42"/>
    <mergeCell ref="HNC42:HNQ42"/>
    <mergeCell ref="HNR42:HOF42"/>
    <mergeCell ref="HOG42:HOU42"/>
    <mergeCell ref="HOV42:HPJ42"/>
    <mergeCell ref="HIM42:HJA42"/>
    <mergeCell ref="HJB42:HJP42"/>
    <mergeCell ref="HJQ42:HKE42"/>
    <mergeCell ref="HKF42:HKT42"/>
    <mergeCell ref="HKU42:HLI42"/>
    <mergeCell ref="HLJ42:HLX42"/>
    <mergeCell ref="HFA42:HFO42"/>
    <mergeCell ref="HFP42:HGD42"/>
    <mergeCell ref="HGE42:HGS42"/>
    <mergeCell ref="HGT42:HHH42"/>
    <mergeCell ref="HHI42:HHW42"/>
    <mergeCell ref="HHX42:HIL42"/>
    <mergeCell ref="HBO42:HCC42"/>
    <mergeCell ref="HCD42:HCR42"/>
    <mergeCell ref="HCS42:HDG42"/>
    <mergeCell ref="HDH42:HDV42"/>
    <mergeCell ref="HDW42:HEK42"/>
    <mergeCell ref="HEL42:HEZ42"/>
    <mergeCell ref="GYC42:GYQ42"/>
    <mergeCell ref="GYR42:GZF42"/>
    <mergeCell ref="GZG42:GZU42"/>
    <mergeCell ref="GZV42:HAJ42"/>
    <mergeCell ref="HAK42:HAY42"/>
    <mergeCell ref="HAZ42:HBN42"/>
    <mergeCell ref="GUQ42:GVE42"/>
    <mergeCell ref="GVF42:GVT42"/>
    <mergeCell ref="GVU42:GWI42"/>
    <mergeCell ref="GWJ42:GWX42"/>
    <mergeCell ref="GWY42:GXM42"/>
    <mergeCell ref="GXN42:GYB42"/>
    <mergeCell ref="GRE42:GRS42"/>
    <mergeCell ref="GRT42:GSH42"/>
    <mergeCell ref="GSI42:GSW42"/>
    <mergeCell ref="GSX42:GTL42"/>
    <mergeCell ref="GTM42:GUA42"/>
    <mergeCell ref="GUB42:GUP42"/>
    <mergeCell ref="GNS42:GOG42"/>
    <mergeCell ref="GOH42:GOV42"/>
    <mergeCell ref="GOW42:GPK42"/>
    <mergeCell ref="GPL42:GPZ42"/>
    <mergeCell ref="GQA42:GQO42"/>
    <mergeCell ref="GQP42:GRD42"/>
    <mergeCell ref="GKG42:GKU42"/>
    <mergeCell ref="GKV42:GLJ42"/>
    <mergeCell ref="GLK42:GLY42"/>
    <mergeCell ref="GLZ42:GMN42"/>
    <mergeCell ref="GMO42:GNC42"/>
    <mergeCell ref="GND42:GNR42"/>
    <mergeCell ref="GGU42:GHI42"/>
    <mergeCell ref="GHJ42:GHX42"/>
    <mergeCell ref="GHY42:GIM42"/>
    <mergeCell ref="GIN42:GJB42"/>
    <mergeCell ref="GJC42:GJQ42"/>
    <mergeCell ref="GJR42:GKF42"/>
    <mergeCell ref="GDI42:GDW42"/>
    <mergeCell ref="GDX42:GEL42"/>
    <mergeCell ref="GEM42:GFA42"/>
    <mergeCell ref="GFB42:GFP42"/>
    <mergeCell ref="GFQ42:GGE42"/>
    <mergeCell ref="GGF42:GGT42"/>
    <mergeCell ref="FZW42:GAK42"/>
    <mergeCell ref="GAL42:GAZ42"/>
    <mergeCell ref="GBA42:GBO42"/>
    <mergeCell ref="GBP42:GCD42"/>
    <mergeCell ref="GCE42:GCS42"/>
    <mergeCell ref="GCT42:GDH42"/>
    <mergeCell ref="FWK42:FWY42"/>
    <mergeCell ref="FWZ42:FXN42"/>
    <mergeCell ref="FXO42:FYC42"/>
    <mergeCell ref="FYD42:FYR42"/>
    <mergeCell ref="FYS42:FZG42"/>
    <mergeCell ref="FZH42:FZV42"/>
    <mergeCell ref="FSY42:FTM42"/>
    <mergeCell ref="FTN42:FUB42"/>
    <mergeCell ref="FUC42:FUQ42"/>
    <mergeCell ref="FUR42:FVF42"/>
    <mergeCell ref="FVG42:FVU42"/>
    <mergeCell ref="FVV42:FWJ42"/>
    <mergeCell ref="FPM42:FQA42"/>
    <mergeCell ref="FQB42:FQP42"/>
    <mergeCell ref="FQQ42:FRE42"/>
    <mergeCell ref="FRF42:FRT42"/>
    <mergeCell ref="FRU42:FSI42"/>
    <mergeCell ref="FSJ42:FSX42"/>
    <mergeCell ref="FMA42:FMO42"/>
    <mergeCell ref="FMP42:FND42"/>
    <mergeCell ref="FNE42:FNS42"/>
    <mergeCell ref="FNT42:FOH42"/>
    <mergeCell ref="FOI42:FOW42"/>
    <mergeCell ref="FOX42:FPL42"/>
    <mergeCell ref="FIO42:FJC42"/>
    <mergeCell ref="FJD42:FJR42"/>
    <mergeCell ref="FJS42:FKG42"/>
    <mergeCell ref="FKH42:FKV42"/>
    <mergeCell ref="FKW42:FLK42"/>
    <mergeCell ref="FLL42:FLZ42"/>
    <mergeCell ref="FFC42:FFQ42"/>
    <mergeCell ref="FFR42:FGF42"/>
    <mergeCell ref="FGG42:FGU42"/>
    <mergeCell ref="FGV42:FHJ42"/>
    <mergeCell ref="FHK42:FHY42"/>
    <mergeCell ref="FHZ42:FIN42"/>
    <mergeCell ref="FBQ42:FCE42"/>
    <mergeCell ref="FCF42:FCT42"/>
    <mergeCell ref="FCU42:FDI42"/>
    <mergeCell ref="FDJ42:FDX42"/>
    <mergeCell ref="FDY42:FEM42"/>
    <mergeCell ref="FEN42:FFB42"/>
    <mergeCell ref="EYE42:EYS42"/>
    <mergeCell ref="EYT42:EZH42"/>
    <mergeCell ref="EZI42:EZW42"/>
    <mergeCell ref="EZX42:FAL42"/>
    <mergeCell ref="FAM42:FBA42"/>
    <mergeCell ref="FBB42:FBP42"/>
    <mergeCell ref="EUS42:EVG42"/>
    <mergeCell ref="EVH42:EVV42"/>
    <mergeCell ref="EVW42:EWK42"/>
    <mergeCell ref="EWL42:EWZ42"/>
    <mergeCell ref="EXA42:EXO42"/>
    <mergeCell ref="EXP42:EYD42"/>
    <mergeCell ref="ERG42:ERU42"/>
    <mergeCell ref="ERV42:ESJ42"/>
    <mergeCell ref="ESK42:ESY42"/>
    <mergeCell ref="ESZ42:ETN42"/>
    <mergeCell ref="ETO42:EUC42"/>
    <mergeCell ref="EUD42:EUR42"/>
    <mergeCell ref="ENU42:EOI42"/>
    <mergeCell ref="EOJ42:EOX42"/>
    <mergeCell ref="EOY42:EPM42"/>
    <mergeCell ref="EPN42:EQB42"/>
    <mergeCell ref="EQC42:EQQ42"/>
    <mergeCell ref="EQR42:ERF42"/>
    <mergeCell ref="EKI42:EKW42"/>
    <mergeCell ref="EKX42:ELL42"/>
    <mergeCell ref="ELM42:EMA42"/>
    <mergeCell ref="EMB42:EMP42"/>
    <mergeCell ref="EMQ42:ENE42"/>
    <mergeCell ref="ENF42:ENT42"/>
    <mergeCell ref="EGW42:EHK42"/>
    <mergeCell ref="EHL42:EHZ42"/>
    <mergeCell ref="EIA42:EIO42"/>
    <mergeCell ref="EIP42:EJD42"/>
    <mergeCell ref="EJE42:EJS42"/>
    <mergeCell ref="EJT42:EKH42"/>
    <mergeCell ref="EDK42:EDY42"/>
    <mergeCell ref="EDZ42:EEN42"/>
    <mergeCell ref="EEO42:EFC42"/>
    <mergeCell ref="EFD42:EFR42"/>
    <mergeCell ref="EFS42:EGG42"/>
    <mergeCell ref="EGH42:EGV42"/>
    <mergeCell ref="DZY42:EAM42"/>
    <mergeCell ref="EAN42:EBB42"/>
    <mergeCell ref="EBC42:EBQ42"/>
    <mergeCell ref="EBR42:ECF42"/>
    <mergeCell ref="ECG42:ECU42"/>
    <mergeCell ref="ECV42:EDJ42"/>
    <mergeCell ref="DWM42:DXA42"/>
    <mergeCell ref="DXB42:DXP42"/>
    <mergeCell ref="DXQ42:DYE42"/>
    <mergeCell ref="DYF42:DYT42"/>
    <mergeCell ref="DYU42:DZI42"/>
    <mergeCell ref="DZJ42:DZX42"/>
    <mergeCell ref="DTA42:DTO42"/>
    <mergeCell ref="DTP42:DUD42"/>
    <mergeCell ref="DUE42:DUS42"/>
    <mergeCell ref="DUT42:DVH42"/>
    <mergeCell ref="DVI42:DVW42"/>
    <mergeCell ref="DVX42:DWL42"/>
    <mergeCell ref="DPO42:DQC42"/>
    <mergeCell ref="DQD42:DQR42"/>
    <mergeCell ref="DQS42:DRG42"/>
    <mergeCell ref="DRH42:DRV42"/>
    <mergeCell ref="DRW42:DSK42"/>
    <mergeCell ref="DSL42:DSZ42"/>
    <mergeCell ref="DMC42:DMQ42"/>
    <mergeCell ref="DMR42:DNF42"/>
    <mergeCell ref="DNG42:DNU42"/>
    <mergeCell ref="DNV42:DOJ42"/>
    <mergeCell ref="DOK42:DOY42"/>
    <mergeCell ref="DOZ42:DPN42"/>
    <mergeCell ref="DIQ42:DJE42"/>
    <mergeCell ref="DJF42:DJT42"/>
    <mergeCell ref="DJU42:DKI42"/>
    <mergeCell ref="DKJ42:DKX42"/>
    <mergeCell ref="DKY42:DLM42"/>
    <mergeCell ref="DLN42:DMB42"/>
    <mergeCell ref="DFE42:DFS42"/>
    <mergeCell ref="DFT42:DGH42"/>
    <mergeCell ref="DGI42:DGW42"/>
    <mergeCell ref="DGX42:DHL42"/>
    <mergeCell ref="DHM42:DIA42"/>
    <mergeCell ref="DIB42:DIP42"/>
    <mergeCell ref="DBS42:DCG42"/>
    <mergeCell ref="DCH42:DCV42"/>
    <mergeCell ref="DCW42:DDK42"/>
    <mergeCell ref="DDL42:DDZ42"/>
    <mergeCell ref="DEA42:DEO42"/>
    <mergeCell ref="DEP42:DFD42"/>
    <mergeCell ref="CYG42:CYU42"/>
    <mergeCell ref="CYV42:CZJ42"/>
    <mergeCell ref="CZK42:CZY42"/>
    <mergeCell ref="CZZ42:DAN42"/>
    <mergeCell ref="DAO42:DBC42"/>
    <mergeCell ref="DBD42:DBR42"/>
    <mergeCell ref="CUU42:CVI42"/>
    <mergeCell ref="CVJ42:CVX42"/>
    <mergeCell ref="CVY42:CWM42"/>
    <mergeCell ref="CWN42:CXB42"/>
    <mergeCell ref="CXC42:CXQ42"/>
    <mergeCell ref="CXR42:CYF42"/>
    <mergeCell ref="CRI42:CRW42"/>
    <mergeCell ref="CRX42:CSL42"/>
    <mergeCell ref="CSM42:CTA42"/>
    <mergeCell ref="CTB42:CTP42"/>
    <mergeCell ref="CTQ42:CUE42"/>
    <mergeCell ref="CUF42:CUT42"/>
    <mergeCell ref="CNW42:COK42"/>
    <mergeCell ref="COL42:COZ42"/>
    <mergeCell ref="CPA42:CPO42"/>
    <mergeCell ref="CPP42:CQD42"/>
    <mergeCell ref="CQE42:CQS42"/>
    <mergeCell ref="CQT42:CRH42"/>
    <mergeCell ref="CKK42:CKY42"/>
    <mergeCell ref="CKZ42:CLN42"/>
    <mergeCell ref="CLO42:CMC42"/>
    <mergeCell ref="CMD42:CMR42"/>
    <mergeCell ref="CMS42:CNG42"/>
    <mergeCell ref="CNH42:CNV42"/>
    <mergeCell ref="CGY42:CHM42"/>
    <mergeCell ref="CHN42:CIB42"/>
    <mergeCell ref="CIC42:CIQ42"/>
    <mergeCell ref="CIR42:CJF42"/>
    <mergeCell ref="CJG42:CJU42"/>
    <mergeCell ref="CJV42:CKJ42"/>
    <mergeCell ref="CDM42:CEA42"/>
    <mergeCell ref="CEB42:CEP42"/>
    <mergeCell ref="CEQ42:CFE42"/>
    <mergeCell ref="CFF42:CFT42"/>
    <mergeCell ref="CFU42:CGI42"/>
    <mergeCell ref="CGJ42:CGX42"/>
    <mergeCell ref="CAP42:CBD42"/>
    <mergeCell ref="CBE42:CBS42"/>
    <mergeCell ref="CBT42:CCH42"/>
    <mergeCell ref="CCI42:CCW42"/>
    <mergeCell ref="CCX42:CDL42"/>
    <mergeCell ref="BWO42:BXC42"/>
    <mergeCell ref="BXD42:BXR42"/>
    <mergeCell ref="BXS42:BYG42"/>
    <mergeCell ref="BYH42:BYV42"/>
    <mergeCell ref="BYW42:BZK42"/>
    <mergeCell ref="BZL42:BZZ42"/>
    <mergeCell ref="BTC42:BTQ42"/>
    <mergeCell ref="BTR42:BUF42"/>
    <mergeCell ref="BUG42:BUU42"/>
    <mergeCell ref="BUV42:BVJ42"/>
    <mergeCell ref="BVK42:BVY42"/>
    <mergeCell ref="BVZ42:BWN42"/>
    <mergeCell ref="BQU42:BRI42"/>
    <mergeCell ref="BRJ42:BRX42"/>
    <mergeCell ref="BRY42:BSM42"/>
    <mergeCell ref="BSN42:BTB42"/>
    <mergeCell ref="BME42:BMS42"/>
    <mergeCell ref="BMT42:BNH42"/>
    <mergeCell ref="BNI42:BNW42"/>
    <mergeCell ref="BNX42:BOL42"/>
    <mergeCell ref="BOM42:BPA42"/>
    <mergeCell ref="BPB42:BPP42"/>
    <mergeCell ref="BIS42:BJG42"/>
    <mergeCell ref="BJH42:BJV42"/>
    <mergeCell ref="BJW42:BKK42"/>
    <mergeCell ref="BKL42:BKZ42"/>
    <mergeCell ref="BLA42:BLO42"/>
    <mergeCell ref="BLP42:BMD42"/>
    <mergeCell ref="CAA42:CAO42"/>
    <mergeCell ref="BGZ42:BHN42"/>
    <mergeCell ref="BHO42:BIC42"/>
    <mergeCell ref="BID42:BIR42"/>
    <mergeCell ref="BBU42:BCI42"/>
    <mergeCell ref="BCJ42:BCX42"/>
    <mergeCell ref="BCY42:BDM42"/>
    <mergeCell ref="BDN42:BEB42"/>
    <mergeCell ref="BEC42:BEQ42"/>
    <mergeCell ref="BER42:BFF42"/>
    <mergeCell ref="AYI42:AYW42"/>
    <mergeCell ref="AYX42:AZL42"/>
    <mergeCell ref="AZM42:BAA42"/>
    <mergeCell ref="BAB42:BAP42"/>
    <mergeCell ref="BAQ42:BBE42"/>
    <mergeCell ref="BBF42:BBT42"/>
    <mergeCell ref="BPQ42:BQE42"/>
    <mergeCell ref="BQF42:BQT42"/>
    <mergeCell ref="AWP42:AXD42"/>
    <mergeCell ref="AXE42:AXS42"/>
    <mergeCell ref="AXT42:AYH42"/>
    <mergeCell ref="ARK42:ARY42"/>
    <mergeCell ref="ARZ42:ASN42"/>
    <mergeCell ref="ASO42:ATC42"/>
    <mergeCell ref="ATD42:ATR42"/>
    <mergeCell ref="ATS42:AUG42"/>
    <mergeCell ref="AUH42:AUV42"/>
    <mergeCell ref="AON42:APB42"/>
    <mergeCell ref="APC42:APQ42"/>
    <mergeCell ref="APR42:AQF42"/>
    <mergeCell ref="AQG42:AQU42"/>
    <mergeCell ref="AQV42:ARJ42"/>
    <mergeCell ref="BFG42:BFU42"/>
    <mergeCell ref="BFV42:BGJ42"/>
    <mergeCell ref="BGK42:BGY42"/>
    <mergeCell ref="AIE42:AIS42"/>
    <mergeCell ref="AIT42:AJH42"/>
    <mergeCell ref="AJI42:AJW42"/>
    <mergeCell ref="AJX42:AKL42"/>
    <mergeCell ref="AES42:AFG42"/>
    <mergeCell ref="AFH42:AFV42"/>
    <mergeCell ref="AFW42:AGK42"/>
    <mergeCell ref="AGL42:AGZ42"/>
    <mergeCell ref="AAC42:AAQ42"/>
    <mergeCell ref="AAR42:ABF42"/>
    <mergeCell ref="ABG42:ABU42"/>
    <mergeCell ref="ABV42:ACJ42"/>
    <mergeCell ref="ACK42:ACY42"/>
    <mergeCell ref="ACZ42:ADN42"/>
    <mergeCell ref="AUW42:AVK42"/>
    <mergeCell ref="AVL42:AVZ42"/>
    <mergeCell ref="AWA42:AWO42"/>
    <mergeCell ref="WQ42:XE42"/>
    <mergeCell ref="XF42:XT42"/>
    <mergeCell ref="XU42:YI42"/>
    <mergeCell ref="YJ42:YX42"/>
    <mergeCell ref="YY42:ZM42"/>
    <mergeCell ref="ZN42:AAB42"/>
    <mergeCell ref="ANY42:AOM42"/>
    <mergeCell ref="UX42:VL42"/>
    <mergeCell ref="VM42:WA42"/>
    <mergeCell ref="WB42:WP42"/>
    <mergeCell ref="PS42:QG42"/>
    <mergeCell ref="QH42:QV42"/>
    <mergeCell ref="QW42:RK42"/>
    <mergeCell ref="RL42:RZ42"/>
    <mergeCell ref="SA42:SO42"/>
    <mergeCell ref="SP42:TD42"/>
    <mergeCell ref="MG42:MU42"/>
    <mergeCell ref="MV42:NJ42"/>
    <mergeCell ref="NK42:NY42"/>
    <mergeCell ref="NZ42:ON42"/>
    <mergeCell ref="OO42:PC42"/>
    <mergeCell ref="PD42:PR42"/>
    <mergeCell ref="ADO42:AEC42"/>
    <mergeCell ref="AED42:AER42"/>
    <mergeCell ref="AKM42:ALA42"/>
    <mergeCell ref="ALB42:ALP42"/>
    <mergeCell ref="ALQ42:AME42"/>
    <mergeCell ref="AMF42:AMT42"/>
    <mergeCell ref="AMU42:ANI42"/>
    <mergeCell ref="ANJ42:ANX42"/>
    <mergeCell ref="AHA42:AHO42"/>
    <mergeCell ref="AHP42:AID42"/>
    <mergeCell ref="A44:I44"/>
    <mergeCell ref="LR42:MF42"/>
    <mergeCell ref="FI42:FW42"/>
    <mergeCell ref="FX42:GL42"/>
    <mergeCell ref="GM42:HA42"/>
    <mergeCell ref="HB42:HP42"/>
    <mergeCell ref="HQ42:IE42"/>
    <mergeCell ref="IF42:IT42"/>
    <mergeCell ref="BW42:CK42"/>
    <mergeCell ref="CL42:CZ42"/>
    <mergeCell ref="DA42:DO42"/>
    <mergeCell ref="DP42:ED42"/>
    <mergeCell ref="EE42:ES42"/>
    <mergeCell ref="ET42:FH42"/>
    <mergeCell ref="TE42:TS42"/>
    <mergeCell ref="TT42:UH42"/>
    <mergeCell ref="UI42:UW42"/>
    <mergeCell ref="A2:I2"/>
    <mergeCell ref="A1:I1"/>
    <mergeCell ref="A42:I42"/>
    <mergeCell ref="A6:I6"/>
    <mergeCell ref="A15:I15"/>
    <mergeCell ref="A19:F19"/>
    <mergeCell ref="AD42:AR42"/>
    <mergeCell ref="AS42:BG42"/>
    <mergeCell ref="BH42:BV42"/>
    <mergeCell ref="A14:E14"/>
    <mergeCell ref="IU42:JI42"/>
    <mergeCell ref="JJ42:JX42"/>
    <mergeCell ref="JY42:KM42"/>
    <mergeCell ref="KN42:LB42"/>
    <mergeCell ref="LC42:LQ42"/>
    <mergeCell ref="A5:F5"/>
    <mergeCell ref="A20:I20"/>
  </mergeCells>
  <hyperlinks>
    <hyperlink ref="I3" location="Índice!A1" display="Voltar ao Índice" xr:uid="{00000000-0004-0000-0F00-000000000000}"/>
  </hyperlinks>
  <pageMargins left="0.511811024" right="0.511811024" top="0.78740157499999996" bottom="0.78740157499999996" header="0.31496062000000002" footer="0.31496062000000002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11"/>
  <dimension ref="A1:K35"/>
  <sheetViews>
    <sheetView showGridLines="0" showRowColHeaders="0" showRuler="0" zoomScale="80" zoomScaleNormal="80" zoomScaleSheetLayoutView="40" zoomScalePageLayoutView="50" workbookViewId="0">
      <selection activeCell="A4" sqref="A4"/>
    </sheetView>
  </sheetViews>
  <sheetFormatPr defaultColWidth="8.85546875" defaultRowHeight="15" x14ac:dyDescent="0.25"/>
  <cols>
    <col min="1" max="1" width="6" style="325" customWidth="1"/>
    <col min="2" max="2" width="34.85546875" style="325" customWidth="1"/>
    <col min="3" max="3" width="18.7109375" style="2" customWidth="1"/>
    <col min="4" max="4" width="3.85546875" style="283" customWidth="1"/>
    <col min="5" max="5" width="34.5703125" style="325" customWidth="1"/>
    <col min="6" max="6" width="18.7109375" style="325" customWidth="1"/>
    <col min="7" max="7" width="3.85546875" style="22" customWidth="1"/>
    <col min="8" max="8" width="35.85546875" style="325" customWidth="1"/>
    <col min="9" max="9" width="18.7109375" style="325" customWidth="1"/>
    <col min="10" max="10" width="25.7109375" style="325" customWidth="1"/>
    <col min="11" max="11" width="8.7109375" style="325" customWidth="1"/>
    <col min="12" max="16384" width="8.85546875" style="325"/>
  </cols>
  <sheetData>
    <row r="1" spans="1:11" ht="21" x14ac:dyDescent="0.35">
      <c r="A1" s="408" t="s">
        <v>122</v>
      </c>
      <c r="B1" s="408"/>
      <c r="C1" s="408"/>
      <c r="D1" s="408"/>
      <c r="E1" s="408"/>
      <c r="F1" s="408"/>
      <c r="G1" s="408"/>
      <c r="H1" s="408"/>
      <c r="I1" s="408"/>
      <c r="J1" s="96"/>
      <c r="K1" s="96"/>
    </row>
    <row r="2" spans="1:11" ht="26.25" x14ac:dyDescent="0.25">
      <c r="A2" s="440" t="s">
        <v>233</v>
      </c>
      <c r="B2" s="428"/>
      <c r="C2" s="428"/>
      <c r="D2" s="428"/>
      <c r="E2" s="428"/>
      <c r="F2" s="428"/>
      <c r="G2" s="428"/>
      <c r="H2" s="428"/>
      <c r="I2" s="428"/>
      <c r="J2" s="96"/>
      <c r="K2" s="96"/>
    </row>
    <row r="3" spans="1:11" s="196" customFormat="1" ht="39.75" customHeight="1" x14ac:dyDescent="0.25">
      <c r="A3" s="193"/>
      <c r="B3" s="194"/>
      <c r="C3" s="194"/>
      <c r="D3" s="194"/>
      <c r="E3" s="194"/>
      <c r="F3" s="194"/>
      <c r="G3" s="194"/>
      <c r="H3" s="284"/>
      <c r="I3" s="191" t="s">
        <v>167</v>
      </c>
      <c r="J3" s="285"/>
      <c r="K3" s="195"/>
    </row>
    <row r="4" spans="1:11" s="89" customFormat="1" ht="30" customHeight="1" x14ac:dyDescent="0.25">
      <c r="A4" s="99"/>
      <c r="B4" s="259" t="s">
        <v>91</v>
      </c>
      <c r="C4" s="99"/>
      <c r="D4" s="102"/>
      <c r="E4" s="259" t="s">
        <v>82</v>
      </c>
      <c r="F4" s="259"/>
      <c r="G4" s="259"/>
      <c r="H4" s="259" t="s">
        <v>35</v>
      </c>
      <c r="I4" s="259"/>
      <c r="J4" s="128"/>
      <c r="K4" s="128"/>
    </row>
    <row r="5" spans="1:11" s="89" customFormat="1" ht="56.25" customHeight="1" x14ac:dyDescent="0.25">
      <c r="A5" s="282" t="s">
        <v>36</v>
      </c>
      <c r="B5" s="312" t="s">
        <v>140</v>
      </c>
      <c r="C5" s="312" t="s">
        <v>90</v>
      </c>
      <c r="D5" s="313"/>
      <c r="E5" s="312" t="s">
        <v>140</v>
      </c>
      <c r="F5" s="312" t="s">
        <v>90</v>
      </c>
      <c r="G5" s="313"/>
      <c r="H5" s="312" t="s">
        <v>140</v>
      </c>
      <c r="I5" s="312" t="s">
        <v>90</v>
      </c>
      <c r="J5" s="128"/>
      <c r="K5" s="128"/>
    </row>
    <row r="6" spans="1:11" ht="15.75" x14ac:dyDescent="0.25">
      <c r="A6" s="210">
        <v>2014</v>
      </c>
      <c r="B6" s="394">
        <v>44358.928000000007</v>
      </c>
      <c r="C6" s="394">
        <v>1125.71260727</v>
      </c>
      <c r="D6" s="395"/>
      <c r="E6" s="394">
        <v>46</v>
      </c>
      <c r="F6" s="394">
        <v>1</v>
      </c>
      <c r="G6" s="395"/>
      <c r="H6" s="394">
        <v>102086.04239850002</v>
      </c>
      <c r="I6" s="394">
        <v>2508.7631165619223</v>
      </c>
      <c r="J6" s="338"/>
      <c r="K6" s="96"/>
    </row>
    <row r="7" spans="1:11" ht="15.75" x14ac:dyDescent="0.25">
      <c r="A7" s="210">
        <v>2015</v>
      </c>
      <c r="B7" s="396">
        <v>7582.56</v>
      </c>
      <c r="C7" s="396">
        <v>475.71919072376517</v>
      </c>
      <c r="D7" s="395"/>
      <c r="E7" s="396">
        <v>8</v>
      </c>
      <c r="F7" s="396">
        <v>1</v>
      </c>
      <c r="G7" s="395"/>
      <c r="H7" s="396">
        <v>23698.761624000002</v>
      </c>
      <c r="I7" s="396">
        <v>1447.1377781816936</v>
      </c>
      <c r="J7" s="338"/>
      <c r="K7" s="96"/>
    </row>
    <row r="8" spans="1:11" ht="15.75" x14ac:dyDescent="0.25">
      <c r="A8" s="210">
        <v>2016</v>
      </c>
      <c r="B8" s="394">
        <v>20250</v>
      </c>
      <c r="C8" s="394">
        <v>0</v>
      </c>
      <c r="D8" s="395"/>
      <c r="E8" s="394">
        <v>16</v>
      </c>
      <c r="F8" s="394">
        <v>0</v>
      </c>
      <c r="G8" s="395"/>
      <c r="H8" s="394">
        <v>69081.475000000006</v>
      </c>
      <c r="I8" s="394">
        <v>0</v>
      </c>
      <c r="J8" s="338"/>
      <c r="K8" s="96"/>
    </row>
    <row r="9" spans="1:11" ht="15.75" x14ac:dyDescent="0.25">
      <c r="A9" s="210">
        <v>2017</v>
      </c>
      <c r="B9" s="396">
        <v>31575</v>
      </c>
      <c r="C9" s="396">
        <v>1314.1799276739471</v>
      </c>
      <c r="D9" s="395"/>
      <c r="E9" s="396">
        <v>32</v>
      </c>
      <c r="F9" s="396">
        <v>3</v>
      </c>
      <c r="G9" s="395"/>
      <c r="H9" s="396">
        <v>101257.44249999999</v>
      </c>
      <c r="I9" s="396">
        <v>4127.5977014858654</v>
      </c>
      <c r="J9" s="338"/>
      <c r="K9" s="96"/>
    </row>
    <row r="10" spans="1:11" ht="15.75" x14ac:dyDescent="0.25">
      <c r="A10" s="210">
        <v>2018</v>
      </c>
      <c r="B10" s="394">
        <v>15373.42082492068</v>
      </c>
      <c r="C10" s="394">
        <v>0</v>
      </c>
      <c r="D10" s="395"/>
      <c r="E10" s="394">
        <v>22</v>
      </c>
      <c r="F10" s="394">
        <v>0</v>
      </c>
      <c r="G10" s="395"/>
      <c r="H10" s="394">
        <v>51930.140930199028</v>
      </c>
      <c r="I10" s="394">
        <v>0</v>
      </c>
      <c r="J10" s="338"/>
      <c r="K10" s="96"/>
    </row>
    <row r="11" spans="1:11" ht="15.75" x14ac:dyDescent="0.25">
      <c r="A11" s="210">
        <v>2019</v>
      </c>
      <c r="B11" s="396">
        <v>24509.044999999998</v>
      </c>
      <c r="C11" s="396">
        <v>1223.5958966000001</v>
      </c>
      <c r="D11" s="395"/>
      <c r="E11" s="396">
        <v>27</v>
      </c>
      <c r="F11" s="396">
        <v>5</v>
      </c>
      <c r="G11" s="395"/>
      <c r="H11" s="396">
        <v>97021.039048499995</v>
      </c>
      <c r="I11" s="396">
        <v>4680.9627272620601</v>
      </c>
      <c r="J11" s="338"/>
      <c r="K11" s="96"/>
    </row>
    <row r="12" spans="1:11" ht="15.75" x14ac:dyDescent="0.25">
      <c r="A12" s="210" t="s">
        <v>10</v>
      </c>
      <c r="B12" s="394">
        <v>750</v>
      </c>
      <c r="C12" s="394">
        <v>0</v>
      </c>
      <c r="D12" s="395"/>
      <c r="E12" s="394">
        <v>1</v>
      </c>
      <c r="F12" s="394">
        <v>0</v>
      </c>
      <c r="G12" s="395"/>
      <c r="H12" s="394">
        <v>2802.75</v>
      </c>
      <c r="I12" s="394">
        <v>0</v>
      </c>
      <c r="J12" s="96"/>
      <c r="K12" s="96"/>
    </row>
    <row r="13" spans="1:11" ht="15.75" x14ac:dyDescent="0.25">
      <c r="A13" s="210" t="s">
        <v>11</v>
      </c>
      <c r="B13" s="396">
        <v>600</v>
      </c>
      <c r="C13" s="396">
        <v>0</v>
      </c>
      <c r="D13" s="395"/>
      <c r="E13" s="396">
        <v>1</v>
      </c>
      <c r="F13" s="396">
        <v>0</v>
      </c>
      <c r="G13" s="395"/>
      <c r="H13" s="396">
        <v>2229.3000000000002</v>
      </c>
      <c r="I13" s="396">
        <v>0</v>
      </c>
      <c r="J13" s="96"/>
      <c r="K13" s="96"/>
    </row>
    <row r="14" spans="1:11" ht="15.75" x14ac:dyDescent="0.25">
      <c r="A14" s="210" t="s">
        <v>12</v>
      </c>
      <c r="B14" s="394">
        <v>5250</v>
      </c>
      <c r="C14" s="394">
        <v>300</v>
      </c>
      <c r="D14" s="395"/>
      <c r="E14" s="394">
        <v>3</v>
      </c>
      <c r="F14" s="394">
        <v>1</v>
      </c>
      <c r="G14" s="395"/>
      <c r="H14" s="394">
        <v>20123.174999999999</v>
      </c>
      <c r="I14" s="394">
        <v>1159.3799999999999</v>
      </c>
      <c r="J14" s="96"/>
      <c r="K14" s="96"/>
    </row>
    <row r="15" spans="1:11" ht="15.75" x14ac:dyDescent="0.25">
      <c r="A15" s="210" t="s">
        <v>13</v>
      </c>
      <c r="B15" s="396">
        <v>2500</v>
      </c>
      <c r="C15" s="396">
        <v>45</v>
      </c>
      <c r="D15" s="395"/>
      <c r="E15" s="396">
        <v>3</v>
      </c>
      <c r="F15" s="396">
        <v>1</v>
      </c>
      <c r="G15" s="395"/>
      <c r="H15" s="396">
        <v>9702.6</v>
      </c>
      <c r="I15" s="396">
        <v>176.51249999999999</v>
      </c>
      <c r="J15" s="96"/>
      <c r="K15" s="96"/>
    </row>
    <row r="16" spans="1:11" ht="15.75" x14ac:dyDescent="0.25">
      <c r="A16" s="210" t="s">
        <v>14</v>
      </c>
      <c r="B16" s="394">
        <v>2250</v>
      </c>
      <c r="C16" s="394">
        <v>0</v>
      </c>
      <c r="D16" s="395"/>
      <c r="E16" s="394">
        <v>2</v>
      </c>
      <c r="F16" s="394">
        <v>0</v>
      </c>
      <c r="G16" s="395"/>
      <c r="H16" s="394">
        <v>9005.0499999999993</v>
      </c>
      <c r="I16" s="394">
        <v>0</v>
      </c>
      <c r="J16" s="96"/>
      <c r="K16" s="96"/>
    </row>
    <row r="17" spans="1:11" ht="15.75" x14ac:dyDescent="0.25">
      <c r="A17" s="210" t="s">
        <v>15</v>
      </c>
      <c r="B17" s="396">
        <v>675</v>
      </c>
      <c r="C17" s="396">
        <v>548.87184000000002</v>
      </c>
      <c r="D17" s="395"/>
      <c r="E17" s="396">
        <v>2</v>
      </c>
      <c r="F17" s="396">
        <v>1</v>
      </c>
      <c r="G17" s="395"/>
      <c r="H17" s="396">
        <v>2612.5349999999999</v>
      </c>
      <c r="I17" s="396">
        <v>2103.3866652480001</v>
      </c>
      <c r="J17" s="96"/>
      <c r="K17" s="96"/>
    </row>
    <row r="18" spans="1:11" ht="15.75" x14ac:dyDescent="0.25">
      <c r="A18" s="210" t="s">
        <v>16</v>
      </c>
      <c r="B18" s="394">
        <v>2500</v>
      </c>
      <c r="C18" s="394">
        <v>329.72405660000004</v>
      </c>
      <c r="D18" s="395"/>
      <c r="E18" s="394">
        <v>4</v>
      </c>
      <c r="F18" s="394">
        <v>2</v>
      </c>
      <c r="G18" s="395"/>
      <c r="H18" s="394">
        <v>9414.4249999999993</v>
      </c>
      <c r="I18" s="394">
        <v>1241.68356201406</v>
      </c>
      <c r="J18" s="96"/>
      <c r="K18" s="96"/>
    </row>
    <row r="19" spans="1:11" ht="15" customHeight="1" x14ac:dyDescent="0.25">
      <c r="A19" s="210" t="s">
        <v>17</v>
      </c>
      <c r="B19" s="396">
        <v>500</v>
      </c>
      <c r="C19" s="396">
        <v>0</v>
      </c>
      <c r="D19" s="395"/>
      <c r="E19" s="396">
        <v>1</v>
      </c>
      <c r="F19" s="396">
        <v>0</v>
      </c>
      <c r="G19" s="395"/>
      <c r="H19" s="396">
        <v>1982.15</v>
      </c>
      <c r="I19" s="396">
        <v>0</v>
      </c>
      <c r="J19" s="96"/>
      <c r="K19" s="96"/>
    </row>
    <row r="20" spans="1:11" ht="15" customHeight="1" x14ac:dyDescent="0.25">
      <c r="A20" s="210" t="s">
        <v>18</v>
      </c>
      <c r="B20" s="394">
        <v>1600</v>
      </c>
      <c r="C20" s="394">
        <v>0</v>
      </c>
      <c r="D20" s="395"/>
      <c r="E20" s="394">
        <v>2</v>
      </c>
      <c r="F20" s="394">
        <v>0</v>
      </c>
      <c r="G20" s="395"/>
      <c r="H20" s="394">
        <v>6675.3600000000006</v>
      </c>
      <c r="I20" s="394">
        <v>0</v>
      </c>
      <c r="J20" s="96"/>
      <c r="K20" s="96"/>
    </row>
    <row r="21" spans="1:11" ht="15.75" x14ac:dyDescent="0.25">
      <c r="A21" s="210">
        <v>10</v>
      </c>
      <c r="B21" s="396">
        <v>420</v>
      </c>
      <c r="C21" s="396">
        <v>0</v>
      </c>
      <c r="D21" s="395"/>
      <c r="E21" s="396">
        <v>1</v>
      </c>
      <c r="F21" s="396">
        <v>0</v>
      </c>
      <c r="G21" s="395"/>
      <c r="H21" s="396">
        <v>1753.0800000000002</v>
      </c>
      <c r="I21" s="396">
        <v>0</v>
      </c>
      <c r="J21" s="96"/>
      <c r="K21" s="96"/>
    </row>
    <row r="22" spans="1:11" ht="15" customHeight="1" x14ac:dyDescent="0.25">
      <c r="A22" s="210">
        <v>11</v>
      </c>
      <c r="B22" s="394">
        <v>6500</v>
      </c>
      <c r="C22" s="394">
        <v>0</v>
      </c>
      <c r="D22" s="395"/>
      <c r="E22" s="394">
        <v>4</v>
      </c>
      <c r="F22" s="394">
        <v>0</v>
      </c>
      <c r="G22" s="395"/>
      <c r="H22" s="394">
        <v>26752.649999999998</v>
      </c>
      <c r="I22" s="394">
        <v>0</v>
      </c>
      <c r="J22" s="96"/>
      <c r="K22" s="96"/>
    </row>
    <row r="23" spans="1:11" ht="15.75" x14ac:dyDescent="0.25">
      <c r="A23" s="210">
        <v>12</v>
      </c>
      <c r="B23" s="396">
        <v>964.04499999999996</v>
      </c>
      <c r="C23" s="396">
        <v>0</v>
      </c>
      <c r="D23" s="395"/>
      <c r="E23" s="396">
        <v>3</v>
      </c>
      <c r="F23" s="396">
        <v>0</v>
      </c>
      <c r="G23" s="395"/>
      <c r="H23" s="396">
        <v>3967.9640484999995</v>
      </c>
      <c r="I23" s="396">
        <v>0</v>
      </c>
      <c r="J23" s="96"/>
      <c r="K23" s="96"/>
    </row>
    <row r="24" spans="1:11" ht="15" customHeight="1" x14ac:dyDescent="0.25">
      <c r="A24" s="210">
        <v>2020</v>
      </c>
      <c r="B24" s="394">
        <v>18455</v>
      </c>
      <c r="C24" s="394">
        <v>1190.817922</v>
      </c>
      <c r="D24" s="397"/>
      <c r="E24" s="394">
        <v>19</v>
      </c>
      <c r="F24" s="394">
        <v>1</v>
      </c>
      <c r="G24" s="397"/>
      <c r="H24" s="394">
        <v>86997.407000000007</v>
      </c>
      <c r="I24" s="394">
        <v>5054.9029970977999</v>
      </c>
      <c r="J24" s="96"/>
      <c r="K24" s="96"/>
    </row>
    <row r="25" spans="1:11" ht="15.75" x14ac:dyDescent="0.25">
      <c r="A25" s="210" t="s">
        <v>10</v>
      </c>
      <c r="B25" s="396">
        <v>5650</v>
      </c>
      <c r="C25" s="396">
        <v>0</v>
      </c>
      <c r="D25" s="395"/>
      <c r="E25" s="396">
        <v>6</v>
      </c>
      <c r="F25" s="396">
        <v>0</v>
      </c>
      <c r="G25" s="395"/>
      <c r="H25" s="396">
        <v>23666.785000000003</v>
      </c>
      <c r="I25" s="396">
        <v>0</v>
      </c>
      <c r="J25" s="96"/>
      <c r="K25" s="96"/>
    </row>
    <row r="26" spans="1:11" ht="15.75" x14ac:dyDescent="0.25">
      <c r="A26" s="210" t="s">
        <v>11</v>
      </c>
      <c r="B26" s="394">
        <v>2300</v>
      </c>
      <c r="C26" s="394">
        <v>1190.817922</v>
      </c>
      <c r="D26" s="395"/>
      <c r="E26" s="394">
        <v>3</v>
      </c>
      <c r="F26" s="394">
        <v>1</v>
      </c>
      <c r="G26" s="395"/>
      <c r="H26" s="394">
        <v>9942.93</v>
      </c>
      <c r="I26" s="394">
        <v>5054.9029970977999</v>
      </c>
      <c r="J26" s="96"/>
      <c r="K26" s="96"/>
    </row>
    <row r="27" spans="1:11" ht="15.75" x14ac:dyDescent="0.25">
      <c r="A27" s="210" t="s">
        <v>12</v>
      </c>
      <c r="B27" s="396">
        <v>50</v>
      </c>
      <c r="C27" s="396">
        <v>0</v>
      </c>
      <c r="D27" s="395"/>
      <c r="E27" s="396">
        <v>1</v>
      </c>
      <c r="F27" s="396">
        <v>0</v>
      </c>
      <c r="G27" s="395"/>
      <c r="H27" s="396">
        <v>257.22000000000003</v>
      </c>
      <c r="I27" s="396">
        <v>0</v>
      </c>
      <c r="J27" s="96"/>
      <c r="K27" s="96"/>
    </row>
    <row r="28" spans="1:11" s="5" customFormat="1" ht="15.75" x14ac:dyDescent="0.25">
      <c r="A28" s="210" t="s">
        <v>13</v>
      </c>
      <c r="B28" s="394">
        <v>0</v>
      </c>
      <c r="C28" s="394">
        <v>0</v>
      </c>
      <c r="D28" s="395"/>
      <c r="E28" s="394">
        <v>0</v>
      </c>
      <c r="F28" s="394">
        <v>0</v>
      </c>
      <c r="G28" s="395"/>
      <c r="H28" s="394">
        <v>0</v>
      </c>
      <c r="I28" s="394">
        <v>0</v>
      </c>
      <c r="J28" s="122"/>
      <c r="K28" s="106"/>
    </row>
    <row r="29" spans="1:11" s="5" customFormat="1" ht="15.75" x14ac:dyDescent="0.25">
      <c r="A29" s="210" t="s">
        <v>14</v>
      </c>
      <c r="B29" s="396">
        <v>0</v>
      </c>
      <c r="C29" s="396">
        <v>0</v>
      </c>
      <c r="D29" s="395"/>
      <c r="E29" s="396">
        <v>0</v>
      </c>
      <c r="F29" s="396">
        <v>0</v>
      </c>
      <c r="G29" s="395"/>
      <c r="H29" s="396">
        <v>0</v>
      </c>
      <c r="I29" s="396">
        <v>0</v>
      </c>
      <c r="J29" s="122"/>
      <c r="K29" s="106"/>
    </row>
    <row r="30" spans="1:11" s="5" customFormat="1" ht="15.75" x14ac:dyDescent="0.25">
      <c r="A30" s="210" t="s">
        <v>15</v>
      </c>
      <c r="B30" s="394">
        <v>6750</v>
      </c>
      <c r="C30" s="394">
        <v>0</v>
      </c>
      <c r="D30" s="395"/>
      <c r="E30" s="394">
        <v>2</v>
      </c>
      <c r="F30" s="394">
        <v>0</v>
      </c>
      <c r="G30" s="395"/>
      <c r="H30" s="394">
        <v>33530.6</v>
      </c>
      <c r="I30" s="394">
        <v>0</v>
      </c>
      <c r="J30" s="122"/>
      <c r="K30" s="106"/>
    </row>
    <row r="31" spans="1:11" s="5" customFormat="1" ht="15.75" x14ac:dyDescent="0.25">
      <c r="A31" s="210" t="s">
        <v>16</v>
      </c>
      <c r="B31" s="396">
        <v>3705</v>
      </c>
      <c r="C31" s="396">
        <v>0</v>
      </c>
      <c r="D31" s="395"/>
      <c r="E31" s="396">
        <v>7</v>
      </c>
      <c r="F31" s="396">
        <v>0</v>
      </c>
      <c r="G31" s="395"/>
      <c r="H31" s="396">
        <v>19599.872000000003</v>
      </c>
      <c r="I31" s="396">
        <v>0</v>
      </c>
      <c r="J31" s="122"/>
      <c r="K31" s="106"/>
    </row>
    <row r="32" spans="1:11" s="5" customFormat="1" ht="15.75" x14ac:dyDescent="0.25">
      <c r="A32" s="396"/>
      <c r="B32" s="396"/>
      <c r="C32" s="396"/>
      <c r="D32" s="395"/>
      <c r="E32" s="396"/>
      <c r="F32" s="396"/>
      <c r="G32" s="395"/>
      <c r="H32" s="396"/>
      <c r="I32" s="396"/>
      <c r="J32" s="122"/>
      <c r="K32" s="106"/>
    </row>
    <row r="33" spans="1:11" ht="15" customHeight="1" x14ac:dyDescent="0.25">
      <c r="A33" s="139" t="s">
        <v>141</v>
      </c>
      <c r="B33" s="122"/>
      <c r="C33" s="123"/>
      <c r="D33" s="216"/>
      <c r="E33" s="124"/>
      <c r="F33" s="124"/>
      <c r="G33" s="332"/>
      <c r="H33" s="123"/>
      <c r="I33" s="124"/>
      <c r="J33" s="96"/>
      <c r="K33" s="96"/>
    </row>
    <row r="34" spans="1:11" x14ac:dyDescent="0.25">
      <c r="A34" s="139" t="s">
        <v>3010</v>
      </c>
      <c r="B34" s="96"/>
      <c r="C34" s="125"/>
      <c r="D34" s="217"/>
      <c r="E34" s="96"/>
      <c r="F34" s="96"/>
      <c r="G34" s="105"/>
      <c r="H34" s="96"/>
      <c r="I34" s="96"/>
      <c r="J34" s="96"/>
      <c r="K34" s="96"/>
    </row>
    <row r="35" spans="1:11" x14ac:dyDescent="0.25">
      <c r="A35" s="96"/>
      <c r="B35" s="96"/>
      <c r="C35" s="125"/>
      <c r="D35" s="217"/>
      <c r="E35" s="96"/>
      <c r="F35" s="96"/>
      <c r="G35" s="105"/>
      <c r="H35" s="96"/>
      <c r="I35" s="96"/>
      <c r="J35" s="96"/>
      <c r="K35" s="96"/>
    </row>
  </sheetData>
  <mergeCells count="2">
    <mergeCell ref="A1:I1"/>
    <mergeCell ref="A2:I2"/>
  </mergeCells>
  <hyperlinks>
    <hyperlink ref="I3" location="Índice!A1" display="Voltar ao Índice" xr:uid="{00000000-0004-0000-1000-000000000000}"/>
  </hyperlinks>
  <printOptions horizontalCentered="1" verticalCentered="1"/>
  <pageMargins left="0" right="0" top="0" bottom="0" header="0" footer="0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12"/>
  <dimension ref="A1:V95"/>
  <sheetViews>
    <sheetView showGridLines="0" showRowColHeaders="0" showRuler="0" zoomScale="80" zoomScaleNormal="80" zoomScaleSheetLayoutView="40" zoomScalePageLayoutView="50" workbookViewId="0">
      <selection activeCell="A4" sqref="A4"/>
    </sheetView>
  </sheetViews>
  <sheetFormatPr defaultColWidth="8.85546875" defaultRowHeight="15" x14ac:dyDescent="0.25"/>
  <cols>
    <col min="1" max="1" width="42.5703125" style="325" customWidth="1"/>
    <col min="2" max="3" width="20.28515625" style="325" customWidth="1"/>
    <col min="4" max="4" width="20.28515625" style="2" customWidth="1"/>
    <col min="5" max="9" width="20.28515625" style="325" customWidth="1"/>
    <col min="10" max="17" width="12.7109375" style="325" customWidth="1"/>
    <col min="18" max="18" width="25.7109375" style="325" customWidth="1"/>
    <col min="19" max="19" width="8.7109375" style="325" customWidth="1"/>
    <col min="20" max="20" width="30.7109375" style="325" customWidth="1"/>
    <col min="21" max="21" width="25.7109375" style="325" customWidth="1"/>
    <col min="22" max="22" width="8.7109375" style="325" customWidth="1"/>
    <col min="23" max="16384" width="8.85546875" style="325"/>
  </cols>
  <sheetData>
    <row r="1" spans="1:22" ht="20.100000000000001" customHeight="1" x14ac:dyDescent="0.35">
      <c r="A1" s="408" t="s">
        <v>122</v>
      </c>
      <c r="B1" s="408"/>
      <c r="C1" s="408"/>
      <c r="D1" s="408"/>
      <c r="E1" s="408"/>
      <c r="F1" s="408"/>
      <c r="G1" s="408"/>
      <c r="H1" s="408"/>
      <c r="I1" s="408"/>
      <c r="J1" s="135"/>
      <c r="K1" s="135"/>
      <c r="L1" s="135"/>
      <c r="M1" s="135"/>
      <c r="N1" s="135"/>
      <c r="O1" s="135"/>
      <c r="P1" s="135"/>
      <c r="Q1" s="135"/>
      <c r="R1" s="96"/>
      <c r="S1" s="96"/>
      <c r="T1" s="96"/>
      <c r="U1" s="96"/>
      <c r="V1" s="96"/>
    </row>
    <row r="2" spans="1:22" ht="27" customHeight="1" x14ac:dyDescent="0.25">
      <c r="A2" s="440" t="s">
        <v>176</v>
      </c>
      <c r="B2" s="428"/>
      <c r="C2" s="428"/>
      <c r="D2" s="428"/>
      <c r="E2" s="428"/>
      <c r="F2" s="428"/>
      <c r="G2" s="428"/>
      <c r="H2" s="428"/>
      <c r="I2" s="428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6"/>
      <c r="V2" s="96"/>
    </row>
    <row r="3" spans="1:22" s="314" customFormat="1" ht="39.75" customHeight="1" x14ac:dyDescent="0.25">
      <c r="A3" s="118"/>
      <c r="B3" s="118"/>
      <c r="C3" s="118"/>
      <c r="D3" s="118"/>
      <c r="E3" s="118"/>
      <c r="F3" s="118"/>
      <c r="G3" s="118"/>
      <c r="H3" s="118"/>
      <c r="I3" s="191" t="s">
        <v>167</v>
      </c>
      <c r="J3" s="192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27"/>
      <c r="V3" s="127"/>
    </row>
    <row r="4" spans="1:22" ht="24" customHeight="1" x14ac:dyDescent="0.25">
      <c r="A4" s="279" t="s">
        <v>96</v>
      </c>
      <c r="B4" s="136"/>
      <c r="C4" s="136"/>
      <c r="D4" s="12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ht="30" customHeight="1" x14ac:dyDescent="0.25">
      <c r="A5" s="441" t="s">
        <v>98</v>
      </c>
      <c r="B5" s="441"/>
      <c r="C5" s="441"/>
      <c r="D5" s="441"/>
      <c r="E5" s="441"/>
      <c r="F5" s="441"/>
      <c r="G5" s="441"/>
      <c r="H5" s="441"/>
      <c r="I5" s="441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ht="27.95" customHeight="1" x14ac:dyDescent="0.25">
      <c r="A6" s="357" t="s">
        <v>97</v>
      </c>
      <c r="B6" s="246">
        <v>2014</v>
      </c>
      <c r="C6" s="246">
        <v>2015</v>
      </c>
      <c r="D6" s="246">
        <v>2016</v>
      </c>
      <c r="E6" s="246">
        <v>2017</v>
      </c>
      <c r="F6" s="246">
        <v>2018</v>
      </c>
      <c r="G6" s="246">
        <v>2019</v>
      </c>
      <c r="H6" s="371" t="s">
        <v>3008</v>
      </c>
      <c r="I6" s="371" t="s">
        <v>3009</v>
      </c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2" ht="15" customHeight="1" x14ac:dyDescent="0.25">
      <c r="A7" s="137" t="s">
        <v>92</v>
      </c>
      <c r="B7" s="374">
        <v>2379.84</v>
      </c>
      <c r="C7" s="374">
        <v>0</v>
      </c>
      <c r="D7" s="374">
        <v>0</v>
      </c>
      <c r="E7" s="374">
        <v>1000</v>
      </c>
      <c r="F7" s="374">
        <v>0</v>
      </c>
      <c r="G7" s="374">
        <v>0</v>
      </c>
      <c r="H7" s="374">
        <v>0</v>
      </c>
      <c r="I7" s="374">
        <v>0</v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</row>
    <row r="8" spans="1:22" ht="15" customHeight="1" x14ac:dyDescent="0.25">
      <c r="A8" s="138" t="s">
        <v>93</v>
      </c>
      <c r="B8" s="375">
        <v>26950.445000000003</v>
      </c>
      <c r="C8" s="375">
        <v>6532.56</v>
      </c>
      <c r="D8" s="375">
        <v>17250</v>
      </c>
      <c r="E8" s="375">
        <v>23525</v>
      </c>
      <c r="F8" s="375">
        <v>10950</v>
      </c>
      <c r="G8" s="375">
        <v>16209.045</v>
      </c>
      <c r="H8" s="375">
        <v>11675</v>
      </c>
      <c r="I8" s="375">
        <v>10605</v>
      </c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</row>
    <row r="9" spans="1:22" ht="15" customHeight="1" x14ac:dyDescent="0.25">
      <c r="A9" s="137" t="s">
        <v>94</v>
      </c>
      <c r="B9" s="374">
        <v>7057.7429999999995</v>
      </c>
      <c r="C9" s="374">
        <v>1050</v>
      </c>
      <c r="D9" s="374">
        <v>0</v>
      </c>
      <c r="E9" s="374">
        <v>3050</v>
      </c>
      <c r="F9" s="374">
        <v>2000</v>
      </c>
      <c r="G9" s="374">
        <v>3800</v>
      </c>
      <c r="H9" s="374">
        <v>1350</v>
      </c>
      <c r="I9" s="374">
        <v>4350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</row>
    <row r="10" spans="1:22" ht="15" customHeight="1" x14ac:dyDescent="0.25">
      <c r="A10" s="138" t="s">
        <v>95</v>
      </c>
      <c r="B10" s="375">
        <v>5970.9</v>
      </c>
      <c r="C10" s="375">
        <v>0</v>
      </c>
      <c r="D10" s="375">
        <v>3000</v>
      </c>
      <c r="E10" s="375">
        <v>4000</v>
      </c>
      <c r="F10" s="375">
        <v>1500</v>
      </c>
      <c r="G10" s="375">
        <v>4500</v>
      </c>
      <c r="H10" s="375">
        <v>1500</v>
      </c>
      <c r="I10" s="375">
        <v>3500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</row>
    <row r="11" spans="1:22" ht="30" customHeight="1" x14ac:dyDescent="0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</row>
    <row r="12" spans="1:22" ht="30" customHeight="1" x14ac:dyDescent="0.25">
      <c r="A12" s="441" t="s">
        <v>99</v>
      </c>
      <c r="B12" s="441"/>
      <c r="C12" s="441"/>
      <c r="D12" s="441"/>
      <c r="E12" s="441"/>
      <c r="F12" s="441"/>
      <c r="G12" s="441"/>
      <c r="H12" s="441"/>
      <c r="I12" s="441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</row>
    <row r="13" spans="1:22" s="84" customFormat="1" ht="27.95" customHeight="1" x14ac:dyDescent="0.25">
      <c r="A13" s="357" t="s">
        <v>97</v>
      </c>
      <c r="B13" s="246">
        <v>2014</v>
      </c>
      <c r="C13" s="246">
        <v>2015</v>
      </c>
      <c r="D13" s="246">
        <v>2016</v>
      </c>
      <c r="E13" s="246">
        <v>2017</v>
      </c>
      <c r="F13" s="246">
        <v>2018</v>
      </c>
      <c r="G13" s="246">
        <v>2019</v>
      </c>
      <c r="H13" s="371" t="s">
        <v>3008</v>
      </c>
      <c r="I13" s="371" t="s">
        <v>3009</v>
      </c>
      <c r="J13" s="96"/>
      <c r="K13" s="96"/>
      <c r="L13" s="96"/>
      <c r="M13" s="96"/>
      <c r="N13" s="96"/>
      <c r="O13" s="96"/>
      <c r="P13" s="96"/>
      <c r="Q13" s="96"/>
      <c r="R13" s="139"/>
      <c r="S13" s="139"/>
      <c r="T13" s="139"/>
      <c r="U13" s="139"/>
      <c r="V13" s="139"/>
    </row>
    <row r="14" spans="1:22" ht="15" customHeight="1" x14ac:dyDescent="0.25">
      <c r="A14" s="137" t="s">
        <v>92</v>
      </c>
      <c r="B14" s="374">
        <v>3</v>
      </c>
      <c r="C14" s="374">
        <v>0</v>
      </c>
      <c r="D14" s="374">
        <v>0</v>
      </c>
      <c r="E14" s="374">
        <v>1</v>
      </c>
      <c r="F14" s="374">
        <v>0</v>
      </c>
      <c r="G14" s="374">
        <v>0</v>
      </c>
      <c r="H14" s="374">
        <v>0</v>
      </c>
      <c r="I14" s="374">
        <v>0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</row>
    <row r="15" spans="1:22" ht="15" customHeight="1" x14ac:dyDescent="0.25">
      <c r="A15" s="138" t="s">
        <v>93</v>
      </c>
      <c r="B15" s="375">
        <v>30</v>
      </c>
      <c r="C15" s="375">
        <v>7</v>
      </c>
      <c r="D15" s="375">
        <v>14</v>
      </c>
      <c r="E15" s="375">
        <v>25</v>
      </c>
      <c r="F15" s="375">
        <v>17</v>
      </c>
      <c r="G15" s="375">
        <v>19</v>
      </c>
      <c r="H15" s="375">
        <v>13</v>
      </c>
      <c r="I15" s="375">
        <v>13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</row>
    <row r="16" spans="1:22" ht="15" customHeight="1" x14ac:dyDescent="0.25">
      <c r="A16" s="137" t="s">
        <v>94</v>
      </c>
      <c r="B16" s="374">
        <v>9</v>
      </c>
      <c r="C16" s="374">
        <v>1</v>
      </c>
      <c r="D16" s="374">
        <v>0</v>
      </c>
      <c r="E16" s="374">
        <v>4</v>
      </c>
      <c r="F16" s="374">
        <v>3</v>
      </c>
      <c r="G16" s="374">
        <v>6</v>
      </c>
      <c r="H16" s="374">
        <v>2</v>
      </c>
      <c r="I16" s="374">
        <v>5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</row>
    <row r="17" spans="1:22" ht="15" customHeight="1" x14ac:dyDescent="0.25">
      <c r="A17" s="138" t="s">
        <v>95</v>
      </c>
      <c r="B17" s="375">
        <v>3</v>
      </c>
      <c r="C17" s="375">
        <v>0</v>
      </c>
      <c r="D17" s="375">
        <v>2</v>
      </c>
      <c r="E17" s="375">
        <v>2</v>
      </c>
      <c r="F17" s="375">
        <v>1</v>
      </c>
      <c r="G17" s="375">
        <v>2</v>
      </c>
      <c r="H17" s="375">
        <v>1</v>
      </c>
      <c r="I17" s="375">
        <v>1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</row>
    <row r="18" spans="1:22" ht="30" customHeight="1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</row>
    <row r="19" spans="1:22" ht="24" customHeight="1" x14ac:dyDescent="0.25">
      <c r="A19" s="279" t="s">
        <v>55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</row>
    <row r="20" spans="1:22" ht="30" customHeight="1" x14ac:dyDescent="0.25">
      <c r="A20" s="441" t="s">
        <v>142</v>
      </c>
      <c r="B20" s="441"/>
      <c r="C20" s="441"/>
      <c r="D20" s="441"/>
      <c r="E20" s="441"/>
      <c r="F20" s="441"/>
      <c r="G20" s="441"/>
      <c r="H20" s="441"/>
      <c r="I20" s="441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</row>
    <row r="21" spans="1:22" s="84" customFormat="1" ht="27.95" customHeight="1" x14ac:dyDescent="0.25">
      <c r="A21" s="357" t="s">
        <v>107</v>
      </c>
      <c r="B21" s="246">
        <v>2014</v>
      </c>
      <c r="C21" s="246">
        <v>2015</v>
      </c>
      <c r="D21" s="246">
        <v>2016</v>
      </c>
      <c r="E21" s="246">
        <v>2017</v>
      </c>
      <c r="F21" s="246">
        <v>2018</v>
      </c>
      <c r="G21" s="246">
        <v>2019</v>
      </c>
      <c r="H21" s="371" t="s">
        <v>3008</v>
      </c>
      <c r="I21" s="371" t="s">
        <v>3009</v>
      </c>
      <c r="J21" s="96"/>
      <c r="K21" s="96"/>
      <c r="L21" s="96"/>
      <c r="M21" s="96"/>
      <c r="N21" s="96"/>
      <c r="O21" s="96"/>
      <c r="P21" s="96"/>
      <c r="Q21" s="96"/>
      <c r="R21" s="139"/>
      <c r="S21" s="139"/>
      <c r="T21" s="139"/>
      <c r="U21" s="139"/>
      <c r="V21" s="139"/>
    </row>
    <row r="22" spans="1:22" s="314" customFormat="1" ht="15" customHeight="1" x14ac:dyDescent="0.25">
      <c r="A22" s="141" t="s">
        <v>100</v>
      </c>
      <c r="B22" s="326">
        <v>0.24074074074074073</v>
      </c>
      <c r="C22" s="326">
        <v>0.125</v>
      </c>
      <c r="D22" s="326">
        <v>0.22222222222222221</v>
      </c>
      <c r="E22" s="326">
        <v>0.10526315789473684</v>
      </c>
      <c r="F22" s="326">
        <v>0.22727272727272727</v>
      </c>
      <c r="G22" s="326">
        <v>0.23529411764705882</v>
      </c>
      <c r="H22" s="326">
        <v>0.15</v>
      </c>
      <c r="I22" s="326">
        <v>0.29166666666666669</v>
      </c>
      <c r="J22" s="96"/>
      <c r="K22" s="96"/>
      <c r="L22" s="96"/>
      <c r="M22" s="96"/>
      <c r="N22" s="96"/>
      <c r="O22" s="96"/>
      <c r="P22" s="96"/>
      <c r="Q22" s="96"/>
      <c r="R22" s="127"/>
      <c r="S22" s="127"/>
      <c r="T22" s="127"/>
      <c r="U22" s="127"/>
      <c r="V22" s="127"/>
    </row>
    <row r="23" spans="1:22" s="314" customFormat="1" ht="15" customHeight="1" x14ac:dyDescent="0.25">
      <c r="A23" s="142" t="s">
        <v>101</v>
      </c>
      <c r="B23" s="327">
        <v>0.53703703703703709</v>
      </c>
      <c r="C23" s="327">
        <v>0.75</v>
      </c>
      <c r="D23" s="327">
        <v>0.61111111111111116</v>
      </c>
      <c r="E23" s="327">
        <v>0.76315789473684215</v>
      </c>
      <c r="F23" s="327">
        <v>0.54545454545454541</v>
      </c>
      <c r="G23" s="327">
        <v>0.58823529411764708</v>
      </c>
      <c r="H23" s="327">
        <v>0.65</v>
      </c>
      <c r="I23" s="327">
        <v>0.5</v>
      </c>
      <c r="J23" s="96"/>
      <c r="K23" s="96"/>
      <c r="L23" s="96"/>
      <c r="M23" s="96"/>
      <c r="N23" s="96"/>
      <c r="O23" s="96"/>
      <c r="P23" s="96"/>
      <c r="Q23" s="96"/>
      <c r="R23" s="127"/>
      <c r="S23" s="127"/>
      <c r="T23" s="127"/>
      <c r="U23" s="127"/>
      <c r="V23" s="127"/>
    </row>
    <row r="24" spans="1:22" s="314" customFormat="1" ht="15" customHeight="1" x14ac:dyDescent="0.25">
      <c r="A24" s="141" t="s">
        <v>102</v>
      </c>
      <c r="B24" s="326">
        <v>5.5555555555555552E-2</v>
      </c>
      <c r="C24" s="326">
        <v>0</v>
      </c>
      <c r="D24" s="326">
        <v>0.1111111111111111</v>
      </c>
      <c r="E24" s="326">
        <v>0</v>
      </c>
      <c r="F24" s="326">
        <v>9.0909090909090912E-2</v>
      </c>
      <c r="G24" s="326">
        <v>2.9411764705882353E-2</v>
      </c>
      <c r="H24" s="326">
        <v>0.05</v>
      </c>
      <c r="I24" s="326">
        <v>4.1666666666666664E-2</v>
      </c>
      <c r="J24" s="96"/>
      <c r="K24" s="96"/>
      <c r="L24" s="96"/>
      <c r="M24" s="96"/>
      <c r="N24" s="96"/>
      <c r="O24" s="96"/>
      <c r="P24" s="96"/>
      <c r="Q24" s="96"/>
      <c r="R24" s="127"/>
      <c r="S24" s="127"/>
      <c r="T24" s="127"/>
      <c r="U24" s="127"/>
      <c r="V24" s="127"/>
    </row>
    <row r="25" spans="1:22" s="314" customFormat="1" ht="15" customHeight="1" x14ac:dyDescent="0.25">
      <c r="A25" s="142" t="s">
        <v>103</v>
      </c>
      <c r="B25" s="327">
        <v>7.407407407407407E-2</v>
      </c>
      <c r="C25" s="327">
        <v>0.125</v>
      </c>
      <c r="D25" s="327">
        <v>5.5555555555555552E-2</v>
      </c>
      <c r="E25" s="327">
        <v>7.8947368421052627E-2</v>
      </c>
      <c r="F25" s="327">
        <v>9.0909090909090912E-2</v>
      </c>
      <c r="G25" s="327">
        <v>0.14705882352941177</v>
      </c>
      <c r="H25" s="327">
        <v>0.15</v>
      </c>
      <c r="I25" s="327">
        <v>0.125</v>
      </c>
      <c r="J25" s="96"/>
      <c r="K25" s="96"/>
      <c r="L25" s="96"/>
      <c r="M25" s="96"/>
      <c r="N25" s="96"/>
      <c r="O25" s="96"/>
      <c r="P25" s="96"/>
      <c r="Q25" s="96"/>
      <c r="R25" s="127"/>
      <c r="S25" s="127"/>
      <c r="T25" s="127"/>
      <c r="U25" s="127"/>
      <c r="V25" s="127"/>
    </row>
    <row r="26" spans="1:22" s="314" customFormat="1" ht="15" customHeight="1" x14ac:dyDescent="0.25">
      <c r="A26" s="141" t="s">
        <v>104</v>
      </c>
      <c r="B26" s="326">
        <v>9.2592592592592587E-2</v>
      </c>
      <c r="C26" s="326">
        <v>0</v>
      </c>
      <c r="D26" s="326">
        <v>0</v>
      </c>
      <c r="E26" s="326">
        <v>5.2631578947368418E-2</v>
      </c>
      <c r="F26" s="326">
        <v>4.5454545454545456E-2</v>
      </c>
      <c r="G26" s="326">
        <v>0</v>
      </c>
      <c r="H26" s="326">
        <v>0</v>
      </c>
      <c r="I26" s="326">
        <v>4.1666666666666664E-2</v>
      </c>
      <c r="J26" s="96"/>
      <c r="K26" s="96"/>
      <c r="L26" s="96"/>
      <c r="M26" s="96"/>
      <c r="N26" s="96"/>
      <c r="O26" s="96"/>
      <c r="P26" s="96"/>
      <c r="Q26" s="96"/>
      <c r="R26" s="127"/>
      <c r="S26" s="127"/>
      <c r="T26" s="127"/>
      <c r="U26" s="127"/>
      <c r="V26" s="127"/>
    </row>
    <row r="27" spans="1:22" ht="30" customHeight="1" x14ac:dyDescent="0.25">
      <c r="A27" s="143"/>
      <c r="B27" s="143"/>
      <c r="C27" s="143"/>
      <c r="D27" s="144"/>
      <c r="E27" s="145"/>
      <c r="F27" s="144"/>
      <c r="G27" s="145"/>
      <c r="H27" s="145"/>
      <c r="I27" s="144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</row>
    <row r="28" spans="1:22" ht="24" customHeight="1" x14ac:dyDescent="0.25">
      <c r="A28" s="279" t="s">
        <v>158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</row>
    <row r="29" spans="1:22" ht="30" customHeight="1" x14ac:dyDescent="0.25">
      <c r="A29" s="441" t="s">
        <v>105</v>
      </c>
      <c r="B29" s="441"/>
      <c r="C29" s="441"/>
      <c r="D29" s="441"/>
      <c r="E29" s="441"/>
      <c r="F29" s="441"/>
      <c r="G29" s="441"/>
      <c r="H29" s="441"/>
      <c r="I29" s="441"/>
      <c r="J29" s="140"/>
      <c r="K29" s="140"/>
      <c r="L29" s="140"/>
      <c r="M29" s="140"/>
      <c r="N29" s="140"/>
      <c r="O29" s="140"/>
      <c r="P29" s="140"/>
      <c r="Q29" s="140"/>
      <c r="R29" s="96"/>
      <c r="S29" s="96"/>
      <c r="T29" s="96"/>
      <c r="U29" s="96"/>
      <c r="V29" s="96"/>
    </row>
    <row r="30" spans="1:22" s="84" customFormat="1" ht="27.95" customHeight="1" x14ac:dyDescent="0.25">
      <c r="A30" s="357"/>
      <c r="B30" s="246">
        <v>2014</v>
      </c>
      <c r="C30" s="246">
        <v>2015</v>
      </c>
      <c r="D30" s="246">
        <v>2016</v>
      </c>
      <c r="E30" s="246">
        <v>2017</v>
      </c>
      <c r="F30" s="246">
        <v>2018</v>
      </c>
      <c r="G30" s="246">
        <v>2019</v>
      </c>
      <c r="H30" s="371" t="s">
        <v>3008</v>
      </c>
      <c r="I30" s="371" t="s">
        <v>3009</v>
      </c>
      <c r="J30" s="146"/>
      <c r="K30" s="147"/>
      <c r="L30" s="146"/>
      <c r="M30" s="147"/>
      <c r="N30" s="442"/>
      <c r="O30" s="443"/>
      <c r="P30" s="444"/>
      <c r="Q30" s="444"/>
      <c r="R30" s="139"/>
      <c r="S30" s="139"/>
      <c r="T30" s="139"/>
      <c r="U30" s="139"/>
      <c r="V30" s="139"/>
    </row>
    <row r="31" spans="1:22" ht="15" customHeight="1" x14ac:dyDescent="0.25">
      <c r="A31" s="141" t="s">
        <v>106</v>
      </c>
      <c r="B31" s="326">
        <v>5.9898653846153858E-2</v>
      </c>
      <c r="C31" s="326">
        <v>4.6522500000000001E-2</v>
      </c>
      <c r="D31" s="326">
        <v>6.6937500000000011E-2</v>
      </c>
      <c r="E31" s="326">
        <v>5.9788947368421053E-2</v>
      </c>
      <c r="F31" s="326">
        <v>6.7559523809523819E-2</v>
      </c>
      <c r="G31" s="326">
        <v>5.9125000000000004E-2</v>
      </c>
      <c r="H31" s="326">
        <v>6.270000000000002E-2</v>
      </c>
      <c r="I31" s="326">
        <v>4.863541666666666E-2</v>
      </c>
      <c r="J31" s="148"/>
      <c r="K31" s="148"/>
      <c r="L31" s="148"/>
      <c r="M31" s="148"/>
      <c r="N31" s="445"/>
      <c r="O31" s="445"/>
      <c r="P31" s="445"/>
      <c r="Q31" s="445"/>
      <c r="R31" s="96"/>
      <c r="S31" s="96"/>
      <c r="T31" s="96"/>
      <c r="U31" s="96"/>
      <c r="V31" s="96"/>
    </row>
    <row r="32" spans="1:22" ht="15" customHeight="1" x14ac:dyDescent="0.25">
      <c r="A32" s="134"/>
      <c r="B32" s="143"/>
      <c r="C32" s="143"/>
      <c r="D32" s="144"/>
      <c r="E32" s="145"/>
      <c r="F32" s="144"/>
      <c r="G32" s="145"/>
      <c r="H32" s="145"/>
      <c r="I32" s="144"/>
      <c r="J32" s="144"/>
      <c r="K32" s="145"/>
      <c r="L32" s="144"/>
      <c r="M32" s="145"/>
      <c r="N32" s="145"/>
      <c r="O32" s="145"/>
      <c r="P32" s="144"/>
      <c r="Q32" s="145"/>
      <c r="R32" s="96"/>
      <c r="S32" s="96"/>
      <c r="T32" s="96"/>
      <c r="U32" s="96"/>
      <c r="V32" s="96"/>
    </row>
    <row r="33" spans="1:22" ht="15" customHeight="1" x14ac:dyDescent="0.25">
      <c r="A33" s="339" t="s">
        <v>3011</v>
      </c>
      <c r="B33" s="96"/>
      <c r="C33" s="96"/>
      <c r="D33" s="125"/>
      <c r="E33" s="149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</row>
    <row r="34" spans="1:22" ht="15" customHeight="1" x14ac:dyDescent="0.25">
      <c r="A34" s="134"/>
      <c r="B34" s="96"/>
      <c r="C34" s="96"/>
      <c r="D34" s="125"/>
      <c r="E34" s="149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</row>
    <row r="35" spans="1:22" ht="15" customHeight="1" x14ac:dyDescent="0.25">
      <c r="A35" s="96"/>
      <c r="B35" s="96"/>
      <c r="C35" s="96"/>
      <c r="D35" s="125"/>
      <c r="E35" s="149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</row>
    <row r="36" spans="1:22" ht="15" customHeight="1" x14ac:dyDescent="0.25">
      <c r="A36" s="96"/>
      <c r="B36" s="96"/>
      <c r="C36" s="96"/>
      <c r="D36" s="125"/>
      <c r="E36" s="149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</row>
    <row r="37" spans="1:22" x14ac:dyDescent="0.25">
      <c r="A37" s="96"/>
      <c r="B37" s="96"/>
      <c r="C37" s="96"/>
      <c r="D37" s="125"/>
      <c r="E37" s="149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</row>
    <row r="38" spans="1:22" x14ac:dyDescent="0.25">
      <c r="A38" s="96"/>
      <c r="B38" s="96"/>
      <c r="C38" s="96"/>
      <c r="D38" s="125"/>
      <c r="E38" s="149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</row>
    <row r="39" spans="1:22" x14ac:dyDescent="0.25">
      <c r="A39" s="96"/>
      <c r="B39" s="96"/>
      <c r="C39" s="96"/>
      <c r="D39" s="125"/>
      <c r="E39" s="149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</row>
    <row r="40" spans="1:22" x14ac:dyDescent="0.25">
      <c r="A40" s="96"/>
      <c r="B40" s="96"/>
      <c r="C40" s="96"/>
      <c r="D40" s="125"/>
      <c r="E40" s="149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</row>
    <row r="41" spans="1:22" x14ac:dyDescent="0.25">
      <c r="A41" s="96"/>
      <c r="B41" s="96"/>
      <c r="C41" s="96"/>
      <c r="D41" s="125"/>
      <c r="E41" s="149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</row>
    <row r="42" spans="1:22" x14ac:dyDescent="0.25">
      <c r="A42" s="96"/>
      <c r="B42" s="96"/>
      <c r="C42" s="96"/>
      <c r="D42" s="125"/>
      <c r="E42" s="149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</row>
    <row r="43" spans="1:22" x14ac:dyDescent="0.25">
      <c r="A43" s="96"/>
      <c r="B43" s="96"/>
      <c r="C43" s="96"/>
      <c r="D43" s="125"/>
      <c r="E43" s="149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</row>
    <row r="44" spans="1:22" x14ac:dyDescent="0.25">
      <c r="A44" s="96"/>
      <c r="B44" s="96"/>
      <c r="C44" s="96"/>
      <c r="D44" s="125"/>
      <c r="E44" s="149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</row>
    <row r="45" spans="1:22" x14ac:dyDescent="0.25">
      <c r="A45" s="96"/>
      <c r="B45" s="96"/>
      <c r="C45" s="96"/>
      <c r="D45" s="125"/>
      <c r="E45" s="149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</row>
    <row r="46" spans="1:22" x14ac:dyDescent="0.25">
      <c r="A46" s="96"/>
      <c r="B46" s="96"/>
      <c r="C46" s="96"/>
      <c r="D46" s="125"/>
      <c r="E46" s="149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</row>
    <row r="47" spans="1:22" x14ac:dyDescent="0.2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</row>
    <row r="48" spans="1:22" x14ac:dyDescent="0.2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</row>
    <row r="49" spans="1:22" x14ac:dyDescent="0.2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</row>
    <row r="50" spans="1:22" x14ac:dyDescent="0.2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</row>
    <row r="51" spans="1:22" x14ac:dyDescent="0.2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</row>
    <row r="52" spans="1:22" x14ac:dyDescent="0.2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</row>
    <row r="53" spans="1:22" x14ac:dyDescent="0.2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</row>
    <row r="54" spans="1:22" x14ac:dyDescent="0.2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</row>
    <row r="55" spans="1:22" x14ac:dyDescent="0.2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</row>
    <row r="56" spans="1:22" x14ac:dyDescent="0.2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</row>
    <row r="57" spans="1:22" x14ac:dyDescent="0.2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</row>
    <row r="58" spans="1:22" x14ac:dyDescent="0.2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</row>
    <row r="59" spans="1:22" x14ac:dyDescent="0.2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</row>
    <row r="60" spans="1:22" x14ac:dyDescent="0.2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</row>
    <row r="61" spans="1:22" x14ac:dyDescent="0.2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</row>
    <row r="62" spans="1:22" x14ac:dyDescent="0.2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</row>
    <row r="63" spans="1:22" x14ac:dyDescent="0.2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</row>
    <row r="64" spans="1:22" x14ac:dyDescent="0.2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</row>
    <row r="65" spans="1:22" x14ac:dyDescent="0.2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</row>
    <row r="66" spans="1:22" x14ac:dyDescent="0.2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</row>
    <row r="67" spans="1:22" x14ac:dyDescent="0.2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</row>
    <row r="68" spans="1:22" x14ac:dyDescent="0.2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</row>
    <row r="69" spans="1:22" x14ac:dyDescent="0.2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</row>
    <row r="70" spans="1:22" x14ac:dyDescent="0.2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</row>
    <row r="71" spans="1:22" x14ac:dyDescent="0.2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</row>
    <row r="72" spans="1:22" x14ac:dyDescent="0.2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</row>
    <row r="73" spans="1:22" x14ac:dyDescent="0.2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</row>
    <row r="74" spans="1:22" x14ac:dyDescent="0.2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</row>
    <row r="75" spans="1:22" x14ac:dyDescent="0.2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</row>
    <row r="76" spans="1:22" x14ac:dyDescent="0.2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</row>
    <row r="77" spans="1:22" x14ac:dyDescent="0.2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</row>
    <row r="78" spans="1:22" x14ac:dyDescent="0.25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</row>
    <row r="79" spans="1:22" x14ac:dyDescent="0.2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</row>
    <row r="80" spans="1:22" x14ac:dyDescent="0.2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</row>
    <row r="81" spans="1:22" x14ac:dyDescent="0.2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</row>
    <row r="82" spans="1:22" x14ac:dyDescent="0.2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</row>
    <row r="83" spans="1:22" x14ac:dyDescent="0.2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1:22" x14ac:dyDescent="0.2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1:22" x14ac:dyDescent="0.2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1:22" x14ac:dyDescent="0.2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1:22" x14ac:dyDescent="0.2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1:22" x14ac:dyDescent="0.2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1:22" x14ac:dyDescent="0.2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1:22" x14ac:dyDescent="0.25">
      <c r="A90" s="96"/>
      <c r="B90" s="96"/>
      <c r="C90" s="96"/>
      <c r="D90" s="96"/>
      <c r="E90" s="96"/>
      <c r="F90" s="96"/>
      <c r="G90" s="96"/>
      <c r="H90" s="96"/>
    </row>
    <row r="91" spans="1:22" x14ac:dyDescent="0.25">
      <c r="A91" s="96"/>
      <c r="B91" s="96"/>
      <c r="C91" s="96"/>
      <c r="D91" s="96"/>
      <c r="E91" s="96"/>
      <c r="F91" s="96"/>
      <c r="G91" s="96"/>
      <c r="H91" s="96"/>
    </row>
    <row r="92" spans="1:22" x14ac:dyDescent="0.25">
      <c r="A92" s="96"/>
      <c r="B92" s="96"/>
      <c r="C92" s="96"/>
      <c r="D92" s="96"/>
      <c r="E92" s="96"/>
      <c r="F92" s="96"/>
      <c r="G92" s="96"/>
      <c r="H92" s="96"/>
    </row>
    <row r="93" spans="1:22" x14ac:dyDescent="0.25">
      <c r="A93" s="96"/>
      <c r="B93" s="96"/>
      <c r="C93" s="96"/>
      <c r="D93" s="96"/>
      <c r="E93" s="96"/>
      <c r="F93" s="96"/>
      <c r="G93" s="96"/>
      <c r="H93" s="96"/>
    </row>
    <row r="94" spans="1:22" x14ac:dyDescent="0.25">
      <c r="A94" s="96"/>
      <c r="B94" s="96"/>
      <c r="C94" s="96"/>
      <c r="D94" s="96"/>
      <c r="E94" s="96"/>
      <c r="F94" s="96"/>
      <c r="G94" s="96"/>
      <c r="H94" s="96"/>
    </row>
    <row r="95" spans="1:22" x14ac:dyDescent="0.25">
      <c r="A95" s="96"/>
      <c r="B95" s="96"/>
      <c r="C95" s="96"/>
      <c r="D95" s="96"/>
      <c r="E95" s="96"/>
      <c r="F95" s="96"/>
      <c r="G95" s="96"/>
      <c r="H95" s="96"/>
    </row>
  </sheetData>
  <mergeCells count="10">
    <mergeCell ref="A1:I1"/>
    <mergeCell ref="A29:I29"/>
    <mergeCell ref="N30:O30"/>
    <mergeCell ref="P30:Q30"/>
    <mergeCell ref="N31:O31"/>
    <mergeCell ref="P31:Q31"/>
    <mergeCell ref="A2:I2"/>
    <mergeCell ref="A5:I5"/>
    <mergeCell ref="A12:I12"/>
    <mergeCell ref="A20:I20"/>
  </mergeCells>
  <hyperlinks>
    <hyperlink ref="I3" location="Índice!A1" display="Voltar ao Índice" xr:uid="{00000000-0004-0000-1100-000000000000}"/>
  </hyperlinks>
  <printOptions horizontalCentered="1" verticalCentered="1"/>
  <pageMargins left="0" right="0" top="0" bottom="0" header="0" footer="0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13"/>
  <dimension ref="A1:AY6059"/>
  <sheetViews>
    <sheetView showGridLines="0" showRowColHeaders="0" zoomScale="70" zoomScaleNormal="70" zoomScalePageLayoutView="30" workbookViewId="0">
      <selection activeCell="A4" sqref="A4:H4"/>
    </sheetView>
  </sheetViews>
  <sheetFormatPr defaultRowHeight="15" x14ac:dyDescent="0.25"/>
  <cols>
    <col min="1" max="2" width="25.7109375" style="66" customWidth="1"/>
    <col min="3" max="3" width="80.7109375" style="83" customWidth="1"/>
    <col min="4" max="4" width="35.7109375" style="66" customWidth="1"/>
    <col min="5" max="5" width="23.28515625" style="66" customWidth="1"/>
    <col min="6" max="6" width="30.7109375" style="66" customWidth="1"/>
    <col min="7" max="7" width="40.7109375" style="65" customWidth="1"/>
    <col min="8" max="8" width="70.7109375" style="112" customWidth="1"/>
    <col min="9" max="9" width="13.85546875" bestFit="1" customWidth="1"/>
    <col min="10" max="10" width="21.5703125" bestFit="1" customWidth="1"/>
    <col min="11" max="11" width="20.5703125" bestFit="1" customWidth="1"/>
    <col min="12" max="12" width="34.85546875" bestFit="1" customWidth="1"/>
    <col min="13" max="13" width="61.140625" bestFit="1" customWidth="1"/>
  </cols>
  <sheetData>
    <row r="1" spans="1:51" s="113" customFormat="1" ht="20.100000000000001" customHeight="1" x14ac:dyDescent="0.35">
      <c r="A1" s="408" t="s">
        <v>122</v>
      </c>
      <c r="B1" s="408"/>
      <c r="C1" s="408"/>
      <c r="D1" s="408"/>
      <c r="E1" s="408"/>
      <c r="F1" s="408"/>
      <c r="G1" s="408"/>
      <c r="H1" s="408"/>
      <c r="I1" s="185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</row>
    <row r="2" spans="1:51" s="109" customFormat="1" ht="30" customHeight="1" x14ac:dyDescent="0.25">
      <c r="A2" s="446" t="s">
        <v>165</v>
      </c>
      <c r="B2" s="446"/>
      <c r="C2" s="446"/>
      <c r="D2" s="446"/>
      <c r="E2" s="446"/>
      <c r="F2" s="446"/>
      <c r="G2" s="446"/>
      <c r="H2" s="446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</row>
    <row r="3" spans="1:51" s="186" customFormat="1" ht="39.75" customHeight="1" x14ac:dyDescent="0.25">
      <c r="A3" s="340"/>
      <c r="B3" s="150"/>
      <c r="C3" s="150"/>
      <c r="D3" s="150"/>
      <c r="E3" s="150"/>
      <c r="F3" s="150"/>
      <c r="H3" s="356" t="s">
        <v>167</v>
      </c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</row>
    <row r="4" spans="1:51" s="110" customFormat="1" ht="30" customHeight="1" x14ac:dyDescent="0.25">
      <c r="A4" s="447" t="s">
        <v>237</v>
      </c>
      <c r="B4" s="447"/>
      <c r="C4" s="447"/>
      <c r="D4" s="447"/>
      <c r="E4" s="447"/>
      <c r="F4" s="447"/>
      <c r="G4" s="447"/>
      <c r="H4" s="447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</row>
    <row r="5" spans="1:51" s="111" customFormat="1" ht="27.95" customHeight="1" x14ac:dyDescent="0.25">
      <c r="A5" s="427" t="s">
        <v>2789</v>
      </c>
      <c r="B5" s="427"/>
      <c r="C5" s="427"/>
      <c r="D5" s="427"/>
      <c r="E5" s="427"/>
      <c r="F5" s="427"/>
      <c r="G5" s="427"/>
      <c r="H5" s="427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</row>
    <row r="6" spans="1:51" s="184" customFormat="1" ht="27.95" customHeight="1" x14ac:dyDescent="0.25">
      <c r="A6" s="267" t="s">
        <v>2790</v>
      </c>
      <c r="B6" s="267" t="s">
        <v>144</v>
      </c>
      <c r="C6" s="267" t="s">
        <v>145</v>
      </c>
      <c r="D6" s="267" t="s">
        <v>112</v>
      </c>
      <c r="E6" s="267" t="s">
        <v>143</v>
      </c>
      <c r="F6" s="267" t="s">
        <v>146</v>
      </c>
      <c r="G6" s="267" t="s">
        <v>108</v>
      </c>
      <c r="H6" s="267" t="s">
        <v>236</v>
      </c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</row>
    <row r="7" spans="1:51" ht="12.75" customHeight="1" x14ac:dyDescent="0.25">
      <c r="A7" s="157">
        <v>41655</v>
      </c>
      <c r="B7" s="158" t="s">
        <v>343</v>
      </c>
      <c r="C7" s="159" t="s">
        <v>347</v>
      </c>
      <c r="D7" s="159" t="s">
        <v>4</v>
      </c>
      <c r="E7" s="159"/>
      <c r="F7" s="160">
        <v>70</v>
      </c>
      <c r="G7" s="161"/>
      <c r="H7" s="161"/>
    </row>
    <row r="8" spans="1:51" ht="12.75" customHeight="1" x14ac:dyDescent="0.25">
      <c r="A8" s="152">
        <v>41661</v>
      </c>
      <c r="B8" s="153" t="s">
        <v>344</v>
      </c>
      <c r="C8" s="154" t="s">
        <v>348</v>
      </c>
      <c r="D8" s="154" t="s">
        <v>4</v>
      </c>
      <c r="E8" s="154"/>
      <c r="F8" s="155">
        <v>85.8</v>
      </c>
      <c r="G8" s="156"/>
      <c r="H8" s="156"/>
      <c r="J8" s="325"/>
      <c r="K8" s="325"/>
    </row>
    <row r="9" spans="1:51" s="325" customFormat="1" ht="12.75" customHeight="1" x14ac:dyDescent="0.25">
      <c r="A9" s="157">
        <v>41675</v>
      </c>
      <c r="B9" s="158" t="s">
        <v>343</v>
      </c>
      <c r="C9" s="159" t="s">
        <v>347</v>
      </c>
      <c r="D9" s="159" t="s">
        <v>4</v>
      </c>
      <c r="E9" s="159"/>
      <c r="F9" s="160">
        <v>27.594836999999998</v>
      </c>
      <c r="G9" s="161"/>
      <c r="H9" s="161"/>
    </row>
    <row r="10" spans="1:51" s="325" customFormat="1" ht="12.75" customHeight="1" x14ac:dyDescent="0.25">
      <c r="A10" s="152">
        <v>41675</v>
      </c>
      <c r="B10" s="153" t="s">
        <v>343</v>
      </c>
      <c r="C10" s="154" t="s">
        <v>347</v>
      </c>
      <c r="D10" s="154" t="s">
        <v>4</v>
      </c>
      <c r="E10" s="154"/>
      <c r="F10" s="155">
        <v>3.066093</v>
      </c>
      <c r="G10" s="156"/>
      <c r="H10" s="156"/>
    </row>
    <row r="11" spans="1:51" s="325" customFormat="1" ht="12.75" customHeight="1" x14ac:dyDescent="0.25">
      <c r="A11" s="157">
        <v>41691</v>
      </c>
      <c r="B11" s="158" t="s">
        <v>343</v>
      </c>
      <c r="C11" s="159" t="s">
        <v>347</v>
      </c>
      <c r="D11" s="159" t="s">
        <v>4</v>
      </c>
      <c r="E11" s="159"/>
      <c r="F11" s="160">
        <v>26.2</v>
      </c>
      <c r="G11" s="161"/>
      <c r="H11" s="161"/>
    </row>
    <row r="12" spans="1:51" s="325" customFormat="1" ht="12.75" customHeight="1" x14ac:dyDescent="0.25">
      <c r="A12" s="152">
        <v>41691</v>
      </c>
      <c r="B12" s="153" t="s">
        <v>343</v>
      </c>
      <c r="C12" s="154" t="s">
        <v>347</v>
      </c>
      <c r="D12" s="154" t="s">
        <v>4</v>
      </c>
      <c r="E12" s="154"/>
      <c r="F12" s="155">
        <v>10</v>
      </c>
      <c r="G12" s="156"/>
      <c r="H12" s="156"/>
    </row>
    <row r="13" spans="1:51" s="325" customFormat="1" ht="12.75" customHeight="1" x14ac:dyDescent="0.25">
      <c r="A13" s="157">
        <v>41691</v>
      </c>
      <c r="B13" s="158" t="s">
        <v>343</v>
      </c>
      <c r="C13" s="159" t="s">
        <v>347</v>
      </c>
      <c r="D13" s="159" t="s">
        <v>4</v>
      </c>
      <c r="E13" s="159"/>
      <c r="F13" s="160">
        <v>5.3</v>
      </c>
      <c r="G13" s="161"/>
      <c r="H13" s="161"/>
    </row>
    <row r="14" spans="1:51" s="325" customFormat="1" ht="12.75" customHeight="1" x14ac:dyDescent="0.25">
      <c r="A14" s="152">
        <v>41757</v>
      </c>
      <c r="B14" s="153" t="s">
        <v>343</v>
      </c>
      <c r="C14" s="154" t="s">
        <v>348</v>
      </c>
      <c r="D14" s="154" t="s">
        <v>4</v>
      </c>
      <c r="E14" s="154"/>
      <c r="F14" s="155">
        <v>46.1</v>
      </c>
      <c r="G14" s="156"/>
      <c r="H14" s="156"/>
    </row>
    <row r="15" spans="1:51" s="325" customFormat="1" ht="12.75" customHeight="1" x14ac:dyDescent="0.25">
      <c r="A15" s="157">
        <v>41827</v>
      </c>
      <c r="B15" s="158" t="s">
        <v>344</v>
      </c>
      <c r="C15" s="159" t="s">
        <v>347</v>
      </c>
      <c r="D15" s="159" t="s">
        <v>4</v>
      </c>
      <c r="E15" s="159"/>
      <c r="F15" s="160">
        <v>270</v>
      </c>
      <c r="G15" s="161"/>
      <c r="H15" s="161"/>
    </row>
    <row r="16" spans="1:51" s="325" customFormat="1" ht="12.75" customHeight="1" x14ac:dyDescent="0.25">
      <c r="A16" s="152">
        <v>41855</v>
      </c>
      <c r="B16" s="153" t="s">
        <v>344</v>
      </c>
      <c r="C16" s="154" t="s">
        <v>348</v>
      </c>
      <c r="D16" s="154" t="s">
        <v>4</v>
      </c>
      <c r="E16" s="154"/>
      <c r="F16" s="155">
        <v>50.7</v>
      </c>
      <c r="G16" s="156"/>
      <c r="H16" s="156"/>
    </row>
    <row r="17" spans="1:8" s="325" customFormat="1" ht="12.75" customHeight="1" x14ac:dyDescent="0.25">
      <c r="A17" s="157">
        <v>41856</v>
      </c>
      <c r="B17" s="158" t="s">
        <v>343</v>
      </c>
      <c r="C17" s="159" t="s">
        <v>346</v>
      </c>
      <c r="D17" s="159" t="s">
        <v>4</v>
      </c>
      <c r="E17" s="159"/>
      <c r="F17" s="160">
        <v>9.2040000000000006</v>
      </c>
      <c r="G17" s="161"/>
      <c r="H17" s="161"/>
    </row>
    <row r="18" spans="1:8" s="325" customFormat="1" ht="12.75" customHeight="1" x14ac:dyDescent="0.25">
      <c r="A18" s="152">
        <v>41856</v>
      </c>
      <c r="B18" s="153" t="s">
        <v>343</v>
      </c>
      <c r="C18" s="154" t="s">
        <v>346</v>
      </c>
      <c r="D18" s="154" t="s">
        <v>4</v>
      </c>
      <c r="E18" s="154"/>
      <c r="F18" s="155">
        <v>2.302</v>
      </c>
      <c r="G18" s="156"/>
      <c r="H18" s="156"/>
    </row>
    <row r="19" spans="1:8" s="325" customFormat="1" ht="12.75" customHeight="1" x14ac:dyDescent="0.25">
      <c r="A19" s="157">
        <v>41926</v>
      </c>
      <c r="B19" s="158" t="s">
        <v>344</v>
      </c>
      <c r="C19" s="159" t="s">
        <v>347</v>
      </c>
      <c r="D19" s="159" t="s">
        <v>4</v>
      </c>
      <c r="E19" s="159"/>
      <c r="F19" s="160">
        <v>99</v>
      </c>
      <c r="G19" s="161"/>
      <c r="H19" s="161"/>
    </row>
    <row r="20" spans="1:8" s="325" customFormat="1" ht="12.75" customHeight="1" x14ac:dyDescent="0.25">
      <c r="A20" s="152">
        <v>41928</v>
      </c>
      <c r="B20" s="153" t="s">
        <v>343</v>
      </c>
      <c r="C20" s="154" t="s">
        <v>346</v>
      </c>
      <c r="D20" s="154" t="s">
        <v>4</v>
      </c>
      <c r="E20" s="154"/>
      <c r="F20" s="155">
        <v>14.4</v>
      </c>
      <c r="G20" s="156"/>
      <c r="H20" s="156"/>
    </row>
    <row r="21" spans="1:8" s="325" customFormat="1" ht="12.75" customHeight="1" x14ac:dyDescent="0.25">
      <c r="A21" s="157">
        <v>41928</v>
      </c>
      <c r="B21" s="158" t="s">
        <v>343</v>
      </c>
      <c r="C21" s="159" t="s">
        <v>346</v>
      </c>
      <c r="D21" s="159" t="s">
        <v>4</v>
      </c>
      <c r="E21" s="159"/>
      <c r="F21" s="160">
        <v>4.5</v>
      </c>
      <c r="G21" s="161"/>
      <c r="H21" s="161"/>
    </row>
    <row r="22" spans="1:8" s="325" customFormat="1" ht="12.75" customHeight="1" x14ac:dyDescent="0.25">
      <c r="A22" s="152">
        <v>41929</v>
      </c>
      <c r="B22" s="153" t="s">
        <v>344</v>
      </c>
      <c r="C22" s="154" t="s">
        <v>347</v>
      </c>
      <c r="D22" s="154" t="s">
        <v>4</v>
      </c>
      <c r="E22" s="154"/>
      <c r="F22" s="155">
        <v>573.01300000000003</v>
      </c>
      <c r="G22" s="156"/>
      <c r="H22" s="156"/>
    </row>
    <row r="23" spans="1:8" s="325" customFormat="1" ht="12.75" customHeight="1" x14ac:dyDescent="0.25">
      <c r="A23" s="157">
        <v>41929</v>
      </c>
      <c r="B23" s="158" t="s">
        <v>344</v>
      </c>
      <c r="C23" s="159" t="s">
        <v>347</v>
      </c>
      <c r="D23" s="159" t="s">
        <v>4</v>
      </c>
      <c r="E23" s="159"/>
      <c r="F23" s="160">
        <v>101.98699999999999</v>
      </c>
      <c r="G23" s="161"/>
      <c r="H23" s="161"/>
    </row>
    <row r="24" spans="1:8" s="325" customFormat="1" ht="12.75" customHeight="1" x14ac:dyDescent="0.25">
      <c r="A24" s="152">
        <v>41957</v>
      </c>
      <c r="B24" s="153" t="s">
        <v>343</v>
      </c>
      <c r="C24" s="154" t="s">
        <v>346</v>
      </c>
      <c r="D24" s="154" t="s">
        <v>4</v>
      </c>
      <c r="E24" s="154"/>
      <c r="F24" s="155">
        <v>96.507999999999996</v>
      </c>
      <c r="G24" s="156"/>
      <c r="H24" s="156"/>
    </row>
    <row r="25" spans="1:8" s="325" customFormat="1" ht="12.75" customHeight="1" x14ac:dyDescent="0.25">
      <c r="A25" s="157">
        <v>41957</v>
      </c>
      <c r="B25" s="158" t="s">
        <v>343</v>
      </c>
      <c r="C25" s="159" t="s">
        <v>346</v>
      </c>
      <c r="D25" s="159" t="s">
        <v>4</v>
      </c>
      <c r="E25" s="159"/>
      <c r="F25" s="160">
        <v>41.396999999999998</v>
      </c>
      <c r="G25" s="161"/>
      <c r="H25" s="161"/>
    </row>
    <row r="26" spans="1:8" s="325" customFormat="1" ht="12.75" customHeight="1" x14ac:dyDescent="0.25">
      <c r="A26" s="152">
        <v>41991</v>
      </c>
      <c r="B26" s="153" t="s">
        <v>343</v>
      </c>
      <c r="C26" s="154" t="s">
        <v>347</v>
      </c>
      <c r="D26" s="154" t="s">
        <v>4</v>
      </c>
      <c r="E26" s="154"/>
      <c r="F26" s="155">
        <v>60</v>
      </c>
      <c r="G26" s="156"/>
      <c r="H26" s="156"/>
    </row>
    <row r="27" spans="1:8" s="325" customFormat="1" ht="12.75" customHeight="1" x14ac:dyDescent="0.25">
      <c r="A27" s="157">
        <v>41991</v>
      </c>
      <c r="B27" s="158" t="s">
        <v>344</v>
      </c>
      <c r="C27" s="159" t="s">
        <v>348</v>
      </c>
      <c r="D27" s="159" t="s">
        <v>4</v>
      </c>
      <c r="E27" s="159"/>
      <c r="F27" s="160">
        <v>190.5</v>
      </c>
      <c r="G27" s="161"/>
      <c r="H27" s="161"/>
    </row>
    <row r="28" spans="1:8" s="325" customFormat="1" ht="12.75" customHeight="1" x14ac:dyDescent="0.25">
      <c r="A28" s="152">
        <v>41992</v>
      </c>
      <c r="B28" s="153" t="s">
        <v>344</v>
      </c>
      <c r="C28" s="154" t="s">
        <v>347</v>
      </c>
      <c r="D28" s="154" t="s">
        <v>4</v>
      </c>
      <c r="E28" s="154"/>
      <c r="F28" s="155">
        <v>82</v>
      </c>
      <c r="G28" s="156"/>
      <c r="H28" s="156"/>
    </row>
    <row r="29" spans="1:8" s="325" customFormat="1" ht="12.75" customHeight="1" x14ac:dyDescent="0.25">
      <c r="A29" s="157">
        <v>41996</v>
      </c>
      <c r="B29" s="158" t="s">
        <v>343</v>
      </c>
      <c r="C29" s="159" t="s">
        <v>348</v>
      </c>
      <c r="D29" s="159" t="s">
        <v>4</v>
      </c>
      <c r="E29" s="159"/>
      <c r="F29" s="160">
        <v>71</v>
      </c>
      <c r="G29" s="161"/>
      <c r="H29" s="161"/>
    </row>
    <row r="30" spans="1:8" s="325" customFormat="1" ht="12.75" customHeight="1" x14ac:dyDescent="0.25">
      <c r="A30" s="152">
        <v>41996</v>
      </c>
      <c r="B30" s="153" t="s">
        <v>343</v>
      </c>
      <c r="C30" s="154" t="s">
        <v>348</v>
      </c>
      <c r="D30" s="154" t="s">
        <v>4</v>
      </c>
      <c r="E30" s="154"/>
      <c r="F30" s="155">
        <v>23.34</v>
      </c>
      <c r="G30" s="156"/>
      <c r="H30" s="156"/>
    </row>
    <row r="31" spans="1:8" s="325" customFormat="1" ht="12.75" customHeight="1" x14ac:dyDescent="0.25">
      <c r="A31" s="157">
        <v>42047</v>
      </c>
      <c r="B31" s="158" t="s">
        <v>344</v>
      </c>
      <c r="C31" s="159" t="s">
        <v>348</v>
      </c>
      <c r="D31" s="159" t="s">
        <v>4</v>
      </c>
      <c r="E31" s="159"/>
      <c r="F31" s="160">
        <v>74.0625</v>
      </c>
      <c r="G31" s="161"/>
      <c r="H31" s="161"/>
    </row>
    <row r="32" spans="1:8" s="325" customFormat="1" ht="12.75" customHeight="1" x14ac:dyDescent="0.25">
      <c r="A32" s="152">
        <v>42088</v>
      </c>
      <c r="B32" s="153" t="s">
        <v>344</v>
      </c>
      <c r="C32" s="154" t="s">
        <v>348</v>
      </c>
      <c r="D32" s="154" t="s">
        <v>4</v>
      </c>
      <c r="E32" s="154"/>
      <c r="F32" s="155">
        <v>300</v>
      </c>
      <c r="G32" s="156"/>
      <c r="H32" s="156"/>
    </row>
    <row r="33" spans="1:8" s="325" customFormat="1" ht="12.75" customHeight="1" x14ac:dyDescent="0.25">
      <c r="A33" s="157">
        <v>42103</v>
      </c>
      <c r="B33" s="158" t="s">
        <v>343</v>
      </c>
      <c r="C33" s="159" t="s">
        <v>347</v>
      </c>
      <c r="D33" s="159" t="s">
        <v>4</v>
      </c>
      <c r="E33" s="159"/>
      <c r="F33" s="160">
        <v>300</v>
      </c>
      <c r="G33" s="161"/>
      <c r="H33" s="161"/>
    </row>
    <row r="34" spans="1:8" s="325" customFormat="1" ht="12.75" customHeight="1" x14ac:dyDescent="0.25">
      <c r="A34" s="152">
        <v>42114</v>
      </c>
      <c r="B34" s="153" t="s">
        <v>343</v>
      </c>
      <c r="C34" s="154" t="s">
        <v>348</v>
      </c>
      <c r="D34" s="154" t="s">
        <v>4</v>
      </c>
      <c r="E34" s="154"/>
      <c r="F34" s="155">
        <v>29</v>
      </c>
      <c r="G34" s="156"/>
      <c r="H34" s="156"/>
    </row>
    <row r="35" spans="1:8" s="325" customFormat="1" ht="12.75" customHeight="1" x14ac:dyDescent="0.25">
      <c r="A35" s="157">
        <v>42114</v>
      </c>
      <c r="B35" s="158" t="s">
        <v>344</v>
      </c>
      <c r="C35" s="159" t="s">
        <v>348</v>
      </c>
      <c r="D35" s="159" t="s">
        <v>4</v>
      </c>
      <c r="E35" s="159"/>
      <c r="F35" s="160">
        <v>88.2</v>
      </c>
      <c r="G35" s="161"/>
      <c r="H35" s="161"/>
    </row>
    <row r="36" spans="1:8" s="325" customFormat="1" ht="12.75" customHeight="1" x14ac:dyDescent="0.25">
      <c r="A36" s="152">
        <v>42173</v>
      </c>
      <c r="B36" s="153" t="s">
        <v>344</v>
      </c>
      <c r="C36" s="154" t="s">
        <v>347</v>
      </c>
      <c r="D36" s="154" t="s">
        <v>4</v>
      </c>
      <c r="E36" s="154"/>
      <c r="F36" s="155">
        <v>675</v>
      </c>
      <c r="G36" s="156"/>
      <c r="H36" s="156"/>
    </row>
    <row r="37" spans="1:8" s="325" customFormat="1" ht="12.75" customHeight="1" x14ac:dyDescent="0.25">
      <c r="A37" s="157">
        <v>42186</v>
      </c>
      <c r="B37" s="158" t="s">
        <v>344</v>
      </c>
      <c r="C37" s="159" t="s">
        <v>346</v>
      </c>
      <c r="D37" s="159" t="s">
        <v>4</v>
      </c>
      <c r="E37" s="159"/>
      <c r="F37" s="160">
        <v>675</v>
      </c>
      <c r="G37" s="161"/>
      <c r="H37" s="161"/>
    </row>
    <row r="38" spans="1:8" s="325" customFormat="1" ht="12.75" customHeight="1" x14ac:dyDescent="0.25">
      <c r="A38" s="152">
        <v>42272</v>
      </c>
      <c r="B38" s="153" t="s">
        <v>343</v>
      </c>
      <c r="C38" s="154" t="s">
        <v>354</v>
      </c>
      <c r="D38" s="154" t="s">
        <v>4</v>
      </c>
      <c r="E38" s="154"/>
      <c r="F38" s="155">
        <v>51.353999999999999</v>
      </c>
      <c r="G38" s="156"/>
      <c r="H38" s="156"/>
    </row>
    <row r="39" spans="1:8" s="325" customFormat="1" ht="12.75" customHeight="1" x14ac:dyDescent="0.25">
      <c r="A39" s="157">
        <v>42272</v>
      </c>
      <c r="B39" s="158" t="s">
        <v>343</v>
      </c>
      <c r="C39" s="159" t="s">
        <v>354</v>
      </c>
      <c r="D39" s="159" t="s">
        <v>4</v>
      </c>
      <c r="E39" s="159"/>
      <c r="F39" s="160">
        <v>51.353999999999999</v>
      </c>
      <c r="G39" s="161"/>
      <c r="H39" s="161"/>
    </row>
    <row r="40" spans="1:8" s="325" customFormat="1" ht="12.75" customHeight="1" x14ac:dyDescent="0.25">
      <c r="A40" s="152">
        <v>42277</v>
      </c>
      <c r="B40" s="153" t="s">
        <v>344</v>
      </c>
      <c r="C40" s="154" t="s">
        <v>348</v>
      </c>
      <c r="D40" s="154" t="s">
        <v>4</v>
      </c>
      <c r="E40" s="154"/>
      <c r="F40" s="155">
        <v>1000</v>
      </c>
      <c r="G40" s="156"/>
      <c r="H40" s="156"/>
    </row>
    <row r="41" spans="1:8" s="325" customFormat="1" ht="12.75" customHeight="1" x14ac:dyDescent="0.25">
      <c r="A41" s="157">
        <v>42290</v>
      </c>
      <c r="B41" s="158" t="s">
        <v>344</v>
      </c>
      <c r="C41" s="159" t="s">
        <v>346</v>
      </c>
      <c r="D41" s="159" t="s">
        <v>4</v>
      </c>
      <c r="E41" s="159"/>
      <c r="F41" s="160">
        <v>150</v>
      </c>
      <c r="G41" s="161"/>
      <c r="H41" s="161"/>
    </row>
    <row r="42" spans="1:8" s="325" customFormat="1" ht="12.75" customHeight="1" x14ac:dyDescent="0.25">
      <c r="A42" s="152">
        <v>42304</v>
      </c>
      <c r="B42" s="153" t="s">
        <v>344</v>
      </c>
      <c r="C42" s="154" t="s">
        <v>346</v>
      </c>
      <c r="D42" s="154" t="s">
        <v>4</v>
      </c>
      <c r="E42" s="154"/>
      <c r="F42" s="155">
        <v>675</v>
      </c>
      <c r="G42" s="156"/>
      <c r="H42" s="156"/>
    </row>
    <row r="43" spans="1:8" s="325" customFormat="1" ht="12.75" customHeight="1" x14ac:dyDescent="0.25">
      <c r="A43" s="157">
        <v>42313</v>
      </c>
      <c r="B43" s="158" t="s">
        <v>344</v>
      </c>
      <c r="C43" s="159" t="s">
        <v>346</v>
      </c>
      <c r="D43" s="159" t="s">
        <v>4</v>
      </c>
      <c r="E43" s="159"/>
      <c r="F43" s="160">
        <v>35</v>
      </c>
      <c r="G43" s="161"/>
      <c r="H43" s="161"/>
    </row>
    <row r="44" spans="1:8" s="325" customFormat="1" ht="12.75" customHeight="1" x14ac:dyDescent="0.25">
      <c r="A44" s="152">
        <v>42317</v>
      </c>
      <c r="B44" s="153" t="s">
        <v>343</v>
      </c>
      <c r="C44" s="154" t="s">
        <v>349</v>
      </c>
      <c r="D44" s="154" t="s">
        <v>4</v>
      </c>
      <c r="E44" s="154"/>
      <c r="F44" s="155">
        <v>250</v>
      </c>
      <c r="G44" s="156"/>
      <c r="H44" s="156"/>
    </row>
    <row r="45" spans="1:8" s="325" customFormat="1" ht="12.75" customHeight="1" x14ac:dyDescent="0.25">
      <c r="A45" s="157">
        <v>42355</v>
      </c>
      <c r="B45" s="158" t="s">
        <v>343</v>
      </c>
      <c r="C45" s="159" t="s">
        <v>348</v>
      </c>
      <c r="D45" s="159" t="s">
        <v>4</v>
      </c>
      <c r="E45" s="159"/>
      <c r="F45" s="160">
        <v>11.659000000000001</v>
      </c>
      <c r="G45" s="161"/>
      <c r="H45" s="161"/>
    </row>
    <row r="46" spans="1:8" s="325" customFormat="1" ht="12.75" customHeight="1" x14ac:dyDescent="0.25">
      <c r="A46" s="152">
        <v>42360</v>
      </c>
      <c r="B46" s="153" t="s">
        <v>343</v>
      </c>
      <c r="C46" s="154" t="s">
        <v>346</v>
      </c>
      <c r="D46" s="154" t="s">
        <v>4</v>
      </c>
      <c r="E46" s="154"/>
      <c r="F46" s="155">
        <v>316.738</v>
      </c>
      <c r="G46" s="156"/>
      <c r="H46" s="156"/>
    </row>
    <row r="47" spans="1:8" s="325" customFormat="1" ht="12.75" customHeight="1" x14ac:dyDescent="0.25">
      <c r="A47" s="157">
        <v>42361</v>
      </c>
      <c r="B47" s="158" t="s">
        <v>344</v>
      </c>
      <c r="C47" s="159" t="s">
        <v>347</v>
      </c>
      <c r="D47" s="159" t="s">
        <v>4</v>
      </c>
      <c r="E47" s="159"/>
      <c r="F47" s="160">
        <v>67.320999999999998</v>
      </c>
      <c r="G47" s="161"/>
      <c r="H47" s="161"/>
    </row>
    <row r="48" spans="1:8" s="325" customFormat="1" ht="12.75" customHeight="1" x14ac:dyDescent="0.25">
      <c r="A48" s="152">
        <v>42374</v>
      </c>
      <c r="B48" s="153" t="s">
        <v>343</v>
      </c>
      <c r="C48" s="154" t="s">
        <v>346</v>
      </c>
      <c r="D48" s="154" t="s">
        <v>4</v>
      </c>
      <c r="E48" s="154"/>
      <c r="F48" s="155">
        <v>27.995000000000001</v>
      </c>
      <c r="G48" s="156"/>
      <c r="H48" s="156"/>
    </row>
    <row r="49" spans="1:8" s="325" customFormat="1" ht="12.75" customHeight="1" x14ac:dyDescent="0.25">
      <c r="A49" s="157">
        <v>42374</v>
      </c>
      <c r="B49" s="158" t="s">
        <v>343</v>
      </c>
      <c r="C49" s="159" t="s">
        <v>346</v>
      </c>
      <c r="D49" s="159" t="s">
        <v>4</v>
      </c>
      <c r="E49" s="159"/>
      <c r="F49" s="160">
        <v>12</v>
      </c>
      <c r="G49" s="161"/>
      <c r="H49" s="161"/>
    </row>
    <row r="50" spans="1:8" s="325" customFormat="1" ht="12.75" customHeight="1" x14ac:dyDescent="0.25">
      <c r="A50" s="152">
        <v>42419</v>
      </c>
      <c r="B50" s="153" t="s">
        <v>343</v>
      </c>
      <c r="C50" s="154" t="s">
        <v>346</v>
      </c>
      <c r="D50" s="154" t="s">
        <v>4</v>
      </c>
      <c r="E50" s="154"/>
      <c r="F50" s="155">
        <v>3.8022921000179801</v>
      </c>
      <c r="G50" s="156"/>
      <c r="H50" s="156"/>
    </row>
    <row r="51" spans="1:8" s="325" customFormat="1" ht="12.75" customHeight="1" x14ac:dyDescent="0.25">
      <c r="A51" s="157">
        <v>42433</v>
      </c>
      <c r="B51" s="158" t="s">
        <v>344</v>
      </c>
      <c r="C51" s="159" t="s">
        <v>348</v>
      </c>
      <c r="D51" s="159" t="s">
        <v>4</v>
      </c>
      <c r="E51" s="159"/>
      <c r="F51" s="160">
        <v>107.646</v>
      </c>
      <c r="G51" s="161"/>
      <c r="H51" s="161"/>
    </row>
    <row r="52" spans="1:8" s="325" customFormat="1" ht="12.75" customHeight="1" x14ac:dyDescent="0.25">
      <c r="A52" s="152">
        <v>42451</v>
      </c>
      <c r="B52" s="153" t="s">
        <v>343</v>
      </c>
      <c r="C52" s="154" t="s">
        <v>346</v>
      </c>
      <c r="D52" s="154" t="s">
        <v>4</v>
      </c>
      <c r="E52" s="154"/>
      <c r="F52" s="155">
        <v>100</v>
      </c>
      <c r="G52" s="156"/>
      <c r="H52" s="156"/>
    </row>
    <row r="53" spans="1:8" s="325" customFormat="1" ht="12.75" customHeight="1" x14ac:dyDescent="0.25">
      <c r="A53" s="157">
        <v>42467</v>
      </c>
      <c r="B53" s="158" t="s">
        <v>343</v>
      </c>
      <c r="C53" s="159" t="s">
        <v>347</v>
      </c>
      <c r="D53" s="159" t="s">
        <v>4</v>
      </c>
      <c r="E53" s="159"/>
      <c r="F53" s="160">
        <v>50</v>
      </c>
      <c r="G53" s="161"/>
      <c r="H53" s="161"/>
    </row>
    <row r="54" spans="1:8" s="325" customFormat="1" ht="12.75" customHeight="1" x14ac:dyDescent="0.25">
      <c r="A54" s="152">
        <v>42467</v>
      </c>
      <c r="B54" s="153" t="s">
        <v>344</v>
      </c>
      <c r="C54" s="154" t="s">
        <v>347</v>
      </c>
      <c r="D54" s="154" t="s">
        <v>4</v>
      </c>
      <c r="E54" s="154"/>
      <c r="F54" s="155">
        <v>79.484999999999999</v>
      </c>
      <c r="G54" s="156"/>
      <c r="H54" s="156"/>
    </row>
    <row r="55" spans="1:8" s="325" customFormat="1" ht="12.75" customHeight="1" x14ac:dyDescent="0.25">
      <c r="A55" s="157">
        <v>42468</v>
      </c>
      <c r="B55" s="158" t="s">
        <v>344</v>
      </c>
      <c r="C55" s="159" t="s">
        <v>1238</v>
      </c>
      <c r="D55" s="159" t="s">
        <v>4</v>
      </c>
      <c r="E55" s="159"/>
      <c r="F55" s="160">
        <v>675</v>
      </c>
      <c r="G55" s="161"/>
      <c r="H55" s="161"/>
    </row>
    <row r="56" spans="1:8" s="325" customFormat="1" ht="12.75" customHeight="1" x14ac:dyDescent="0.25">
      <c r="A56" s="152">
        <v>42474</v>
      </c>
      <c r="B56" s="153" t="s">
        <v>344</v>
      </c>
      <c r="C56" s="154" t="s">
        <v>348</v>
      </c>
      <c r="D56" s="154" t="s">
        <v>4</v>
      </c>
      <c r="E56" s="154"/>
      <c r="F56" s="155">
        <v>600</v>
      </c>
      <c r="G56" s="156"/>
      <c r="H56" s="156"/>
    </row>
    <row r="57" spans="1:8" s="325" customFormat="1" ht="12.75" customHeight="1" x14ac:dyDescent="0.25">
      <c r="A57" s="157">
        <v>42480</v>
      </c>
      <c r="B57" s="158" t="s">
        <v>344</v>
      </c>
      <c r="C57" s="159" t="s">
        <v>348</v>
      </c>
      <c r="D57" s="159" t="s">
        <v>4</v>
      </c>
      <c r="E57" s="159"/>
      <c r="F57" s="160">
        <v>1000</v>
      </c>
      <c r="G57" s="161"/>
      <c r="H57" s="161"/>
    </row>
    <row r="58" spans="1:8" s="325" customFormat="1" ht="12.75" customHeight="1" x14ac:dyDescent="0.25">
      <c r="A58" s="152">
        <v>42482</v>
      </c>
      <c r="B58" s="153" t="s">
        <v>343</v>
      </c>
      <c r="C58" s="154" t="s">
        <v>354</v>
      </c>
      <c r="D58" s="154" t="s">
        <v>4</v>
      </c>
      <c r="E58" s="154"/>
      <c r="F58" s="155">
        <v>294.5</v>
      </c>
      <c r="G58" s="156"/>
      <c r="H58" s="156"/>
    </row>
    <row r="59" spans="1:8" s="325" customFormat="1" ht="12.75" customHeight="1" x14ac:dyDescent="0.25">
      <c r="A59" s="157">
        <v>42496</v>
      </c>
      <c r="B59" s="158" t="s">
        <v>344</v>
      </c>
      <c r="C59" s="159" t="s">
        <v>354</v>
      </c>
      <c r="D59" s="159" t="s">
        <v>4</v>
      </c>
      <c r="E59" s="159"/>
      <c r="F59" s="160">
        <v>465.70600000000002</v>
      </c>
      <c r="G59" s="161"/>
      <c r="H59" s="161"/>
    </row>
    <row r="60" spans="1:8" s="325" customFormat="1" ht="12.75" customHeight="1" x14ac:dyDescent="0.25">
      <c r="A60" s="152">
        <v>42496</v>
      </c>
      <c r="B60" s="153" t="s">
        <v>344</v>
      </c>
      <c r="C60" s="154" t="s">
        <v>354</v>
      </c>
      <c r="D60" s="154" t="s">
        <v>4</v>
      </c>
      <c r="E60" s="154"/>
      <c r="F60" s="155">
        <v>209.29400000000001</v>
      </c>
      <c r="G60" s="156"/>
      <c r="H60" s="156"/>
    </row>
    <row r="61" spans="1:8" s="325" customFormat="1" ht="12.75" customHeight="1" x14ac:dyDescent="0.25">
      <c r="A61" s="157">
        <v>42543</v>
      </c>
      <c r="B61" s="158" t="s">
        <v>344</v>
      </c>
      <c r="C61" s="159" t="s">
        <v>346</v>
      </c>
      <c r="D61" s="159" t="s">
        <v>4</v>
      </c>
      <c r="E61" s="159"/>
      <c r="F61" s="160">
        <v>880.15499999999997</v>
      </c>
      <c r="G61" s="161"/>
      <c r="H61" s="161"/>
    </row>
    <row r="62" spans="1:8" s="325" customFormat="1" ht="12.75" customHeight="1" x14ac:dyDescent="0.25">
      <c r="A62" s="152">
        <v>42543</v>
      </c>
      <c r="B62" s="153" t="s">
        <v>344</v>
      </c>
      <c r="C62" s="154" t="s">
        <v>346</v>
      </c>
      <c r="D62" s="154" t="s">
        <v>4</v>
      </c>
      <c r="E62" s="154"/>
      <c r="F62" s="155">
        <v>469.84500000000003</v>
      </c>
      <c r="G62" s="156"/>
      <c r="H62" s="156"/>
    </row>
    <row r="63" spans="1:8" s="325" customFormat="1" ht="12.75" customHeight="1" x14ac:dyDescent="0.25">
      <c r="A63" s="157">
        <v>42549</v>
      </c>
      <c r="B63" s="158" t="s">
        <v>343</v>
      </c>
      <c r="C63" s="159" t="s">
        <v>346</v>
      </c>
      <c r="D63" s="159" t="s">
        <v>4</v>
      </c>
      <c r="E63" s="159"/>
      <c r="F63" s="160">
        <v>200</v>
      </c>
      <c r="G63" s="161"/>
      <c r="H63" s="161"/>
    </row>
    <row r="64" spans="1:8" s="325" customFormat="1" ht="12.75" customHeight="1" x14ac:dyDescent="0.25">
      <c r="A64" s="152">
        <v>42549</v>
      </c>
      <c r="B64" s="153" t="s">
        <v>343</v>
      </c>
      <c r="C64" s="154" t="s">
        <v>346</v>
      </c>
      <c r="D64" s="154" t="s">
        <v>4</v>
      </c>
      <c r="E64" s="154"/>
      <c r="F64" s="155">
        <v>100</v>
      </c>
      <c r="G64" s="156"/>
      <c r="H64" s="156"/>
    </row>
    <row r="65" spans="1:8" s="325" customFormat="1" ht="12.75" customHeight="1" x14ac:dyDescent="0.25">
      <c r="A65" s="157">
        <v>42552</v>
      </c>
      <c r="B65" s="158" t="s">
        <v>344</v>
      </c>
      <c r="C65" s="159" t="s">
        <v>346</v>
      </c>
      <c r="D65" s="159" t="s">
        <v>4</v>
      </c>
      <c r="E65" s="159"/>
      <c r="F65" s="160">
        <v>200</v>
      </c>
      <c r="G65" s="161"/>
      <c r="H65" s="161"/>
    </row>
    <row r="66" spans="1:8" s="325" customFormat="1" ht="12.75" customHeight="1" x14ac:dyDescent="0.25">
      <c r="A66" s="152">
        <v>42579</v>
      </c>
      <c r="B66" s="153" t="s">
        <v>344</v>
      </c>
      <c r="C66" s="154" t="s">
        <v>348</v>
      </c>
      <c r="D66" s="154" t="s">
        <v>4</v>
      </c>
      <c r="E66" s="154"/>
      <c r="F66" s="155">
        <v>350.245</v>
      </c>
      <c r="G66" s="156"/>
      <c r="H66" s="156"/>
    </row>
    <row r="67" spans="1:8" s="325" customFormat="1" ht="12.75" customHeight="1" x14ac:dyDescent="0.25">
      <c r="A67" s="157">
        <v>42591</v>
      </c>
      <c r="B67" s="158" t="s">
        <v>344</v>
      </c>
      <c r="C67" s="159" t="s">
        <v>348</v>
      </c>
      <c r="D67" s="159" t="s">
        <v>4</v>
      </c>
      <c r="E67" s="159"/>
      <c r="F67" s="160">
        <v>141.33099999999999</v>
      </c>
      <c r="G67" s="161"/>
      <c r="H67" s="161"/>
    </row>
    <row r="68" spans="1:8" s="325" customFormat="1" ht="12.75" customHeight="1" x14ac:dyDescent="0.25">
      <c r="A68" s="152">
        <v>42597</v>
      </c>
      <c r="B68" s="153" t="s">
        <v>343</v>
      </c>
      <c r="C68" s="154" t="s">
        <v>346</v>
      </c>
      <c r="D68" s="154" t="s">
        <v>4</v>
      </c>
      <c r="E68" s="154"/>
      <c r="F68" s="155">
        <v>374</v>
      </c>
      <c r="G68" s="156"/>
      <c r="H68" s="156"/>
    </row>
    <row r="69" spans="1:8" s="325" customFormat="1" ht="12.75" customHeight="1" x14ac:dyDescent="0.25">
      <c r="A69" s="157">
        <v>42604</v>
      </c>
      <c r="B69" s="158" t="s">
        <v>343</v>
      </c>
      <c r="C69" s="159" t="s">
        <v>346</v>
      </c>
      <c r="D69" s="159" t="s">
        <v>4</v>
      </c>
      <c r="E69" s="159"/>
      <c r="F69" s="160">
        <v>9.9830000000000005</v>
      </c>
      <c r="G69" s="161"/>
      <c r="H69" s="161"/>
    </row>
    <row r="70" spans="1:8" s="325" customFormat="1" ht="12.75" customHeight="1" x14ac:dyDescent="0.25">
      <c r="A70" s="152">
        <v>42604</v>
      </c>
      <c r="B70" s="153" t="s">
        <v>343</v>
      </c>
      <c r="C70" s="154" t="s">
        <v>346</v>
      </c>
      <c r="D70" s="154" t="s">
        <v>4</v>
      </c>
      <c r="E70" s="154"/>
      <c r="F70" s="155">
        <v>1.7629999999999999</v>
      </c>
      <c r="G70" s="156"/>
      <c r="H70" s="156"/>
    </row>
    <row r="71" spans="1:8" s="325" customFormat="1" ht="12.75" customHeight="1" x14ac:dyDescent="0.25">
      <c r="A71" s="157">
        <v>42605</v>
      </c>
      <c r="B71" s="158" t="s">
        <v>344</v>
      </c>
      <c r="C71" s="159" t="s">
        <v>353</v>
      </c>
      <c r="D71" s="159" t="s">
        <v>4</v>
      </c>
      <c r="E71" s="159"/>
      <c r="F71" s="160">
        <v>70</v>
      </c>
      <c r="G71" s="161"/>
      <c r="H71" s="161"/>
    </row>
    <row r="72" spans="1:8" s="325" customFormat="1" ht="12.75" customHeight="1" x14ac:dyDescent="0.25">
      <c r="A72" s="152">
        <v>42613</v>
      </c>
      <c r="B72" s="153" t="s">
        <v>343</v>
      </c>
      <c r="C72" s="154" t="s">
        <v>346</v>
      </c>
      <c r="D72" s="154" t="s">
        <v>4</v>
      </c>
      <c r="E72" s="154"/>
      <c r="F72" s="155">
        <v>326</v>
      </c>
      <c r="G72" s="156"/>
      <c r="H72" s="156"/>
    </row>
    <row r="73" spans="1:8" s="325" customFormat="1" ht="12.75" customHeight="1" x14ac:dyDescent="0.25">
      <c r="A73" s="157">
        <v>42643</v>
      </c>
      <c r="B73" s="158" t="s">
        <v>343</v>
      </c>
      <c r="C73" s="159" t="s">
        <v>353</v>
      </c>
      <c r="D73" s="159" t="s">
        <v>4</v>
      </c>
      <c r="E73" s="159"/>
      <c r="F73" s="160">
        <v>40</v>
      </c>
      <c r="G73" s="161"/>
      <c r="H73" s="161"/>
    </row>
    <row r="74" spans="1:8" s="325" customFormat="1" ht="12.75" customHeight="1" x14ac:dyDescent="0.25">
      <c r="A74" s="152">
        <v>42664</v>
      </c>
      <c r="B74" s="153" t="s">
        <v>344</v>
      </c>
      <c r="C74" s="154" t="s">
        <v>346</v>
      </c>
      <c r="D74" s="154" t="s">
        <v>4</v>
      </c>
      <c r="E74" s="154"/>
      <c r="F74" s="155">
        <v>202.5</v>
      </c>
      <c r="G74" s="156"/>
      <c r="H74" s="156"/>
    </row>
    <row r="75" spans="1:8" s="325" customFormat="1" ht="12.75" customHeight="1" x14ac:dyDescent="0.25">
      <c r="A75" s="157">
        <v>42677</v>
      </c>
      <c r="B75" s="158" t="s">
        <v>343</v>
      </c>
      <c r="C75" s="159" t="s">
        <v>347</v>
      </c>
      <c r="D75" s="159" t="s">
        <v>4</v>
      </c>
      <c r="E75" s="159"/>
      <c r="F75" s="160">
        <v>50</v>
      </c>
      <c r="G75" s="161"/>
      <c r="H75" s="161"/>
    </row>
    <row r="76" spans="1:8" s="325" customFormat="1" ht="12.75" customHeight="1" x14ac:dyDescent="0.25">
      <c r="A76" s="152">
        <v>42678</v>
      </c>
      <c r="B76" s="153" t="s">
        <v>344</v>
      </c>
      <c r="C76" s="154" t="s">
        <v>348</v>
      </c>
      <c r="D76" s="154" t="s">
        <v>4</v>
      </c>
      <c r="E76" s="154"/>
      <c r="F76" s="155">
        <v>315</v>
      </c>
      <c r="G76" s="156"/>
      <c r="H76" s="156"/>
    </row>
    <row r="77" spans="1:8" s="325" customFormat="1" ht="12.75" customHeight="1" x14ac:dyDescent="0.25">
      <c r="A77" s="157">
        <v>42691</v>
      </c>
      <c r="B77" s="158" t="s">
        <v>343</v>
      </c>
      <c r="C77" s="159" t="s">
        <v>346</v>
      </c>
      <c r="D77" s="159" t="s">
        <v>4</v>
      </c>
      <c r="E77" s="159"/>
      <c r="F77" s="160">
        <v>36</v>
      </c>
      <c r="G77" s="161"/>
      <c r="H77" s="161"/>
    </row>
    <row r="78" spans="1:8" s="325" customFormat="1" ht="12.75" customHeight="1" x14ac:dyDescent="0.25">
      <c r="A78" s="152">
        <v>42691</v>
      </c>
      <c r="B78" s="153" t="s">
        <v>343</v>
      </c>
      <c r="C78" s="154" t="s">
        <v>346</v>
      </c>
      <c r="D78" s="154" t="s">
        <v>4</v>
      </c>
      <c r="E78" s="154"/>
      <c r="F78" s="155">
        <v>9</v>
      </c>
      <c r="G78" s="156"/>
      <c r="H78" s="156"/>
    </row>
    <row r="79" spans="1:8" s="325" customFormat="1" ht="12.75" customHeight="1" x14ac:dyDescent="0.25">
      <c r="A79" s="157">
        <v>42692</v>
      </c>
      <c r="B79" s="158" t="s">
        <v>343</v>
      </c>
      <c r="C79" s="159" t="s">
        <v>346</v>
      </c>
      <c r="D79" s="159" t="s">
        <v>4</v>
      </c>
      <c r="E79" s="159"/>
      <c r="F79" s="160">
        <v>44.405999999999999</v>
      </c>
      <c r="G79" s="161"/>
      <c r="H79" s="161"/>
    </row>
    <row r="80" spans="1:8" s="325" customFormat="1" ht="12.75" customHeight="1" x14ac:dyDescent="0.25">
      <c r="A80" s="152">
        <v>42692</v>
      </c>
      <c r="B80" s="153" t="s">
        <v>343</v>
      </c>
      <c r="C80" s="154" t="s">
        <v>346</v>
      </c>
      <c r="D80" s="154" t="s">
        <v>4</v>
      </c>
      <c r="E80" s="154"/>
      <c r="F80" s="155">
        <v>19.033999999999999</v>
      </c>
      <c r="G80" s="156"/>
      <c r="H80" s="156"/>
    </row>
    <row r="81" spans="1:8" s="325" customFormat="1" ht="12.75" customHeight="1" x14ac:dyDescent="0.25">
      <c r="A81" s="157">
        <v>42702</v>
      </c>
      <c r="B81" s="158" t="s">
        <v>343</v>
      </c>
      <c r="C81" s="159" t="s">
        <v>346</v>
      </c>
      <c r="D81" s="159" t="s">
        <v>4</v>
      </c>
      <c r="E81" s="159"/>
      <c r="F81" s="160">
        <v>1000</v>
      </c>
      <c r="G81" s="161"/>
      <c r="H81" s="161"/>
    </row>
    <row r="82" spans="1:8" s="325" customFormat="1" ht="12.75" customHeight="1" x14ac:dyDescent="0.25">
      <c r="A82" s="152">
        <v>42709</v>
      </c>
      <c r="B82" s="153" t="s">
        <v>343</v>
      </c>
      <c r="C82" s="154" t="s">
        <v>346</v>
      </c>
      <c r="D82" s="154" t="s">
        <v>4</v>
      </c>
      <c r="E82" s="154"/>
      <c r="F82" s="155">
        <v>22</v>
      </c>
      <c r="G82" s="156"/>
      <c r="H82" s="156"/>
    </row>
    <row r="83" spans="1:8" s="325" customFormat="1" ht="12.75" customHeight="1" x14ac:dyDescent="0.25">
      <c r="A83" s="157">
        <v>42718</v>
      </c>
      <c r="B83" s="158" t="s">
        <v>343</v>
      </c>
      <c r="C83" s="159" t="s">
        <v>347</v>
      </c>
      <c r="D83" s="159" t="s">
        <v>4</v>
      </c>
      <c r="E83" s="159"/>
      <c r="F83" s="160">
        <v>30</v>
      </c>
      <c r="G83" s="161"/>
      <c r="H83" s="161"/>
    </row>
    <row r="84" spans="1:8" s="325" customFormat="1" ht="12.75" customHeight="1" x14ac:dyDescent="0.25">
      <c r="A84" s="152">
        <v>42718</v>
      </c>
      <c r="B84" s="153" t="s">
        <v>344</v>
      </c>
      <c r="C84" s="154" t="s">
        <v>353</v>
      </c>
      <c r="D84" s="154" t="s">
        <v>4</v>
      </c>
      <c r="E84" s="154"/>
      <c r="F84" s="155">
        <v>135</v>
      </c>
      <c r="G84" s="156"/>
      <c r="H84" s="156"/>
    </row>
    <row r="85" spans="1:8" s="325" customFormat="1" ht="12.75" customHeight="1" x14ac:dyDescent="0.25">
      <c r="A85" s="157">
        <v>42720</v>
      </c>
      <c r="B85" s="158" t="s">
        <v>344</v>
      </c>
      <c r="C85" s="159" t="s">
        <v>346</v>
      </c>
      <c r="D85" s="159" t="s">
        <v>4</v>
      </c>
      <c r="E85" s="159"/>
      <c r="F85" s="160">
        <v>213.905</v>
      </c>
      <c r="G85" s="161"/>
      <c r="H85" s="161"/>
    </row>
    <row r="86" spans="1:8" s="325" customFormat="1" ht="12.75" customHeight="1" x14ac:dyDescent="0.25">
      <c r="A86" s="152">
        <v>42720</v>
      </c>
      <c r="B86" s="153" t="s">
        <v>344</v>
      </c>
      <c r="C86" s="154" t="s">
        <v>346</v>
      </c>
      <c r="D86" s="154" t="s">
        <v>4</v>
      </c>
      <c r="E86" s="154"/>
      <c r="F86" s="155">
        <v>188.35</v>
      </c>
      <c r="G86" s="156"/>
      <c r="H86" s="156"/>
    </row>
    <row r="87" spans="1:8" s="325" customFormat="1" ht="12.75" customHeight="1" x14ac:dyDescent="0.25">
      <c r="A87" s="157">
        <v>42720</v>
      </c>
      <c r="B87" s="158" t="s">
        <v>344</v>
      </c>
      <c r="C87" s="159" t="s">
        <v>348</v>
      </c>
      <c r="D87" s="159" t="s">
        <v>4</v>
      </c>
      <c r="E87" s="159"/>
      <c r="F87" s="160">
        <v>258.11799999999999</v>
      </c>
      <c r="G87" s="161"/>
      <c r="H87" s="161"/>
    </row>
    <row r="88" spans="1:8" s="325" customFormat="1" ht="12.75" customHeight="1" x14ac:dyDescent="0.25">
      <c r="A88" s="152">
        <v>42724</v>
      </c>
      <c r="B88" s="153" t="s">
        <v>343</v>
      </c>
      <c r="C88" s="154" t="s">
        <v>348</v>
      </c>
      <c r="D88" s="154" t="s">
        <v>4</v>
      </c>
      <c r="E88" s="154"/>
      <c r="F88" s="155">
        <v>114.417</v>
      </c>
      <c r="G88" s="156"/>
      <c r="H88" s="156"/>
    </row>
    <row r="89" spans="1:8" s="325" customFormat="1" ht="12.75" customHeight="1" x14ac:dyDescent="0.25">
      <c r="A89" s="157">
        <v>42725</v>
      </c>
      <c r="B89" s="158" t="s">
        <v>343</v>
      </c>
      <c r="C89" s="159" t="s">
        <v>1238</v>
      </c>
      <c r="D89" s="159" t="s">
        <v>4</v>
      </c>
      <c r="E89" s="159"/>
      <c r="F89" s="160">
        <v>700</v>
      </c>
      <c r="G89" s="161"/>
      <c r="H89" s="161"/>
    </row>
    <row r="90" spans="1:8" s="325" customFormat="1" ht="12.75" customHeight="1" x14ac:dyDescent="0.25">
      <c r="A90" s="152">
        <v>42725</v>
      </c>
      <c r="B90" s="153" t="s">
        <v>344</v>
      </c>
      <c r="C90" s="154" t="s">
        <v>1239</v>
      </c>
      <c r="D90" s="154" t="s">
        <v>4</v>
      </c>
      <c r="E90" s="154"/>
      <c r="F90" s="155">
        <v>780</v>
      </c>
      <c r="G90" s="156"/>
      <c r="H90" s="156"/>
    </row>
    <row r="91" spans="1:8" s="325" customFormat="1" ht="12.75" customHeight="1" x14ac:dyDescent="0.25">
      <c r="A91" s="157">
        <v>42725</v>
      </c>
      <c r="B91" s="158" t="s">
        <v>344</v>
      </c>
      <c r="C91" s="159" t="s">
        <v>1239</v>
      </c>
      <c r="D91" s="159" t="s">
        <v>4</v>
      </c>
      <c r="E91" s="159"/>
      <c r="F91" s="160">
        <v>720</v>
      </c>
      <c r="G91" s="161"/>
      <c r="H91" s="161"/>
    </row>
    <row r="92" spans="1:8" s="325" customFormat="1" ht="12.75" customHeight="1" x14ac:dyDescent="0.25">
      <c r="A92" s="152">
        <v>42726</v>
      </c>
      <c r="B92" s="153" t="s">
        <v>344</v>
      </c>
      <c r="C92" s="154" t="s">
        <v>353</v>
      </c>
      <c r="D92" s="154" t="s">
        <v>4</v>
      </c>
      <c r="E92" s="154"/>
      <c r="F92" s="155">
        <v>1012.5</v>
      </c>
      <c r="G92" s="156"/>
      <c r="H92" s="156"/>
    </row>
    <row r="93" spans="1:8" s="325" customFormat="1" ht="12.75" customHeight="1" x14ac:dyDescent="0.25">
      <c r="A93" s="157">
        <v>42727</v>
      </c>
      <c r="B93" s="158" t="s">
        <v>343</v>
      </c>
      <c r="C93" s="159" t="s">
        <v>351</v>
      </c>
      <c r="D93" s="159" t="s">
        <v>4</v>
      </c>
      <c r="E93" s="159"/>
      <c r="F93" s="160">
        <v>100</v>
      </c>
      <c r="G93" s="161"/>
      <c r="H93" s="161"/>
    </row>
    <row r="94" spans="1:8" s="325" customFormat="1" ht="12.75" customHeight="1" x14ac:dyDescent="0.25">
      <c r="A94" s="152">
        <v>42727</v>
      </c>
      <c r="B94" s="153" t="s">
        <v>343</v>
      </c>
      <c r="C94" s="154" t="s">
        <v>1239</v>
      </c>
      <c r="D94" s="154" t="s">
        <v>4</v>
      </c>
      <c r="E94" s="154"/>
      <c r="F94" s="155">
        <v>7.5</v>
      </c>
      <c r="G94" s="156"/>
      <c r="H94" s="156"/>
    </row>
    <row r="95" spans="1:8" s="325" customFormat="1" ht="12.75" customHeight="1" x14ac:dyDescent="0.25">
      <c r="A95" s="157">
        <v>42738</v>
      </c>
      <c r="B95" s="158" t="s">
        <v>344</v>
      </c>
      <c r="C95" s="159" t="s">
        <v>346</v>
      </c>
      <c r="D95" s="159" t="s">
        <v>4</v>
      </c>
      <c r="E95" s="159"/>
      <c r="F95" s="160">
        <v>755.57100000000003</v>
      </c>
      <c r="G95" s="161"/>
      <c r="H95" s="161"/>
    </row>
    <row r="96" spans="1:8" s="325" customFormat="1" ht="12.75" customHeight="1" x14ac:dyDescent="0.25">
      <c r="A96" s="152">
        <v>42738</v>
      </c>
      <c r="B96" s="153" t="s">
        <v>344</v>
      </c>
      <c r="C96" s="154" t="s">
        <v>346</v>
      </c>
      <c r="D96" s="154" t="s">
        <v>4</v>
      </c>
      <c r="E96" s="154"/>
      <c r="F96" s="155">
        <v>494.42899999999997</v>
      </c>
      <c r="G96" s="156"/>
      <c r="H96" s="156"/>
    </row>
    <row r="97" spans="1:8" s="325" customFormat="1" ht="12.75" customHeight="1" x14ac:dyDescent="0.25">
      <c r="A97" s="157">
        <v>42745</v>
      </c>
      <c r="B97" s="158" t="s">
        <v>343</v>
      </c>
      <c r="C97" s="159" t="s">
        <v>346</v>
      </c>
      <c r="D97" s="159" t="s">
        <v>4</v>
      </c>
      <c r="E97" s="159"/>
      <c r="F97" s="160">
        <v>13.047000000000001</v>
      </c>
      <c r="G97" s="161"/>
      <c r="H97" s="161"/>
    </row>
    <row r="98" spans="1:8" s="325" customFormat="1" ht="12.75" customHeight="1" x14ac:dyDescent="0.25">
      <c r="A98" s="152">
        <v>42745</v>
      </c>
      <c r="B98" s="153" t="s">
        <v>343</v>
      </c>
      <c r="C98" s="154" t="s">
        <v>346</v>
      </c>
      <c r="D98" s="154" t="s">
        <v>4</v>
      </c>
      <c r="E98" s="154"/>
      <c r="F98" s="155">
        <v>1.3440000000000001</v>
      </c>
      <c r="G98" s="156"/>
      <c r="H98" s="156"/>
    </row>
    <row r="99" spans="1:8" s="325" customFormat="1" ht="12.75" customHeight="1" x14ac:dyDescent="0.25">
      <c r="A99" s="157">
        <v>42766</v>
      </c>
      <c r="B99" s="158" t="s">
        <v>343</v>
      </c>
      <c r="C99" s="159" t="s">
        <v>349</v>
      </c>
      <c r="D99" s="159" t="s">
        <v>4</v>
      </c>
      <c r="E99" s="159"/>
      <c r="F99" s="160">
        <v>150</v>
      </c>
      <c r="G99" s="161"/>
      <c r="H99" s="161"/>
    </row>
    <row r="100" spans="1:8" s="325" customFormat="1" ht="12.75" customHeight="1" x14ac:dyDescent="0.25">
      <c r="A100" s="152">
        <v>42772</v>
      </c>
      <c r="B100" s="153" t="s">
        <v>343</v>
      </c>
      <c r="C100" s="154" t="s">
        <v>346</v>
      </c>
      <c r="D100" s="154" t="s">
        <v>4</v>
      </c>
      <c r="E100" s="154"/>
      <c r="F100" s="155">
        <v>46.814999999999998</v>
      </c>
      <c r="G100" s="156"/>
      <c r="H100" s="156"/>
    </row>
    <row r="101" spans="1:8" s="325" customFormat="1" ht="12.75" customHeight="1" x14ac:dyDescent="0.25">
      <c r="A101" s="157">
        <v>42773</v>
      </c>
      <c r="B101" s="158" t="s">
        <v>343</v>
      </c>
      <c r="C101" s="159" t="s">
        <v>346</v>
      </c>
      <c r="D101" s="159" t="s">
        <v>4</v>
      </c>
      <c r="E101" s="159"/>
      <c r="F101" s="160">
        <v>13.641999999999999</v>
      </c>
      <c r="G101" s="161"/>
      <c r="H101" s="161"/>
    </row>
    <row r="102" spans="1:8" s="325" customFormat="1" ht="12.75" customHeight="1" x14ac:dyDescent="0.25">
      <c r="A102" s="152">
        <v>42776</v>
      </c>
      <c r="B102" s="153" t="s">
        <v>343</v>
      </c>
      <c r="C102" s="154" t="s">
        <v>1239</v>
      </c>
      <c r="D102" s="154" t="s">
        <v>4</v>
      </c>
      <c r="E102" s="154"/>
      <c r="F102" s="155">
        <v>92.98</v>
      </c>
      <c r="G102" s="156"/>
      <c r="H102" s="156"/>
    </row>
    <row r="103" spans="1:8" s="325" customFormat="1" ht="12.75" customHeight="1" x14ac:dyDescent="0.25">
      <c r="A103" s="157">
        <v>42801</v>
      </c>
      <c r="B103" s="158" t="s">
        <v>344</v>
      </c>
      <c r="C103" s="159" t="s">
        <v>346</v>
      </c>
      <c r="D103" s="159" t="s">
        <v>4</v>
      </c>
      <c r="E103" s="159"/>
      <c r="F103" s="160">
        <v>260</v>
      </c>
      <c r="G103" s="161"/>
      <c r="H103" s="161"/>
    </row>
    <row r="104" spans="1:8" s="325" customFormat="1" ht="12.75" customHeight="1" x14ac:dyDescent="0.25">
      <c r="A104" s="152">
        <v>42814</v>
      </c>
      <c r="B104" s="153" t="s">
        <v>343</v>
      </c>
      <c r="C104" s="154" t="s">
        <v>662</v>
      </c>
      <c r="D104" s="154" t="s">
        <v>4</v>
      </c>
      <c r="E104" s="154"/>
      <c r="F104" s="155">
        <v>15</v>
      </c>
      <c r="G104" s="156"/>
      <c r="H104" s="156"/>
    </row>
    <row r="105" spans="1:8" s="325" customFormat="1" ht="12.75" customHeight="1" x14ac:dyDescent="0.25">
      <c r="A105" s="157">
        <v>42815</v>
      </c>
      <c r="B105" s="158" t="s">
        <v>343</v>
      </c>
      <c r="C105" s="159" t="s">
        <v>346</v>
      </c>
      <c r="D105" s="159" t="s">
        <v>4</v>
      </c>
      <c r="E105" s="159"/>
      <c r="F105" s="160">
        <v>2.1</v>
      </c>
      <c r="G105" s="161"/>
      <c r="H105" s="161"/>
    </row>
    <row r="106" spans="1:8" s="325" customFormat="1" ht="12.75" customHeight="1" x14ac:dyDescent="0.25">
      <c r="A106" s="152">
        <v>42818</v>
      </c>
      <c r="B106" s="153" t="s">
        <v>343</v>
      </c>
      <c r="C106" s="154" t="s">
        <v>347</v>
      </c>
      <c r="D106" s="154" t="s">
        <v>4</v>
      </c>
      <c r="E106" s="154"/>
      <c r="F106" s="155">
        <v>89.697000000000003</v>
      </c>
      <c r="G106" s="156"/>
      <c r="H106" s="156"/>
    </row>
    <row r="107" spans="1:8" s="325" customFormat="1" ht="12.75" customHeight="1" x14ac:dyDescent="0.25">
      <c r="A107" s="157">
        <v>42823</v>
      </c>
      <c r="B107" s="158" t="s">
        <v>343</v>
      </c>
      <c r="C107" s="159" t="s">
        <v>353</v>
      </c>
      <c r="D107" s="159" t="s">
        <v>4</v>
      </c>
      <c r="E107" s="159"/>
      <c r="F107" s="160">
        <v>35</v>
      </c>
      <c r="G107" s="161"/>
      <c r="H107" s="161"/>
    </row>
    <row r="108" spans="1:8" s="325" customFormat="1" ht="12.75" customHeight="1" x14ac:dyDescent="0.25">
      <c r="A108" s="152">
        <v>42824</v>
      </c>
      <c r="B108" s="153" t="s">
        <v>344</v>
      </c>
      <c r="C108" s="154" t="s">
        <v>346</v>
      </c>
      <c r="D108" s="154" t="s">
        <v>4</v>
      </c>
      <c r="E108" s="154"/>
      <c r="F108" s="155">
        <v>845.91600000000005</v>
      </c>
      <c r="G108" s="156"/>
      <c r="H108" s="156"/>
    </row>
    <row r="109" spans="1:8" s="325" customFormat="1" ht="12.75" customHeight="1" x14ac:dyDescent="0.25">
      <c r="A109" s="157">
        <v>42829</v>
      </c>
      <c r="B109" s="158" t="s">
        <v>343</v>
      </c>
      <c r="C109" s="159" t="s">
        <v>346</v>
      </c>
      <c r="D109" s="159" t="s">
        <v>4</v>
      </c>
      <c r="E109" s="159"/>
      <c r="F109" s="160">
        <v>24</v>
      </c>
      <c r="G109" s="161"/>
      <c r="H109" s="161"/>
    </row>
    <row r="110" spans="1:8" s="325" customFormat="1" ht="12.75" customHeight="1" x14ac:dyDescent="0.25">
      <c r="A110" s="152">
        <v>42829</v>
      </c>
      <c r="B110" s="153" t="s">
        <v>343</v>
      </c>
      <c r="C110" s="154" t="s">
        <v>346</v>
      </c>
      <c r="D110" s="154" t="s">
        <v>4</v>
      </c>
      <c r="E110" s="154"/>
      <c r="F110" s="155">
        <v>6</v>
      </c>
      <c r="G110" s="156"/>
      <c r="H110" s="156"/>
    </row>
    <row r="111" spans="1:8" s="325" customFormat="1" ht="12.75" customHeight="1" x14ac:dyDescent="0.25">
      <c r="A111" s="157">
        <v>42835</v>
      </c>
      <c r="B111" s="158" t="s">
        <v>344</v>
      </c>
      <c r="C111" s="159" t="s">
        <v>346</v>
      </c>
      <c r="D111" s="159" t="s">
        <v>4</v>
      </c>
      <c r="E111" s="159"/>
      <c r="F111" s="160">
        <v>135</v>
      </c>
      <c r="G111" s="161"/>
      <c r="H111" s="161"/>
    </row>
    <row r="112" spans="1:8" s="325" customFormat="1" ht="12.75" customHeight="1" x14ac:dyDescent="0.25">
      <c r="A112" s="152">
        <v>42835</v>
      </c>
      <c r="B112" s="153" t="s">
        <v>344</v>
      </c>
      <c r="C112" s="154" t="s">
        <v>1239</v>
      </c>
      <c r="D112" s="154" t="s">
        <v>4</v>
      </c>
      <c r="E112" s="154"/>
      <c r="F112" s="155">
        <v>313.56599999999997</v>
      </c>
      <c r="G112" s="156"/>
      <c r="H112" s="156"/>
    </row>
    <row r="113" spans="1:8" s="325" customFormat="1" ht="12.75" customHeight="1" x14ac:dyDescent="0.25">
      <c r="A113" s="157">
        <v>42835</v>
      </c>
      <c r="B113" s="158" t="s">
        <v>344</v>
      </c>
      <c r="C113" s="159" t="s">
        <v>1239</v>
      </c>
      <c r="D113" s="159" t="s">
        <v>4</v>
      </c>
      <c r="E113" s="159"/>
      <c r="F113" s="160">
        <v>192.834</v>
      </c>
      <c r="G113" s="161"/>
      <c r="H113" s="161"/>
    </row>
    <row r="114" spans="1:8" s="325" customFormat="1" ht="12.75" customHeight="1" x14ac:dyDescent="0.25">
      <c r="A114" s="152">
        <v>42844</v>
      </c>
      <c r="B114" s="153" t="s">
        <v>344</v>
      </c>
      <c r="C114" s="154" t="s">
        <v>353</v>
      </c>
      <c r="D114" s="154" t="s">
        <v>4</v>
      </c>
      <c r="E114" s="154"/>
      <c r="F114" s="155">
        <v>1080</v>
      </c>
      <c r="G114" s="156"/>
      <c r="H114" s="156"/>
    </row>
    <row r="115" spans="1:8" s="325" customFormat="1" ht="12.75" customHeight="1" x14ac:dyDescent="0.25">
      <c r="A115" s="157">
        <v>42860</v>
      </c>
      <c r="B115" s="158" t="s">
        <v>344</v>
      </c>
      <c r="C115" s="159" t="s">
        <v>354</v>
      </c>
      <c r="D115" s="159" t="s">
        <v>4</v>
      </c>
      <c r="E115" s="159"/>
      <c r="F115" s="160">
        <v>738.81399999999996</v>
      </c>
      <c r="G115" s="161"/>
      <c r="H115" s="161"/>
    </row>
    <row r="116" spans="1:8" s="325" customFormat="1" ht="12.75" customHeight="1" x14ac:dyDescent="0.25">
      <c r="A116" s="152">
        <v>42860</v>
      </c>
      <c r="B116" s="153" t="s">
        <v>344</v>
      </c>
      <c r="C116" s="154" t="s">
        <v>354</v>
      </c>
      <c r="D116" s="154" t="s">
        <v>4</v>
      </c>
      <c r="E116" s="154"/>
      <c r="F116" s="155">
        <v>230.87700000000001</v>
      </c>
      <c r="G116" s="156"/>
      <c r="H116" s="156"/>
    </row>
    <row r="117" spans="1:8" s="325" customFormat="1" ht="12.75" customHeight="1" x14ac:dyDescent="0.25">
      <c r="A117" s="157">
        <v>42865</v>
      </c>
      <c r="B117" s="158" t="s">
        <v>343</v>
      </c>
      <c r="C117" s="159" t="s">
        <v>657</v>
      </c>
      <c r="D117" s="159" t="s">
        <v>4</v>
      </c>
      <c r="E117" s="159"/>
      <c r="F117" s="160">
        <v>35</v>
      </c>
      <c r="G117" s="161"/>
      <c r="H117" s="161"/>
    </row>
    <row r="118" spans="1:8" s="325" customFormat="1" ht="12.75" customHeight="1" x14ac:dyDescent="0.25">
      <c r="A118" s="152">
        <v>42871</v>
      </c>
      <c r="B118" s="153" t="s">
        <v>344</v>
      </c>
      <c r="C118" s="154" t="s">
        <v>346</v>
      </c>
      <c r="D118" s="154" t="s">
        <v>4</v>
      </c>
      <c r="E118" s="154"/>
      <c r="F118" s="155">
        <v>660.13900000000001</v>
      </c>
      <c r="G118" s="156"/>
      <c r="H118" s="156"/>
    </row>
    <row r="119" spans="1:8" s="325" customFormat="1" ht="12.75" customHeight="1" x14ac:dyDescent="0.25">
      <c r="A119" s="157">
        <v>42871</v>
      </c>
      <c r="B119" s="158" t="s">
        <v>344</v>
      </c>
      <c r="C119" s="159" t="s">
        <v>346</v>
      </c>
      <c r="D119" s="159" t="s">
        <v>4</v>
      </c>
      <c r="E119" s="159"/>
      <c r="F119" s="160">
        <v>352.36099999999999</v>
      </c>
      <c r="G119" s="161"/>
      <c r="H119" s="161"/>
    </row>
    <row r="120" spans="1:8" s="325" customFormat="1" ht="12.75" customHeight="1" x14ac:dyDescent="0.25">
      <c r="A120" s="152">
        <v>42878</v>
      </c>
      <c r="B120" s="153" t="s">
        <v>343</v>
      </c>
      <c r="C120" s="154" t="s">
        <v>346</v>
      </c>
      <c r="D120" s="154" t="s">
        <v>4</v>
      </c>
      <c r="E120" s="154"/>
      <c r="F120" s="155">
        <v>67</v>
      </c>
      <c r="G120" s="156"/>
      <c r="H120" s="156"/>
    </row>
    <row r="121" spans="1:8" s="325" customFormat="1" ht="12.75" customHeight="1" x14ac:dyDescent="0.25">
      <c r="A121" s="157">
        <v>42879</v>
      </c>
      <c r="B121" s="158" t="s">
        <v>343</v>
      </c>
      <c r="C121" s="159" t="s">
        <v>346</v>
      </c>
      <c r="D121" s="159" t="s">
        <v>4</v>
      </c>
      <c r="E121" s="159"/>
      <c r="F121" s="160">
        <v>6.234</v>
      </c>
      <c r="G121" s="161"/>
      <c r="H121" s="161"/>
    </row>
    <row r="122" spans="1:8" s="325" customFormat="1" ht="12.75" customHeight="1" x14ac:dyDescent="0.25">
      <c r="A122" s="152">
        <v>42879</v>
      </c>
      <c r="B122" s="153" t="s">
        <v>343</v>
      </c>
      <c r="C122" s="154" t="s">
        <v>346</v>
      </c>
      <c r="D122" s="154" t="s">
        <v>4</v>
      </c>
      <c r="E122" s="154"/>
      <c r="F122" s="155">
        <v>7.5919999999999996</v>
      </c>
      <c r="G122" s="156"/>
      <c r="H122" s="156"/>
    </row>
    <row r="123" spans="1:8" s="325" customFormat="1" ht="12.75" customHeight="1" x14ac:dyDescent="0.25">
      <c r="A123" s="157">
        <v>42879</v>
      </c>
      <c r="B123" s="158" t="s">
        <v>343</v>
      </c>
      <c r="C123" s="159" t="s">
        <v>346</v>
      </c>
      <c r="D123" s="159" t="s">
        <v>4</v>
      </c>
      <c r="E123" s="159"/>
      <c r="F123" s="160">
        <v>1.343</v>
      </c>
      <c r="G123" s="161"/>
      <c r="H123" s="161"/>
    </row>
    <row r="124" spans="1:8" s="325" customFormat="1" ht="12.75" customHeight="1" x14ac:dyDescent="0.25">
      <c r="A124" s="152">
        <v>42881</v>
      </c>
      <c r="B124" s="153" t="s">
        <v>343</v>
      </c>
      <c r="C124" s="154" t="s">
        <v>346</v>
      </c>
      <c r="D124" s="154" t="s">
        <v>4</v>
      </c>
      <c r="E124" s="154"/>
      <c r="F124" s="155">
        <v>6.9228400836153794</v>
      </c>
      <c r="G124" s="156"/>
      <c r="H124" s="156"/>
    </row>
    <row r="125" spans="1:8" s="325" customFormat="1" ht="12.75" customHeight="1" x14ac:dyDescent="0.25">
      <c r="A125" s="157">
        <v>42881</v>
      </c>
      <c r="B125" s="158" t="s">
        <v>343</v>
      </c>
      <c r="C125" s="159" t="s">
        <v>346</v>
      </c>
      <c r="D125" s="159" t="s">
        <v>4</v>
      </c>
      <c r="E125" s="159"/>
      <c r="F125" s="160">
        <v>0.50317782295428004</v>
      </c>
      <c r="G125" s="161"/>
      <c r="H125" s="161"/>
    </row>
    <row r="126" spans="1:8" s="325" customFormat="1" ht="12.75" customHeight="1" x14ac:dyDescent="0.25">
      <c r="A126" s="152">
        <v>42881</v>
      </c>
      <c r="B126" s="153" t="s">
        <v>344</v>
      </c>
      <c r="C126" s="154" t="s">
        <v>1239</v>
      </c>
      <c r="D126" s="154" t="s">
        <v>4</v>
      </c>
      <c r="E126" s="154"/>
      <c r="F126" s="155">
        <v>313.363</v>
      </c>
      <c r="G126" s="156"/>
      <c r="H126" s="156"/>
    </row>
    <row r="127" spans="1:8" s="325" customFormat="1" ht="12.75" customHeight="1" x14ac:dyDescent="0.25">
      <c r="A127" s="157">
        <v>42887</v>
      </c>
      <c r="B127" s="158" t="s">
        <v>343</v>
      </c>
      <c r="C127" s="159" t="s">
        <v>1239</v>
      </c>
      <c r="D127" s="159" t="s">
        <v>4</v>
      </c>
      <c r="E127" s="159"/>
      <c r="F127" s="160">
        <v>18</v>
      </c>
      <c r="G127" s="161"/>
      <c r="H127" s="161"/>
    </row>
    <row r="128" spans="1:8" s="325" customFormat="1" ht="12.75" customHeight="1" x14ac:dyDescent="0.25">
      <c r="A128" s="152">
        <v>42902</v>
      </c>
      <c r="B128" s="153" t="s">
        <v>343</v>
      </c>
      <c r="C128" s="154" t="s">
        <v>347</v>
      </c>
      <c r="D128" s="154" t="s">
        <v>4</v>
      </c>
      <c r="E128" s="154"/>
      <c r="F128" s="155">
        <v>50</v>
      </c>
      <c r="G128" s="156"/>
      <c r="H128" s="156"/>
    </row>
    <row r="129" spans="1:8" s="325" customFormat="1" ht="12.75" customHeight="1" x14ac:dyDescent="0.25">
      <c r="A129" s="157">
        <v>42907</v>
      </c>
      <c r="B129" s="158" t="s">
        <v>344</v>
      </c>
      <c r="C129" s="159" t="s">
        <v>346</v>
      </c>
      <c r="D129" s="159" t="s">
        <v>4</v>
      </c>
      <c r="E129" s="159"/>
      <c r="F129" s="160">
        <v>270</v>
      </c>
      <c r="G129" s="161"/>
      <c r="H129" s="161"/>
    </row>
    <row r="130" spans="1:8" s="325" customFormat="1" ht="12.75" customHeight="1" x14ac:dyDescent="0.25">
      <c r="A130" s="152">
        <v>42909</v>
      </c>
      <c r="B130" s="153" t="s">
        <v>343</v>
      </c>
      <c r="C130" s="154" t="s">
        <v>1239</v>
      </c>
      <c r="D130" s="154" t="s">
        <v>4</v>
      </c>
      <c r="E130" s="154"/>
      <c r="F130" s="155">
        <v>49.213999999999999</v>
      </c>
      <c r="G130" s="156"/>
      <c r="H130" s="156"/>
    </row>
    <row r="131" spans="1:8" s="325" customFormat="1" ht="12.75" customHeight="1" x14ac:dyDescent="0.25">
      <c r="A131" s="157">
        <v>42935</v>
      </c>
      <c r="B131" s="158" t="s">
        <v>344</v>
      </c>
      <c r="C131" s="159" t="s">
        <v>346</v>
      </c>
      <c r="D131" s="159" t="s">
        <v>4</v>
      </c>
      <c r="E131" s="159"/>
      <c r="F131" s="160">
        <v>238.02</v>
      </c>
      <c r="G131" s="161"/>
      <c r="H131" s="161"/>
    </row>
    <row r="132" spans="1:8" s="325" customFormat="1" ht="12.75" customHeight="1" x14ac:dyDescent="0.25">
      <c r="A132" s="152">
        <v>42935</v>
      </c>
      <c r="B132" s="153" t="s">
        <v>344</v>
      </c>
      <c r="C132" s="154" t="s">
        <v>346</v>
      </c>
      <c r="D132" s="154" t="s">
        <v>4</v>
      </c>
      <c r="E132" s="154"/>
      <c r="F132" s="155">
        <v>166.98</v>
      </c>
      <c r="G132" s="156"/>
      <c r="H132" s="156"/>
    </row>
    <row r="133" spans="1:8" s="325" customFormat="1" ht="12.75" customHeight="1" x14ac:dyDescent="0.25">
      <c r="A133" s="157">
        <v>42943</v>
      </c>
      <c r="B133" s="158" t="s">
        <v>343</v>
      </c>
      <c r="C133" s="159" t="s">
        <v>350</v>
      </c>
      <c r="D133" s="159" t="s">
        <v>4</v>
      </c>
      <c r="E133" s="159"/>
      <c r="F133" s="160">
        <v>30</v>
      </c>
      <c r="G133" s="161"/>
      <c r="H133" s="161"/>
    </row>
    <row r="134" spans="1:8" s="325" customFormat="1" ht="12.75" customHeight="1" x14ac:dyDescent="0.25">
      <c r="A134" s="152">
        <v>42957</v>
      </c>
      <c r="B134" s="153" t="s">
        <v>343</v>
      </c>
      <c r="C134" s="154" t="s">
        <v>662</v>
      </c>
      <c r="D134" s="154" t="s">
        <v>4</v>
      </c>
      <c r="E134" s="154"/>
      <c r="F134" s="155">
        <v>45.5</v>
      </c>
      <c r="G134" s="156"/>
      <c r="H134" s="156"/>
    </row>
    <row r="135" spans="1:8" s="325" customFormat="1" ht="12.75" customHeight="1" x14ac:dyDescent="0.25">
      <c r="A135" s="157">
        <v>42957</v>
      </c>
      <c r="B135" s="158" t="s">
        <v>343</v>
      </c>
      <c r="C135" s="159" t="s">
        <v>662</v>
      </c>
      <c r="D135" s="159" t="s">
        <v>4</v>
      </c>
      <c r="E135" s="159"/>
      <c r="F135" s="160">
        <v>24.5</v>
      </c>
      <c r="G135" s="161"/>
      <c r="H135" s="161"/>
    </row>
    <row r="136" spans="1:8" s="325" customFormat="1" ht="12.75" customHeight="1" x14ac:dyDescent="0.25">
      <c r="A136" s="152">
        <v>42965</v>
      </c>
      <c r="B136" s="153" t="s">
        <v>344</v>
      </c>
      <c r="C136" s="154" t="s">
        <v>1239</v>
      </c>
      <c r="D136" s="154" t="s">
        <v>4</v>
      </c>
      <c r="E136" s="154"/>
      <c r="F136" s="155">
        <v>180.49799999999999</v>
      </c>
      <c r="G136" s="156"/>
      <c r="H136" s="156"/>
    </row>
    <row r="137" spans="1:8" s="325" customFormat="1" ht="12.75" customHeight="1" x14ac:dyDescent="0.25">
      <c r="A137" s="157">
        <v>42969</v>
      </c>
      <c r="B137" s="158" t="s">
        <v>343</v>
      </c>
      <c r="C137" s="159" t="s">
        <v>1239</v>
      </c>
      <c r="D137" s="159" t="s">
        <v>4</v>
      </c>
      <c r="E137" s="159"/>
      <c r="F137" s="160">
        <v>21.234999999999999</v>
      </c>
      <c r="G137" s="161"/>
      <c r="H137" s="161"/>
    </row>
    <row r="138" spans="1:8" s="325" customFormat="1" ht="12.75" customHeight="1" x14ac:dyDescent="0.25">
      <c r="A138" s="152">
        <v>42982</v>
      </c>
      <c r="B138" s="153" t="s">
        <v>343</v>
      </c>
      <c r="C138" s="154" t="s">
        <v>353</v>
      </c>
      <c r="D138" s="154" t="s">
        <v>4</v>
      </c>
      <c r="E138" s="154"/>
      <c r="F138" s="155">
        <v>100</v>
      </c>
      <c r="G138" s="156"/>
      <c r="H138" s="156"/>
    </row>
    <row r="139" spans="1:8" s="325" customFormat="1" ht="12.75" customHeight="1" x14ac:dyDescent="0.25">
      <c r="A139" s="157">
        <v>42983</v>
      </c>
      <c r="B139" s="158" t="s">
        <v>344</v>
      </c>
      <c r="C139" s="159" t="s">
        <v>348</v>
      </c>
      <c r="D139" s="159" t="s">
        <v>4</v>
      </c>
      <c r="E139" s="159"/>
      <c r="F139" s="160">
        <v>351.49400000000003</v>
      </c>
      <c r="G139" s="161"/>
      <c r="H139" s="161"/>
    </row>
    <row r="140" spans="1:8" s="325" customFormat="1" ht="12.75" customHeight="1" x14ac:dyDescent="0.25">
      <c r="A140" s="152">
        <v>42989</v>
      </c>
      <c r="B140" s="153" t="s">
        <v>343</v>
      </c>
      <c r="C140" s="154" t="s">
        <v>1239</v>
      </c>
      <c r="D140" s="154" t="s">
        <v>4</v>
      </c>
      <c r="E140" s="154"/>
      <c r="F140" s="155">
        <v>48.554000000000002</v>
      </c>
      <c r="G140" s="156"/>
      <c r="H140" s="156"/>
    </row>
    <row r="141" spans="1:8" s="325" customFormat="1" ht="12.75" customHeight="1" x14ac:dyDescent="0.25">
      <c r="A141" s="157">
        <v>42989</v>
      </c>
      <c r="B141" s="158" t="s">
        <v>343</v>
      </c>
      <c r="C141" s="159" t="s">
        <v>1239</v>
      </c>
      <c r="D141" s="159" t="s">
        <v>4</v>
      </c>
      <c r="E141" s="159"/>
      <c r="F141" s="160">
        <v>26.763000000000002</v>
      </c>
      <c r="G141" s="161"/>
      <c r="H141" s="161"/>
    </row>
    <row r="142" spans="1:8" s="325" customFormat="1" ht="12.75" customHeight="1" x14ac:dyDescent="0.25">
      <c r="A142" s="152">
        <v>42993</v>
      </c>
      <c r="B142" s="153" t="s">
        <v>343</v>
      </c>
      <c r="C142" s="154" t="s">
        <v>346</v>
      </c>
      <c r="D142" s="154" t="s">
        <v>4</v>
      </c>
      <c r="E142" s="154"/>
      <c r="F142" s="155">
        <v>65</v>
      </c>
      <c r="G142" s="156"/>
      <c r="H142" s="156"/>
    </row>
    <row r="143" spans="1:8" s="325" customFormat="1" ht="12.75" customHeight="1" x14ac:dyDescent="0.25">
      <c r="A143" s="157">
        <v>42999</v>
      </c>
      <c r="B143" s="158" t="s">
        <v>343</v>
      </c>
      <c r="C143" s="159" t="s">
        <v>359</v>
      </c>
      <c r="D143" s="159" t="s">
        <v>4</v>
      </c>
      <c r="E143" s="159"/>
      <c r="F143" s="160">
        <v>25</v>
      </c>
      <c r="G143" s="161"/>
      <c r="H143" s="161"/>
    </row>
    <row r="144" spans="1:8" s="325" customFormat="1" ht="12.75" customHeight="1" x14ac:dyDescent="0.25">
      <c r="A144" s="152">
        <v>43004</v>
      </c>
      <c r="B144" s="153" t="s">
        <v>344</v>
      </c>
      <c r="C144" s="154" t="s">
        <v>354</v>
      </c>
      <c r="D144" s="154" t="s">
        <v>4</v>
      </c>
      <c r="E144" s="154"/>
      <c r="F144" s="155">
        <v>757.10900000000004</v>
      </c>
      <c r="G144" s="156"/>
      <c r="H144" s="156"/>
    </row>
    <row r="145" spans="1:8" s="325" customFormat="1" ht="12.75" customHeight="1" x14ac:dyDescent="0.25">
      <c r="A145" s="157">
        <v>43004</v>
      </c>
      <c r="B145" s="158" t="s">
        <v>344</v>
      </c>
      <c r="C145" s="159" t="s">
        <v>354</v>
      </c>
      <c r="D145" s="159" t="s">
        <v>4</v>
      </c>
      <c r="E145" s="159"/>
      <c r="F145" s="160">
        <v>184.17699999999999</v>
      </c>
      <c r="G145" s="161"/>
      <c r="H145" s="161"/>
    </row>
    <row r="146" spans="1:8" s="325" customFormat="1" ht="12.75" customHeight="1" x14ac:dyDescent="0.25">
      <c r="A146" s="152">
        <v>43010</v>
      </c>
      <c r="B146" s="153" t="s">
        <v>344</v>
      </c>
      <c r="C146" s="154" t="s">
        <v>354</v>
      </c>
      <c r="D146" s="154" t="s">
        <v>4</v>
      </c>
      <c r="E146" s="154"/>
      <c r="F146" s="155">
        <v>657.06</v>
      </c>
      <c r="G146" s="156"/>
      <c r="H146" s="156"/>
    </row>
    <row r="147" spans="1:8" s="325" customFormat="1" ht="12.75" customHeight="1" x14ac:dyDescent="0.25">
      <c r="A147" s="157">
        <v>43021</v>
      </c>
      <c r="B147" s="158" t="s">
        <v>344</v>
      </c>
      <c r="C147" s="159" t="s">
        <v>351</v>
      </c>
      <c r="D147" s="159" t="s">
        <v>4</v>
      </c>
      <c r="E147" s="159"/>
      <c r="F147" s="160">
        <v>350.48700000000002</v>
      </c>
      <c r="G147" s="161"/>
      <c r="H147" s="161"/>
    </row>
    <row r="148" spans="1:8" s="325" customFormat="1" ht="12.75" customHeight="1" x14ac:dyDescent="0.25">
      <c r="A148" s="152">
        <v>43027</v>
      </c>
      <c r="B148" s="153" t="s">
        <v>343</v>
      </c>
      <c r="C148" s="154" t="s">
        <v>349</v>
      </c>
      <c r="D148" s="154" t="s">
        <v>4</v>
      </c>
      <c r="E148" s="154"/>
      <c r="F148" s="155">
        <v>233.1</v>
      </c>
      <c r="G148" s="156"/>
      <c r="H148" s="156"/>
    </row>
    <row r="149" spans="1:8" s="325" customFormat="1" ht="12.75" customHeight="1" x14ac:dyDescent="0.25">
      <c r="A149" s="157">
        <v>43027</v>
      </c>
      <c r="B149" s="158" t="s">
        <v>343</v>
      </c>
      <c r="C149" s="159" t="s">
        <v>346</v>
      </c>
      <c r="D149" s="159" t="s">
        <v>4</v>
      </c>
      <c r="E149" s="159"/>
      <c r="F149" s="160">
        <v>12.35</v>
      </c>
      <c r="G149" s="161"/>
      <c r="H149" s="161"/>
    </row>
    <row r="150" spans="1:8" s="325" customFormat="1" ht="12.75" customHeight="1" x14ac:dyDescent="0.25">
      <c r="A150" s="152">
        <v>43035</v>
      </c>
      <c r="B150" s="153" t="s">
        <v>343</v>
      </c>
      <c r="C150" s="154" t="s">
        <v>351</v>
      </c>
      <c r="D150" s="154" t="s">
        <v>4</v>
      </c>
      <c r="E150" s="154"/>
      <c r="F150" s="155">
        <v>42</v>
      </c>
      <c r="G150" s="156"/>
      <c r="H150" s="156"/>
    </row>
    <row r="151" spans="1:8" s="325" customFormat="1" ht="12.75" customHeight="1" x14ac:dyDescent="0.25">
      <c r="A151" s="157">
        <v>43035</v>
      </c>
      <c r="B151" s="158" t="s">
        <v>343</v>
      </c>
      <c r="C151" s="159" t="s">
        <v>348</v>
      </c>
      <c r="D151" s="159" t="s">
        <v>4</v>
      </c>
      <c r="E151" s="159"/>
      <c r="F151" s="160">
        <v>86.355999999999995</v>
      </c>
      <c r="G151" s="161"/>
      <c r="H151" s="161"/>
    </row>
    <row r="152" spans="1:8" s="325" customFormat="1" ht="12.75" customHeight="1" x14ac:dyDescent="0.25">
      <c r="A152" s="152">
        <v>43046</v>
      </c>
      <c r="B152" s="153" t="s">
        <v>344</v>
      </c>
      <c r="C152" s="154" t="s">
        <v>1239</v>
      </c>
      <c r="D152" s="154" t="s">
        <v>4</v>
      </c>
      <c r="E152" s="154"/>
      <c r="F152" s="155">
        <v>730.38400000000001</v>
      </c>
      <c r="G152" s="156"/>
      <c r="H152" s="156"/>
    </row>
    <row r="153" spans="1:8" s="325" customFormat="1" ht="12.75" customHeight="1" x14ac:dyDescent="0.25">
      <c r="A153" s="157">
        <v>43046</v>
      </c>
      <c r="B153" s="158" t="s">
        <v>344</v>
      </c>
      <c r="C153" s="159" t="s">
        <v>1239</v>
      </c>
      <c r="D153" s="159" t="s">
        <v>4</v>
      </c>
      <c r="E153" s="159"/>
      <c r="F153" s="160">
        <v>213.69300000000001</v>
      </c>
      <c r="G153" s="161"/>
      <c r="H153" s="161"/>
    </row>
    <row r="154" spans="1:8" s="325" customFormat="1" ht="12.75" customHeight="1" x14ac:dyDescent="0.25">
      <c r="A154" s="152">
        <v>43048</v>
      </c>
      <c r="B154" s="153" t="s">
        <v>343</v>
      </c>
      <c r="C154" s="154" t="s">
        <v>348</v>
      </c>
      <c r="D154" s="154" t="s">
        <v>4</v>
      </c>
      <c r="E154" s="154"/>
      <c r="F154" s="155">
        <v>70</v>
      </c>
      <c r="G154" s="156"/>
      <c r="H154" s="156"/>
    </row>
    <row r="155" spans="1:8" s="325" customFormat="1" ht="12.75" customHeight="1" x14ac:dyDescent="0.25">
      <c r="A155" s="157">
        <v>43048</v>
      </c>
      <c r="B155" s="158" t="s">
        <v>343</v>
      </c>
      <c r="C155" s="159" t="s">
        <v>348</v>
      </c>
      <c r="D155" s="159" t="s">
        <v>4</v>
      </c>
      <c r="E155" s="159"/>
      <c r="F155" s="160">
        <v>30</v>
      </c>
      <c r="G155" s="161"/>
      <c r="H155" s="161"/>
    </row>
    <row r="156" spans="1:8" s="325" customFormat="1" ht="12.75" customHeight="1" x14ac:dyDescent="0.25">
      <c r="A156" s="152">
        <v>43061</v>
      </c>
      <c r="B156" s="153" t="s">
        <v>343</v>
      </c>
      <c r="C156" s="154" t="s">
        <v>346</v>
      </c>
      <c r="D156" s="154" t="s">
        <v>4</v>
      </c>
      <c r="E156" s="154"/>
      <c r="F156" s="155">
        <v>31.367000000000001</v>
      </c>
      <c r="G156" s="156"/>
      <c r="H156" s="156"/>
    </row>
    <row r="157" spans="1:8" s="325" customFormat="1" ht="12.75" customHeight="1" x14ac:dyDescent="0.25">
      <c r="A157" s="157">
        <v>43061</v>
      </c>
      <c r="B157" s="158" t="s">
        <v>343</v>
      </c>
      <c r="C157" s="159" t="s">
        <v>347</v>
      </c>
      <c r="D157" s="159" t="s">
        <v>4</v>
      </c>
      <c r="E157" s="159"/>
      <c r="F157" s="160">
        <v>70</v>
      </c>
      <c r="G157" s="161"/>
      <c r="H157" s="161"/>
    </row>
    <row r="158" spans="1:8" s="325" customFormat="1" ht="12.75" customHeight="1" x14ac:dyDescent="0.25">
      <c r="A158" s="152">
        <v>43061</v>
      </c>
      <c r="B158" s="153" t="s">
        <v>343</v>
      </c>
      <c r="C158" s="154" t="s">
        <v>346</v>
      </c>
      <c r="D158" s="154" t="s">
        <v>4</v>
      </c>
      <c r="E158" s="154"/>
      <c r="F158" s="155">
        <v>13</v>
      </c>
      <c r="G158" s="156"/>
      <c r="H158" s="156"/>
    </row>
    <row r="159" spans="1:8" s="325" customFormat="1" ht="12.75" customHeight="1" x14ac:dyDescent="0.25">
      <c r="A159" s="157">
        <v>43068</v>
      </c>
      <c r="B159" s="158" t="s">
        <v>343</v>
      </c>
      <c r="C159" s="159" t="s">
        <v>351</v>
      </c>
      <c r="D159" s="159" t="s">
        <v>4</v>
      </c>
      <c r="E159" s="159"/>
      <c r="F159" s="160">
        <v>200</v>
      </c>
      <c r="G159" s="161"/>
      <c r="H159" s="161"/>
    </row>
    <row r="160" spans="1:8" s="325" customFormat="1" ht="12.75" customHeight="1" x14ac:dyDescent="0.25">
      <c r="A160" s="152">
        <v>43069</v>
      </c>
      <c r="B160" s="153" t="s">
        <v>343</v>
      </c>
      <c r="C160" s="154" t="s">
        <v>346</v>
      </c>
      <c r="D160" s="154" t="s">
        <v>4</v>
      </c>
      <c r="E160" s="154"/>
      <c r="F160" s="155">
        <v>70.575000000000003</v>
      </c>
      <c r="G160" s="156"/>
      <c r="H160" s="156"/>
    </row>
    <row r="161" spans="1:8" s="325" customFormat="1" ht="12.75" customHeight="1" x14ac:dyDescent="0.25">
      <c r="A161" s="157">
        <v>43070</v>
      </c>
      <c r="B161" s="158" t="s">
        <v>343</v>
      </c>
      <c r="C161" s="159" t="s">
        <v>353</v>
      </c>
      <c r="D161" s="159" t="s">
        <v>4</v>
      </c>
      <c r="E161" s="159"/>
      <c r="F161" s="160">
        <v>90</v>
      </c>
      <c r="G161" s="161"/>
      <c r="H161" s="161"/>
    </row>
    <row r="162" spans="1:8" s="325" customFormat="1" ht="12.75" customHeight="1" x14ac:dyDescent="0.25">
      <c r="A162" s="152">
        <v>43077</v>
      </c>
      <c r="B162" s="153" t="s">
        <v>343</v>
      </c>
      <c r="C162" s="154" t="s">
        <v>346</v>
      </c>
      <c r="D162" s="154" t="s">
        <v>4</v>
      </c>
      <c r="E162" s="154"/>
      <c r="F162" s="155">
        <v>18.659691200077599</v>
      </c>
      <c r="G162" s="156"/>
      <c r="H162" s="156"/>
    </row>
    <row r="163" spans="1:8" s="325" customFormat="1" ht="12.75" customHeight="1" x14ac:dyDescent="0.25">
      <c r="A163" s="157">
        <v>43077</v>
      </c>
      <c r="B163" s="158" t="s">
        <v>343</v>
      </c>
      <c r="C163" s="159" t="s">
        <v>346</v>
      </c>
      <c r="D163" s="159" t="s">
        <v>4</v>
      </c>
      <c r="E163" s="159"/>
      <c r="F163" s="160">
        <v>1.3407413500017999</v>
      </c>
      <c r="G163" s="161"/>
      <c r="H163" s="161"/>
    </row>
    <row r="164" spans="1:8" s="325" customFormat="1" ht="12.75" customHeight="1" x14ac:dyDescent="0.25">
      <c r="A164" s="152">
        <v>43080</v>
      </c>
      <c r="B164" s="153" t="s">
        <v>343</v>
      </c>
      <c r="C164" s="154" t="s">
        <v>1239</v>
      </c>
      <c r="D164" s="154" t="s">
        <v>4</v>
      </c>
      <c r="E164" s="154"/>
      <c r="F164" s="155">
        <v>61</v>
      </c>
      <c r="G164" s="156"/>
      <c r="H164" s="156"/>
    </row>
    <row r="165" spans="1:8" s="325" customFormat="1" ht="12.75" customHeight="1" x14ac:dyDescent="0.25">
      <c r="A165" s="157">
        <v>43080</v>
      </c>
      <c r="B165" s="158" t="s">
        <v>343</v>
      </c>
      <c r="C165" s="159" t="s">
        <v>1239</v>
      </c>
      <c r="D165" s="159" t="s">
        <v>4</v>
      </c>
      <c r="E165" s="159"/>
      <c r="F165" s="160">
        <v>39</v>
      </c>
      <c r="G165" s="161"/>
      <c r="H165" s="161"/>
    </row>
    <row r="166" spans="1:8" s="325" customFormat="1" ht="12.75" customHeight="1" x14ac:dyDescent="0.25">
      <c r="A166" s="152">
        <v>43083</v>
      </c>
      <c r="B166" s="153" t="s">
        <v>344</v>
      </c>
      <c r="C166" s="154" t="s">
        <v>347</v>
      </c>
      <c r="D166" s="154" t="s">
        <v>4</v>
      </c>
      <c r="E166" s="154"/>
      <c r="F166" s="155">
        <v>119.959</v>
      </c>
      <c r="G166" s="156"/>
      <c r="H166" s="156"/>
    </row>
    <row r="167" spans="1:8" s="325" customFormat="1" ht="12.75" customHeight="1" x14ac:dyDescent="0.25">
      <c r="A167" s="157">
        <v>43087</v>
      </c>
      <c r="B167" s="158" t="s">
        <v>343</v>
      </c>
      <c r="C167" s="159" t="s">
        <v>346</v>
      </c>
      <c r="D167" s="159" t="s">
        <v>4</v>
      </c>
      <c r="E167" s="159"/>
      <c r="F167" s="160">
        <v>168.05</v>
      </c>
      <c r="G167" s="161"/>
      <c r="H167" s="161"/>
    </row>
    <row r="168" spans="1:8" s="325" customFormat="1" ht="12.75" customHeight="1" x14ac:dyDescent="0.25">
      <c r="A168" s="152">
        <v>43087</v>
      </c>
      <c r="B168" s="153" t="s">
        <v>343</v>
      </c>
      <c r="C168" s="154" t="s">
        <v>353</v>
      </c>
      <c r="D168" s="154" t="s">
        <v>4</v>
      </c>
      <c r="E168" s="154"/>
      <c r="F168" s="155">
        <v>80</v>
      </c>
      <c r="G168" s="156"/>
      <c r="H168" s="156"/>
    </row>
    <row r="169" spans="1:8" s="325" customFormat="1" ht="12.75" customHeight="1" x14ac:dyDescent="0.25">
      <c r="A169" s="157">
        <v>43087</v>
      </c>
      <c r="B169" s="158" t="s">
        <v>343</v>
      </c>
      <c r="C169" s="159" t="s">
        <v>662</v>
      </c>
      <c r="D169" s="159" t="s">
        <v>4</v>
      </c>
      <c r="E169" s="159"/>
      <c r="F169" s="160">
        <v>20</v>
      </c>
      <c r="G169" s="161"/>
      <c r="H169" s="161"/>
    </row>
    <row r="170" spans="1:8" s="325" customFormat="1" ht="12.75" customHeight="1" x14ac:dyDescent="0.25">
      <c r="A170" s="152">
        <v>43088</v>
      </c>
      <c r="B170" s="153" t="s">
        <v>344</v>
      </c>
      <c r="C170" s="154" t="s">
        <v>350</v>
      </c>
      <c r="D170" s="154" t="s">
        <v>4</v>
      </c>
      <c r="E170" s="154"/>
      <c r="F170" s="155">
        <v>90</v>
      </c>
      <c r="G170" s="156"/>
      <c r="H170" s="156"/>
    </row>
    <row r="171" spans="1:8" s="325" customFormat="1" ht="12.75" customHeight="1" x14ac:dyDescent="0.25">
      <c r="A171" s="157">
        <v>43090</v>
      </c>
      <c r="B171" s="158" t="s">
        <v>343</v>
      </c>
      <c r="C171" s="159" t="s">
        <v>347</v>
      </c>
      <c r="D171" s="159" t="s">
        <v>4</v>
      </c>
      <c r="E171" s="159"/>
      <c r="F171" s="160">
        <v>235.208</v>
      </c>
      <c r="G171" s="161"/>
      <c r="H171" s="161"/>
    </row>
    <row r="172" spans="1:8" s="325" customFormat="1" ht="12.75" customHeight="1" x14ac:dyDescent="0.25">
      <c r="A172" s="152">
        <v>43090</v>
      </c>
      <c r="B172" s="153" t="s">
        <v>344</v>
      </c>
      <c r="C172" s="154" t="s">
        <v>354</v>
      </c>
      <c r="D172" s="154" t="s">
        <v>4</v>
      </c>
      <c r="E172" s="154"/>
      <c r="F172" s="155">
        <v>501.48899999999998</v>
      </c>
      <c r="G172" s="156"/>
      <c r="H172" s="156"/>
    </row>
    <row r="173" spans="1:8" s="325" customFormat="1" ht="12.75" customHeight="1" x14ac:dyDescent="0.25">
      <c r="A173" s="157">
        <v>43090</v>
      </c>
      <c r="B173" s="158" t="s">
        <v>344</v>
      </c>
      <c r="C173" s="159" t="s">
        <v>354</v>
      </c>
      <c r="D173" s="159" t="s">
        <v>4</v>
      </c>
      <c r="E173" s="159"/>
      <c r="F173" s="160">
        <v>204.024</v>
      </c>
      <c r="G173" s="161"/>
      <c r="H173" s="161"/>
    </row>
    <row r="174" spans="1:8" s="325" customFormat="1" ht="12.75" customHeight="1" x14ac:dyDescent="0.25">
      <c r="A174" s="152">
        <v>43097</v>
      </c>
      <c r="B174" s="153" t="s">
        <v>343</v>
      </c>
      <c r="C174" s="154" t="s">
        <v>346</v>
      </c>
      <c r="D174" s="154" t="s">
        <v>4</v>
      </c>
      <c r="E174" s="154"/>
      <c r="F174" s="155">
        <v>15.493956870144801</v>
      </c>
      <c r="G174" s="156"/>
      <c r="H174" s="156"/>
    </row>
    <row r="175" spans="1:8" s="325" customFormat="1" ht="12.75" customHeight="1" x14ac:dyDescent="0.25">
      <c r="A175" s="157">
        <v>43097</v>
      </c>
      <c r="B175" s="158" t="s">
        <v>343</v>
      </c>
      <c r="C175" s="159" t="s">
        <v>346</v>
      </c>
      <c r="D175" s="159" t="s">
        <v>4</v>
      </c>
      <c r="E175" s="159"/>
      <c r="F175" s="160">
        <v>1.11370541000628</v>
      </c>
      <c r="G175" s="161"/>
      <c r="H175" s="161"/>
    </row>
    <row r="176" spans="1:8" s="325" customFormat="1" ht="12.75" customHeight="1" x14ac:dyDescent="0.25">
      <c r="A176" s="152">
        <v>43097</v>
      </c>
      <c r="B176" s="153" t="s">
        <v>343</v>
      </c>
      <c r="C176" s="154" t="s">
        <v>346</v>
      </c>
      <c r="D176" s="154" t="s">
        <v>4</v>
      </c>
      <c r="E176" s="154"/>
      <c r="F176" s="155">
        <v>8</v>
      </c>
      <c r="G176" s="156"/>
      <c r="H176" s="156"/>
    </row>
    <row r="177" spans="1:8" s="325" customFormat="1" ht="12.75" customHeight="1" x14ac:dyDescent="0.25">
      <c r="A177" s="157">
        <v>43098</v>
      </c>
      <c r="B177" s="158" t="s">
        <v>344</v>
      </c>
      <c r="C177" s="159" t="s">
        <v>346</v>
      </c>
      <c r="D177" s="159" t="s">
        <v>4</v>
      </c>
      <c r="E177" s="159"/>
      <c r="F177" s="160">
        <v>600</v>
      </c>
      <c r="G177" s="161"/>
      <c r="H177" s="161"/>
    </row>
    <row r="178" spans="1:8" s="325" customFormat="1" ht="12.75" customHeight="1" x14ac:dyDescent="0.25">
      <c r="A178" s="152">
        <v>43131</v>
      </c>
      <c r="B178" s="153" t="s">
        <v>343</v>
      </c>
      <c r="C178" s="154" t="s">
        <v>347</v>
      </c>
      <c r="D178" s="154" t="s">
        <v>4</v>
      </c>
      <c r="E178" s="154"/>
      <c r="F178" s="155">
        <v>6.75</v>
      </c>
      <c r="G178" s="156"/>
      <c r="H178" s="156"/>
    </row>
    <row r="179" spans="1:8" s="325" customFormat="1" ht="12.75" customHeight="1" x14ac:dyDescent="0.25">
      <c r="A179" s="157">
        <v>43131</v>
      </c>
      <c r="B179" s="158" t="s">
        <v>343</v>
      </c>
      <c r="C179" s="159" t="s">
        <v>347</v>
      </c>
      <c r="D179" s="159" t="s">
        <v>4</v>
      </c>
      <c r="E179" s="159"/>
      <c r="F179" s="160">
        <v>5.4809999999999999</v>
      </c>
      <c r="G179" s="161"/>
      <c r="H179" s="161"/>
    </row>
    <row r="180" spans="1:8" s="325" customFormat="1" ht="12.75" customHeight="1" x14ac:dyDescent="0.25">
      <c r="A180" s="152">
        <v>43151</v>
      </c>
      <c r="B180" s="153" t="s">
        <v>343</v>
      </c>
      <c r="C180" s="154" t="s">
        <v>346</v>
      </c>
      <c r="D180" s="154" t="s">
        <v>4</v>
      </c>
      <c r="E180" s="154"/>
      <c r="F180" s="155">
        <v>10.101000000000001</v>
      </c>
      <c r="G180" s="156"/>
      <c r="H180" s="156"/>
    </row>
    <row r="181" spans="1:8" s="325" customFormat="1" ht="12.75" customHeight="1" x14ac:dyDescent="0.25">
      <c r="A181" s="157">
        <v>43158</v>
      </c>
      <c r="B181" s="158" t="s">
        <v>343</v>
      </c>
      <c r="C181" s="159" t="s">
        <v>346</v>
      </c>
      <c r="D181" s="159" t="s">
        <v>4</v>
      </c>
      <c r="E181" s="159"/>
      <c r="F181" s="160">
        <v>1.357</v>
      </c>
      <c r="G181" s="161"/>
      <c r="H181" s="161"/>
    </row>
    <row r="182" spans="1:8" s="325" customFormat="1" ht="12.75" customHeight="1" x14ac:dyDescent="0.25">
      <c r="A182" s="152">
        <v>43188</v>
      </c>
      <c r="B182" s="153" t="s">
        <v>343</v>
      </c>
      <c r="C182" s="154" t="s">
        <v>346</v>
      </c>
      <c r="D182" s="154" t="s">
        <v>4</v>
      </c>
      <c r="E182" s="154"/>
      <c r="F182" s="155">
        <v>30</v>
      </c>
      <c r="G182" s="156"/>
      <c r="H182" s="156"/>
    </row>
    <row r="183" spans="1:8" s="325" customFormat="1" ht="12.75" customHeight="1" x14ac:dyDescent="0.25">
      <c r="A183" s="157">
        <v>43188</v>
      </c>
      <c r="B183" s="158" t="s">
        <v>344</v>
      </c>
      <c r="C183" s="159" t="s">
        <v>347</v>
      </c>
      <c r="D183" s="159" t="s">
        <v>4</v>
      </c>
      <c r="E183" s="159"/>
      <c r="F183" s="160">
        <v>79.994</v>
      </c>
      <c r="G183" s="161"/>
      <c r="H183" s="161"/>
    </row>
    <row r="184" spans="1:8" s="325" customFormat="1" ht="12.75" customHeight="1" x14ac:dyDescent="0.25">
      <c r="A184" s="152">
        <v>43193</v>
      </c>
      <c r="B184" s="153" t="s">
        <v>343</v>
      </c>
      <c r="C184" s="154" t="s">
        <v>346</v>
      </c>
      <c r="D184" s="154" t="s">
        <v>4</v>
      </c>
      <c r="E184" s="154"/>
      <c r="F184" s="155">
        <v>12.5</v>
      </c>
      <c r="G184" s="156"/>
      <c r="H184" s="156"/>
    </row>
    <row r="185" spans="1:8" s="325" customFormat="1" ht="12.75" customHeight="1" x14ac:dyDescent="0.25">
      <c r="A185" s="157">
        <v>43193</v>
      </c>
      <c r="B185" s="158" t="s">
        <v>344</v>
      </c>
      <c r="C185" s="159" t="s">
        <v>1239</v>
      </c>
      <c r="D185" s="159" t="s">
        <v>4</v>
      </c>
      <c r="E185" s="159"/>
      <c r="F185" s="160">
        <v>287.45699999999999</v>
      </c>
      <c r="G185" s="161"/>
      <c r="H185" s="161"/>
    </row>
    <row r="186" spans="1:8" s="325" customFormat="1" ht="12.75" customHeight="1" x14ac:dyDescent="0.25">
      <c r="A186" s="152">
        <v>43193</v>
      </c>
      <c r="B186" s="153" t="s">
        <v>344</v>
      </c>
      <c r="C186" s="154" t="s">
        <v>1239</v>
      </c>
      <c r="D186" s="154" t="s">
        <v>4</v>
      </c>
      <c r="E186" s="154"/>
      <c r="F186" s="155">
        <v>212.54300000000001</v>
      </c>
      <c r="G186" s="156"/>
      <c r="H186" s="156"/>
    </row>
    <row r="187" spans="1:8" s="325" customFormat="1" ht="12.75" customHeight="1" x14ac:dyDescent="0.25">
      <c r="A187" s="157">
        <v>43208</v>
      </c>
      <c r="B187" s="158" t="s">
        <v>343</v>
      </c>
      <c r="C187" s="159" t="s">
        <v>346</v>
      </c>
      <c r="D187" s="159" t="s">
        <v>4</v>
      </c>
      <c r="E187" s="159"/>
      <c r="F187" s="160">
        <v>10</v>
      </c>
      <c r="G187" s="161"/>
      <c r="H187" s="161"/>
    </row>
    <row r="188" spans="1:8" s="325" customFormat="1" ht="12.75" customHeight="1" x14ac:dyDescent="0.25">
      <c r="A188" s="152">
        <v>43208</v>
      </c>
      <c r="B188" s="153" t="s">
        <v>343</v>
      </c>
      <c r="C188" s="154" t="s">
        <v>346</v>
      </c>
      <c r="D188" s="154" t="s">
        <v>4</v>
      </c>
      <c r="E188" s="154"/>
      <c r="F188" s="155">
        <v>75</v>
      </c>
      <c r="G188" s="156"/>
      <c r="H188" s="156"/>
    </row>
    <row r="189" spans="1:8" s="325" customFormat="1" ht="12.75" customHeight="1" x14ac:dyDescent="0.25">
      <c r="A189" s="157">
        <v>43208</v>
      </c>
      <c r="B189" s="158" t="s">
        <v>343</v>
      </c>
      <c r="C189" s="159" t="s">
        <v>346</v>
      </c>
      <c r="D189" s="159" t="s">
        <v>4</v>
      </c>
      <c r="E189" s="159"/>
      <c r="F189" s="160">
        <v>25</v>
      </c>
      <c r="G189" s="161"/>
      <c r="H189" s="161"/>
    </row>
    <row r="190" spans="1:8" s="325" customFormat="1" ht="12.75" customHeight="1" x14ac:dyDescent="0.25">
      <c r="A190" s="152">
        <v>43217</v>
      </c>
      <c r="B190" s="153" t="s">
        <v>343</v>
      </c>
      <c r="C190" s="154" t="s">
        <v>354</v>
      </c>
      <c r="D190" s="154" t="s">
        <v>4</v>
      </c>
      <c r="E190" s="154"/>
      <c r="F190" s="155">
        <v>12.185</v>
      </c>
      <c r="G190" s="156"/>
      <c r="H190" s="156"/>
    </row>
    <row r="191" spans="1:8" s="325" customFormat="1" ht="12.75" customHeight="1" x14ac:dyDescent="0.25">
      <c r="A191" s="157">
        <v>43217</v>
      </c>
      <c r="B191" s="158" t="s">
        <v>343</v>
      </c>
      <c r="C191" s="159" t="s">
        <v>346</v>
      </c>
      <c r="D191" s="159" t="s">
        <v>4</v>
      </c>
      <c r="E191" s="159"/>
      <c r="F191" s="160">
        <v>120</v>
      </c>
      <c r="G191" s="161"/>
      <c r="H191" s="161"/>
    </row>
    <row r="192" spans="1:8" s="325" customFormat="1" ht="12.75" customHeight="1" x14ac:dyDescent="0.25">
      <c r="A192" s="152">
        <v>43222</v>
      </c>
      <c r="B192" s="153" t="s">
        <v>343</v>
      </c>
      <c r="C192" s="154" t="s">
        <v>1239</v>
      </c>
      <c r="D192" s="154" t="s">
        <v>4</v>
      </c>
      <c r="E192" s="154"/>
      <c r="F192" s="155">
        <v>50</v>
      </c>
      <c r="G192" s="156"/>
      <c r="H192" s="156"/>
    </row>
    <row r="193" spans="1:8" s="325" customFormat="1" ht="12.75" customHeight="1" x14ac:dyDescent="0.25">
      <c r="A193" s="157">
        <v>43229</v>
      </c>
      <c r="B193" s="158" t="s">
        <v>344</v>
      </c>
      <c r="C193" s="159" t="s">
        <v>1005</v>
      </c>
      <c r="D193" s="159" t="s">
        <v>4</v>
      </c>
      <c r="E193" s="159"/>
      <c r="F193" s="160">
        <v>133.30000000000001</v>
      </c>
      <c r="G193" s="161"/>
      <c r="H193" s="161"/>
    </row>
    <row r="194" spans="1:8" s="325" customFormat="1" ht="12.75" customHeight="1" x14ac:dyDescent="0.25">
      <c r="A194" s="152">
        <v>43241</v>
      </c>
      <c r="B194" s="153" t="s">
        <v>343</v>
      </c>
      <c r="C194" s="154" t="s">
        <v>348</v>
      </c>
      <c r="D194" s="154" t="s">
        <v>4</v>
      </c>
      <c r="E194" s="154"/>
      <c r="F194" s="155">
        <v>44.844000000000001</v>
      </c>
      <c r="G194" s="156"/>
      <c r="H194" s="156"/>
    </row>
    <row r="195" spans="1:8" s="325" customFormat="1" ht="12.75" customHeight="1" x14ac:dyDescent="0.25">
      <c r="A195" s="157">
        <v>43241</v>
      </c>
      <c r="B195" s="158" t="s">
        <v>343</v>
      </c>
      <c r="C195" s="159" t="s">
        <v>348</v>
      </c>
      <c r="D195" s="159" t="s">
        <v>4</v>
      </c>
      <c r="E195" s="159"/>
      <c r="F195" s="160">
        <v>14.948</v>
      </c>
      <c r="G195" s="161"/>
      <c r="H195" s="161"/>
    </row>
    <row r="196" spans="1:8" s="325" customFormat="1" ht="12.75" customHeight="1" x14ac:dyDescent="0.25">
      <c r="A196" s="152">
        <v>43244</v>
      </c>
      <c r="B196" s="153" t="s">
        <v>343</v>
      </c>
      <c r="C196" s="154" t="s">
        <v>353</v>
      </c>
      <c r="D196" s="154" t="s">
        <v>4</v>
      </c>
      <c r="E196" s="154"/>
      <c r="F196" s="155">
        <v>50</v>
      </c>
      <c r="G196" s="156"/>
      <c r="H196" s="156"/>
    </row>
    <row r="197" spans="1:8" s="325" customFormat="1" ht="12.75" customHeight="1" x14ac:dyDescent="0.25">
      <c r="A197" s="157">
        <v>43245</v>
      </c>
      <c r="B197" s="158" t="s">
        <v>343</v>
      </c>
      <c r="C197" s="159" t="s">
        <v>351</v>
      </c>
      <c r="D197" s="159" t="s">
        <v>4</v>
      </c>
      <c r="E197" s="159"/>
      <c r="F197" s="160">
        <v>85.2</v>
      </c>
      <c r="G197" s="161"/>
      <c r="H197" s="161"/>
    </row>
    <row r="198" spans="1:8" s="325" customFormat="1" ht="12.75" customHeight="1" x14ac:dyDescent="0.25">
      <c r="A198" s="152">
        <v>43245</v>
      </c>
      <c r="B198" s="153" t="s">
        <v>343</v>
      </c>
      <c r="C198" s="154" t="s">
        <v>351</v>
      </c>
      <c r="D198" s="154" t="s">
        <v>4</v>
      </c>
      <c r="E198" s="154"/>
      <c r="F198" s="155">
        <v>57</v>
      </c>
      <c r="G198" s="156"/>
      <c r="H198" s="156"/>
    </row>
    <row r="199" spans="1:8" s="325" customFormat="1" ht="12.75" customHeight="1" x14ac:dyDescent="0.25">
      <c r="A199" s="157">
        <v>43255</v>
      </c>
      <c r="B199" s="158" t="s">
        <v>344</v>
      </c>
      <c r="C199" s="159" t="s">
        <v>346</v>
      </c>
      <c r="D199" s="159" t="s">
        <v>4</v>
      </c>
      <c r="E199" s="159"/>
      <c r="F199" s="160">
        <v>254.91300000000001</v>
      </c>
      <c r="G199" s="161"/>
      <c r="H199" s="161"/>
    </row>
    <row r="200" spans="1:8" s="325" customFormat="1" ht="12.75" customHeight="1" x14ac:dyDescent="0.25">
      <c r="A200" s="152">
        <v>43258</v>
      </c>
      <c r="B200" s="153" t="s">
        <v>343</v>
      </c>
      <c r="C200" s="154" t="s">
        <v>346</v>
      </c>
      <c r="D200" s="154" t="s">
        <v>4</v>
      </c>
      <c r="E200" s="154"/>
      <c r="F200" s="155">
        <v>1.99</v>
      </c>
      <c r="G200" s="156"/>
      <c r="H200" s="156"/>
    </row>
    <row r="201" spans="1:8" s="325" customFormat="1" ht="12.75" customHeight="1" x14ac:dyDescent="0.25">
      <c r="A201" s="157">
        <v>43266</v>
      </c>
      <c r="B201" s="158" t="s">
        <v>343</v>
      </c>
      <c r="C201" s="159" t="s">
        <v>346</v>
      </c>
      <c r="D201" s="159" t="s">
        <v>4</v>
      </c>
      <c r="E201" s="159"/>
      <c r="F201" s="160">
        <v>10</v>
      </c>
      <c r="G201" s="161"/>
      <c r="H201" s="161"/>
    </row>
    <row r="202" spans="1:8" s="325" customFormat="1" ht="12.75" customHeight="1" x14ac:dyDescent="0.25">
      <c r="A202" s="152">
        <v>43266</v>
      </c>
      <c r="B202" s="153" t="s">
        <v>344</v>
      </c>
      <c r="C202" s="154" t="s">
        <v>1239</v>
      </c>
      <c r="D202" s="154" t="s">
        <v>4</v>
      </c>
      <c r="E202" s="154"/>
      <c r="F202" s="155">
        <v>297.327</v>
      </c>
      <c r="G202" s="156"/>
      <c r="H202" s="156"/>
    </row>
    <row r="203" spans="1:8" s="325" customFormat="1" ht="12.75" customHeight="1" x14ac:dyDescent="0.25">
      <c r="A203" s="157">
        <v>43266</v>
      </c>
      <c r="B203" s="158" t="s">
        <v>343</v>
      </c>
      <c r="C203" s="159" t="s">
        <v>346</v>
      </c>
      <c r="D203" s="159" t="s">
        <v>4</v>
      </c>
      <c r="E203" s="159"/>
      <c r="F203" s="160">
        <v>13.682672560327559</v>
      </c>
      <c r="G203" s="161"/>
      <c r="H203" s="161"/>
    </row>
    <row r="204" spans="1:8" s="325" customFormat="1" ht="12.75" customHeight="1" x14ac:dyDescent="0.25">
      <c r="A204" s="152">
        <v>43276</v>
      </c>
      <c r="B204" s="153" t="s">
        <v>343</v>
      </c>
      <c r="C204" s="154" t="s">
        <v>346</v>
      </c>
      <c r="D204" s="154" t="s">
        <v>4</v>
      </c>
      <c r="E204" s="154"/>
      <c r="F204" s="155">
        <v>72</v>
      </c>
      <c r="G204" s="156"/>
      <c r="H204" s="156"/>
    </row>
    <row r="205" spans="1:8" s="325" customFormat="1" ht="12.75" customHeight="1" x14ac:dyDescent="0.25">
      <c r="A205" s="157">
        <v>43276</v>
      </c>
      <c r="B205" s="158" t="s">
        <v>343</v>
      </c>
      <c r="C205" s="159" t="s">
        <v>346</v>
      </c>
      <c r="D205" s="159" t="s">
        <v>4</v>
      </c>
      <c r="E205" s="159"/>
      <c r="F205" s="160">
        <v>18</v>
      </c>
      <c r="G205" s="161"/>
      <c r="H205" s="161"/>
    </row>
    <row r="206" spans="1:8" s="325" customFormat="1" ht="12.75" customHeight="1" x14ac:dyDescent="0.25">
      <c r="A206" s="152">
        <v>43276</v>
      </c>
      <c r="B206" s="153" t="s">
        <v>343</v>
      </c>
      <c r="C206" s="154" t="s">
        <v>346</v>
      </c>
      <c r="D206" s="154" t="s">
        <v>4</v>
      </c>
      <c r="E206" s="154"/>
      <c r="F206" s="155">
        <v>50</v>
      </c>
      <c r="G206" s="156"/>
      <c r="H206" s="156"/>
    </row>
    <row r="207" spans="1:8" s="325" customFormat="1" ht="12.75" customHeight="1" x14ac:dyDescent="0.25">
      <c r="A207" s="157">
        <v>43280</v>
      </c>
      <c r="B207" s="158" t="s">
        <v>343</v>
      </c>
      <c r="C207" s="159" t="s">
        <v>346</v>
      </c>
      <c r="D207" s="159" t="s">
        <v>4</v>
      </c>
      <c r="E207" s="159"/>
      <c r="F207" s="160">
        <v>50</v>
      </c>
      <c r="G207" s="161"/>
      <c r="H207" s="161"/>
    </row>
    <row r="208" spans="1:8" s="325" customFormat="1" ht="12.75" customHeight="1" x14ac:dyDescent="0.25">
      <c r="A208" s="152">
        <v>43285</v>
      </c>
      <c r="B208" s="153" t="s">
        <v>344</v>
      </c>
      <c r="C208" s="154" t="s">
        <v>346</v>
      </c>
      <c r="D208" s="154" t="s">
        <v>4</v>
      </c>
      <c r="E208" s="154"/>
      <c r="F208" s="155">
        <v>200</v>
      </c>
      <c r="G208" s="156"/>
      <c r="H208" s="156"/>
    </row>
    <row r="209" spans="1:8" s="325" customFormat="1" ht="12.75" customHeight="1" x14ac:dyDescent="0.25">
      <c r="A209" s="157">
        <v>43299</v>
      </c>
      <c r="B209" s="158" t="s">
        <v>344</v>
      </c>
      <c r="C209" s="159" t="s">
        <v>351</v>
      </c>
      <c r="D209" s="159" t="s">
        <v>4</v>
      </c>
      <c r="E209" s="159"/>
      <c r="F209" s="160">
        <v>480.28300000000002</v>
      </c>
      <c r="G209" s="161"/>
      <c r="H209" s="161"/>
    </row>
    <row r="210" spans="1:8" s="325" customFormat="1" ht="12.75" customHeight="1" x14ac:dyDescent="0.25">
      <c r="A210" s="152">
        <v>43299</v>
      </c>
      <c r="B210" s="153" t="s">
        <v>344</v>
      </c>
      <c r="C210" s="154" t="s">
        <v>351</v>
      </c>
      <c r="D210" s="154" t="s">
        <v>4</v>
      </c>
      <c r="E210" s="154"/>
      <c r="F210" s="155">
        <v>203.83099999999999</v>
      </c>
      <c r="G210" s="156"/>
      <c r="H210" s="156"/>
    </row>
    <row r="211" spans="1:8" s="325" customFormat="1" ht="12.75" customHeight="1" x14ac:dyDescent="0.25">
      <c r="A211" s="157">
        <v>43299</v>
      </c>
      <c r="B211" s="158" t="s">
        <v>344</v>
      </c>
      <c r="C211" s="159" t="s">
        <v>351</v>
      </c>
      <c r="D211" s="159" t="s">
        <v>4</v>
      </c>
      <c r="E211" s="159"/>
      <c r="F211" s="160">
        <v>277.65899999999999</v>
      </c>
      <c r="G211" s="161"/>
      <c r="H211" s="161"/>
    </row>
    <row r="212" spans="1:8" s="325" customFormat="1" ht="12.75" customHeight="1" x14ac:dyDescent="0.25">
      <c r="A212" s="152">
        <v>43305</v>
      </c>
      <c r="B212" s="153" t="s">
        <v>343</v>
      </c>
      <c r="C212" s="154" t="s">
        <v>346</v>
      </c>
      <c r="D212" s="154" t="s">
        <v>4</v>
      </c>
      <c r="E212" s="154"/>
      <c r="F212" s="155">
        <v>10</v>
      </c>
      <c r="G212" s="156"/>
      <c r="H212" s="156"/>
    </row>
    <row r="213" spans="1:8" s="325" customFormat="1" ht="12.75" customHeight="1" x14ac:dyDescent="0.25">
      <c r="A213" s="157">
        <v>43320</v>
      </c>
      <c r="B213" s="158" t="s">
        <v>343</v>
      </c>
      <c r="C213" s="159" t="s">
        <v>353</v>
      </c>
      <c r="D213" s="159" t="s">
        <v>4</v>
      </c>
      <c r="E213" s="159"/>
      <c r="F213" s="160">
        <v>60.75</v>
      </c>
      <c r="G213" s="161"/>
      <c r="H213" s="161"/>
    </row>
    <row r="214" spans="1:8" s="325" customFormat="1" ht="12.75" customHeight="1" x14ac:dyDescent="0.25">
      <c r="A214" s="152">
        <v>43320</v>
      </c>
      <c r="B214" s="153" t="s">
        <v>343</v>
      </c>
      <c r="C214" s="154" t="s">
        <v>353</v>
      </c>
      <c r="D214" s="154" t="s">
        <v>4</v>
      </c>
      <c r="E214" s="154"/>
      <c r="F214" s="155">
        <v>39.25</v>
      </c>
      <c r="G214" s="156"/>
      <c r="H214" s="156"/>
    </row>
    <row r="215" spans="1:8" s="325" customFormat="1" ht="12.75" customHeight="1" x14ac:dyDescent="0.25">
      <c r="A215" s="157">
        <v>43335</v>
      </c>
      <c r="B215" s="158" t="s">
        <v>343</v>
      </c>
      <c r="C215" s="159" t="s">
        <v>350</v>
      </c>
      <c r="D215" s="159" t="s">
        <v>4</v>
      </c>
      <c r="E215" s="159"/>
      <c r="F215" s="160">
        <v>29.93</v>
      </c>
      <c r="G215" s="161"/>
      <c r="H215" s="161"/>
    </row>
    <row r="216" spans="1:8" s="325" customFormat="1" ht="12.75" customHeight="1" x14ac:dyDescent="0.25">
      <c r="A216" s="152">
        <v>43335</v>
      </c>
      <c r="B216" s="153" t="s">
        <v>343</v>
      </c>
      <c r="C216" s="154" t="s">
        <v>662</v>
      </c>
      <c r="D216" s="154" t="s">
        <v>4</v>
      </c>
      <c r="E216" s="154"/>
      <c r="F216" s="155">
        <v>15</v>
      </c>
      <c r="G216" s="156"/>
      <c r="H216" s="156"/>
    </row>
    <row r="217" spans="1:8" s="325" customFormat="1" ht="12.75" customHeight="1" x14ac:dyDescent="0.25">
      <c r="A217" s="157">
        <v>43354</v>
      </c>
      <c r="B217" s="158" t="s">
        <v>343</v>
      </c>
      <c r="C217" s="159" t="s">
        <v>346</v>
      </c>
      <c r="D217" s="159" t="s">
        <v>4</v>
      </c>
      <c r="E217" s="159"/>
      <c r="F217" s="160">
        <v>15.666</v>
      </c>
      <c r="G217" s="161"/>
      <c r="H217" s="161"/>
    </row>
    <row r="218" spans="1:8" s="325" customFormat="1" ht="12.75" customHeight="1" x14ac:dyDescent="0.25">
      <c r="A218" s="152">
        <v>43354</v>
      </c>
      <c r="B218" s="153" t="s">
        <v>343</v>
      </c>
      <c r="C218" s="154" t="s">
        <v>346</v>
      </c>
      <c r="D218" s="154" t="s">
        <v>4</v>
      </c>
      <c r="E218" s="154"/>
      <c r="F218" s="155">
        <v>1.119</v>
      </c>
      <c r="G218" s="156"/>
      <c r="H218" s="156"/>
    </row>
    <row r="219" spans="1:8" s="325" customFormat="1" ht="12.75" customHeight="1" x14ac:dyDescent="0.25">
      <c r="A219" s="157">
        <v>43356</v>
      </c>
      <c r="B219" s="158" t="s">
        <v>343</v>
      </c>
      <c r="C219" s="159" t="s">
        <v>354</v>
      </c>
      <c r="D219" s="159" t="s">
        <v>4</v>
      </c>
      <c r="E219" s="159"/>
      <c r="F219" s="160">
        <v>200</v>
      </c>
      <c r="G219" s="161"/>
      <c r="H219" s="161"/>
    </row>
    <row r="220" spans="1:8" s="325" customFormat="1" ht="12.75" customHeight="1" x14ac:dyDescent="0.25">
      <c r="A220" s="152">
        <v>43363</v>
      </c>
      <c r="B220" s="153" t="s">
        <v>343</v>
      </c>
      <c r="C220" s="154" t="s">
        <v>353</v>
      </c>
      <c r="D220" s="154" t="s">
        <v>4</v>
      </c>
      <c r="E220" s="154"/>
      <c r="F220" s="155">
        <v>350</v>
      </c>
      <c r="G220" s="156"/>
      <c r="H220" s="156"/>
    </row>
    <row r="221" spans="1:8" s="325" customFormat="1" ht="12.75" customHeight="1" x14ac:dyDescent="0.25">
      <c r="A221" s="157">
        <v>43371</v>
      </c>
      <c r="B221" s="158" t="s">
        <v>343</v>
      </c>
      <c r="C221" s="159" t="s">
        <v>350</v>
      </c>
      <c r="D221" s="159" t="s">
        <v>4</v>
      </c>
      <c r="E221" s="159"/>
      <c r="F221" s="160">
        <v>70</v>
      </c>
      <c r="G221" s="161"/>
      <c r="H221" s="161"/>
    </row>
    <row r="222" spans="1:8" s="325" customFormat="1" ht="12.75" customHeight="1" x14ac:dyDescent="0.25">
      <c r="A222" s="152">
        <v>43371</v>
      </c>
      <c r="B222" s="153" t="s">
        <v>343</v>
      </c>
      <c r="C222" s="154" t="s">
        <v>353</v>
      </c>
      <c r="D222" s="154" t="s">
        <v>4</v>
      </c>
      <c r="E222" s="154"/>
      <c r="F222" s="155">
        <v>60</v>
      </c>
      <c r="G222" s="156"/>
      <c r="H222" s="156"/>
    </row>
    <row r="223" spans="1:8" s="325" customFormat="1" ht="12.75" customHeight="1" x14ac:dyDescent="0.25">
      <c r="A223" s="157">
        <v>43374</v>
      </c>
      <c r="B223" s="158" t="s">
        <v>343</v>
      </c>
      <c r="C223" s="159" t="s">
        <v>346</v>
      </c>
      <c r="D223" s="159" t="s">
        <v>4</v>
      </c>
      <c r="E223" s="159"/>
      <c r="F223" s="160">
        <v>38.5</v>
      </c>
      <c r="G223" s="161"/>
      <c r="H223" s="161"/>
    </row>
    <row r="224" spans="1:8" s="325" customFormat="1" ht="12.75" customHeight="1" x14ac:dyDescent="0.25">
      <c r="A224" s="152">
        <v>43374</v>
      </c>
      <c r="B224" s="153" t="s">
        <v>343</v>
      </c>
      <c r="C224" s="154" t="s">
        <v>346</v>
      </c>
      <c r="D224" s="154" t="s">
        <v>4</v>
      </c>
      <c r="E224" s="154"/>
      <c r="F224" s="155">
        <v>51.5</v>
      </c>
      <c r="G224" s="156"/>
      <c r="H224" s="156"/>
    </row>
    <row r="225" spans="1:8" s="325" customFormat="1" ht="12.75" customHeight="1" x14ac:dyDescent="0.25">
      <c r="A225" s="157">
        <v>43377</v>
      </c>
      <c r="B225" s="158" t="s">
        <v>343</v>
      </c>
      <c r="C225" s="159" t="s">
        <v>352</v>
      </c>
      <c r="D225" s="159" t="s">
        <v>4</v>
      </c>
      <c r="E225" s="159"/>
      <c r="F225" s="160">
        <v>19.5</v>
      </c>
      <c r="G225" s="161"/>
      <c r="H225" s="161"/>
    </row>
    <row r="226" spans="1:8" s="325" customFormat="1" ht="12.75" customHeight="1" x14ac:dyDescent="0.25">
      <c r="A226" s="152">
        <v>43381</v>
      </c>
      <c r="B226" s="153" t="s">
        <v>343</v>
      </c>
      <c r="C226" s="154" t="s">
        <v>346</v>
      </c>
      <c r="D226" s="154" t="s">
        <v>4</v>
      </c>
      <c r="E226" s="154"/>
      <c r="F226" s="155">
        <v>3</v>
      </c>
      <c r="G226" s="156"/>
      <c r="H226" s="156"/>
    </row>
    <row r="227" spans="1:8" s="325" customFormat="1" ht="12.75" customHeight="1" x14ac:dyDescent="0.25">
      <c r="A227" s="157">
        <v>43381</v>
      </c>
      <c r="B227" s="158" t="s">
        <v>343</v>
      </c>
      <c r="C227" s="159" t="s">
        <v>346</v>
      </c>
      <c r="D227" s="159" t="s">
        <v>4</v>
      </c>
      <c r="E227" s="159"/>
      <c r="F227" s="160">
        <v>22</v>
      </c>
      <c r="G227" s="161"/>
      <c r="H227" s="161"/>
    </row>
    <row r="228" spans="1:8" s="325" customFormat="1" ht="12.75" customHeight="1" x14ac:dyDescent="0.25">
      <c r="A228" s="152">
        <v>43395</v>
      </c>
      <c r="B228" s="153" t="s">
        <v>343</v>
      </c>
      <c r="C228" s="154" t="s">
        <v>353</v>
      </c>
      <c r="D228" s="154" t="s">
        <v>4</v>
      </c>
      <c r="E228" s="154"/>
      <c r="F228" s="155">
        <v>150</v>
      </c>
      <c r="G228" s="156"/>
      <c r="H228" s="156"/>
    </row>
    <row r="229" spans="1:8" s="325" customFormat="1" ht="12.75" customHeight="1" x14ac:dyDescent="0.25">
      <c r="A229" s="157">
        <v>43410</v>
      </c>
      <c r="B229" s="158" t="s">
        <v>344</v>
      </c>
      <c r="C229" s="159" t="s">
        <v>346</v>
      </c>
      <c r="D229" s="159" t="s">
        <v>4</v>
      </c>
      <c r="E229" s="159"/>
      <c r="F229" s="160">
        <v>150</v>
      </c>
      <c r="G229" s="161"/>
      <c r="H229" s="161"/>
    </row>
    <row r="230" spans="1:8" s="325" customFormat="1" ht="12.75" customHeight="1" x14ac:dyDescent="0.25">
      <c r="A230" s="152">
        <v>43410</v>
      </c>
      <c r="B230" s="153" t="s">
        <v>344</v>
      </c>
      <c r="C230" s="154" t="s">
        <v>1239</v>
      </c>
      <c r="D230" s="154" t="s">
        <v>4</v>
      </c>
      <c r="E230" s="154"/>
      <c r="F230" s="155">
        <v>170.77500000000001</v>
      </c>
      <c r="G230" s="156"/>
      <c r="H230" s="156"/>
    </row>
    <row r="231" spans="1:8" s="325" customFormat="1" ht="12.75" customHeight="1" x14ac:dyDescent="0.25">
      <c r="A231" s="157">
        <v>43410</v>
      </c>
      <c r="B231" s="158" t="s">
        <v>344</v>
      </c>
      <c r="C231" s="159" t="s">
        <v>1239</v>
      </c>
      <c r="D231" s="159" t="s">
        <v>4</v>
      </c>
      <c r="E231" s="159"/>
      <c r="F231" s="160">
        <v>221.41</v>
      </c>
      <c r="G231" s="161"/>
      <c r="H231" s="161"/>
    </row>
    <row r="232" spans="1:8" s="325" customFormat="1" ht="12.75" customHeight="1" x14ac:dyDescent="0.25">
      <c r="A232" s="152">
        <v>43418</v>
      </c>
      <c r="B232" s="153" t="s">
        <v>343</v>
      </c>
      <c r="C232" s="154" t="s">
        <v>352</v>
      </c>
      <c r="D232" s="154" t="s">
        <v>4</v>
      </c>
      <c r="E232" s="154"/>
      <c r="F232" s="155">
        <v>45.5</v>
      </c>
      <c r="G232" s="156"/>
      <c r="H232" s="156"/>
    </row>
    <row r="233" spans="1:8" s="325" customFormat="1" ht="12.75" customHeight="1" x14ac:dyDescent="0.25">
      <c r="A233" s="157">
        <v>43418</v>
      </c>
      <c r="B233" s="158" t="s">
        <v>343</v>
      </c>
      <c r="C233" s="159" t="s">
        <v>346</v>
      </c>
      <c r="D233" s="159" t="s">
        <v>4</v>
      </c>
      <c r="E233" s="159"/>
      <c r="F233" s="160">
        <v>3.004</v>
      </c>
      <c r="G233" s="161"/>
      <c r="H233" s="161"/>
    </row>
    <row r="234" spans="1:8" s="325" customFormat="1" ht="12.75" customHeight="1" x14ac:dyDescent="0.25">
      <c r="A234" s="152">
        <v>43441</v>
      </c>
      <c r="B234" s="153" t="s">
        <v>343</v>
      </c>
      <c r="C234" s="154" t="s">
        <v>662</v>
      </c>
      <c r="D234" s="154" t="s">
        <v>4</v>
      </c>
      <c r="E234" s="154"/>
      <c r="F234" s="155">
        <v>30</v>
      </c>
      <c r="G234" s="156"/>
      <c r="H234" s="156"/>
    </row>
    <row r="235" spans="1:8" s="325" customFormat="1" ht="12.75" customHeight="1" x14ac:dyDescent="0.25">
      <c r="A235" s="157">
        <v>43444</v>
      </c>
      <c r="B235" s="158" t="s">
        <v>343</v>
      </c>
      <c r="C235" s="159" t="s">
        <v>352</v>
      </c>
      <c r="D235" s="159" t="s">
        <v>4</v>
      </c>
      <c r="E235" s="159"/>
      <c r="F235" s="160">
        <v>254.58600000000001</v>
      </c>
      <c r="G235" s="161"/>
      <c r="H235" s="161"/>
    </row>
    <row r="236" spans="1:8" s="325" customFormat="1" ht="12.75" customHeight="1" x14ac:dyDescent="0.25">
      <c r="A236" s="152">
        <v>43451</v>
      </c>
      <c r="B236" s="153" t="s">
        <v>343</v>
      </c>
      <c r="C236" s="154" t="s">
        <v>348</v>
      </c>
      <c r="D236" s="154" t="s">
        <v>4</v>
      </c>
      <c r="E236" s="154"/>
      <c r="F236" s="155">
        <v>19.786999999999999</v>
      </c>
      <c r="G236" s="156"/>
      <c r="H236" s="156"/>
    </row>
    <row r="237" spans="1:8" s="325" customFormat="1" ht="12.75" customHeight="1" x14ac:dyDescent="0.25">
      <c r="A237" s="157">
        <v>43454</v>
      </c>
      <c r="B237" s="158" t="s">
        <v>343</v>
      </c>
      <c r="C237" s="159" t="s">
        <v>353</v>
      </c>
      <c r="D237" s="159" t="s">
        <v>4</v>
      </c>
      <c r="E237" s="159"/>
      <c r="F237" s="160">
        <v>100</v>
      </c>
      <c r="G237" s="161"/>
      <c r="H237" s="161"/>
    </row>
    <row r="238" spans="1:8" s="325" customFormat="1" ht="12.75" customHeight="1" x14ac:dyDescent="0.25">
      <c r="A238" s="152">
        <v>43455</v>
      </c>
      <c r="B238" s="153" t="s">
        <v>344</v>
      </c>
      <c r="C238" s="154" t="s">
        <v>351</v>
      </c>
      <c r="D238" s="154" t="s">
        <v>4</v>
      </c>
      <c r="E238" s="154"/>
      <c r="F238" s="155">
        <v>240</v>
      </c>
      <c r="G238" s="156"/>
      <c r="H238" s="156"/>
    </row>
    <row r="239" spans="1:8" s="325" customFormat="1" ht="12.75" customHeight="1" x14ac:dyDescent="0.25">
      <c r="A239" s="157">
        <v>43460</v>
      </c>
      <c r="B239" s="158" t="s">
        <v>344</v>
      </c>
      <c r="C239" s="159" t="s">
        <v>1239</v>
      </c>
      <c r="D239" s="159" t="s">
        <v>4</v>
      </c>
      <c r="E239" s="159"/>
      <c r="F239" s="160">
        <v>660</v>
      </c>
      <c r="G239" s="161"/>
      <c r="H239" s="161"/>
    </row>
    <row r="240" spans="1:8" s="325" customFormat="1" ht="12.75" customHeight="1" x14ac:dyDescent="0.25">
      <c r="A240" s="152">
        <v>43460</v>
      </c>
      <c r="B240" s="153" t="s">
        <v>344</v>
      </c>
      <c r="C240" s="154" t="s">
        <v>1239</v>
      </c>
      <c r="D240" s="154" t="s">
        <v>4</v>
      </c>
      <c r="E240" s="154"/>
      <c r="F240" s="155">
        <v>240</v>
      </c>
      <c r="G240" s="156"/>
      <c r="H240" s="156"/>
    </row>
    <row r="241" spans="1:8" s="325" customFormat="1" ht="12.75" customHeight="1" x14ac:dyDescent="0.25">
      <c r="A241" s="157">
        <v>43462</v>
      </c>
      <c r="B241" s="158" t="s">
        <v>343</v>
      </c>
      <c r="C241" s="159" t="s">
        <v>1239</v>
      </c>
      <c r="D241" s="159" t="s">
        <v>4</v>
      </c>
      <c r="E241" s="159"/>
      <c r="F241" s="160">
        <v>100</v>
      </c>
      <c r="G241" s="161"/>
      <c r="H241" s="161"/>
    </row>
    <row r="242" spans="1:8" s="325" customFormat="1" ht="12.75" customHeight="1" x14ac:dyDescent="0.25">
      <c r="A242" s="152">
        <v>43469</v>
      </c>
      <c r="B242" s="153" t="s">
        <v>343</v>
      </c>
      <c r="C242" s="154" t="s">
        <v>346</v>
      </c>
      <c r="D242" s="154" t="s">
        <v>4</v>
      </c>
      <c r="E242" s="154"/>
      <c r="F242" s="155">
        <v>10</v>
      </c>
      <c r="G242" s="156"/>
      <c r="H242" s="156"/>
    </row>
    <row r="243" spans="1:8" s="325" customFormat="1" ht="12.75" customHeight="1" x14ac:dyDescent="0.25">
      <c r="A243" s="157">
        <v>43497</v>
      </c>
      <c r="B243" s="158" t="s">
        <v>343</v>
      </c>
      <c r="C243" s="159" t="s">
        <v>346</v>
      </c>
      <c r="D243" s="159" t="s">
        <v>4</v>
      </c>
      <c r="E243" s="159"/>
      <c r="F243" s="160">
        <v>8.5952445449399999</v>
      </c>
      <c r="G243" s="161"/>
      <c r="H243" s="161"/>
    </row>
    <row r="244" spans="1:8" s="325" customFormat="1" ht="12.75" customHeight="1" x14ac:dyDescent="0.25">
      <c r="A244" s="152">
        <v>43500</v>
      </c>
      <c r="B244" s="153" t="s">
        <v>343</v>
      </c>
      <c r="C244" s="154" t="s">
        <v>348</v>
      </c>
      <c r="D244" s="154" t="s">
        <v>4</v>
      </c>
      <c r="E244" s="154"/>
      <c r="F244" s="155">
        <v>20.113</v>
      </c>
      <c r="G244" s="156"/>
      <c r="H244" s="156"/>
    </row>
    <row r="245" spans="1:8" s="325" customFormat="1" ht="12.75" customHeight="1" x14ac:dyDescent="0.25">
      <c r="A245" s="157">
        <v>43521</v>
      </c>
      <c r="B245" s="158" t="s">
        <v>343</v>
      </c>
      <c r="C245" s="159" t="s">
        <v>346</v>
      </c>
      <c r="D245" s="159" t="s">
        <v>4</v>
      </c>
      <c r="E245" s="159"/>
      <c r="F245" s="160">
        <v>13.5</v>
      </c>
      <c r="G245" s="161"/>
      <c r="H245" s="161"/>
    </row>
    <row r="246" spans="1:8" s="325" customFormat="1" ht="12.75" customHeight="1" x14ac:dyDescent="0.25">
      <c r="A246" s="152">
        <v>43521</v>
      </c>
      <c r="B246" s="153" t="s">
        <v>343</v>
      </c>
      <c r="C246" s="154" t="s">
        <v>346</v>
      </c>
      <c r="D246" s="154" t="s">
        <v>4</v>
      </c>
      <c r="E246" s="154"/>
      <c r="F246" s="155">
        <v>1.5</v>
      </c>
      <c r="G246" s="156"/>
      <c r="H246" s="156"/>
    </row>
    <row r="247" spans="1:8" s="325" customFormat="1" ht="12.75" customHeight="1" x14ac:dyDescent="0.25">
      <c r="A247" s="157">
        <v>43531</v>
      </c>
      <c r="B247" s="158" t="s">
        <v>343</v>
      </c>
      <c r="C247" s="159" t="s">
        <v>346</v>
      </c>
      <c r="D247" s="159" t="s">
        <v>4</v>
      </c>
      <c r="E247" s="159"/>
      <c r="F247" s="160">
        <v>75</v>
      </c>
      <c r="G247" s="161"/>
      <c r="H247" s="161"/>
    </row>
    <row r="248" spans="1:8" s="325" customFormat="1" ht="12.75" customHeight="1" x14ac:dyDescent="0.25">
      <c r="A248" s="152">
        <v>43542</v>
      </c>
      <c r="B248" s="153" t="s">
        <v>344</v>
      </c>
      <c r="C248" s="154" t="s">
        <v>354</v>
      </c>
      <c r="D248" s="154" t="s">
        <v>4</v>
      </c>
      <c r="E248" s="154"/>
      <c r="F248" s="155">
        <v>600</v>
      </c>
      <c r="G248" s="156"/>
      <c r="H248" s="156"/>
    </row>
    <row r="249" spans="1:8" s="325" customFormat="1" ht="12.75" customHeight="1" x14ac:dyDescent="0.25">
      <c r="A249" s="157">
        <v>43542</v>
      </c>
      <c r="B249" s="158" t="s">
        <v>344</v>
      </c>
      <c r="C249" s="159" t="s">
        <v>354</v>
      </c>
      <c r="D249" s="159" t="s">
        <v>4</v>
      </c>
      <c r="E249" s="159"/>
      <c r="F249" s="160">
        <v>300</v>
      </c>
      <c r="G249" s="161"/>
      <c r="H249" s="161"/>
    </row>
    <row r="250" spans="1:8" s="325" customFormat="1" ht="12.75" customHeight="1" x14ac:dyDescent="0.25">
      <c r="A250" s="152">
        <v>43553</v>
      </c>
      <c r="B250" s="153" t="s">
        <v>343</v>
      </c>
      <c r="C250" s="154" t="s">
        <v>346</v>
      </c>
      <c r="D250" s="154" t="s">
        <v>4</v>
      </c>
      <c r="E250" s="154"/>
      <c r="F250" s="155">
        <v>13.2</v>
      </c>
      <c r="G250" s="156"/>
      <c r="H250" s="156"/>
    </row>
    <row r="251" spans="1:8" s="325" customFormat="1" ht="12.75" customHeight="1" x14ac:dyDescent="0.25">
      <c r="A251" s="157">
        <v>43553</v>
      </c>
      <c r="B251" s="158" t="s">
        <v>343</v>
      </c>
      <c r="C251" s="159" t="s">
        <v>346</v>
      </c>
      <c r="D251" s="159" t="s">
        <v>4</v>
      </c>
      <c r="E251" s="159"/>
      <c r="F251" s="160">
        <v>4.4000000000000004</v>
      </c>
      <c r="G251" s="161"/>
      <c r="H251" s="161"/>
    </row>
    <row r="252" spans="1:8" s="325" customFormat="1" ht="12.75" customHeight="1" x14ac:dyDescent="0.25">
      <c r="A252" s="152">
        <v>43556</v>
      </c>
      <c r="B252" s="153" t="s">
        <v>344</v>
      </c>
      <c r="C252" s="154" t="s">
        <v>1239</v>
      </c>
      <c r="D252" s="154" t="s">
        <v>4</v>
      </c>
      <c r="E252" s="154"/>
      <c r="F252" s="155">
        <v>324.37200000000001</v>
      </c>
      <c r="G252" s="156"/>
      <c r="H252" s="156"/>
    </row>
    <row r="253" spans="1:8" s="325" customFormat="1" ht="12.75" customHeight="1" x14ac:dyDescent="0.25">
      <c r="A253" s="157">
        <v>43566</v>
      </c>
      <c r="B253" s="158" t="s">
        <v>343</v>
      </c>
      <c r="C253" s="159" t="s">
        <v>350</v>
      </c>
      <c r="D253" s="159" t="s">
        <v>4</v>
      </c>
      <c r="E253" s="159"/>
      <c r="F253" s="160">
        <v>11.893610881507469</v>
      </c>
      <c r="G253" s="161"/>
      <c r="H253" s="161"/>
    </row>
    <row r="254" spans="1:8" s="325" customFormat="1" ht="12.75" customHeight="1" x14ac:dyDescent="0.25">
      <c r="A254" s="152">
        <v>43570</v>
      </c>
      <c r="B254" s="153" t="s">
        <v>343</v>
      </c>
      <c r="C254" s="154" t="s">
        <v>1239</v>
      </c>
      <c r="D254" s="154" t="s">
        <v>4</v>
      </c>
      <c r="E254" s="154"/>
      <c r="F254" s="155">
        <v>13.404</v>
      </c>
      <c r="G254" s="156"/>
      <c r="H254" s="156"/>
    </row>
    <row r="255" spans="1:8" s="325" customFormat="1" ht="12.75" customHeight="1" x14ac:dyDescent="0.25">
      <c r="A255" s="157">
        <v>43570</v>
      </c>
      <c r="B255" s="158" t="s">
        <v>343</v>
      </c>
      <c r="C255" s="159" t="s">
        <v>1239</v>
      </c>
      <c r="D255" s="159" t="s">
        <v>4</v>
      </c>
      <c r="E255" s="159"/>
      <c r="F255" s="160">
        <v>1.1479999999999999</v>
      </c>
      <c r="G255" s="161"/>
      <c r="H255" s="161"/>
    </row>
    <row r="256" spans="1:8" s="325" customFormat="1" ht="12.75" customHeight="1" x14ac:dyDescent="0.25">
      <c r="A256" s="152">
        <v>43570</v>
      </c>
      <c r="B256" s="153" t="s">
        <v>343</v>
      </c>
      <c r="C256" s="154" t="s">
        <v>1239</v>
      </c>
      <c r="D256" s="154" t="s">
        <v>4</v>
      </c>
      <c r="E256" s="154"/>
      <c r="F256" s="155">
        <v>0.38300000000000001</v>
      </c>
      <c r="G256" s="156"/>
      <c r="H256" s="156"/>
    </row>
    <row r="257" spans="1:8" s="325" customFormat="1" ht="12.75" customHeight="1" x14ac:dyDescent="0.25">
      <c r="A257" s="157">
        <v>43573</v>
      </c>
      <c r="B257" s="158" t="s">
        <v>344</v>
      </c>
      <c r="C257" s="159" t="s">
        <v>346</v>
      </c>
      <c r="D257" s="159" t="s">
        <v>4</v>
      </c>
      <c r="E257" s="159"/>
      <c r="F257" s="160">
        <v>271.52699999999999</v>
      </c>
      <c r="G257" s="161"/>
      <c r="H257" s="161"/>
    </row>
    <row r="258" spans="1:8" s="325" customFormat="1" ht="12.75" customHeight="1" x14ac:dyDescent="0.25">
      <c r="A258" s="152">
        <v>43573</v>
      </c>
      <c r="B258" s="153" t="s">
        <v>344</v>
      </c>
      <c r="C258" s="154" t="s">
        <v>346</v>
      </c>
      <c r="D258" s="154" t="s">
        <v>4</v>
      </c>
      <c r="E258" s="154"/>
      <c r="F258" s="155">
        <v>328.47300000000001</v>
      </c>
      <c r="G258" s="156"/>
      <c r="H258" s="156"/>
    </row>
    <row r="259" spans="1:8" s="325" customFormat="1" ht="12.75" customHeight="1" x14ac:dyDescent="0.25">
      <c r="A259" s="157">
        <v>43585</v>
      </c>
      <c r="B259" s="158" t="s">
        <v>344</v>
      </c>
      <c r="C259" s="159" t="s">
        <v>1239</v>
      </c>
      <c r="D259" s="159" t="s">
        <v>4</v>
      </c>
      <c r="E259" s="159"/>
      <c r="F259" s="160">
        <v>200</v>
      </c>
      <c r="G259" s="161"/>
      <c r="H259" s="161"/>
    </row>
    <row r="260" spans="1:8" s="325" customFormat="1" ht="12.75" customHeight="1" x14ac:dyDescent="0.25">
      <c r="A260" s="152">
        <v>43585</v>
      </c>
      <c r="B260" s="153" t="s">
        <v>344</v>
      </c>
      <c r="C260" s="154" t="s">
        <v>1239</v>
      </c>
      <c r="D260" s="154" t="s">
        <v>4</v>
      </c>
      <c r="E260" s="154"/>
      <c r="F260" s="155">
        <v>800</v>
      </c>
      <c r="G260" s="156"/>
      <c r="H260" s="156"/>
    </row>
    <row r="261" spans="1:8" s="325" customFormat="1" ht="12.75" customHeight="1" x14ac:dyDescent="0.25">
      <c r="A261" s="157">
        <v>43593</v>
      </c>
      <c r="B261" s="158" t="s">
        <v>343</v>
      </c>
      <c r="C261" s="159" t="s">
        <v>346</v>
      </c>
      <c r="D261" s="159" t="s">
        <v>4</v>
      </c>
      <c r="E261" s="159"/>
      <c r="F261" s="160">
        <v>16.8</v>
      </c>
      <c r="G261" s="161"/>
      <c r="H261" s="161"/>
    </row>
    <row r="262" spans="1:8" s="325" customFormat="1" ht="12.75" customHeight="1" x14ac:dyDescent="0.25">
      <c r="A262" s="152">
        <v>43593</v>
      </c>
      <c r="B262" s="153" t="s">
        <v>343</v>
      </c>
      <c r="C262" s="154" t="s">
        <v>346</v>
      </c>
      <c r="D262" s="154" t="s">
        <v>4</v>
      </c>
      <c r="E262" s="154"/>
      <c r="F262" s="155">
        <v>1.2</v>
      </c>
      <c r="G262" s="156"/>
      <c r="H262" s="156"/>
    </row>
    <row r="263" spans="1:8" s="325" customFormat="1" ht="12.75" customHeight="1" x14ac:dyDescent="0.25">
      <c r="A263" s="157">
        <v>43594</v>
      </c>
      <c r="B263" s="158" t="s">
        <v>344</v>
      </c>
      <c r="C263" s="159" t="s">
        <v>350</v>
      </c>
      <c r="D263" s="159" t="s">
        <v>4</v>
      </c>
      <c r="E263" s="159"/>
      <c r="F263" s="160">
        <v>270</v>
      </c>
      <c r="G263" s="161"/>
      <c r="H263" s="161"/>
    </row>
    <row r="264" spans="1:8" s="325" customFormat="1" ht="12.75" customHeight="1" x14ac:dyDescent="0.25">
      <c r="A264" s="152">
        <v>43594</v>
      </c>
      <c r="B264" s="153" t="s">
        <v>344</v>
      </c>
      <c r="C264" s="154" t="s">
        <v>350</v>
      </c>
      <c r="D264" s="154" t="s">
        <v>4</v>
      </c>
      <c r="E264" s="154"/>
      <c r="F264" s="155">
        <v>100</v>
      </c>
      <c r="G264" s="156"/>
      <c r="H264" s="156"/>
    </row>
    <row r="265" spans="1:8" s="325" customFormat="1" ht="12.75" customHeight="1" x14ac:dyDescent="0.25">
      <c r="A265" s="157">
        <v>43606</v>
      </c>
      <c r="B265" s="158" t="s">
        <v>343</v>
      </c>
      <c r="C265" s="159" t="s">
        <v>346</v>
      </c>
      <c r="D265" s="159" t="s">
        <v>4</v>
      </c>
      <c r="E265" s="159"/>
      <c r="F265" s="160">
        <v>24</v>
      </c>
      <c r="G265" s="161"/>
      <c r="H265" s="161"/>
    </row>
    <row r="266" spans="1:8" s="325" customFormat="1" ht="12.75" customHeight="1" x14ac:dyDescent="0.25">
      <c r="A266" s="152">
        <v>43606</v>
      </c>
      <c r="B266" s="153" t="s">
        <v>343</v>
      </c>
      <c r="C266" s="154" t="s">
        <v>346</v>
      </c>
      <c r="D266" s="154" t="s">
        <v>4</v>
      </c>
      <c r="E266" s="154"/>
      <c r="F266" s="155">
        <v>6</v>
      </c>
      <c r="G266" s="156"/>
      <c r="H266" s="156"/>
    </row>
    <row r="267" spans="1:8" s="325" customFormat="1" ht="12.75" customHeight="1" x14ac:dyDescent="0.25">
      <c r="A267" s="157">
        <v>43608</v>
      </c>
      <c r="B267" s="158" t="s">
        <v>343</v>
      </c>
      <c r="C267" s="159" t="s">
        <v>1239</v>
      </c>
      <c r="D267" s="159" t="s">
        <v>4</v>
      </c>
      <c r="E267" s="159"/>
      <c r="F267" s="160">
        <v>19.350000000000001</v>
      </c>
      <c r="G267" s="161"/>
      <c r="H267" s="161"/>
    </row>
    <row r="268" spans="1:8" s="325" customFormat="1" ht="12.75" customHeight="1" x14ac:dyDescent="0.25">
      <c r="A268" s="152">
        <v>43613</v>
      </c>
      <c r="B268" s="153" t="s">
        <v>344</v>
      </c>
      <c r="C268" s="154" t="s">
        <v>1239</v>
      </c>
      <c r="D268" s="154" t="s">
        <v>4</v>
      </c>
      <c r="E268" s="154"/>
      <c r="F268" s="155">
        <v>840</v>
      </c>
      <c r="G268" s="156"/>
      <c r="H268" s="156"/>
    </row>
    <row r="269" spans="1:8" s="325" customFormat="1" ht="12.75" customHeight="1" x14ac:dyDescent="0.25">
      <c r="A269" s="157">
        <v>43615</v>
      </c>
      <c r="B269" s="158" t="s">
        <v>344</v>
      </c>
      <c r="C269" s="159" t="s">
        <v>1239</v>
      </c>
      <c r="D269" s="159" t="s">
        <v>4</v>
      </c>
      <c r="E269" s="159"/>
      <c r="F269" s="160">
        <v>214.68100000000001</v>
      </c>
      <c r="G269" s="161"/>
      <c r="H269" s="161"/>
    </row>
    <row r="270" spans="1:8" s="325" customFormat="1" ht="12.75" customHeight="1" x14ac:dyDescent="0.25">
      <c r="A270" s="152">
        <v>43616</v>
      </c>
      <c r="B270" s="153" t="s">
        <v>343</v>
      </c>
      <c r="C270" s="154" t="s">
        <v>346</v>
      </c>
      <c r="D270" s="154" t="s">
        <v>4</v>
      </c>
      <c r="E270" s="154"/>
      <c r="F270" s="155">
        <v>10.56</v>
      </c>
      <c r="G270" s="156"/>
      <c r="H270" s="156"/>
    </row>
    <row r="271" spans="1:8" s="325" customFormat="1" ht="12.75" customHeight="1" x14ac:dyDescent="0.25">
      <c r="A271" s="157">
        <v>43616</v>
      </c>
      <c r="B271" s="158" t="s">
        <v>343</v>
      </c>
      <c r="C271" s="159" t="s">
        <v>346</v>
      </c>
      <c r="D271" s="159" t="s">
        <v>4</v>
      </c>
      <c r="E271" s="159"/>
      <c r="F271" s="160">
        <v>2.64</v>
      </c>
      <c r="G271" s="161"/>
      <c r="H271" s="161"/>
    </row>
    <row r="272" spans="1:8" s="325" customFormat="1" ht="12.75" customHeight="1" x14ac:dyDescent="0.25">
      <c r="A272" s="152">
        <v>43634</v>
      </c>
      <c r="B272" s="153" t="s">
        <v>344</v>
      </c>
      <c r="C272" s="154" t="s">
        <v>351</v>
      </c>
      <c r="D272" s="154" t="s">
        <v>4</v>
      </c>
      <c r="E272" s="154"/>
      <c r="F272" s="155">
        <v>360</v>
      </c>
      <c r="G272" s="156"/>
      <c r="H272" s="156"/>
    </row>
    <row r="273" spans="1:8" s="325" customFormat="1" ht="12.75" customHeight="1" x14ac:dyDescent="0.25">
      <c r="A273" s="157">
        <v>43648</v>
      </c>
      <c r="B273" s="158" t="s">
        <v>343</v>
      </c>
      <c r="C273" s="159" t="s">
        <v>352</v>
      </c>
      <c r="D273" s="159" t="s">
        <v>4</v>
      </c>
      <c r="E273" s="159"/>
      <c r="F273" s="160">
        <v>154.70599999999999</v>
      </c>
      <c r="G273" s="161"/>
      <c r="H273" s="161"/>
    </row>
    <row r="274" spans="1:8" s="325" customFormat="1" ht="12.75" customHeight="1" x14ac:dyDescent="0.25">
      <c r="A274" s="152">
        <v>43648</v>
      </c>
      <c r="B274" s="153" t="s">
        <v>343</v>
      </c>
      <c r="C274" s="154" t="s">
        <v>352</v>
      </c>
      <c r="D274" s="154" t="s">
        <v>4</v>
      </c>
      <c r="E274" s="154"/>
      <c r="F274" s="155">
        <v>18.201000000000001</v>
      </c>
      <c r="G274" s="156"/>
      <c r="H274" s="156"/>
    </row>
    <row r="275" spans="1:8" s="325" customFormat="1" ht="12.75" customHeight="1" x14ac:dyDescent="0.25">
      <c r="A275" s="157">
        <v>43658</v>
      </c>
      <c r="B275" s="158" t="s">
        <v>344</v>
      </c>
      <c r="C275" s="159" t="s">
        <v>1239</v>
      </c>
      <c r="D275" s="159" t="s">
        <v>4</v>
      </c>
      <c r="E275" s="159"/>
      <c r="F275" s="160">
        <v>300</v>
      </c>
      <c r="G275" s="161"/>
      <c r="H275" s="161"/>
    </row>
    <row r="276" spans="1:8" s="325" customFormat="1" ht="12.75" customHeight="1" x14ac:dyDescent="0.25">
      <c r="A276" s="152">
        <v>43665</v>
      </c>
      <c r="B276" s="153" t="s">
        <v>343</v>
      </c>
      <c r="C276" s="154" t="s">
        <v>350</v>
      </c>
      <c r="D276" s="154" t="s">
        <v>4</v>
      </c>
      <c r="E276" s="154"/>
      <c r="F276" s="155">
        <v>50</v>
      </c>
      <c r="G276" s="156"/>
      <c r="H276" s="156"/>
    </row>
    <row r="277" spans="1:8" s="325" customFormat="1" ht="12.75" customHeight="1" x14ac:dyDescent="0.25">
      <c r="A277" s="157">
        <v>43670</v>
      </c>
      <c r="B277" s="158" t="s">
        <v>344</v>
      </c>
      <c r="C277" s="159" t="s">
        <v>2247</v>
      </c>
      <c r="D277" s="159" t="s">
        <v>4</v>
      </c>
      <c r="E277" s="159"/>
      <c r="F277" s="160">
        <v>228.19</v>
      </c>
      <c r="G277" s="161"/>
      <c r="H277" s="161"/>
    </row>
    <row r="278" spans="1:8" s="325" customFormat="1" ht="12.75" customHeight="1" x14ac:dyDescent="0.25">
      <c r="A278" s="152">
        <v>43670</v>
      </c>
      <c r="B278" s="153" t="s">
        <v>344</v>
      </c>
      <c r="C278" s="154" t="s">
        <v>2247</v>
      </c>
      <c r="D278" s="154" t="s">
        <v>4</v>
      </c>
      <c r="E278" s="154"/>
      <c r="F278" s="155">
        <v>787.65800000000002</v>
      </c>
      <c r="G278" s="156"/>
      <c r="H278" s="156"/>
    </row>
    <row r="279" spans="1:8" s="325" customFormat="1" ht="12.75" customHeight="1" x14ac:dyDescent="0.25">
      <c r="A279" s="157">
        <v>43675</v>
      </c>
      <c r="B279" s="158" t="s">
        <v>344</v>
      </c>
      <c r="C279" s="159" t="s">
        <v>1239</v>
      </c>
      <c r="D279" s="159" t="s">
        <v>4</v>
      </c>
      <c r="E279" s="159"/>
      <c r="F279" s="160">
        <v>56.168999999999997</v>
      </c>
      <c r="G279" s="161"/>
      <c r="H279" s="161"/>
    </row>
    <row r="280" spans="1:8" s="325" customFormat="1" ht="12.75" customHeight="1" x14ac:dyDescent="0.25">
      <c r="A280" s="152">
        <v>43690</v>
      </c>
      <c r="B280" s="153" t="s">
        <v>343</v>
      </c>
      <c r="C280" s="154" t="s">
        <v>346</v>
      </c>
      <c r="D280" s="154" t="s">
        <v>4</v>
      </c>
      <c r="E280" s="154"/>
      <c r="F280" s="155">
        <v>19.998000000000001</v>
      </c>
      <c r="G280" s="156"/>
      <c r="H280" s="156"/>
    </row>
    <row r="281" spans="1:8" s="325" customFormat="1" ht="12.75" customHeight="1" x14ac:dyDescent="0.25">
      <c r="A281" s="157">
        <v>43692</v>
      </c>
      <c r="B281" s="158" t="s">
        <v>343</v>
      </c>
      <c r="C281" s="159" t="s">
        <v>2247</v>
      </c>
      <c r="D281" s="159" t="s">
        <v>4</v>
      </c>
      <c r="E281" s="159"/>
      <c r="F281" s="160">
        <v>13.423999999999999</v>
      </c>
      <c r="G281" s="161"/>
      <c r="H281" s="161"/>
    </row>
    <row r="282" spans="1:8" s="325" customFormat="1" ht="12.75" customHeight="1" x14ac:dyDescent="0.25">
      <c r="A282" s="152">
        <v>43692</v>
      </c>
      <c r="B282" s="153" t="s">
        <v>343</v>
      </c>
      <c r="C282" s="154" t="s">
        <v>2247</v>
      </c>
      <c r="D282" s="154" t="s">
        <v>4</v>
      </c>
      <c r="E282" s="154"/>
      <c r="F282" s="155">
        <v>46.576000000000001</v>
      </c>
      <c r="G282" s="156"/>
      <c r="H282" s="156"/>
    </row>
    <row r="283" spans="1:8" s="325" customFormat="1" ht="12.75" customHeight="1" x14ac:dyDescent="0.25">
      <c r="A283" s="157">
        <v>43700</v>
      </c>
      <c r="B283" s="158" t="s">
        <v>343</v>
      </c>
      <c r="C283" s="159" t="s">
        <v>346</v>
      </c>
      <c r="D283" s="159" t="s">
        <v>4</v>
      </c>
      <c r="E283" s="159"/>
      <c r="F283" s="160">
        <v>100</v>
      </c>
      <c r="G283" s="161"/>
      <c r="H283" s="161"/>
    </row>
    <row r="284" spans="1:8" s="325" customFormat="1" ht="12.75" customHeight="1" x14ac:dyDescent="0.25">
      <c r="A284" s="152">
        <v>43700</v>
      </c>
      <c r="B284" s="153" t="s">
        <v>343</v>
      </c>
      <c r="C284" s="154" t="s">
        <v>358</v>
      </c>
      <c r="D284" s="154" t="s">
        <v>4</v>
      </c>
      <c r="E284" s="154"/>
      <c r="F284" s="155">
        <v>16.37036848</v>
      </c>
      <c r="G284" s="156"/>
      <c r="H284" s="156"/>
    </row>
    <row r="285" spans="1:8" s="325" customFormat="1" ht="12.75" customHeight="1" x14ac:dyDescent="0.25">
      <c r="A285" s="157">
        <v>43721</v>
      </c>
      <c r="B285" s="158" t="s">
        <v>343</v>
      </c>
      <c r="C285" s="159" t="s">
        <v>346</v>
      </c>
      <c r="D285" s="159" t="s">
        <v>4</v>
      </c>
      <c r="E285" s="159"/>
      <c r="F285" s="160">
        <v>24</v>
      </c>
      <c r="G285" s="161"/>
      <c r="H285" s="161"/>
    </row>
    <row r="286" spans="1:8" s="325" customFormat="1" ht="12.75" customHeight="1" x14ac:dyDescent="0.25">
      <c r="A286" s="152">
        <v>43721</v>
      </c>
      <c r="B286" s="153" t="s">
        <v>343</v>
      </c>
      <c r="C286" s="154" t="s">
        <v>346</v>
      </c>
      <c r="D286" s="154" t="s">
        <v>4</v>
      </c>
      <c r="E286" s="154"/>
      <c r="F286" s="155">
        <v>20</v>
      </c>
      <c r="G286" s="156"/>
      <c r="H286" s="156"/>
    </row>
    <row r="287" spans="1:8" s="325" customFormat="1" ht="12.75" customHeight="1" x14ac:dyDescent="0.25">
      <c r="A287" s="157">
        <v>43725</v>
      </c>
      <c r="B287" s="158" t="s">
        <v>344</v>
      </c>
      <c r="C287" s="159" t="s">
        <v>354</v>
      </c>
      <c r="D287" s="159" t="s">
        <v>4</v>
      </c>
      <c r="E287" s="159"/>
      <c r="F287" s="160">
        <v>250</v>
      </c>
      <c r="G287" s="161"/>
      <c r="H287" s="161"/>
    </row>
    <row r="288" spans="1:8" s="325" customFormat="1" ht="12.75" customHeight="1" x14ac:dyDescent="0.25">
      <c r="A288" s="152">
        <v>43728</v>
      </c>
      <c r="B288" s="153" t="s">
        <v>343</v>
      </c>
      <c r="C288" s="154" t="s">
        <v>2247</v>
      </c>
      <c r="D288" s="154" t="s">
        <v>4</v>
      </c>
      <c r="E288" s="154"/>
      <c r="F288" s="155">
        <v>150</v>
      </c>
      <c r="G288" s="156"/>
      <c r="H288" s="156"/>
    </row>
    <row r="289" spans="1:8" s="325" customFormat="1" ht="12.75" customHeight="1" x14ac:dyDescent="0.25">
      <c r="A289" s="157">
        <v>43731</v>
      </c>
      <c r="B289" s="158" t="s">
        <v>343</v>
      </c>
      <c r="C289" s="159" t="s">
        <v>346</v>
      </c>
      <c r="D289" s="159" t="s">
        <v>4</v>
      </c>
      <c r="E289" s="159"/>
      <c r="F289" s="160">
        <v>15</v>
      </c>
      <c r="G289" s="161"/>
      <c r="H289" s="161"/>
    </row>
    <row r="290" spans="1:8" s="325" customFormat="1" ht="12.75" customHeight="1" x14ac:dyDescent="0.25">
      <c r="A290" s="152">
        <v>43734</v>
      </c>
      <c r="B290" s="153" t="s">
        <v>343</v>
      </c>
      <c r="C290" s="154" t="s">
        <v>358</v>
      </c>
      <c r="D290" s="154" t="s">
        <v>4</v>
      </c>
      <c r="E290" s="154"/>
      <c r="F290" s="155">
        <v>19.999999989999996</v>
      </c>
      <c r="G290" s="156"/>
      <c r="H290" s="156"/>
    </row>
    <row r="291" spans="1:8" s="325" customFormat="1" ht="12.75" customHeight="1" x14ac:dyDescent="0.25">
      <c r="A291" s="157">
        <v>43734</v>
      </c>
      <c r="B291" s="158" t="s">
        <v>343</v>
      </c>
      <c r="C291" s="159" t="s">
        <v>352</v>
      </c>
      <c r="D291" s="159" t="s">
        <v>4</v>
      </c>
      <c r="E291" s="159"/>
      <c r="F291" s="160">
        <v>75.688000000000002</v>
      </c>
      <c r="G291" s="161"/>
      <c r="H291" s="161"/>
    </row>
    <row r="292" spans="1:8" s="325" customFormat="1" ht="12.75" customHeight="1" x14ac:dyDescent="0.25">
      <c r="A292" s="152">
        <v>43734</v>
      </c>
      <c r="B292" s="153" t="s">
        <v>343</v>
      </c>
      <c r="C292" s="154" t="s">
        <v>352</v>
      </c>
      <c r="D292" s="154" t="s">
        <v>4</v>
      </c>
      <c r="E292" s="154"/>
      <c r="F292" s="155">
        <v>20.184000000000001</v>
      </c>
      <c r="G292" s="156"/>
      <c r="H292" s="156"/>
    </row>
    <row r="293" spans="1:8" s="325" customFormat="1" ht="12.75" customHeight="1" x14ac:dyDescent="0.25">
      <c r="A293" s="157">
        <v>43738</v>
      </c>
      <c r="B293" s="158" t="s">
        <v>343</v>
      </c>
      <c r="C293" s="159" t="s">
        <v>352</v>
      </c>
      <c r="D293" s="159" t="s">
        <v>4</v>
      </c>
      <c r="E293" s="159"/>
      <c r="F293" s="160">
        <v>30</v>
      </c>
      <c r="G293" s="161"/>
      <c r="H293" s="161"/>
    </row>
    <row r="294" spans="1:8" s="325" customFormat="1" ht="12.75" customHeight="1" x14ac:dyDescent="0.25">
      <c r="A294" s="152">
        <v>43754</v>
      </c>
      <c r="B294" s="153" t="s">
        <v>343</v>
      </c>
      <c r="C294" s="154" t="s">
        <v>346</v>
      </c>
      <c r="D294" s="154" t="s">
        <v>4</v>
      </c>
      <c r="E294" s="154"/>
      <c r="F294" s="155">
        <v>17.5</v>
      </c>
      <c r="G294" s="156"/>
      <c r="H294" s="156"/>
    </row>
    <row r="295" spans="1:8" s="325" customFormat="1" ht="12.75" customHeight="1" x14ac:dyDescent="0.25">
      <c r="A295" s="157">
        <v>43754</v>
      </c>
      <c r="B295" s="158" t="s">
        <v>343</v>
      </c>
      <c r="C295" s="159" t="s">
        <v>346</v>
      </c>
      <c r="D295" s="159" t="s">
        <v>4</v>
      </c>
      <c r="E295" s="159"/>
      <c r="F295" s="160">
        <v>10.5</v>
      </c>
      <c r="G295" s="161"/>
      <c r="H295" s="161"/>
    </row>
    <row r="296" spans="1:8" s="325" customFormat="1" ht="12.75" customHeight="1" x14ac:dyDescent="0.25">
      <c r="A296" s="152">
        <v>43763</v>
      </c>
      <c r="B296" s="153" t="s">
        <v>343</v>
      </c>
      <c r="C296" s="154" t="s">
        <v>352</v>
      </c>
      <c r="D296" s="154" t="s">
        <v>4</v>
      </c>
      <c r="E296" s="154"/>
      <c r="F296" s="155">
        <v>88</v>
      </c>
      <c r="G296" s="156"/>
      <c r="H296" s="156"/>
    </row>
    <row r="297" spans="1:8" s="325" customFormat="1" ht="12.75" customHeight="1" x14ac:dyDescent="0.25">
      <c r="A297" s="157">
        <v>43763</v>
      </c>
      <c r="B297" s="158" t="s">
        <v>343</v>
      </c>
      <c r="C297" s="159" t="s">
        <v>346</v>
      </c>
      <c r="D297" s="159" t="s">
        <v>4</v>
      </c>
      <c r="E297" s="159"/>
      <c r="F297" s="160">
        <v>84</v>
      </c>
      <c r="G297" s="161"/>
      <c r="H297" s="161"/>
    </row>
    <row r="298" spans="1:8" s="325" customFormat="1" ht="12.75" customHeight="1" x14ac:dyDescent="0.25">
      <c r="A298" s="152">
        <v>43763</v>
      </c>
      <c r="B298" s="153" t="s">
        <v>344</v>
      </c>
      <c r="C298" s="154" t="s">
        <v>354</v>
      </c>
      <c r="D298" s="154" t="s">
        <v>4</v>
      </c>
      <c r="E298" s="154"/>
      <c r="F298" s="155">
        <v>59.548999999999999</v>
      </c>
      <c r="G298" s="156"/>
      <c r="H298" s="156"/>
    </row>
    <row r="299" spans="1:8" s="325" customFormat="1" ht="12.75" customHeight="1" x14ac:dyDescent="0.25">
      <c r="A299" s="157">
        <v>43763</v>
      </c>
      <c r="B299" s="158" t="s">
        <v>344</v>
      </c>
      <c r="C299" s="159" t="s">
        <v>354</v>
      </c>
      <c r="D299" s="159" t="s">
        <v>4</v>
      </c>
      <c r="E299" s="159"/>
      <c r="F299" s="160">
        <v>508.5</v>
      </c>
      <c r="G299" s="161"/>
      <c r="H299" s="161"/>
    </row>
    <row r="300" spans="1:8" s="325" customFormat="1" ht="12.75" customHeight="1" x14ac:dyDescent="0.25">
      <c r="A300" s="152">
        <v>43774</v>
      </c>
      <c r="B300" s="153" t="s">
        <v>343</v>
      </c>
      <c r="C300" s="154" t="s">
        <v>2247</v>
      </c>
      <c r="D300" s="154" t="s">
        <v>4</v>
      </c>
      <c r="E300" s="154"/>
      <c r="F300" s="155">
        <v>40.411999999999999</v>
      </c>
      <c r="G300" s="156"/>
      <c r="H300" s="156"/>
    </row>
    <row r="301" spans="1:8" s="325" customFormat="1" ht="12.75" customHeight="1" x14ac:dyDescent="0.25">
      <c r="A301" s="157">
        <v>43782</v>
      </c>
      <c r="B301" s="158" t="s">
        <v>344</v>
      </c>
      <c r="C301" s="159" t="s">
        <v>346</v>
      </c>
      <c r="D301" s="159" t="s">
        <v>4</v>
      </c>
      <c r="E301" s="159"/>
      <c r="F301" s="160">
        <v>480.61399999999998</v>
      </c>
      <c r="G301" s="161"/>
      <c r="H301" s="161"/>
    </row>
    <row r="302" spans="1:8" s="325" customFormat="1" ht="12.75" customHeight="1" x14ac:dyDescent="0.25">
      <c r="A302" s="152">
        <v>43782</v>
      </c>
      <c r="B302" s="153" t="s">
        <v>344</v>
      </c>
      <c r="C302" s="154" t="s">
        <v>346</v>
      </c>
      <c r="D302" s="154" t="s">
        <v>4</v>
      </c>
      <c r="E302" s="154"/>
      <c r="F302" s="155">
        <v>229.57400000000001</v>
      </c>
      <c r="G302" s="156"/>
      <c r="H302" s="156"/>
    </row>
    <row r="303" spans="1:8" s="325" customFormat="1" ht="12.75" customHeight="1" x14ac:dyDescent="0.25">
      <c r="A303" s="157">
        <v>43787</v>
      </c>
      <c r="B303" s="158" t="s">
        <v>344</v>
      </c>
      <c r="C303" s="159" t="s">
        <v>2247</v>
      </c>
      <c r="D303" s="159" t="s">
        <v>4</v>
      </c>
      <c r="E303" s="159"/>
      <c r="F303" s="160">
        <v>600</v>
      </c>
      <c r="G303" s="161"/>
      <c r="H303" s="161"/>
    </row>
    <row r="304" spans="1:8" s="325" customFormat="1" ht="12.75" customHeight="1" x14ac:dyDescent="0.25">
      <c r="A304" s="152">
        <v>43798</v>
      </c>
      <c r="B304" s="153" t="s">
        <v>343</v>
      </c>
      <c r="C304" s="154" t="s">
        <v>1239</v>
      </c>
      <c r="D304" s="154" t="s">
        <v>4</v>
      </c>
      <c r="E304" s="154"/>
      <c r="F304" s="155">
        <v>70</v>
      </c>
      <c r="G304" s="156"/>
      <c r="H304" s="156"/>
    </row>
    <row r="305" spans="1:8" s="325" customFormat="1" ht="12.75" customHeight="1" x14ac:dyDescent="0.25">
      <c r="A305" s="157">
        <v>43804</v>
      </c>
      <c r="B305" s="158" t="s">
        <v>344</v>
      </c>
      <c r="C305" s="159" t="s">
        <v>346</v>
      </c>
      <c r="D305" s="159" t="s">
        <v>4</v>
      </c>
      <c r="E305" s="159"/>
      <c r="F305" s="160">
        <v>400</v>
      </c>
      <c r="G305" s="161"/>
      <c r="H305" s="161"/>
    </row>
    <row r="306" spans="1:8" s="325" customFormat="1" ht="12.75" customHeight="1" x14ac:dyDescent="0.25">
      <c r="A306" s="152">
        <v>43808</v>
      </c>
      <c r="B306" s="153" t="s">
        <v>343</v>
      </c>
      <c r="C306" s="154" t="s">
        <v>352</v>
      </c>
      <c r="D306" s="154" t="s">
        <v>4</v>
      </c>
      <c r="E306" s="154"/>
      <c r="F306" s="155">
        <v>274.86200000000002</v>
      </c>
      <c r="G306" s="156"/>
      <c r="H306" s="156"/>
    </row>
    <row r="307" spans="1:8" s="325" customFormat="1" ht="12.75" customHeight="1" x14ac:dyDescent="0.25">
      <c r="A307" s="157">
        <v>43809</v>
      </c>
      <c r="B307" s="158" t="s">
        <v>344</v>
      </c>
      <c r="C307" s="159" t="s">
        <v>1239</v>
      </c>
      <c r="D307" s="159" t="s">
        <v>4</v>
      </c>
      <c r="E307" s="159"/>
      <c r="F307" s="160">
        <v>340</v>
      </c>
      <c r="G307" s="161"/>
      <c r="H307" s="161"/>
    </row>
    <row r="308" spans="1:8" s="325" customFormat="1" ht="12.75" customHeight="1" x14ac:dyDescent="0.25">
      <c r="A308" s="152">
        <v>43811</v>
      </c>
      <c r="B308" s="153" t="s">
        <v>344</v>
      </c>
      <c r="C308" s="154" t="s">
        <v>350</v>
      </c>
      <c r="D308" s="154" t="s">
        <v>4</v>
      </c>
      <c r="E308" s="154"/>
      <c r="F308" s="155">
        <v>162.05600000000001</v>
      </c>
      <c r="G308" s="156"/>
      <c r="H308" s="156"/>
    </row>
    <row r="309" spans="1:8" s="325" customFormat="1" ht="12.75" customHeight="1" x14ac:dyDescent="0.25">
      <c r="A309" s="157">
        <v>43815</v>
      </c>
      <c r="B309" s="158" t="s">
        <v>343</v>
      </c>
      <c r="C309" s="159" t="s">
        <v>350</v>
      </c>
      <c r="D309" s="159" t="s">
        <v>4</v>
      </c>
      <c r="E309" s="159"/>
      <c r="F309" s="160">
        <v>14</v>
      </c>
      <c r="G309" s="161"/>
      <c r="H309" s="161"/>
    </row>
    <row r="310" spans="1:8" s="325" customFormat="1" ht="12.75" customHeight="1" x14ac:dyDescent="0.25">
      <c r="A310" s="152">
        <v>43817</v>
      </c>
      <c r="B310" s="153" t="s">
        <v>343</v>
      </c>
      <c r="C310" s="154" t="s">
        <v>346</v>
      </c>
      <c r="D310" s="154" t="s">
        <v>4</v>
      </c>
      <c r="E310" s="154"/>
      <c r="F310" s="155">
        <v>12.67</v>
      </c>
      <c r="G310" s="156"/>
      <c r="H310" s="156"/>
    </row>
    <row r="311" spans="1:8" s="325" customFormat="1" ht="12.75" customHeight="1" x14ac:dyDescent="0.25">
      <c r="A311" s="157">
        <v>43817</v>
      </c>
      <c r="B311" s="158" t="s">
        <v>343</v>
      </c>
      <c r="C311" s="159" t="s">
        <v>346</v>
      </c>
      <c r="D311" s="159" t="s">
        <v>4</v>
      </c>
      <c r="E311" s="159"/>
      <c r="F311" s="160">
        <v>1.81</v>
      </c>
      <c r="G311" s="161"/>
      <c r="H311" s="161"/>
    </row>
    <row r="312" spans="1:8" s="325" customFormat="1" ht="12.75" customHeight="1" x14ac:dyDescent="0.25">
      <c r="A312" s="152">
        <v>43819</v>
      </c>
      <c r="B312" s="153" t="s">
        <v>343</v>
      </c>
      <c r="C312" s="154" t="s">
        <v>354</v>
      </c>
      <c r="D312" s="154" t="s">
        <v>4</v>
      </c>
      <c r="E312" s="154"/>
      <c r="F312" s="155">
        <v>40</v>
      </c>
      <c r="G312" s="156"/>
      <c r="H312" s="156"/>
    </row>
    <row r="313" spans="1:8" s="325" customFormat="1" ht="12.75" customHeight="1" x14ac:dyDescent="0.25">
      <c r="A313" s="157">
        <v>43819</v>
      </c>
      <c r="B313" s="158" t="s">
        <v>343</v>
      </c>
      <c r="C313" s="159" t="s">
        <v>1239</v>
      </c>
      <c r="D313" s="159" t="s">
        <v>4</v>
      </c>
      <c r="E313" s="159"/>
      <c r="F313" s="160">
        <v>84</v>
      </c>
      <c r="G313" s="161"/>
      <c r="H313" s="161"/>
    </row>
    <row r="314" spans="1:8" s="325" customFormat="1" ht="12.75" customHeight="1" x14ac:dyDescent="0.25">
      <c r="A314" s="152">
        <v>43819</v>
      </c>
      <c r="B314" s="153" t="s">
        <v>343</v>
      </c>
      <c r="C314" s="154" t="s">
        <v>1239</v>
      </c>
      <c r="D314" s="154" t="s">
        <v>4</v>
      </c>
      <c r="E314" s="154"/>
      <c r="F314" s="155">
        <v>9.6</v>
      </c>
      <c r="G314" s="156"/>
      <c r="H314" s="156"/>
    </row>
    <row r="315" spans="1:8" s="325" customFormat="1" ht="12.75" customHeight="1" x14ac:dyDescent="0.25">
      <c r="A315" s="157">
        <v>43819</v>
      </c>
      <c r="B315" s="158" t="s">
        <v>343</v>
      </c>
      <c r="C315" s="159" t="s">
        <v>1239</v>
      </c>
      <c r="D315" s="159" t="s">
        <v>4</v>
      </c>
      <c r="E315" s="159"/>
      <c r="F315" s="160">
        <v>1.2</v>
      </c>
      <c r="G315" s="161"/>
      <c r="H315" s="161"/>
    </row>
    <row r="316" spans="1:8" s="325" customFormat="1" ht="12.75" customHeight="1" x14ac:dyDescent="0.25">
      <c r="A316" s="152">
        <v>43819</v>
      </c>
      <c r="B316" s="153" t="s">
        <v>343</v>
      </c>
      <c r="C316" s="154" t="s">
        <v>346</v>
      </c>
      <c r="D316" s="154" t="s">
        <v>4</v>
      </c>
      <c r="E316" s="154"/>
      <c r="F316" s="155">
        <v>70</v>
      </c>
      <c r="G316" s="156"/>
      <c r="H316" s="156"/>
    </row>
    <row r="317" spans="1:8" s="325" customFormat="1" ht="12.75" customHeight="1" x14ac:dyDescent="0.25">
      <c r="A317" s="157">
        <v>43819</v>
      </c>
      <c r="B317" s="158" t="s">
        <v>343</v>
      </c>
      <c r="C317" s="159" t="s">
        <v>346</v>
      </c>
      <c r="D317" s="159" t="s">
        <v>4</v>
      </c>
      <c r="E317" s="159"/>
      <c r="F317" s="160">
        <v>39.5</v>
      </c>
      <c r="G317" s="161"/>
      <c r="H317" s="161"/>
    </row>
    <row r="318" spans="1:8" s="325" customFormat="1" ht="12.75" customHeight="1" x14ac:dyDescent="0.25">
      <c r="A318" s="152">
        <v>43819</v>
      </c>
      <c r="B318" s="153" t="s">
        <v>343</v>
      </c>
      <c r="C318" s="154" t="s">
        <v>358</v>
      </c>
      <c r="D318" s="154" t="s">
        <v>4</v>
      </c>
      <c r="E318" s="154"/>
      <c r="F318" s="155">
        <v>19</v>
      </c>
      <c r="G318" s="156"/>
      <c r="H318" s="156"/>
    </row>
    <row r="319" spans="1:8" s="325" customFormat="1" ht="12.75" customHeight="1" x14ac:dyDescent="0.25">
      <c r="A319" s="157">
        <v>43819</v>
      </c>
      <c r="B319" s="158" t="s">
        <v>343</v>
      </c>
      <c r="C319" s="159" t="s">
        <v>346</v>
      </c>
      <c r="D319" s="159" t="s">
        <v>4</v>
      </c>
      <c r="E319" s="159"/>
      <c r="F319" s="160">
        <v>462.85500000000002</v>
      </c>
      <c r="G319" s="161"/>
      <c r="H319" s="161"/>
    </row>
    <row r="320" spans="1:8" s="325" customFormat="1" ht="12.75" customHeight="1" x14ac:dyDescent="0.25">
      <c r="A320" s="152">
        <v>43819</v>
      </c>
      <c r="B320" s="153" t="s">
        <v>344</v>
      </c>
      <c r="C320" s="154" t="s">
        <v>346</v>
      </c>
      <c r="D320" s="154" t="s">
        <v>4</v>
      </c>
      <c r="E320" s="154"/>
      <c r="F320" s="155">
        <v>125</v>
      </c>
      <c r="G320" s="156"/>
      <c r="H320" s="156"/>
    </row>
    <row r="321" spans="1:8" s="325" customFormat="1" ht="12.75" customHeight="1" x14ac:dyDescent="0.25">
      <c r="A321" s="157">
        <v>43822</v>
      </c>
      <c r="B321" s="158" t="s">
        <v>343</v>
      </c>
      <c r="C321" s="159" t="s">
        <v>346</v>
      </c>
      <c r="D321" s="159" t="s">
        <v>4</v>
      </c>
      <c r="E321" s="159"/>
      <c r="F321" s="160">
        <v>45</v>
      </c>
      <c r="G321" s="161"/>
      <c r="H321" s="161"/>
    </row>
    <row r="322" spans="1:8" s="325" customFormat="1" ht="12.75" customHeight="1" x14ac:dyDescent="0.25">
      <c r="A322" s="152">
        <v>43822</v>
      </c>
      <c r="B322" s="153" t="s">
        <v>343</v>
      </c>
      <c r="C322" s="154" t="s">
        <v>346</v>
      </c>
      <c r="D322" s="154" t="s">
        <v>4</v>
      </c>
      <c r="E322" s="154"/>
      <c r="F322" s="155">
        <v>55</v>
      </c>
      <c r="G322" s="156"/>
      <c r="H322" s="156"/>
    </row>
    <row r="323" spans="1:8" s="325" customFormat="1" ht="12.75" customHeight="1" x14ac:dyDescent="0.25">
      <c r="A323" s="157">
        <v>43822</v>
      </c>
      <c r="B323" s="158" t="s">
        <v>343</v>
      </c>
      <c r="C323" s="159" t="s">
        <v>346</v>
      </c>
      <c r="D323" s="159" t="s">
        <v>4</v>
      </c>
      <c r="E323" s="159"/>
      <c r="F323" s="160">
        <v>9.9329999999999998</v>
      </c>
      <c r="G323" s="161"/>
      <c r="H323" s="161"/>
    </row>
    <row r="324" spans="1:8" s="325" customFormat="1" ht="12.75" customHeight="1" x14ac:dyDescent="0.25">
      <c r="A324" s="152">
        <v>43825</v>
      </c>
      <c r="B324" s="153" t="s">
        <v>343</v>
      </c>
      <c r="C324" s="154" t="s">
        <v>352</v>
      </c>
      <c r="D324" s="154" t="s">
        <v>4</v>
      </c>
      <c r="E324" s="154"/>
      <c r="F324" s="155">
        <v>79.92</v>
      </c>
      <c r="G324" s="156"/>
      <c r="H324" s="156"/>
    </row>
    <row r="325" spans="1:8" s="325" customFormat="1" ht="12.75" customHeight="1" x14ac:dyDescent="0.25">
      <c r="A325" s="157">
        <v>43825</v>
      </c>
      <c r="B325" s="158" t="s">
        <v>343</v>
      </c>
      <c r="C325" s="159" t="s">
        <v>346</v>
      </c>
      <c r="D325" s="159" t="s">
        <v>4</v>
      </c>
      <c r="E325" s="159"/>
      <c r="F325" s="160">
        <v>8.4</v>
      </c>
      <c r="G325" s="161"/>
      <c r="H325" s="161"/>
    </row>
    <row r="326" spans="1:8" s="325" customFormat="1" ht="12.75" customHeight="1" x14ac:dyDescent="0.25">
      <c r="A326" s="152">
        <v>43825</v>
      </c>
      <c r="B326" s="153" t="s">
        <v>343</v>
      </c>
      <c r="C326" s="154" t="s">
        <v>346</v>
      </c>
      <c r="D326" s="154" t="s">
        <v>4</v>
      </c>
      <c r="E326" s="154"/>
      <c r="F326" s="155">
        <v>2.8</v>
      </c>
      <c r="G326" s="156"/>
      <c r="H326" s="156"/>
    </row>
    <row r="327" spans="1:8" s="325" customFormat="1" ht="12.75" customHeight="1" x14ac:dyDescent="0.25">
      <c r="A327" s="157">
        <v>43826</v>
      </c>
      <c r="B327" s="158" t="s">
        <v>344</v>
      </c>
      <c r="C327" s="159" t="s">
        <v>346</v>
      </c>
      <c r="D327" s="159" t="s">
        <v>4</v>
      </c>
      <c r="E327" s="159"/>
      <c r="F327" s="160">
        <v>98.036000000000001</v>
      </c>
      <c r="G327" s="161"/>
      <c r="H327" s="161"/>
    </row>
    <row r="328" spans="1:8" s="325" customFormat="1" ht="12.75" customHeight="1" x14ac:dyDescent="0.25">
      <c r="A328" s="152">
        <v>43826</v>
      </c>
      <c r="B328" s="153" t="s">
        <v>344</v>
      </c>
      <c r="C328" s="154" t="s">
        <v>346</v>
      </c>
      <c r="D328" s="154" t="s">
        <v>4</v>
      </c>
      <c r="E328" s="154"/>
      <c r="F328" s="155">
        <v>121.964</v>
      </c>
      <c r="G328" s="156"/>
      <c r="H328" s="156"/>
    </row>
    <row r="329" spans="1:8" s="325" customFormat="1" ht="12.75" customHeight="1" x14ac:dyDescent="0.25">
      <c r="A329" s="157">
        <v>43829</v>
      </c>
      <c r="B329" s="158" t="s">
        <v>344</v>
      </c>
      <c r="C329" s="159" t="s">
        <v>350</v>
      </c>
      <c r="D329" s="159" t="s">
        <v>4</v>
      </c>
      <c r="E329" s="159"/>
      <c r="F329" s="160">
        <v>500</v>
      </c>
      <c r="G329" s="161"/>
      <c r="H329" s="161"/>
    </row>
    <row r="330" spans="1:8" s="325" customFormat="1" ht="12.75" customHeight="1" x14ac:dyDescent="0.25">
      <c r="A330" s="152">
        <v>43839</v>
      </c>
      <c r="B330" s="153" t="s">
        <v>343</v>
      </c>
      <c r="C330" s="154" t="s">
        <v>352</v>
      </c>
      <c r="D330" s="154" t="s">
        <v>4</v>
      </c>
      <c r="E330" s="154"/>
      <c r="F330" s="155">
        <v>70</v>
      </c>
      <c r="G330" s="156"/>
      <c r="H330" s="156"/>
    </row>
    <row r="331" spans="1:8" s="325" customFormat="1" ht="12.75" customHeight="1" x14ac:dyDescent="0.25">
      <c r="A331" s="157">
        <v>43845</v>
      </c>
      <c r="B331" s="158" t="s">
        <v>344</v>
      </c>
      <c r="C331" s="159" t="s">
        <v>1239</v>
      </c>
      <c r="D331" s="159" t="s">
        <v>4</v>
      </c>
      <c r="E331" s="159"/>
      <c r="F331" s="160">
        <v>966.29100000000005</v>
      </c>
      <c r="G331" s="161"/>
      <c r="H331" s="161"/>
    </row>
    <row r="332" spans="1:8" s="325" customFormat="1" ht="12.75" customHeight="1" x14ac:dyDescent="0.25">
      <c r="A332" s="152">
        <v>43850</v>
      </c>
      <c r="B332" s="153" t="s">
        <v>343</v>
      </c>
      <c r="C332" s="154" t="s">
        <v>346</v>
      </c>
      <c r="D332" s="154" t="s">
        <v>4</v>
      </c>
      <c r="E332" s="154"/>
      <c r="F332" s="155">
        <v>9.1</v>
      </c>
      <c r="G332" s="156"/>
      <c r="H332" s="156"/>
    </row>
    <row r="333" spans="1:8" s="325" customFormat="1" ht="12.75" customHeight="1" x14ac:dyDescent="0.25">
      <c r="A333" s="157">
        <v>43850</v>
      </c>
      <c r="B333" s="158" t="s">
        <v>343</v>
      </c>
      <c r="C333" s="159" t="s">
        <v>346</v>
      </c>
      <c r="D333" s="159" t="s">
        <v>4</v>
      </c>
      <c r="E333" s="159"/>
      <c r="F333" s="160">
        <v>1.4</v>
      </c>
      <c r="G333" s="161"/>
      <c r="H333" s="161"/>
    </row>
    <row r="334" spans="1:8" s="325" customFormat="1" ht="12.75" customHeight="1" x14ac:dyDescent="0.25">
      <c r="A334" s="152">
        <v>43851</v>
      </c>
      <c r="B334" s="153" t="s">
        <v>343</v>
      </c>
      <c r="C334" s="154" t="s">
        <v>346</v>
      </c>
      <c r="D334" s="154" t="s">
        <v>4</v>
      </c>
      <c r="E334" s="154"/>
      <c r="F334" s="155">
        <v>12.6</v>
      </c>
      <c r="G334" s="156"/>
      <c r="H334" s="156"/>
    </row>
    <row r="335" spans="1:8" s="325" customFormat="1" ht="12.75" customHeight="1" x14ac:dyDescent="0.25">
      <c r="A335" s="157">
        <v>43851</v>
      </c>
      <c r="B335" s="158" t="s">
        <v>343</v>
      </c>
      <c r="C335" s="159" t="s">
        <v>346</v>
      </c>
      <c r="D335" s="159" t="s">
        <v>4</v>
      </c>
      <c r="E335" s="159"/>
      <c r="F335" s="160">
        <v>1.8</v>
      </c>
      <c r="G335" s="161"/>
      <c r="H335" s="161"/>
    </row>
    <row r="336" spans="1:8" s="325" customFormat="1" ht="12.75" customHeight="1" x14ac:dyDescent="0.25">
      <c r="A336" s="152">
        <v>43865</v>
      </c>
      <c r="B336" s="153" t="s">
        <v>344</v>
      </c>
      <c r="C336" s="154" t="s">
        <v>346</v>
      </c>
      <c r="D336" s="154" t="s">
        <v>4</v>
      </c>
      <c r="E336" s="154"/>
      <c r="F336" s="155">
        <v>300</v>
      </c>
      <c r="G336" s="156"/>
      <c r="H336" s="156"/>
    </row>
    <row r="337" spans="1:8" s="325" customFormat="1" ht="12.75" customHeight="1" x14ac:dyDescent="0.25">
      <c r="A337" s="157">
        <v>43868</v>
      </c>
      <c r="B337" s="158" t="s">
        <v>343</v>
      </c>
      <c r="C337" s="159" t="s">
        <v>1239</v>
      </c>
      <c r="D337" s="159" t="s">
        <v>4</v>
      </c>
      <c r="E337" s="159"/>
      <c r="F337" s="160">
        <v>80</v>
      </c>
      <c r="G337" s="161"/>
      <c r="H337" s="161"/>
    </row>
    <row r="338" spans="1:8" s="325" customFormat="1" ht="12.75" customHeight="1" x14ac:dyDescent="0.25">
      <c r="A338" s="152">
        <v>43871</v>
      </c>
      <c r="B338" s="153" t="s">
        <v>344</v>
      </c>
      <c r="C338" s="154" t="s">
        <v>346</v>
      </c>
      <c r="D338" s="154" t="s">
        <v>4</v>
      </c>
      <c r="E338" s="154"/>
      <c r="F338" s="155">
        <v>108.21</v>
      </c>
      <c r="G338" s="156"/>
      <c r="H338" s="156"/>
    </row>
    <row r="339" spans="1:8" s="325" customFormat="1" ht="12.75" customHeight="1" x14ac:dyDescent="0.25">
      <c r="A339" s="157">
        <v>43871</v>
      </c>
      <c r="B339" s="158" t="s">
        <v>344</v>
      </c>
      <c r="C339" s="159" t="s">
        <v>346</v>
      </c>
      <c r="D339" s="159" t="s">
        <v>4</v>
      </c>
      <c r="E339" s="159"/>
      <c r="F339" s="160">
        <v>362.685</v>
      </c>
      <c r="G339" s="161"/>
      <c r="H339" s="161"/>
    </row>
    <row r="340" spans="1:8" s="325" customFormat="1" ht="12.75" customHeight="1" x14ac:dyDescent="0.25">
      <c r="A340" s="152">
        <v>43873</v>
      </c>
      <c r="B340" s="153" t="s">
        <v>343</v>
      </c>
      <c r="C340" s="154" t="s">
        <v>1463</v>
      </c>
      <c r="D340" s="154" t="s">
        <v>4</v>
      </c>
      <c r="E340" s="154"/>
      <c r="F340" s="155">
        <v>15</v>
      </c>
      <c r="G340" s="156"/>
      <c r="H340" s="156"/>
    </row>
    <row r="341" spans="1:8" s="325" customFormat="1" ht="12.75" customHeight="1" x14ac:dyDescent="0.25">
      <c r="A341" s="157">
        <v>43873</v>
      </c>
      <c r="B341" s="158" t="s">
        <v>343</v>
      </c>
      <c r="C341" s="159" t="s">
        <v>1463</v>
      </c>
      <c r="D341" s="159" t="s">
        <v>4</v>
      </c>
      <c r="E341" s="159"/>
      <c r="F341" s="160">
        <v>5</v>
      </c>
      <c r="G341" s="161"/>
      <c r="H341" s="161"/>
    </row>
    <row r="342" spans="1:8" s="325" customFormat="1" ht="12.75" customHeight="1" x14ac:dyDescent="0.25">
      <c r="A342" s="152">
        <v>43882</v>
      </c>
      <c r="B342" s="153" t="s">
        <v>343</v>
      </c>
      <c r="C342" s="154" t="s">
        <v>352</v>
      </c>
      <c r="D342" s="154" t="s">
        <v>4</v>
      </c>
      <c r="E342" s="154"/>
      <c r="F342" s="155">
        <v>210.267</v>
      </c>
      <c r="G342" s="156"/>
      <c r="H342" s="156"/>
    </row>
    <row r="343" spans="1:8" s="325" customFormat="1" ht="12.75" customHeight="1" x14ac:dyDescent="0.25">
      <c r="A343" s="157">
        <v>43899</v>
      </c>
      <c r="B343" s="158" t="s">
        <v>344</v>
      </c>
      <c r="C343" s="159" t="s">
        <v>346</v>
      </c>
      <c r="D343" s="159" t="s">
        <v>4</v>
      </c>
      <c r="E343" s="159"/>
      <c r="F343" s="160">
        <v>204</v>
      </c>
      <c r="G343" s="161"/>
      <c r="H343" s="161"/>
    </row>
    <row r="344" spans="1:8" s="325" customFormat="1" ht="12.75" customHeight="1" x14ac:dyDescent="0.25">
      <c r="A344" s="152">
        <v>43924</v>
      </c>
      <c r="B344" s="153" t="s">
        <v>343</v>
      </c>
      <c r="C344" s="154" t="s">
        <v>346</v>
      </c>
      <c r="D344" s="154" t="s">
        <v>4</v>
      </c>
      <c r="E344" s="154"/>
      <c r="F344" s="155">
        <v>10.8</v>
      </c>
      <c r="G344" s="156"/>
      <c r="H344" s="156"/>
    </row>
    <row r="345" spans="1:8" s="325" customFormat="1" ht="12.75" customHeight="1" x14ac:dyDescent="0.25">
      <c r="A345" s="157">
        <v>43924</v>
      </c>
      <c r="B345" s="158" t="s">
        <v>343</v>
      </c>
      <c r="C345" s="159" t="s">
        <v>346</v>
      </c>
      <c r="D345" s="159" t="s">
        <v>4</v>
      </c>
      <c r="E345" s="159"/>
      <c r="F345" s="160">
        <v>1.8</v>
      </c>
      <c r="G345" s="161"/>
      <c r="H345" s="161"/>
    </row>
    <row r="346" spans="1:8" s="325" customFormat="1" ht="12.75" customHeight="1" x14ac:dyDescent="0.25">
      <c r="A346" s="152">
        <v>43927</v>
      </c>
      <c r="B346" s="153" t="s">
        <v>343</v>
      </c>
      <c r="C346" s="154" t="s">
        <v>352</v>
      </c>
      <c r="D346" s="154" t="s">
        <v>4</v>
      </c>
      <c r="E346" s="154"/>
      <c r="F346" s="155">
        <v>80</v>
      </c>
      <c r="G346" s="156"/>
      <c r="H346" s="156"/>
    </row>
    <row r="347" spans="1:8" s="325" customFormat="1" ht="12.75" customHeight="1" x14ac:dyDescent="0.25">
      <c r="A347" s="157">
        <v>43971</v>
      </c>
      <c r="B347" s="158" t="s">
        <v>343</v>
      </c>
      <c r="C347" s="159" t="s">
        <v>346</v>
      </c>
      <c r="D347" s="159" t="s">
        <v>4</v>
      </c>
      <c r="E347" s="159"/>
      <c r="F347" s="160">
        <v>400</v>
      </c>
      <c r="G347" s="161"/>
      <c r="H347" s="161"/>
    </row>
    <row r="348" spans="1:8" s="325" customFormat="1" ht="12.75" customHeight="1" x14ac:dyDescent="0.25">
      <c r="A348" s="152">
        <v>43983</v>
      </c>
      <c r="B348" s="153" t="s">
        <v>343</v>
      </c>
      <c r="C348" s="154" t="s">
        <v>346</v>
      </c>
      <c r="D348" s="154" t="s">
        <v>4</v>
      </c>
      <c r="E348" s="154"/>
      <c r="F348" s="155">
        <v>10.8</v>
      </c>
      <c r="G348" s="156"/>
      <c r="H348" s="156"/>
    </row>
    <row r="349" spans="1:8" s="325" customFormat="1" ht="12.75" customHeight="1" x14ac:dyDescent="0.25">
      <c r="A349" s="157">
        <v>43983</v>
      </c>
      <c r="B349" s="158" t="s">
        <v>343</v>
      </c>
      <c r="C349" s="159" t="s">
        <v>346</v>
      </c>
      <c r="D349" s="159" t="s">
        <v>4</v>
      </c>
      <c r="E349" s="159"/>
      <c r="F349" s="160">
        <v>2.7</v>
      </c>
      <c r="G349" s="161"/>
      <c r="H349" s="161"/>
    </row>
    <row r="350" spans="1:8" s="325" customFormat="1" ht="12.75" customHeight="1" x14ac:dyDescent="0.25">
      <c r="A350" s="152">
        <v>43990</v>
      </c>
      <c r="B350" s="153" t="s">
        <v>343</v>
      </c>
      <c r="C350" s="154" t="s">
        <v>2826</v>
      </c>
      <c r="D350" s="154" t="s">
        <v>4</v>
      </c>
      <c r="E350" s="154"/>
      <c r="F350" s="155">
        <v>400</v>
      </c>
      <c r="G350" s="156"/>
      <c r="H350" s="156"/>
    </row>
    <row r="351" spans="1:8" s="325" customFormat="1" ht="12.75" customHeight="1" x14ac:dyDescent="0.25">
      <c r="A351" s="157">
        <v>43990</v>
      </c>
      <c r="B351" s="158" t="s">
        <v>343</v>
      </c>
      <c r="C351" s="159" t="s">
        <v>2826</v>
      </c>
      <c r="D351" s="159" t="s">
        <v>4</v>
      </c>
      <c r="E351" s="159"/>
      <c r="F351" s="160">
        <v>200</v>
      </c>
      <c r="G351" s="161"/>
      <c r="H351" s="161"/>
    </row>
    <row r="352" spans="1:8" s="325" customFormat="1" ht="12.75" customHeight="1" x14ac:dyDescent="0.25">
      <c r="A352" s="152">
        <v>43997</v>
      </c>
      <c r="B352" s="153" t="s">
        <v>343</v>
      </c>
      <c r="C352" s="154" t="s">
        <v>2247</v>
      </c>
      <c r="D352" s="154" t="s">
        <v>4</v>
      </c>
      <c r="E352" s="154"/>
      <c r="F352" s="155">
        <v>352.42599999999999</v>
      </c>
      <c r="G352" s="156"/>
      <c r="H352" s="156"/>
    </row>
    <row r="353" spans="1:8" s="325" customFormat="1" ht="12.75" customHeight="1" x14ac:dyDescent="0.25">
      <c r="A353" s="157">
        <v>43997</v>
      </c>
      <c r="B353" s="158" t="s">
        <v>343</v>
      </c>
      <c r="C353" s="159" t="s">
        <v>2247</v>
      </c>
      <c r="D353" s="159" t="s">
        <v>4</v>
      </c>
      <c r="E353" s="159"/>
      <c r="F353" s="160">
        <v>728.05600000000004</v>
      </c>
      <c r="G353" s="161"/>
      <c r="H353" s="161"/>
    </row>
    <row r="354" spans="1:8" s="325" customFormat="1" ht="12.75" customHeight="1" x14ac:dyDescent="0.25">
      <c r="A354" s="152">
        <v>43998</v>
      </c>
      <c r="B354" s="153" t="s">
        <v>343</v>
      </c>
      <c r="C354" s="154" t="s">
        <v>346</v>
      </c>
      <c r="D354" s="154" t="s">
        <v>4</v>
      </c>
      <c r="E354" s="154"/>
      <c r="F354" s="155">
        <v>500</v>
      </c>
      <c r="G354" s="156"/>
      <c r="H354" s="156"/>
    </row>
    <row r="355" spans="1:8" s="325" customFormat="1" ht="12.75" customHeight="1" x14ac:dyDescent="0.25">
      <c r="A355" s="157">
        <v>44000</v>
      </c>
      <c r="B355" s="158" t="s">
        <v>343</v>
      </c>
      <c r="C355" s="159" t="s">
        <v>2826</v>
      </c>
      <c r="D355" s="159" t="s">
        <v>4</v>
      </c>
      <c r="E355" s="159"/>
      <c r="F355" s="160">
        <v>600</v>
      </c>
      <c r="G355" s="161"/>
      <c r="H355" s="161"/>
    </row>
    <row r="356" spans="1:8" s="325" customFormat="1" ht="12.75" customHeight="1" x14ac:dyDescent="0.25">
      <c r="A356" s="152">
        <v>44005</v>
      </c>
      <c r="B356" s="153" t="s">
        <v>343</v>
      </c>
      <c r="C356" s="154" t="s">
        <v>2826</v>
      </c>
      <c r="D356" s="154" t="s">
        <v>4</v>
      </c>
      <c r="E356" s="154"/>
      <c r="F356" s="155">
        <v>17.751000000000001</v>
      </c>
      <c r="G356" s="156"/>
      <c r="H356" s="156"/>
    </row>
    <row r="357" spans="1:8" s="325" customFormat="1" ht="12.75" customHeight="1" x14ac:dyDescent="0.25">
      <c r="A357" s="157">
        <v>44026</v>
      </c>
      <c r="B357" s="158" t="s">
        <v>343</v>
      </c>
      <c r="C357" s="159" t="s">
        <v>354</v>
      </c>
      <c r="D357" s="159" t="s">
        <v>4</v>
      </c>
      <c r="E357" s="159"/>
      <c r="F357" s="160">
        <v>250</v>
      </c>
      <c r="G357" s="161"/>
      <c r="H357" s="161"/>
    </row>
    <row r="358" spans="1:8" s="325" customFormat="1" ht="12.75" customHeight="1" x14ac:dyDescent="0.25">
      <c r="A358" s="152">
        <v>44029</v>
      </c>
      <c r="B358" s="153" t="s">
        <v>343</v>
      </c>
      <c r="C358" s="154" t="s">
        <v>1239</v>
      </c>
      <c r="D358" s="154" t="s">
        <v>4</v>
      </c>
      <c r="E358" s="154"/>
      <c r="F358" s="155">
        <v>705</v>
      </c>
      <c r="G358" s="156"/>
      <c r="H358" s="156"/>
    </row>
    <row r="359" spans="1:8" s="325" customFormat="1" ht="12.75" customHeight="1" x14ac:dyDescent="0.25">
      <c r="A359" s="157">
        <v>44029</v>
      </c>
      <c r="B359" s="158" t="s">
        <v>343</v>
      </c>
      <c r="C359" s="159" t="s">
        <v>1239</v>
      </c>
      <c r="D359" s="159" t="s">
        <v>4</v>
      </c>
      <c r="E359" s="159"/>
      <c r="F359" s="160">
        <v>1495</v>
      </c>
      <c r="G359" s="161"/>
      <c r="H359" s="161"/>
    </row>
    <row r="360" spans="1:8" s="325" customFormat="1" ht="12.75" customHeight="1" x14ac:dyDescent="0.25">
      <c r="A360" s="152">
        <v>44036</v>
      </c>
      <c r="B360" s="153" t="s">
        <v>343</v>
      </c>
      <c r="C360" s="154" t="s">
        <v>358</v>
      </c>
      <c r="D360" s="154" t="s">
        <v>4</v>
      </c>
      <c r="E360" s="154"/>
      <c r="F360" s="155">
        <v>28</v>
      </c>
      <c r="G360" s="156"/>
      <c r="H360" s="156"/>
    </row>
    <row r="361" spans="1:8" s="325" customFormat="1" ht="12.75" customHeight="1" x14ac:dyDescent="0.25">
      <c r="A361" s="157">
        <v>44036</v>
      </c>
      <c r="B361" s="158" t="s">
        <v>343</v>
      </c>
      <c r="C361" s="159" t="s">
        <v>346</v>
      </c>
      <c r="D361" s="159" t="s">
        <v>4</v>
      </c>
      <c r="E361" s="159"/>
      <c r="F361" s="160">
        <v>80</v>
      </c>
      <c r="G361" s="161"/>
      <c r="H361" s="161"/>
    </row>
    <row r="362" spans="1:8" s="325" customFormat="1" ht="12.75" customHeight="1" x14ac:dyDescent="0.25">
      <c r="A362" s="152">
        <v>44041</v>
      </c>
      <c r="B362" s="153" t="s">
        <v>344</v>
      </c>
      <c r="C362" s="154" t="s">
        <v>346</v>
      </c>
      <c r="D362" s="154" t="s">
        <v>4</v>
      </c>
      <c r="E362" s="154"/>
      <c r="F362" s="155">
        <v>213.142</v>
      </c>
      <c r="G362" s="156"/>
      <c r="H362" s="156"/>
    </row>
    <row r="363" spans="1:8" s="325" customFormat="1" ht="12.75" customHeight="1" x14ac:dyDescent="0.25">
      <c r="A363" s="157">
        <v>41656</v>
      </c>
      <c r="B363" s="158" t="s">
        <v>343</v>
      </c>
      <c r="C363" s="159" t="s">
        <v>359</v>
      </c>
      <c r="D363" s="159" t="s">
        <v>2704</v>
      </c>
      <c r="E363" s="159"/>
      <c r="F363" s="160">
        <v>28.000000110000002</v>
      </c>
      <c r="G363" s="161"/>
      <c r="H363" s="161"/>
    </row>
    <row r="364" spans="1:8" s="325" customFormat="1" ht="12.75" customHeight="1" x14ac:dyDescent="0.25">
      <c r="A364" s="152">
        <v>41663</v>
      </c>
      <c r="B364" s="153" t="s">
        <v>343</v>
      </c>
      <c r="C364" s="154" t="s">
        <v>352</v>
      </c>
      <c r="D364" s="154" t="s">
        <v>2704</v>
      </c>
      <c r="E364" s="154"/>
      <c r="F364" s="155">
        <v>60</v>
      </c>
      <c r="G364" s="156"/>
      <c r="H364" s="156"/>
    </row>
    <row r="365" spans="1:8" s="325" customFormat="1" ht="12.75" customHeight="1" x14ac:dyDescent="0.25">
      <c r="A365" s="157">
        <v>41663</v>
      </c>
      <c r="B365" s="158" t="s">
        <v>343</v>
      </c>
      <c r="C365" s="159" t="s">
        <v>352</v>
      </c>
      <c r="D365" s="159" t="s">
        <v>2704</v>
      </c>
      <c r="E365" s="159"/>
      <c r="F365" s="160">
        <v>26</v>
      </c>
      <c r="G365" s="161"/>
      <c r="H365" s="161"/>
    </row>
    <row r="366" spans="1:8" s="325" customFormat="1" ht="12.75" customHeight="1" x14ac:dyDescent="0.25">
      <c r="A366" s="152">
        <v>41663</v>
      </c>
      <c r="B366" s="153" t="s">
        <v>343</v>
      </c>
      <c r="C366" s="154" t="s">
        <v>352</v>
      </c>
      <c r="D366" s="154" t="s">
        <v>2704</v>
      </c>
      <c r="E366" s="154"/>
      <c r="F366" s="155">
        <v>14</v>
      </c>
      <c r="G366" s="156"/>
      <c r="H366" s="156"/>
    </row>
    <row r="367" spans="1:8" s="325" customFormat="1" ht="12.75" customHeight="1" x14ac:dyDescent="0.25">
      <c r="A367" s="157">
        <v>41666</v>
      </c>
      <c r="B367" s="158" t="s">
        <v>343</v>
      </c>
      <c r="C367" s="159" t="s">
        <v>349</v>
      </c>
      <c r="D367" s="159" t="s">
        <v>2704</v>
      </c>
      <c r="E367" s="159"/>
      <c r="F367" s="160">
        <v>15.247815000000001</v>
      </c>
      <c r="G367" s="161"/>
      <c r="H367" s="161"/>
    </row>
    <row r="368" spans="1:8" s="325" customFormat="1" ht="12.75" customHeight="1" x14ac:dyDescent="0.25">
      <c r="A368" s="152">
        <v>41666</v>
      </c>
      <c r="B368" s="153" t="s">
        <v>343</v>
      </c>
      <c r="C368" s="154" t="s">
        <v>349</v>
      </c>
      <c r="D368" s="154" t="s">
        <v>2704</v>
      </c>
      <c r="E368" s="154"/>
      <c r="F368" s="155">
        <v>1.7938606000000001</v>
      </c>
      <c r="G368" s="156"/>
      <c r="H368" s="156"/>
    </row>
    <row r="369" spans="1:8" s="325" customFormat="1" ht="12.75" customHeight="1" x14ac:dyDescent="0.25">
      <c r="A369" s="157">
        <v>41668</v>
      </c>
      <c r="B369" s="158" t="s">
        <v>343</v>
      </c>
      <c r="C369" s="159" t="s">
        <v>351</v>
      </c>
      <c r="D369" s="159" t="s">
        <v>2704</v>
      </c>
      <c r="E369" s="159"/>
      <c r="F369" s="160">
        <v>4.4641798500000007</v>
      </c>
      <c r="G369" s="161"/>
      <c r="H369" s="161"/>
    </row>
    <row r="370" spans="1:8" s="325" customFormat="1" ht="12.75" customHeight="1" x14ac:dyDescent="0.25">
      <c r="A370" s="152">
        <v>41668</v>
      </c>
      <c r="B370" s="153" t="s">
        <v>343</v>
      </c>
      <c r="C370" s="154" t="s">
        <v>351</v>
      </c>
      <c r="D370" s="154" t="s">
        <v>2704</v>
      </c>
      <c r="E370" s="154"/>
      <c r="F370" s="155">
        <v>1.1160449699999999</v>
      </c>
      <c r="G370" s="156"/>
      <c r="H370" s="156"/>
    </row>
    <row r="371" spans="1:8" s="325" customFormat="1" ht="12.75" customHeight="1" x14ac:dyDescent="0.25">
      <c r="A371" s="157">
        <v>41669</v>
      </c>
      <c r="B371" s="158" t="s">
        <v>343</v>
      </c>
      <c r="C371" s="159" t="s">
        <v>353</v>
      </c>
      <c r="D371" s="159" t="s">
        <v>2704</v>
      </c>
      <c r="E371" s="159"/>
      <c r="F371" s="160">
        <v>82.225749750000006</v>
      </c>
      <c r="G371" s="161"/>
      <c r="H371" s="161"/>
    </row>
    <row r="372" spans="1:8" s="325" customFormat="1" ht="12.75" customHeight="1" x14ac:dyDescent="0.25">
      <c r="A372" s="152">
        <v>41670</v>
      </c>
      <c r="B372" s="153" t="s">
        <v>343</v>
      </c>
      <c r="C372" s="154" t="s">
        <v>352</v>
      </c>
      <c r="D372" s="154" t="s">
        <v>2704</v>
      </c>
      <c r="E372" s="154"/>
      <c r="F372" s="155">
        <v>50</v>
      </c>
      <c r="G372" s="156"/>
      <c r="H372" s="156"/>
    </row>
    <row r="373" spans="1:8" s="325" customFormat="1" ht="12.75" customHeight="1" x14ac:dyDescent="0.25">
      <c r="A373" s="157">
        <v>41695</v>
      </c>
      <c r="B373" s="158" t="s">
        <v>343</v>
      </c>
      <c r="C373" s="159" t="s">
        <v>354</v>
      </c>
      <c r="D373" s="159" t="s">
        <v>2704</v>
      </c>
      <c r="E373" s="159"/>
      <c r="F373" s="160">
        <v>66.992073999999988</v>
      </c>
      <c r="G373" s="161"/>
      <c r="H373" s="161"/>
    </row>
    <row r="374" spans="1:8" s="325" customFormat="1" ht="12.75" customHeight="1" x14ac:dyDescent="0.25">
      <c r="A374" s="152">
        <v>41698</v>
      </c>
      <c r="B374" s="153" t="s">
        <v>343</v>
      </c>
      <c r="C374" s="154" t="s">
        <v>351</v>
      </c>
      <c r="D374" s="154" t="s">
        <v>2704</v>
      </c>
      <c r="E374" s="154"/>
      <c r="F374" s="155">
        <v>2349.7214843899997</v>
      </c>
      <c r="G374" s="156"/>
      <c r="H374" s="156"/>
    </row>
    <row r="375" spans="1:8" s="325" customFormat="1" ht="12.75" customHeight="1" x14ac:dyDescent="0.25">
      <c r="A375" s="157">
        <v>41709</v>
      </c>
      <c r="B375" s="158" t="s">
        <v>343</v>
      </c>
      <c r="C375" s="159" t="s">
        <v>353</v>
      </c>
      <c r="D375" s="159" t="s">
        <v>2704</v>
      </c>
      <c r="E375" s="159"/>
      <c r="F375" s="160">
        <v>132</v>
      </c>
      <c r="G375" s="161"/>
      <c r="H375" s="161"/>
    </row>
    <row r="376" spans="1:8" s="325" customFormat="1" ht="12.75" customHeight="1" x14ac:dyDescent="0.25">
      <c r="A376" s="152">
        <v>41712</v>
      </c>
      <c r="B376" s="153" t="s">
        <v>343</v>
      </c>
      <c r="C376" s="154" t="s">
        <v>657</v>
      </c>
      <c r="D376" s="154" t="s">
        <v>2704</v>
      </c>
      <c r="E376" s="154"/>
      <c r="F376" s="155">
        <v>145.91999999999999</v>
      </c>
      <c r="G376" s="156"/>
      <c r="H376" s="156"/>
    </row>
    <row r="377" spans="1:8" s="325" customFormat="1" ht="12.75" customHeight="1" x14ac:dyDescent="0.25">
      <c r="A377" s="157">
        <v>41712</v>
      </c>
      <c r="B377" s="158" t="s">
        <v>343</v>
      </c>
      <c r="C377" s="159" t="s">
        <v>657</v>
      </c>
      <c r="D377" s="159" t="s">
        <v>2704</v>
      </c>
      <c r="E377" s="159"/>
      <c r="F377" s="160">
        <v>48.64</v>
      </c>
      <c r="G377" s="161"/>
      <c r="H377" s="161"/>
    </row>
    <row r="378" spans="1:8" s="325" customFormat="1" ht="12.75" customHeight="1" x14ac:dyDescent="0.25">
      <c r="A378" s="152">
        <v>41717</v>
      </c>
      <c r="B378" s="153" t="s">
        <v>343</v>
      </c>
      <c r="C378" s="154" t="s">
        <v>350</v>
      </c>
      <c r="D378" s="154" t="s">
        <v>2704</v>
      </c>
      <c r="E378" s="154"/>
      <c r="F378" s="155">
        <v>16.731267884247952</v>
      </c>
      <c r="G378" s="156"/>
      <c r="H378" s="156"/>
    </row>
    <row r="379" spans="1:8" s="325" customFormat="1" ht="12.75" customHeight="1" x14ac:dyDescent="0.25">
      <c r="A379" s="157">
        <v>41717</v>
      </c>
      <c r="B379" s="158" t="s">
        <v>343</v>
      </c>
      <c r="C379" s="159" t="s">
        <v>352</v>
      </c>
      <c r="D379" s="159" t="s">
        <v>2704</v>
      </c>
      <c r="E379" s="159"/>
      <c r="F379" s="160">
        <v>32.284479359999999</v>
      </c>
      <c r="G379" s="161"/>
      <c r="H379" s="161"/>
    </row>
    <row r="380" spans="1:8" s="325" customFormat="1" ht="12.75" customHeight="1" x14ac:dyDescent="0.25">
      <c r="A380" s="152">
        <v>41718</v>
      </c>
      <c r="B380" s="153" t="s">
        <v>343</v>
      </c>
      <c r="C380" s="154" t="s">
        <v>352</v>
      </c>
      <c r="D380" s="154" t="s">
        <v>2704</v>
      </c>
      <c r="E380" s="154"/>
      <c r="F380" s="155">
        <v>8.0711209799999999</v>
      </c>
      <c r="G380" s="156"/>
      <c r="H380" s="156"/>
    </row>
    <row r="381" spans="1:8" s="325" customFormat="1" ht="12.75" customHeight="1" x14ac:dyDescent="0.25">
      <c r="A381" s="157">
        <v>41719</v>
      </c>
      <c r="B381" s="158" t="s">
        <v>344</v>
      </c>
      <c r="C381" s="159" t="s">
        <v>354</v>
      </c>
      <c r="D381" s="159" t="s">
        <v>2704</v>
      </c>
      <c r="E381" s="159"/>
      <c r="F381" s="160">
        <v>209.7</v>
      </c>
      <c r="G381" s="161"/>
      <c r="H381" s="161"/>
    </row>
    <row r="382" spans="1:8" s="325" customFormat="1" ht="12.75" customHeight="1" x14ac:dyDescent="0.25">
      <c r="A382" s="152">
        <v>41719</v>
      </c>
      <c r="B382" s="153" t="s">
        <v>344</v>
      </c>
      <c r="C382" s="154" t="s">
        <v>354</v>
      </c>
      <c r="D382" s="154" t="s">
        <v>2704</v>
      </c>
      <c r="E382" s="154"/>
      <c r="F382" s="155">
        <v>122.7</v>
      </c>
      <c r="G382" s="156"/>
      <c r="H382" s="156"/>
    </row>
    <row r="383" spans="1:8" s="325" customFormat="1" ht="12.75" customHeight="1" x14ac:dyDescent="0.25">
      <c r="A383" s="157">
        <v>41719</v>
      </c>
      <c r="B383" s="158" t="s">
        <v>344</v>
      </c>
      <c r="C383" s="159" t="s">
        <v>354</v>
      </c>
      <c r="D383" s="159" t="s">
        <v>2704</v>
      </c>
      <c r="E383" s="159"/>
      <c r="F383" s="160">
        <v>70.8</v>
      </c>
      <c r="G383" s="161"/>
      <c r="H383" s="161"/>
    </row>
    <row r="384" spans="1:8" s="325" customFormat="1" ht="12.75" customHeight="1" x14ac:dyDescent="0.25">
      <c r="A384" s="152">
        <v>41726</v>
      </c>
      <c r="B384" s="153" t="s">
        <v>343</v>
      </c>
      <c r="C384" s="154" t="s">
        <v>354</v>
      </c>
      <c r="D384" s="154" t="s">
        <v>2704</v>
      </c>
      <c r="E384" s="154"/>
      <c r="F384" s="155">
        <v>74.99999999968</v>
      </c>
      <c r="G384" s="156"/>
      <c r="H384" s="156"/>
    </row>
    <row r="385" spans="1:8" s="325" customFormat="1" ht="12.75" customHeight="1" x14ac:dyDescent="0.25">
      <c r="A385" s="157">
        <v>41726</v>
      </c>
      <c r="B385" s="158" t="s">
        <v>343</v>
      </c>
      <c r="C385" s="159" t="s">
        <v>351</v>
      </c>
      <c r="D385" s="159" t="s">
        <v>2704</v>
      </c>
      <c r="E385" s="159"/>
      <c r="F385" s="160">
        <v>1649.7214850899998</v>
      </c>
      <c r="G385" s="161"/>
      <c r="H385" s="161"/>
    </row>
    <row r="386" spans="1:8" s="325" customFormat="1" ht="12.75" customHeight="1" x14ac:dyDescent="0.25">
      <c r="A386" s="152">
        <v>41730</v>
      </c>
      <c r="B386" s="153" t="s">
        <v>343</v>
      </c>
      <c r="C386" s="154" t="s">
        <v>350</v>
      </c>
      <c r="D386" s="154" t="s">
        <v>2704</v>
      </c>
      <c r="E386" s="154"/>
      <c r="F386" s="155">
        <v>18.800000219999998</v>
      </c>
      <c r="G386" s="156"/>
      <c r="H386" s="156"/>
    </row>
    <row r="387" spans="1:8" s="325" customFormat="1" ht="12.75" customHeight="1" x14ac:dyDescent="0.25">
      <c r="A387" s="157">
        <v>41730</v>
      </c>
      <c r="B387" s="158" t="s">
        <v>343</v>
      </c>
      <c r="C387" s="159" t="s">
        <v>350</v>
      </c>
      <c r="D387" s="159" t="s">
        <v>2704</v>
      </c>
      <c r="E387" s="159"/>
      <c r="F387" s="160">
        <v>4.7000000600000007</v>
      </c>
      <c r="G387" s="161"/>
      <c r="H387" s="161"/>
    </row>
    <row r="388" spans="1:8" s="325" customFormat="1" ht="12.75" customHeight="1" x14ac:dyDescent="0.25">
      <c r="A388" s="152">
        <v>41730</v>
      </c>
      <c r="B388" s="153" t="s">
        <v>343</v>
      </c>
      <c r="C388" s="154" t="s">
        <v>349</v>
      </c>
      <c r="D388" s="154" t="s">
        <v>2704</v>
      </c>
      <c r="E388" s="154"/>
      <c r="F388" s="155">
        <v>100</v>
      </c>
      <c r="G388" s="156"/>
      <c r="H388" s="156"/>
    </row>
    <row r="389" spans="1:8" s="325" customFormat="1" ht="12.75" customHeight="1" x14ac:dyDescent="0.25">
      <c r="A389" s="157">
        <v>41746</v>
      </c>
      <c r="B389" s="158" t="s">
        <v>343</v>
      </c>
      <c r="C389" s="159" t="s">
        <v>359</v>
      </c>
      <c r="D389" s="159" t="s">
        <v>2704</v>
      </c>
      <c r="E389" s="159"/>
      <c r="F389" s="160">
        <v>27</v>
      </c>
      <c r="G389" s="161"/>
      <c r="H389" s="161"/>
    </row>
    <row r="390" spans="1:8" s="325" customFormat="1" ht="12.75" customHeight="1" x14ac:dyDescent="0.25">
      <c r="A390" s="152">
        <v>41759</v>
      </c>
      <c r="B390" s="153" t="s">
        <v>343</v>
      </c>
      <c r="C390" s="154" t="s">
        <v>349</v>
      </c>
      <c r="D390" s="154" t="s">
        <v>2704</v>
      </c>
      <c r="E390" s="154"/>
      <c r="F390" s="155">
        <v>39.449705489999999</v>
      </c>
      <c r="G390" s="156"/>
      <c r="H390" s="156"/>
    </row>
    <row r="391" spans="1:8" s="325" customFormat="1" ht="12.75" customHeight="1" x14ac:dyDescent="0.25">
      <c r="A391" s="157">
        <v>41768</v>
      </c>
      <c r="B391" s="158" t="s">
        <v>343</v>
      </c>
      <c r="C391" s="159" t="s">
        <v>358</v>
      </c>
      <c r="D391" s="159" t="s">
        <v>2704</v>
      </c>
      <c r="E391" s="159"/>
      <c r="F391" s="160">
        <v>29.96002528</v>
      </c>
      <c r="G391" s="161"/>
      <c r="H391" s="161"/>
    </row>
    <row r="392" spans="1:8" s="325" customFormat="1" ht="12.75" customHeight="1" x14ac:dyDescent="0.25">
      <c r="A392" s="152">
        <v>41773</v>
      </c>
      <c r="B392" s="153" t="s">
        <v>343</v>
      </c>
      <c r="C392" s="154" t="s">
        <v>361</v>
      </c>
      <c r="D392" s="154" t="s">
        <v>2704</v>
      </c>
      <c r="E392" s="154"/>
      <c r="F392" s="155">
        <v>85</v>
      </c>
      <c r="G392" s="156"/>
      <c r="H392" s="156"/>
    </row>
    <row r="393" spans="1:8" s="325" customFormat="1" ht="12.75" customHeight="1" x14ac:dyDescent="0.25">
      <c r="A393" s="157">
        <v>41774</v>
      </c>
      <c r="B393" s="158" t="s">
        <v>343</v>
      </c>
      <c r="C393" s="159" t="s">
        <v>353</v>
      </c>
      <c r="D393" s="159" t="s">
        <v>2704</v>
      </c>
      <c r="E393" s="159"/>
      <c r="F393" s="160">
        <v>52.671625999999996</v>
      </c>
      <c r="G393" s="161"/>
      <c r="H393" s="161"/>
    </row>
    <row r="394" spans="1:8" s="325" customFormat="1" ht="12.75" customHeight="1" x14ac:dyDescent="0.25">
      <c r="A394" s="152">
        <v>41786</v>
      </c>
      <c r="B394" s="153" t="s">
        <v>343</v>
      </c>
      <c r="C394" s="154" t="s">
        <v>353</v>
      </c>
      <c r="D394" s="154" t="s">
        <v>2704</v>
      </c>
      <c r="E394" s="154"/>
      <c r="F394" s="155">
        <v>99.9</v>
      </c>
      <c r="G394" s="156"/>
      <c r="H394" s="156"/>
    </row>
    <row r="395" spans="1:8" s="325" customFormat="1" ht="12.75" customHeight="1" x14ac:dyDescent="0.25">
      <c r="A395" s="157">
        <v>41786</v>
      </c>
      <c r="B395" s="158" t="s">
        <v>343</v>
      </c>
      <c r="C395" s="159" t="s">
        <v>353</v>
      </c>
      <c r="D395" s="159" t="s">
        <v>2704</v>
      </c>
      <c r="E395" s="159"/>
      <c r="F395" s="160">
        <v>50.1</v>
      </c>
      <c r="G395" s="161"/>
      <c r="H395" s="161"/>
    </row>
    <row r="396" spans="1:8" s="325" customFormat="1" ht="12.75" customHeight="1" x14ac:dyDescent="0.25">
      <c r="A396" s="152">
        <v>41789</v>
      </c>
      <c r="B396" s="153" t="s">
        <v>343</v>
      </c>
      <c r="C396" s="154" t="s">
        <v>354</v>
      </c>
      <c r="D396" s="154" t="s">
        <v>2704</v>
      </c>
      <c r="E396" s="154"/>
      <c r="F396" s="155">
        <v>29.652609999999999</v>
      </c>
      <c r="G396" s="156"/>
      <c r="H396" s="156"/>
    </row>
    <row r="397" spans="1:8" s="325" customFormat="1" ht="12.75" customHeight="1" x14ac:dyDescent="0.25">
      <c r="A397" s="157">
        <v>41789</v>
      </c>
      <c r="B397" s="158" t="s">
        <v>343</v>
      </c>
      <c r="C397" s="159" t="s">
        <v>354</v>
      </c>
      <c r="D397" s="159" t="s">
        <v>2704</v>
      </c>
      <c r="E397" s="159"/>
      <c r="F397" s="160">
        <v>54.921763200000001</v>
      </c>
      <c r="G397" s="161"/>
      <c r="H397" s="161"/>
    </row>
    <row r="398" spans="1:8" s="325" customFormat="1" ht="12.75" customHeight="1" x14ac:dyDescent="0.25">
      <c r="A398" s="152">
        <v>41789</v>
      </c>
      <c r="B398" s="153" t="s">
        <v>343</v>
      </c>
      <c r="C398" s="154" t="s">
        <v>352</v>
      </c>
      <c r="D398" s="154" t="s">
        <v>2704</v>
      </c>
      <c r="E398" s="154"/>
      <c r="F398" s="155">
        <v>11.4220834</v>
      </c>
      <c r="G398" s="156"/>
      <c r="H398" s="156"/>
    </row>
    <row r="399" spans="1:8" s="325" customFormat="1" ht="12.75" customHeight="1" x14ac:dyDescent="0.25">
      <c r="A399" s="157">
        <v>41794</v>
      </c>
      <c r="B399" s="158" t="s">
        <v>343</v>
      </c>
      <c r="C399" s="159" t="s">
        <v>353</v>
      </c>
      <c r="D399" s="159" t="s">
        <v>2704</v>
      </c>
      <c r="E399" s="159"/>
      <c r="F399" s="160">
        <v>35</v>
      </c>
      <c r="G399" s="161"/>
      <c r="H399" s="161"/>
    </row>
    <row r="400" spans="1:8" s="325" customFormat="1" ht="12.75" customHeight="1" x14ac:dyDescent="0.25">
      <c r="A400" s="152">
        <v>41795</v>
      </c>
      <c r="B400" s="153" t="s">
        <v>343</v>
      </c>
      <c r="C400" s="154" t="s">
        <v>356</v>
      </c>
      <c r="D400" s="154" t="s">
        <v>2704</v>
      </c>
      <c r="E400" s="154"/>
      <c r="F400" s="155">
        <v>85</v>
      </c>
      <c r="G400" s="156"/>
      <c r="H400" s="156"/>
    </row>
    <row r="401" spans="1:8" s="325" customFormat="1" ht="12.75" customHeight="1" x14ac:dyDescent="0.25">
      <c r="A401" s="157">
        <v>41801</v>
      </c>
      <c r="B401" s="158" t="s">
        <v>343</v>
      </c>
      <c r="C401" s="159" t="s">
        <v>660</v>
      </c>
      <c r="D401" s="159" t="s">
        <v>2704</v>
      </c>
      <c r="E401" s="159"/>
      <c r="F401" s="160">
        <v>890.82439625000109</v>
      </c>
      <c r="G401" s="161"/>
      <c r="H401" s="161"/>
    </row>
    <row r="402" spans="1:8" s="325" customFormat="1" ht="12.75" customHeight="1" x14ac:dyDescent="0.25">
      <c r="A402" s="152">
        <v>41803</v>
      </c>
      <c r="B402" s="153" t="s">
        <v>345</v>
      </c>
      <c r="C402" s="154" t="s">
        <v>361</v>
      </c>
      <c r="D402" s="154" t="s">
        <v>2704</v>
      </c>
      <c r="E402" s="154"/>
      <c r="F402" s="155">
        <v>15.98</v>
      </c>
      <c r="G402" s="156"/>
      <c r="H402" s="156"/>
    </row>
    <row r="403" spans="1:8" s="325" customFormat="1" ht="12.75" customHeight="1" x14ac:dyDescent="0.25">
      <c r="A403" s="157">
        <v>41803</v>
      </c>
      <c r="B403" s="158" t="s">
        <v>345</v>
      </c>
      <c r="C403" s="159" t="s">
        <v>361</v>
      </c>
      <c r="D403" s="159" t="s">
        <v>2704</v>
      </c>
      <c r="E403" s="159"/>
      <c r="F403" s="160">
        <v>2.82</v>
      </c>
      <c r="G403" s="161"/>
      <c r="H403" s="161"/>
    </row>
    <row r="404" spans="1:8" s="325" customFormat="1" ht="12.75" customHeight="1" x14ac:dyDescent="0.25">
      <c r="A404" s="152">
        <v>41807</v>
      </c>
      <c r="B404" s="153" t="s">
        <v>343</v>
      </c>
      <c r="C404" s="154" t="s">
        <v>658</v>
      </c>
      <c r="D404" s="154" t="s">
        <v>2704</v>
      </c>
      <c r="E404" s="154"/>
      <c r="F404" s="155">
        <v>8.4</v>
      </c>
      <c r="G404" s="156"/>
      <c r="H404" s="156"/>
    </row>
    <row r="405" spans="1:8" s="325" customFormat="1" ht="12.75" customHeight="1" x14ac:dyDescent="0.25">
      <c r="A405" s="157">
        <v>41808</v>
      </c>
      <c r="B405" s="158" t="s">
        <v>343</v>
      </c>
      <c r="C405" s="159" t="s">
        <v>361</v>
      </c>
      <c r="D405" s="159" t="s">
        <v>2704</v>
      </c>
      <c r="E405" s="159"/>
      <c r="F405" s="160">
        <v>36.800000000000281</v>
      </c>
      <c r="G405" s="161"/>
      <c r="H405" s="161"/>
    </row>
    <row r="406" spans="1:8" s="325" customFormat="1" ht="12.75" customHeight="1" x14ac:dyDescent="0.25">
      <c r="A406" s="152">
        <v>41814</v>
      </c>
      <c r="B406" s="153" t="s">
        <v>343</v>
      </c>
      <c r="C406" s="154" t="s">
        <v>362</v>
      </c>
      <c r="D406" s="154" t="s">
        <v>2704</v>
      </c>
      <c r="E406" s="154"/>
      <c r="F406" s="155">
        <v>50</v>
      </c>
      <c r="G406" s="156"/>
      <c r="H406" s="156"/>
    </row>
    <row r="407" spans="1:8" s="325" customFormat="1" ht="12.75" customHeight="1" x14ac:dyDescent="0.25">
      <c r="A407" s="157">
        <v>41817</v>
      </c>
      <c r="B407" s="158" t="s">
        <v>343</v>
      </c>
      <c r="C407" s="159" t="s">
        <v>659</v>
      </c>
      <c r="D407" s="159" t="s">
        <v>2704</v>
      </c>
      <c r="E407" s="159"/>
      <c r="F407" s="160">
        <v>40</v>
      </c>
      <c r="G407" s="161"/>
      <c r="H407" s="161"/>
    </row>
    <row r="408" spans="1:8" s="325" customFormat="1" ht="12.75" customHeight="1" x14ac:dyDescent="0.25">
      <c r="A408" s="152">
        <v>41817</v>
      </c>
      <c r="B408" s="153" t="s">
        <v>343</v>
      </c>
      <c r="C408" s="154" t="s">
        <v>660</v>
      </c>
      <c r="D408" s="154" t="s">
        <v>2704</v>
      </c>
      <c r="E408" s="154"/>
      <c r="F408" s="155">
        <v>380</v>
      </c>
      <c r="G408" s="156"/>
      <c r="H408" s="156"/>
    </row>
    <row r="409" spans="1:8" s="325" customFormat="1" ht="12.75" customHeight="1" x14ac:dyDescent="0.25">
      <c r="A409" s="157">
        <v>41820</v>
      </c>
      <c r="B409" s="158" t="s">
        <v>343</v>
      </c>
      <c r="C409" s="159" t="s">
        <v>351</v>
      </c>
      <c r="D409" s="159" t="s">
        <v>2704</v>
      </c>
      <c r="E409" s="159"/>
      <c r="F409" s="160">
        <v>100</v>
      </c>
      <c r="G409" s="161"/>
      <c r="H409" s="161"/>
    </row>
    <row r="410" spans="1:8" s="325" customFormat="1" ht="12.75" customHeight="1" x14ac:dyDescent="0.25">
      <c r="A410" s="152">
        <v>41820</v>
      </c>
      <c r="B410" s="153" t="s">
        <v>344</v>
      </c>
      <c r="C410" s="154" t="s">
        <v>661</v>
      </c>
      <c r="D410" s="154" t="s">
        <v>2704</v>
      </c>
      <c r="E410" s="154"/>
      <c r="F410" s="155">
        <v>155.25</v>
      </c>
      <c r="G410" s="156"/>
      <c r="H410" s="156"/>
    </row>
    <row r="411" spans="1:8" s="325" customFormat="1" ht="12.75" customHeight="1" x14ac:dyDescent="0.25">
      <c r="A411" s="157">
        <v>41820</v>
      </c>
      <c r="B411" s="158" t="s">
        <v>343</v>
      </c>
      <c r="C411" s="159" t="s">
        <v>352</v>
      </c>
      <c r="D411" s="159" t="s">
        <v>2704</v>
      </c>
      <c r="E411" s="159"/>
      <c r="F411" s="160">
        <v>140</v>
      </c>
      <c r="G411" s="161"/>
      <c r="H411" s="161"/>
    </row>
    <row r="412" spans="1:8" s="325" customFormat="1" ht="12.75" customHeight="1" x14ac:dyDescent="0.25">
      <c r="A412" s="152">
        <v>41821</v>
      </c>
      <c r="B412" s="153" t="s">
        <v>344</v>
      </c>
      <c r="C412" s="154" t="s">
        <v>354</v>
      </c>
      <c r="D412" s="154" t="s">
        <v>2704</v>
      </c>
      <c r="E412" s="154"/>
      <c r="F412" s="155">
        <v>69.243672000000004</v>
      </c>
      <c r="G412" s="156"/>
      <c r="H412" s="156"/>
    </row>
    <row r="413" spans="1:8" s="325" customFormat="1" ht="12.75" customHeight="1" x14ac:dyDescent="0.25">
      <c r="A413" s="157">
        <v>41823</v>
      </c>
      <c r="B413" s="158" t="s">
        <v>343</v>
      </c>
      <c r="C413" s="159" t="s">
        <v>351</v>
      </c>
      <c r="D413" s="159" t="s">
        <v>2704</v>
      </c>
      <c r="E413" s="159"/>
      <c r="F413" s="160">
        <v>8.0653172800000004</v>
      </c>
      <c r="G413" s="161"/>
      <c r="H413" s="161"/>
    </row>
    <row r="414" spans="1:8" s="325" customFormat="1" ht="12.75" customHeight="1" x14ac:dyDescent="0.25">
      <c r="A414" s="152">
        <v>41835</v>
      </c>
      <c r="B414" s="153" t="s">
        <v>343</v>
      </c>
      <c r="C414" s="154" t="s">
        <v>660</v>
      </c>
      <c r="D414" s="154" t="s">
        <v>2704</v>
      </c>
      <c r="E414" s="154"/>
      <c r="F414" s="155">
        <v>86.074679650000007</v>
      </c>
      <c r="G414" s="156"/>
      <c r="H414" s="156"/>
    </row>
    <row r="415" spans="1:8" s="325" customFormat="1" ht="12.75" customHeight="1" x14ac:dyDescent="0.25">
      <c r="A415" s="157">
        <v>41842</v>
      </c>
      <c r="B415" s="158" t="s">
        <v>343</v>
      </c>
      <c r="C415" s="159" t="s">
        <v>349</v>
      </c>
      <c r="D415" s="159" t="s">
        <v>2704</v>
      </c>
      <c r="E415" s="159"/>
      <c r="F415" s="160">
        <v>81</v>
      </c>
      <c r="G415" s="161"/>
      <c r="H415" s="161"/>
    </row>
    <row r="416" spans="1:8" s="325" customFormat="1" ht="12.75" customHeight="1" x14ac:dyDescent="0.25">
      <c r="A416" s="152">
        <v>41842</v>
      </c>
      <c r="B416" s="153" t="s">
        <v>343</v>
      </c>
      <c r="C416" s="154" t="s">
        <v>349</v>
      </c>
      <c r="D416" s="154" t="s">
        <v>2704</v>
      </c>
      <c r="E416" s="154"/>
      <c r="F416" s="155">
        <v>34.200000000000003</v>
      </c>
      <c r="G416" s="156"/>
      <c r="H416" s="156"/>
    </row>
    <row r="417" spans="1:8" s="325" customFormat="1" ht="12.75" customHeight="1" x14ac:dyDescent="0.25">
      <c r="A417" s="157">
        <v>41842</v>
      </c>
      <c r="B417" s="158" t="s">
        <v>343</v>
      </c>
      <c r="C417" s="159" t="s">
        <v>351</v>
      </c>
      <c r="D417" s="159" t="s">
        <v>2704</v>
      </c>
      <c r="E417" s="159"/>
      <c r="F417" s="160">
        <v>25</v>
      </c>
      <c r="G417" s="161"/>
      <c r="H417" s="161"/>
    </row>
    <row r="418" spans="1:8" s="325" customFormat="1" ht="12.75" customHeight="1" x14ac:dyDescent="0.25">
      <c r="A418" s="152">
        <v>41844</v>
      </c>
      <c r="B418" s="153" t="s">
        <v>343</v>
      </c>
      <c r="C418" s="154" t="s">
        <v>353</v>
      </c>
      <c r="D418" s="154" t="s">
        <v>2704</v>
      </c>
      <c r="E418" s="154"/>
      <c r="F418" s="155">
        <v>31</v>
      </c>
      <c r="G418" s="156"/>
      <c r="H418" s="156"/>
    </row>
    <row r="419" spans="1:8" s="325" customFormat="1" ht="12.75" customHeight="1" x14ac:dyDescent="0.25">
      <c r="A419" s="157">
        <v>41845</v>
      </c>
      <c r="B419" s="158" t="s">
        <v>343</v>
      </c>
      <c r="C419" s="159" t="s">
        <v>352</v>
      </c>
      <c r="D419" s="159" t="s">
        <v>2704</v>
      </c>
      <c r="E419" s="159"/>
      <c r="F419" s="160">
        <v>50</v>
      </c>
      <c r="G419" s="161"/>
      <c r="H419" s="161"/>
    </row>
    <row r="420" spans="1:8" s="325" customFormat="1" ht="12.75" customHeight="1" x14ac:dyDescent="0.25">
      <c r="A420" s="152">
        <v>41848</v>
      </c>
      <c r="B420" s="153" t="s">
        <v>343</v>
      </c>
      <c r="C420" s="154" t="s">
        <v>659</v>
      </c>
      <c r="D420" s="154" t="s">
        <v>2704</v>
      </c>
      <c r="E420" s="154"/>
      <c r="F420" s="155">
        <v>130</v>
      </c>
      <c r="G420" s="156"/>
      <c r="H420" s="156"/>
    </row>
    <row r="421" spans="1:8" s="325" customFormat="1" ht="12.75" customHeight="1" x14ac:dyDescent="0.25">
      <c r="A421" s="157">
        <v>41850</v>
      </c>
      <c r="B421" s="158" t="s">
        <v>343</v>
      </c>
      <c r="C421" s="159" t="s">
        <v>660</v>
      </c>
      <c r="D421" s="159" t="s">
        <v>2704</v>
      </c>
      <c r="E421" s="159"/>
      <c r="F421" s="160">
        <v>190.85078390000001</v>
      </c>
      <c r="G421" s="161"/>
      <c r="H421" s="161"/>
    </row>
    <row r="422" spans="1:8" s="325" customFormat="1" ht="12.75" customHeight="1" x14ac:dyDescent="0.25">
      <c r="A422" s="152">
        <v>41850</v>
      </c>
      <c r="B422" s="153" t="s">
        <v>343</v>
      </c>
      <c r="C422" s="154" t="s">
        <v>660</v>
      </c>
      <c r="D422" s="154" t="s">
        <v>2704</v>
      </c>
      <c r="E422" s="154"/>
      <c r="F422" s="155">
        <v>27.876509639999998</v>
      </c>
      <c r="G422" s="156"/>
      <c r="H422" s="156"/>
    </row>
    <row r="423" spans="1:8" s="325" customFormat="1" ht="12.75" customHeight="1" x14ac:dyDescent="0.25">
      <c r="A423" s="157">
        <v>41851</v>
      </c>
      <c r="B423" s="158" t="s">
        <v>343</v>
      </c>
      <c r="C423" s="159" t="s">
        <v>659</v>
      </c>
      <c r="D423" s="159" t="s">
        <v>2704</v>
      </c>
      <c r="E423" s="159"/>
      <c r="F423" s="160">
        <v>140</v>
      </c>
      <c r="G423" s="161"/>
      <c r="H423" s="161"/>
    </row>
    <row r="424" spans="1:8" s="325" customFormat="1" ht="12.75" customHeight="1" x14ac:dyDescent="0.25">
      <c r="A424" s="152">
        <v>41856</v>
      </c>
      <c r="B424" s="153" t="s">
        <v>343</v>
      </c>
      <c r="C424" s="154" t="s">
        <v>352</v>
      </c>
      <c r="D424" s="154" t="s">
        <v>2704</v>
      </c>
      <c r="E424" s="154"/>
      <c r="F424" s="155">
        <v>22.366000140000001</v>
      </c>
      <c r="G424" s="156"/>
      <c r="H424" s="156"/>
    </row>
    <row r="425" spans="1:8" s="325" customFormat="1" ht="12.75" customHeight="1" x14ac:dyDescent="0.25">
      <c r="A425" s="157">
        <v>41862</v>
      </c>
      <c r="B425" s="158" t="s">
        <v>343</v>
      </c>
      <c r="C425" s="159" t="s">
        <v>351</v>
      </c>
      <c r="D425" s="159" t="s">
        <v>2704</v>
      </c>
      <c r="E425" s="159"/>
      <c r="F425" s="160">
        <v>4.0234510600000002</v>
      </c>
      <c r="G425" s="161"/>
      <c r="H425" s="161"/>
    </row>
    <row r="426" spans="1:8" s="325" customFormat="1" ht="12.75" customHeight="1" x14ac:dyDescent="0.25">
      <c r="A426" s="152">
        <v>41862</v>
      </c>
      <c r="B426" s="153" t="s">
        <v>343</v>
      </c>
      <c r="C426" s="154" t="s">
        <v>351</v>
      </c>
      <c r="D426" s="154" t="s">
        <v>2704</v>
      </c>
      <c r="E426" s="154"/>
      <c r="F426" s="155">
        <v>2.0481271799999998</v>
      </c>
      <c r="G426" s="156"/>
      <c r="H426" s="156"/>
    </row>
    <row r="427" spans="1:8" s="325" customFormat="1" ht="12.75" customHeight="1" x14ac:dyDescent="0.25">
      <c r="A427" s="157">
        <v>41862</v>
      </c>
      <c r="B427" s="158" t="s">
        <v>343</v>
      </c>
      <c r="C427" s="159" t="s">
        <v>353</v>
      </c>
      <c r="D427" s="159" t="s">
        <v>2704</v>
      </c>
      <c r="E427" s="159"/>
      <c r="F427" s="160">
        <v>275</v>
      </c>
      <c r="G427" s="161"/>
      <c r="H427" s="161"/>
    </row>
    <row r="428" spans="1:8" s="325" customFormat="1" ht="12.75" customHeight="1" x14ac:dyDescent="0.25">
      <c r="A428" s="152">
        <v>41864</v>
      </c>
      <c r="B428" s="153" t="s">
        <v>343</v>
      </c>
      <c r="C428" s="154" t="s">
        <v>354</v>
      </c>
      <c r="D428" s="154" t="s">
        <v>2704</v>
      </c>
      <c r="E428" s="154"/>
      <c r="F428" s="155">
        <v>30.959777440000003</v>
      </c>
      <c r="G428" s="156"/>
      <c r="H428" s="156"/>
    </row>
    <row r="429" spans="1:8" s="325" customFormat="1" ht="12.75" customHeight="1" x14ac:dyDescent="0.25">
      <c r="A429" s="157">
        <v>41866</v>
      </c>
      <c r="B429" s="158" t="s">
        <v>343</v>
      </c>
      <c r="C429" s="159" t="s">
        <v>361</v>
      </c>
      <c r="D429" s="159" t="s">
        <v>2704</v>
      </c>
      <c r="E429" s="159"/>
      <c r="F429" s="160">
        <v>224.7</v>
      </c>
      <c r="G429" s="161"/>
      <c r="H429" s="161"/>
    </row>
    <row r="430" spans="1:8" s="325" customFormat="1" ht="12.75" customHeight="1" x14ac:dyDescent="0.25">
      <c r="A430" s="152">
        <v>41869</v>
      </c>
      <c r="B430" s="153" t="s">
        <v>343</v>
      </c>
      <c r="C430" s="154" t="s">
        <v>363</v>
      </c>
      <c r="D430" s="154" t="s">
        <v>2704</v>
      </c>
      <c r="E430" s="154"/>
      <c r="F430" s="155">
        <v>41.783664999999999</v>
      </c>
      <c r="G430" s="156"/>
      <c r="H430" s="156"/>
    </row>
    <row r="431" spans="1:8" s="325" customFormat="1" ht="12.75" customHeight="1" x14ac:dyDescent="0.25">
      <c r="A431" s="157">
        <v>41870</v>
      </c>
      <c r="B431" s="158" t="s">
        <v>343</v>
      </c>
      <c r="C431" s="159" t="s">
        <v>2795</v>
      </c>
      <c r="D431" s="159" t="s">
        <v>2704</v>
      </c>
      <c r="E431" s="159"/>
      <c r="F431" s="160">
        <v>40.343128499999999</v>
      </c>
      <c r="G431" s="161"/>
      <c r="H431" s="161"/>
    </row>
    <row r="432" spans="1:8" s="325" customFormat="1" ht="12.75" customHeight="1" x14ac:dyDescent="0.25">
      <c r="A432" s="152">
        <v>41870</v>
      </c>
      <c r="B432" s="153" t="s">
        <v>343</v>
      </c>
      <c r="C432" s="154" t="s">
        <v>350</v>
      </c>
      <c r="D432" s="154" t="s">
        <v>2704</v>
      </c>
      <c r="E432" s="154"/>
      <c r="F432" s="155">
        <v>21</v>
      </c>
      <c r="G432" s="156"/>
      <c r="H432" s="156"/>
    </row>
    <row r="433" spans="1:8" s="325" customFormat="1" ht="12.75" customHeight="1" x14ac:dyDescent="0.25">
      <c r="A433" s="157">
        <v>41872</v>
      </c>
      <c r="B433" s="158" t="s">
        <v>343</v>
      </c>
      <c r="C433" s="159" t="s">
        <v>349</v>
      </c>
      <c r="D433" s="159" t="s">
        <v>2704</v>
      </c>
      <c r="E433" s="159"/>
      <c r="F433" s="160">
        <v>79.2</v>
      </c>
      <c r="G433" s="161"/>
      <c r="H433" s="161"/>
    </row>
    <row r="434" spans="1:8" s="325" customFormat="1" ht="12.75" customHeight="1" x14ac:dyDescent="0.25">
      <c r="A434" s="152">
        <v>41878</v>
      </c>
      <c r="B434" s="153" t="s">
        <v>343</v>
      </c>
      <c r="C434" s="154" t="s">
        <v>353</v>
      </c>
      <c r="D434" s="154" t="s">
        <v>2704</v>
      </c>
      <c r="E434" s="154"/>
      <c r="F434" s="155">
        <v>28.228981510000001</v>
      </c>
      <c r="G434" s="156"/>
      <c r="H434" s="156"/>
    </row>
    <row r="435" spans="1:8" s="325" customFormat="1" ht="12.75" customHeight="1" x14ac:dyDescent="0.25">
      <c r="A435" s="157">
        <v>41878</v>
      </c>
      <c r="B435" s="158" t="s">
        <v>343</v>
      </c>
      <c r="C435" s="159" t="s">
        <v>662</v>
      </c>
      <c r="D435" s="159" t="s">
        <v>2704</v>
      </c>
      <c r="E435" s="159"/>
      <c r="F435" s="160">
        <v>14</v>
      </c>
      <c r="G435" s="161"/>
      <c r="H435" s="161"/>
    </row>
    <row r="436" spans="1:8" s="325" customFormat="1" ht="12.75" customHeight="1" x14ac:dyDescent="0.25">
      <c r="A436" s="152">
        <v>41878</v>
      </c>
      <c r="B436" s="153" t="s">
        <v>343</v>
      </c>
      <c r="C436" s="154" t="s">
        <v>662</v>
      </c>
      <c r="D436" s="154" t="s">
        <v>2704</v>
      </c>
      <c r="E436" s="154"/>
      <c r="F436" s="155">
        <v>1.5</v>
      </c>
      <c r="G436" s="156"/>
      <c r="H436" s="156"/>
    </row>
    <row r="437" spans="1:8" s="325" customFormat="1" ht="12.75" customHeight="1" x14ac:dyDescent="0.25">
      <c r="A437" s="157">
        <v>41878</v>
      </c>
      <c r="B437" s="158" t="s">
        <v>343</v>
      </c>
      <c r="C437" s="159" t="s">
        <v>660</v>
      </c>
      <c r="D437" s="159" t="s">
        <v>2704</v>
      </c>
      <c r="E437" s="159"/>
      <c r="F437" s="160">
        <v>54.2360799</v>
      </c>
      <c r="G437" s="161"/>
      <c r="H437" s="161"/>
    </row>
    <row r="438" spans="1:8" s="325" customFormat="1" ht="12.75" customHeight="1" x14ac:dyDescent="0.25">
      <c r="A438" s="152">
        <v>41879</v>
      </c>
      <c r="B438" s="153" t="s">
        <v>343</v>
      </c>
      <c r="C438" s="154" t="s">
        <v>660</v>
      </c>
      <c r="D438" s="154" t="s">
        <v>2704</v>
      </c>
      <c r="E438" s="154"/>
      <c r="F438" s="155">
        <v>15.903178499999999</v>
      </c>
      <c r="G438" s="156"/>
      <c r="H438" s="156"/>
    </row>
    <row r="439" spans="1:8" s="325" customFormat="1" ht="12.75" customHeight="1" x14ac:dyDescent="0.25">
      <c r="A439" s="157">
        <v>41887</v>
      </c>
      <c r="B439" s="158" t="s">
        <v>343</v>
      </c>
      <c r="C439" s="159" t="s">
        <v>349</v>
      </c>
      <c r="D439" s="159" t="s">
        <v>2704</v>
      </c>
      <c r="E439" s="159"/>
      <c r="F439" s="160">
        <v>45</v>
      </c>
      <c r="G439" s="161"/>
      <c r="H439" s="161"/>
    </row>
    <row r="440" spans="1:8" s="325" customFormat="1" ht="12.75" customHeight="1" x14ac:dyDescent="0.25">
      <c r="A440" s="152">
        <v>41887</v>
      </c>
      <c r="B440" s="153" t="s">
        <v>343</v>
      </c>
      <c r="C440" s="154" t="s">
        <v>349</v>
      </c>
      <c r="D440" s="154" t="s">
        <v>2704</v>
      </c>
      <c r="E440" s="154"/>
      <c r="F440" s="155">
        <v>17.381494870000001</v>
      </c>
      <c r="G440" s="156"/>
      <c r="H440" s="156"/>
    </row>
    <row r="441" spans="1:8" s="325" customFormat="1" ht="12.75" customHeight="1" x14ac:dyDescent="0.25">
      <c r="A441" s="157">
        <v>41887</v>
      </c>
      <c r="B441" s="158" t="s">
        <v>343</v>
      </c>
      <c r="C441" s="159" t="s">
        <v>360</v>
      </c>
      <c r="D441" s="159" t="s">
        <v>2704</v>
      </c>
      <c r="E441" s="159"/>
      <c r="F441" s="160">
        <v>150</v>
      </c>
      <c r="G441" s="161"/>
      <c r="H441" s="161"/>
    </row>
    <row r="442" spans="1:8" s="325" customFormat="1" ht="12.75" customHeight="1" x14ac:dyDescent="0.25">
      <c r="A442" s="152">
        <v>41900</v>
      </c>
      <c r="B442" s="153" t="s">
        <v>343</v>
      </c>
      <c r="C442" s="154" t="s">
        <v>353</v>
      </c>
      <c r="D442" s="154" t="s">
        <v>2704</v>
      </c>
      <c r="E442" s="154"/>
      <c r="F442" s="155">
        <v>274</v>
      </c>
      <c r="G442" s="156"/>
      <c r="H442" s="156"/>
    </row>
    <row r="443" spans="1:8" s="325" customFormat="1" ht="12.75" customHeight="1" x14ac:dyDescent="0.25">
      <c r="A443" s="157">
        <v>41901</v>
      </c>
      <c r="B443" s="158" t="s">
        <v>343</v>
      </c>
      <c r="C443" s="159" t="s">
        <v>661</v>
      </c>
      <c r="D443" s="159" t="s">
        <v>2704</v>
      </c>
      <c r="E443" s="159"/>
      <c r="F443" s="160">
        <v>26.674943250000002</v>
      </c>
      <c r="G443" s="161"/>
      <c r="H443" s="161"/>
    </row>
    <row r="444" spans="1:8" s="325" customFormat="1" ht="12.75" customHeight="1" x14ac:dyDescent="0.25">
      <c r="A444" s="152">
        <v>41904</v>
      </c>
      <c r="B444" s="153" t="s">
        <v>343</v>
      </c>
      <c r="C444" s="154" t="s">
        <v>661</v>
      </c>
      <c r="D444" s="154" t="s">
        <v>2704</v>
      </c>
      <c r="E444" s="154"/>
      <c r="F444" s="155">
        <v>45.973330649999994</v>
      </c>
      <c r="G444" s="156"/>
      <c r="H444" s="156"/>
    </row>
    <row r="445" spans="1:8" s="325" customFormat="1" ht="12.75" customHeight="1" x14ac:dyDescent="0.25">
      <c r="A445" s="157">
        <v>41906</v>
      </c>
      <c r="B445" s="158" t="s">
        <v>343</v>
      </c>
      <c r="C445" s="159" t="s">
        <v>660</v>
      </c>
      <c r="D445" s="159" t="s">
        <v>2704</v>
      </c>
      <c r="E445" s="159"/>
      <c r="F445" s="160">
        <v>108.99805379999999</v>
      </c>
      <c r="G445" s="161"/>
      <c r="H445" s="161"/>
    </row>
    <row r="446" spans="1:8" s="325" customFormat="1" ht="12.75" customHeight="1" x14ac:dyDescent="0.25">
      <c r="A446" s="152">
        <v>41906</v>
      </c>
      <c r="B446" s="153" t="s">
        <v>343</v>
      </c>
      <c r="C446" s="154" t="s">
        <v>660</v>
      </c>
      <c r="D446" s="154" t="s">
        <v>2704</v>
      </c>
      <c r="E446" s="154"/>
      <c r="F446" s="155">
        <v>12.026466839999999</v>
      </c>
      <c r="G446" s="156"/>
      <c r="H446" s="156"/>
    </row>
    <row r="447" spans="1:8" s="325" customFormat="1" ht="12.75" customHeight="1" x14ac:dyDescent="0.25">
      <c r="A447" s="157">
        <v>41907</v>
      </c>
      <c r="B447" s="158" t="s">
        <v>343</v>
      </c>
      <c r="C447" s="159" t="s">
        <v>352</v>
      </c>
      <c r="D447" s="159" t="s">
        <v>2704</v>
      </c>
      <c r="E447" s="159"/>
      <c r="F447" s="160">
        <v>30</v>
      </c>
      <c r="G447" s="161"/>
      <c r="H447" s="161"/>
    </row>
    <row r="448" spans="1:8" s="325" customFormat="1" ht="12.75" customHeight="1" x14ac:dyDescent="0.25">
      <c r="A448" s="152">
        <v>41907</v>
      </c>
      <c r="B448" s="153" t="s">
        <v>343</v>
      </c>
      <c r="C448" s="154" t="s">
        <v>358</v>
      </c>
      <c r="D448" s="154" t="s">
        <v>2704</v>
      </c>
      <c r="E448" s="154"/>
      <c r="F448" s="155">
        <v>25</v>
      </c>
      <c r="G448" s="156"/>
      <c r="H448" s="156"/>
    </row>
    <row r="449" spans="1:8" s="325" customFormat="1" ht="12.75" customHeight="1" x14ac:dyDescent="0.25">
      <c r="A449" s="157">
        <v>41908</v>
      </c>
      <c r="B449" s="158" t="s">
        <v>343</v>
      </c>
      <c r="C449" s="159" t="s">
        <v>659</v>
      </c>
      <c r="D449" s="159" t="s">
        <v>2704</v>
      </c>
      <c r="E449" s="159"/>
      <c r="F449" s="160">
        <v>24.86320079</v>
      </c>
      <c r="G449" s="161"/>
      <c r="H449" s="161"/>
    </row>
    <row r="450" spans="1:8" s="325" customFormat="1" ht="12.75" customHeight="1" x14ac:dyDescent="0.25">
      <c r="A450" s="152">
        <v>41908</v>
      </c>
      <c r="B450" s="153" t="s">
        <v>343</v>
      </c>
      <c r="C450" s="154" t="s">
        <v>349</v>
      </c>
      <c r="D450" s="154" t="s">
        <v>2704</v>
      </c>
      <c r="E450" s="154"/>
      <c r="F450" s="155">
        <v>24</v>
      </c>
      <c r="G450" s="156"/>
      <c r="H450" s="156"/>
    </row>
    <row r="451" spans="1:8" s="325" customFormat="1" ht="12.75" customHeight="1" x14ac:dyDescent="0.25">
      <c r="A451" s="157">
        <v>41908</v>
      </c>
      <c r="B451" s="158" t="s">
        <v>343</v>
      </c>
      <c r="C451" s="159" t="s">
        <v>349</v>
      </c>
      <c r="D451" s="159" t="s">
        <v>2704</v>
      </c>
      <c r="E451" s="159"/>
      <c r="F451" s="160">
        <v>16</v>
      </c>
      <c r="G451" s="161"/>
      <c r="H451" s="161"/>
    </row>
    <row r="452" spans="1:8" s="325" customFormat="1" ht="12.75" customHeight="1" x14ac:dyDescent="0.25">
      <c r="A452" s="152">
        <v>41911</v>
      </c>
      <c r="B452" s="153" t="s">
        <v>343</v>
      </c>
      <c r="C452" s="154" t="s">
        <v>350</v>
      </c>
      <c r="D452" s="154" t="s">
        <v>2704</v>
      </c>
      <c r="E452" s="154"/>
      <c r="F452" s="155">
        <v>15.336435539999941</v>
      </c>
      <c r="G452" s="156"/>
      <c r="H452" s="156"/>
    </row>
    <row r="453" spans="1:8" s="325" customFormat="1" ht="12.75" customHeight="1" x14ac:dyDescent="0.25">
      <c r="A453" s="157">
        <v>41911</v>
      </c>
      <c r="B453" s="158" t="s">
        <v>343</v>
      </c>
      <c r="C453" s="159" t="s">
        <v>350</v>
      </c>
      <c r="D453" s="159" t="s">
        <v>2704</v>
      </c>
      <c r="E453" s="159"/>
      <c r="F453" s="160">
        <v>2.2916653399999798</v>
      </c>
      <c r="G453" s="161"/>
      <c r="H453" s="161"/>
    </row>
    <row r="454" spans="1:8" s="325" customFormat="1" ht="12.75" customHeight="1" x14ac:dyDescent="0.25">
      <c r="A454" s="152">
        <v>41914</v>
      </c>
      <c r="B454" s="153" t="s">
        <v>343</v>
      </c>
      <c r="C454" s="154" t="s">
        <v>353</v>
      </c>
      <c r="D454" s="154" t="s">
        <v>2704</v>
      </c>
      <c r="E454" s="154"/>
      <c r="F454" s="155">
        <v>55.645524550000005</v>
      </c>
      <c r="G454" s="156"/>
      <c r="H454" s="156"/>
    </row>
    <row r="455" spans="1:8" s="325" customFormat="1" ht="12.75" customHeight="1" x14ac:dyDescent="0.25">
      <c r="A455" s="157">
        <v>41915</v>
      </c>
      <c r="B455" s="158" t="s">
        <v>343</v>
      </c>
      <c r="C455" s="159" t="s">
        <v>349</v>
      </c>
      <c r="D455" s="159" t="s">
        <v>2704</v>
      </c>
      <c r="E455" s="159"/>
      <c r="F455" s="160">
        <v>40</v>
      </c>
      <c r="G455" s="161"/>
      <c r="H455" s="161"/>
    </row>
    <row r="456" spans="1:8" s="325" customFormat="1" ht="12.75" customHeight="1" x14ac:dyDescent="0.25">
      <c r="A456" s="152">
        <v>41915</v>
      </c>
      <c r="B456" s="153" t="s">
        <v>343</v>
      </c>
      <c r="C456" s="154" t="s">
        <v>349</v>
      </c>
      <c r="D456" s="154" t="s">
        <v>2704</v>
      </c>
      <c r="E456" s="154"/>
      <c r="F456" s="155">
        <v>188.96897644000001</v>
      </c>
      <c r="G456" s="156"/>
      <c r="H456" s="156"/>
    </row>
    <row r="457" spans="1:8" s="325" customFormat="1" ht="12.75" customHeight="1" x14ac:dyDescent="0.25">
      <c r="A457" s="157">
        <v>41918</v>
      </c>
      <c r="B457" s="158" t="s">
        <v>343</v>
      </c>
      <c r="C457" s="159" t="s">
        <v>354</v>
      </c>
      <c r="D457" s="159" t="s">
        <v>2704</v>
      </c>
      <c r="E457" s="159"/>
      <c r="F457" s="160">
        <v>4.0284556800000004</v>
      </c>
      <c r="G457" s="161"/>
      <c r="H457" s="161"/>
    </row>
    <row r="458" spans="1:8" s="325" customFormat="1" ht="12.75" customHeight="1" x14ac:dyDescent="0.25">
      <c r="A458" s="152">
        <v>41920</v>
      </c>
      <c r="B458" s="153" t="s">
        <v>343</v>
      </c>
      <c r="C458" s="154" t="s">
        <v>660</v>
      </c>
      <c r="D458" s="154" t="s">
        <v>2704</v>
      </c>
      <c r="E458" s="154"/>
      <c r="F458" s="155">
        <v>15.054354810000001</v>
      </c>
      <c r="G458" s="156"/>
      <c r="H458" s="156"/>
    </row>
    <row r="459" spans="1:8" s="325" customFormat="1" ht="12.75" customHeight="1" x14ac:dyDescent="0.25">
      <c r="A459" s="157">
        <v>41925</v>
      </c>
      <c r="B459" s="158" t="s">
        <v>343</v>
      </c>
      <c r="C459" s="159" t="s">
        <v>659</v>
      </c>
      <c r="D459" s="159" t="s">
        <v>2704</v>
      </c>
      <c r="E459" s="159"/>
      <c r="F459" s="160">
        <v>36.193178639999999</v>
      </c>
      <c r="G459" s="161"/>
      <c r="H459" s="161"/>
    </row>
    <row r="460" spans="1:8" s="325" customFormat="1" ht="12.75" customHeight="1" x14ac:dyDescent="0.25">
      <c r="A460" s="152">
        <v>41925</v>
      </c>
      <c r="B460" s="153" t="s">
        <v>343</v>
      </c>
      <c r="C460" s="154" t="s">
        <v>354</v>
      </c>
      <c r="D460" s="154" t="s">
        <v>2704</v>
      </c>
      <c r="E460" s="154"/>
      <c r="F460" s="155">
        <v>250</v>
      </c>
      <c r="G460" s="156"/>
      <c r="H460" s="156"/>
    </row>
    <row r="461" spans="1:8" s="325" customFormat="1" ht="12.75" customHeight="1" x14ac:dyDescent="0.25">
      <c r="A461" s="157">
        <v>41926</v>
      </c>
      <c r="B461" s="158" t="s">
        <v>343</v>
      </c>
      <c r="C461" s="159" t="s">
        <v>660</v>
      </c>
      <c r="D461" s="159" t="s">
        <v>2704</v>
      </c>
      <c r="E461" s="159"/>
      <c r="F461" s="160">
        <v>321.1485830000006</v>
      </c>
      <c r="G461" s="161"/>
      <c r="H461" s="161"/>
    </row>
    <row r="462" spans="1:8" s="325" customFormat="1" ht="12.75" customHeight="1" x14ac:dyDescent="0.25">
      <c r="A462" s="152">
        <v>41927</v>
      </c>
      <c r="B462" s="153" t="s">
        <v>343</v>
      </c>
      <c r="C462" s="154" t="s">
        <v>352</v>
      </c>
      <c r="D462" s="154" t="s">
        <v>2704</v>
      </c>
      <c r="E462" s="154"/>
      <c r="F462" s="155">
        <v>28.90728064</v>
      </c>
      <c r="G462" s="156"/>
      <c r="H462" s="156"/>
    </row>
    <row r="463" spans="1:8" s="325" customFormat="1" ht="12.75" customHeight="1" x14ac:dyDescent="0.25">
      <c r="A463" s="157">
        <v>41929</v>
      </c>
      <c r="B463" s="158" t="s">
        <v>343</v>
      </c>
      <c r="C463" s="159" t="s">
        <v>358</v>
      </c>
      <c r="D463" s="159" t="s">
        <v>2704</v>
      </c>
      <c r="E463" s="159"/>
      <c r="F463" s="160">
        <v>44.643680519999997</v>
      </c>
      <c r="G463" s="161"/>
      <c r="H463" s="161"/>
    </row>
    <row r="464" spans="1:8" s="325" customFormat="1" ht="12.75" customHeight="1" x14ac:dyDescent="0.25">
      <c r="A464" s="152">
        <v>41934</v>
      </c>
      <c r="B464" s="153" t="s">
        <v>343</v>
      </c>
      <c r="C464" s="154" t="s">
        <v>660</v>
      </c>
      <c r="D464" s="154" t="s">
        <v>2704</v>
      </c>
      <c r="E464" s="154"/>
      <c r="F464" s="155">
        <v>24.80661832000008</v>
      </c>
      <c r="G464" s="156"/>
      <c r="H464" s="156"/>
    </row>
    <row r="465" spans="1:8" s="325" customFormat="1" ht="12.75" customHeight="1" x14ac:dyDescent="0.25">
      <c r="A465" s="157">
        <v>41934</v>
      </c>
      <c r="B465" s="158" t="s">
        <v>343</v>
      </c>
      <c r="C465" s="159" t="s">
        <v>660</v>
      </c>
      <c r="D465" s="159" t="s">
        <v>2704</v>
      </c>
      <c r="E465" s="159"/>
      <c r="F465" s="160">
        <v>22.11555771999992</v>
      </c>
      <c r="G465" s="161"/>
      <c r="H465" s="161"/>
    </row>
    <row r="466" spans="1:8" s="325" customFormat="1" ht="12.75" customHeight="1" x14ac:dyDescent="0.25">
      <c r="A466" s="152">
        <v>41936</v>
      </c>
      <c r="B466" s="153" t="s">
        <v>343</v>
      </c>
      <c r="C466" s="154" t="s">
        <v>663</v>
      </c>
      <c r="D466" s="154" t="s">
        <v>2704</v>
      </c>
      <c r="E466" s="154"/>
      <c r="F466" s="155">
        <v>10</v>
      </c>
      <c r="G466" s="156"/>
      <c r="H466" s="156"/>
    </row>
    <row r="467" spans="1:8" s="325" customFormat="1" ht="12.75" customHeight="1" x14ac:dyDescent="0.25">
      <c r="A467" s="157">
        <v>41936</v>
      </c>
      <c r="B467" s="158" t="s">
        <v>343</v>
      </c>
      <c r="C467" s="159" t="s">
        <v>355</v>
      </c>
      <c r="D467" s="159" t="s">
        <v>2704</v>
      </c>
      <c r="E467" s="159"/>
      <c r="F467" s="160">
        <v>16.07406048</v>
      </c>
      <c r="G467" s="161"/>
      <c r="H467" s="161"/>
    </row>
    <row r="468" spans="1:8" s="325" customFormat="1" ht="12.75" customHeight="1" x14ac:dyDescent="0.25">
      <c r="A468" s="152">
        <v>41936</v>
      </c>
      <c r="B468" s="153" t="s">
        <v>343</v>
      </c>
      <c r="C468" s="154" t="s">
        <v>355</v>
      </c>
      <c r="D468" s="154" t="s">
        <v>2704</v>
      </c>
      <c r="E468" s="154"/>
      <c r="F468" s="155">
        <v>4.0185148900000005</v>
      </c>
      <c r="G468" s="156"/>
      <c r="H468" s="156"/>
    </row>
    <row r="469" spans="1:8" s="325" customFormat="1" ht="12.75" customHeight="1" x14ac:dyDescent="0.25">
      <c r="A469" s="157">
        <v>41939</v>
      </c>
      <c r="B469" s="158" t="s">
        <v>343</v>
      </c>
      <c r="C469" s="159" t="s">
        <v>361</v>
      </c>
      <c r="D469" s="159" t="s">
        <v>2704</v>
      </c>
      <c r="E469" s="159"/>
      <c r="F469" s="160">
        <v>7.5</v>
      </c>
      <c r="G469" s="161"/>
      <c r="H469" s="161"/>
    </row>
    <row r="470" spans="1:8" s="325" customFormat="1" ht="12.75" customHeight="1" x14ac:dyDescent="0.25">
      <c r="A470" s="152">
        <v>41953</v>
      </c>
      <c r="B470" s="153" t="s">
        <v>343</v>
      </c>
      <c r="C470" s="154" t="s">
        <v>353</v>
      </c>
      <c r="D470" s="154" t="s">
        <v>2704</v>
      </c>
      <c r="E470" s="154"/>
      <c r="F470" s="155">
        <v>46.5</v>
      </c>
      <c r="G470" s="156"/>
      <c r="H470" s="156"/>
    </row>
    <row r="471" spans="1:8" s="325" customFormat="1" ht="12.75" customHeight="1" x14ac:dyDescent="0.25">
      <c r="A471" s="157">
        <v>41953</v>
      </c>
      <c r="B471" s="158" t="s">
        <v>343</v>
      </c>
      <c r="C471" s="159" t="s">
        <v>352</v>
      </c>
      <c r="D471" s="159" t="s">
        <v>2704</v>
      </c>
      <c r="E471" s="159"/>
      <c r="F471" s="160">
        <v>30</v>
      </c>
      <c r="G471" s="161"/>
      <c r="H471" s="161"/>
    </row>
    <row r="472" spans="1:8" s="325" customFormat="1" ht="12.75" customHeight="1" x14ac:dyDescent="0.25">
      <c r="A472" s="152">
        <v>41954</v>
      </c>
      <c r="B472" s="153" t="s">
        <v>343</v>
      </c>
      <c r="C472" s="154" t="s">
        <v>361</v>
      </c>
      <c r="D472" s="154" t="s">
        <v>2704</v>
      </c>
      <c r="E472" s="154"/>
      <c r="F472" s="155">
        <v>64.535565000000005</v>
      </c>
      <c r="G472" s="156"/>
      <c r="H472" s="156"/>
    </row>
    <row r="473" spans="1:8" s="325" customFormat="1" ht="12.75" customHeight="1" x14ac:dyDescent="0.25">
      <c r="A473" s="157">
        <v>41961</v>
      </c>
      <c r="B473" s="158" t="s">
        <v>343</v>
      </c>
      <c r="C473" s="159" t="s">
        <v>659</v>
      </c>
      <c r="D473" s="159" t="s">
        <v>2704</v>
      </c>
      <c r="E473" s="159"/>
      <c r="F473" s="160">
        <v>8.8863612500000002</v>
      </c>
      <c r="G473" s="161"/>
      <c r="H473" s="161"/>
    </row>
    <row r="474" spans="1:8" s="325" customFormat="1" ht="12.75" customHeight="1" x14ac:dyDescent="0.25">
      <c r="A474" s="152">
        <v>41961</v>
      </c>
      <c r="B474" s="153" t="s">
        <v>343</v>
      </c>
      <c r="C474" s="154" t="s">
        <v>354</v>
      </c>
      <c r="D474" s="154" t="s">
        <v>2704</v>
      </c>
      <c r="E474" s="154"/>
      <c r="F474" s="155">
        <v>44.55</v>
      </c>
      <c r="G474" s="156"/>
      <c r="H474" s="156"/>
    </row>
    <row r="475" spans="1:8" s="325" customFormat="1" ht="12.75" customHeight="1" x14ac:dyDescent="0.25">
      <c r="A475" s="157">
        <v>41962</v>
      </c>
      <c r="B475" s="158" t="s">
        <v>343</v>
      </c>
      <c r="C475" s="159" t="s">
        <v>659</v>
      </c>
      <c r="D475" s="159" t="s">
        <v>2704</v>
      </c>
      <c r="E475" s="159"/>
      <c r="F475" s="160">
        <v>30.266999999999999</v>
      </c>
      <c r="G475" s="161"/>
      <c r="H475" s="161"/>
    </row>
    <row r="476" spans="1:8" s="325" customFormat="1" ht="12.75" customHeight="1" x14ac:dyDescent="0.25">
      <c r="A476" s="152">
        <v>41967</v>
      </c>
      <c r="B476" s="153" t="s">
        <v>343</v>
      </c>
      <c r="C476" s="154" t="s">
        <v>359</v>
      </c>
      <c r="D476" s="154" t="s">
        <v>2704</v>
      </c>
      <c r="E476" s="154"/>
      <c r="F476" s="155">
        <v>50.000000120000003</v>
      </c>
      <c r="G476" s="156"/>
      <c r="H476" s="156"/>
    </row>
    <row r="477" spans="1:8" s="325" customFormat="1" ht="12.75" customHeight="1" x14ac:dyDescent="0.25">
      <c r="A477" s="157">
        <v>41969</v>
      </c>
      <c r="B477" s="158" t="s">
        <v>343</v>
      </c>
      <c r="C477" s="159" t="s">
        <v>660</v>
      </c>
      <c r="D477" s="159" t="s">
        <v>2704</v>
      </c>
      <c r="E477" s="159"/>
      <c r="F477" s="160">
        <v>90</v>
      </c>
      <c r="G477" s="161"/>
      <c r="H477" s="161"/>
    </row>
    <row r="478" spans="1:8" s="325" customFormat="1" ht="12.75" customHeight="1" x14ac:dyDescent="0.25">
      <c r="A478" s="152">
        <v>41971</v>
      </c>
      <c r="B478" s="153" t="s">
        <v>343</v>
      </c>
      <c r="C478" s="154" t="s">
        <v>349</v>
      </c>
      <c r="D478" s="154" t="s">
        <v>2704</v>
      </c>
      <c r="E478" s="154"/>
      <c r="F478" s="155">
        <v>70.000000001400011</v>
      </c>
      <c r="G478" s="156"/>
      <c r="H478" s="156"/>
    </row>
    <row r="479" spans="1:8" s="325" customFormat="1" ht="12.75" customHeight="1" x14ac:dyDescent="0.25">
      <c r="A479" s="157">
        <v>41971</v>
      </c>
      <c r="B479" s="158" t="s">
        <v>343</v>
      </c>
      <c r="C479" s="159" t="s">
        <v>349</v>
      </c>
      <c r="D479" s="159" t="s">
        <v>2704</v>
      </c>
      <c r="E479" s="159"/>
      <c r="F479" s="160">
        <v>50.000000001000004</v>
      </c>
      <c r="G479" s="161"/>
      <c r="H479" s="161"/>
    </row>
    <row r="480" spans="1:8" s="325" customFormat="1" ht="12.75" customHeight="1" x14ac:dyDescent="0.25">
      <c r="A480" s="152">
        <v>41974</v>
      </c>
      <c r="B480" s="153" t="s">
        <v>343</v>
      </c>
      <c r="C480" s="154" t="s">
        <v>353</v>
      </c>
      <c r="D480" s="154" t="s">
        <v>2704</v>
      </c>
      <c r="E480" s="154"/>
      <c r="F480" s="155">
        <v>70</v>
      </c>
      <c r="G480" s="156"/>
      <c r="H480" s="156"/>
    </row>
    <row r="481" spans="1:8" s="325" customFormat="1" ht="12.75" customHeight="1" x14ac:dyDescent="0.25">
      <c r="A481" s="157">
        <v>41978</v>
      </c>
      <c r="B481" s="158" t="s">
        <v>343</v>
      </c>
      <c r="C481" s="159" t="s">
        <v>353</v>
      </c>
      <c r="D481" s="159" t="s">
        <v>2704</v>
      </c>
      <c r="E481" s="159"/>
      <c r="F481" s="160">
        <v>34</v>
      </c>
      <c r="G481" s="161"/>
      <c r="H481" s="161"/>
    </row>
    <row r="482" spans="1:8" s="325" customFormat="1" ht="12.75" customHeight="1" x14ac:dyDescent="0.25">
      <c r="A482" s="152">
        <v>41978</v>
      </c>
      <c r="B482" s="153" t="s">
        <v>343</v>
      </c>
      <c r="C482" s="154" t="s">
        <v>352</v>
      </c>
      <c r="D482" s="154" t="s">
        <v>2704</v>
      </c>
      <c r="E482" s="154"/>
      <c r="F482" s="155">
        <v>10.827999999999999</v>
      </c>
      <c r="G482" s="156"/>
      <c r="H482" s="156"/>
    </row>
    <row r="483" spans="1:8" s="325" customFormat="1" ht="12.75" customHeight="1" x14ac:dyDescent="0.25">
      <c r="A483" s="157">
        <v>41984</v>
      </c>
      <c r="B483" s="158" t="s">
        <v>343</v>
      </c>
      <c r="C483" s="159" t="s">
        <v>352</v>
      </c>
      <c r="D483" s="159" t="s">
        <v>2704</v>
      </c>
      <c r="E483" s="159"/>
      <c r="F483" s="160">
        <v>144.91955808000003</v>
      </c>
      <c r="G483" s="161"/>
      <c r="H483" s="161"/>
    </row>
    <row r="484" spans="1:8" s="325" customFormat="1" ht="12.75" customHeight="1" x14ac:dyDescent="0.25">
      <c r="A484" s="152">
        <v>41984</v>
      </c>
      <c r="B484" s="153" t="s">
        <v>343</v>
      </c>
      <c r="C484" s="154" t="s">
        <v>352</v>
      </c>
      <c r="D484" s="154" t="s">
        <v>2704</v>
      </c>
      <c r="E484" s="154"/>
      <c r="F484" s="155">
        <v>11.076571099999999</v>
      </c>
      <c r="G484" s="156"/>
      <c r="H484" s="156"/>
    </row>
    <row r="485" spans="1:8" s="325" customFormat="1" ht="12.75" customHeight="1" x14ac:dyDescent="0.25">
      <c r="A485" s="157">
        <v>41984</v>
      </c>
      <c r="B485" s="158" t="s">
        <v>343</v>
      </c>
      <c r="C485" s="159" t="s">
        <v>351</v>
      </c>
      <c r="D485" s="159" t="s">
        <v>2704</v>
      </c>
      <c r="E485" s="159"/>
      <c r="F485" s="160">
        <v>65</v>
      </c>
      <c r="G485" s="161"/>
      <c r="H485" s="161"/>
    </row>
    <row r="486" spans="1:8" s="325" customFormat="1" ht="12.75" customHeight="1" x14ac:dyDescent="0.25">
      <c r="A486" s="152">
        <v>41984</v>
      </c>
      <c r="B486" s="153" t="s">
        <v>343</v>
      </c>
      <c r="C486" s="154" t="s">
        <v>354</v>
      </c>
      <c r="D486" s="154" t="s">
        <v>2704</v>
      </c>
      <c r="E486" s="154"/>
      <c r="F486" s="155">
        <v>1579.6120964410798</v>
      </c>
      <c r="G486" s="156"/>
      <c r="H486" s="156"/>
    </row>
    <row r="487" spans="1:8" s="325" customFormat="1" ht="12.75" customHeight="1" x14ac:dyDescent="0.25">
      <c r="A487" s="157">
        <v>41984</v>
      </c>
      <c r="B487" s="158" t="s">
        <v>343</v>
      </c>
      <c r="C487" s="159" t="s">
        <v>354</v>
      </c>
      <c r="D487" s="159" t="s">
        <v>2704</v>
      </c>
      <c r="E487" s="159"/>
      <c r="F487" s="160">
        <v>210.82539823722001</v>
      </c>
      <c r="G487" s="161"/>
      <c r="H487" s="161"/>
    </row>
    <row r="488" spans="1:8" s="325" customFormat="1" ht="12.75" customHeight="1" x14ac:dyDescent="0.25">
      <c r="A488" s="152">
        <v>41985</v>
      </c>
      <c r="B488" s="153" t="s">
        <v>343</v>
      </c>
      <c r="C488" s="154" t="s">
        <v>660</v>
      </c>
      <c r="D488" s="154" t="s">
        <v>2704</v>
      </c>
      <c r="E488" s="154"/>
      <c r="F488" s="155">
        <v>100.00000200000001</v>
      </c>
      <c r="G488" s="156"/>
      <c r="H488" s="156"/>
    </row>
    <row r="489" spans="1:8" s="325" customFormat="1" ht="12.75" customHeight="1" x14ac:dyDescent="0.25">
      <c r="A489" s="157">
        <v>41988</v>
      </c>
      <c r="B489" s="158" t="s">
        <v>343</v>
      </c>
      <c r="C489" s="159" t="s">
        <v>353</v>
      </c>
      <c r="D489" s="159" t="s">
        <v>2704</v>
      </c>
      <c r="E489" s="159"/>
      <c r="F489" s="160">
        <v>70.750140599999696</v>
      </c>
      <c r="G489" s="161"/>
      <c r="H489" s="161"/>
    </row>
    <row r="490" spans="1:8" s="325" customFormat="1" ht="12.75" customHeight="1" x14ac:dyDescent="0.25">
      <c r="A490" s="152">
        <v>41991</v>
      </c>
      <c r="B490" s="153" t="s">
        <v>343</v>
      </c>
      <c r="C490" s="154" t="s">
        <v>351</v>
      </c>
      <c r="D490" s="154" t="s">
        <v>2704</v>
      </c>
      <c r="E490" s="154"/>
      <c r="F490" s="155">
        <v>272</v>
      </c>
      <c r="G490" s="156"/>
      <c r="H490" s="156"/>
    </row>
    <row r="491" spans="1:8" s="325" customFormat="1" ht="12.75" customHeight="1" x14ac:dyDescent="0.25">
      <c r="A491" s="157">
        <v>41991</v>
      </c>
      <c r="B491" s="158" t="s">
        <v>343</v>
      </c>
      <c r="C491" s="159" t="s">
        <v>351</v>
      </c>
      <c r="D491" s="159" t="s">
        <v>2704</v>
      </c>
      <c r="E491" s="159"/>
      <c r="F491" s="160">
        <v>78</v>
      </c>
      <c r="G491" s="161"/>
      <c r="H491" s="161"/>
    </row>
    <row r="492" spans="1:8" s="325" customFormat="1" ht="12.75" customHeight="1" x14ac:dyDescent="0.25">
      <c r="A492" s="152">
        <v>41991</v>
      </c>
      <c r="B492" s="153" t="s">
        <v>343</v>
      </c>
      <c r="C492" s="154" t="s">
        <v>661</v>
      </c>
      <c r="D492" s="154" t="s">
        <v>2704</v>
      </c>
      <c r="E492" s="154"/>
      <c r="F492" s="155">
        <v>45.306999999999</v>
      </c>
      <c r="G492" s="156"/>
      <c r="H492" s="156"/>
    </row>
    <row r="493" spans="1:8" s="325" customFormat="1" ht="12.75" customHeight="1" x14ac:dyDescent="0.25">
      <c r="A493" s="157">
        <v>41991</v>
      </c>
      <c r="B493" s="158" t="s">
        <v>343</v>
      </c>
      <c r="C493" s="159" t="s">
        <v>661</v>
      </c>
      <c r="D493" s="159" t="s">
        <v>2704</v>
      </c>
      <c r="E493" s="159"/>
      <c r="F493" s="160">
        <v>39.119999999999493</v>
      </c>
      <c r="G493" s="161"/>
      <c r="H493" s="161"/>
    </row>
    <row r="494" spans="1:8" s="325" customFormat="1" ht="12.75" customHeight="1" x14ac:dyDescent="0.25">
      <c r="A494" s="152">
        <v>41991</v>
      </c>
      <c r="B494" s="153" t="s">
        <v>343</v>
      </c>
      <c r="C494" s="154" t="s">
        <v>661</v>
      </c>
      <c r="D494" s="154" t="s">
        <v>2704</v>
      </c>
      <c r="E494" s="154"/>
      <c r="F494" s="155">
        <v>34.879999999999441</v>
      </c>
      <c r="G494" s="156"/>
      <c r="H494" s="156"/>
    </row>
    <row r="495" spans="1:8" s="325" customFormat="1" ht="12.75" customHeight="1" x14ac:dyDescent="0.25">
      <c r="A495" s="157">
        <v>41991</v>
      </c>
      <c r="B495" s="158" t="s">
        <v>343</v>
      </c>
      <c r="C495" s="159" t="s">
        <v>351</v>
      </c>
      <c r="D495" s="159" t="s">
        <v>2704</v>
      </c>
      <c r="E495" s="159"/>
      <c r="F495" s="160">
        <v>175</v>
      </c>
      <c r="G495" s="161"/>
      <c r="H495" s="161"/>
    </row>
    <row r="496" spans="1:8" s="325" customFormat="1" ht="12.75" customHeight="1" x14ac:dyDescent="0.25">
      <c r="A496" s="152">
        <v>41991</v>
      </c>
      <c r="B496" s="153" t="s">
        <v>343</v>
      </c>
      <c r="C496" s="154" t="s">
        <v>351</v>
      </c>
      <c r="D496" s="154" t="s">
        <v>2704</v>
      </c>
      <c r="E496" s="154"/>
      <c r="F496" s="155">
        <v>152</v>
      </c>
      <c r="G496" s="156"/>
      <c r="H496" s="156"/>
    </row>
    <row r="497" spans="1:8" s="325" customFormat="1" ht="12.75" customHeight="1" x14ac:dyDescent="0.25">
      <c r="A497" s="157">
        <v>41991</v>
      </c>
      <c r="B497" s="158" t="s">
        <v>343</v>
      </c>
      <c r="C497" s="159" t="s">
        <v>351</v>
      </c>
      <c r="D497" s="159" t="s">
        <v>2704</v>
      </c>
      <c r="E497" s="159"/>
      <c r="F497" s="160">
        <v>112</v>
      </c>
      <c r="G497" s="161"/>
      <c r="H497" s="161"/>
    </row>
    <row r="498" spans="1:8" s="325" customFormat="1" ht="12.75" customHeight="1" x14ac:dyDescent="0.25">
      <c r="A498" s="152">
        <v>41991</v>
      </c>
      <c r="B498" s="153" t="s">
        <v>343</v>
      </c>
      <c r="C498" s="154" t="s">
        <v>351</v>
      </c>
      <c r="D498" s="154" t="s">
        <v>2704</v>
      </c>
      <c r="E498" s="154"/>
      <c r="F498" s="155">
        <v>61</v>
      </c>
      <c r="G498" s="156"/>
      <c r="H498" s="156"/>
    </row>
    <row r="499" spans="1:8" s="325" customFormat="1" ht="12.75" customHeight="1" x14ac:dyDescent="0.25">
      <c r="A499" s="157">
        <v>41992</v>
      </c>
      <c r="B499" s="158" t="s">
        <v>343</v>
      </c>
      <c r="C499" s="159" t="s">
        <v>660</v>
      </c>
      <c r="D499" s="159" t="s">
        <v>2704</v>
      </c>
      <c r="E499" s="159"/>
      <c r="F499" s="160">
        <v>18.203548980000061</v>
      </c>
      <c r="G499" s="161"/>
      <c r="H499" s="161"/>
    </row>
    <row r="500" spans="1:8" s="325" customFormat="1" ht="12.75" customHeight="1" x14ac:dyDescent="0.25">
      <c r="A500" s="152">
        <v>41992</v>
      </c>
      <c r="B500" s="153" t="s">
        <v>343</v>
      </c>
      <c r="C500" s="154" t="s">
        <v>660</v>
      </c>
      <c r="D500" s="154" t="s">
        <v>2704</v>
      </c>
      <c r="E500" s="154"/>
      <c r="F500" s="155">
        <v>128.89953196999934</v>
      </c>
      <c r="G500" s="156"/>
      <c r="H500" s="156"/>
    </row>
    <row r="501" spans="1:8" s="325" customFormat="1" ht="12.75" customHeight="1" x14ac:dyDescent="0.25">
      <c r="A501" s="157">
        <v>41992</v>
      </c>
      <c r="B501" s="158" t="s">
        <v>343</v>
      </c>
      <c r="C501" s="159" t="s">
        <v>660</v>
      </c>
      <c r="D501" s="159" t="s">
        <v>2704</v>
      </c>
      <c r="E501" s="159"/>
      <c r="F501" s="160">
        <v>30.10712856</v>
      </c>
      <c r="G501" s="161"/>
      <c r="H501" s="161"/>
    </row>
    <row r="502" spans="1:8" s="325" customFormat="1" ht="12.75" customHeight="1" x14ac:dyDescent="0.25">
      <c r="A502" s="152">
        <v>41992</v>
      </c>
      <c r="B502" s="153" t="s">
        <v>343</v>
      </c>
      <c r="C502" s="154" t="s">
        <v>660</v>
      </c>
      <c r="D502" s="154" t="s">
        <v>2704</v>
      </c>
      <c r="E502" s="154"/>
      <c r="F502" s="155">
        <v>18.065174700000057</v>
      </c>
      <c r="G502" s="156"/>
      <c r="H502" s="156"/>
    </row>
    <row r="503" spans="1:8" s="325" customFormat="1" ht="12.75" customHeight="1" x14ac:dyDescent="0.25">
      <c r="A503" s="157">
        <v>41992</v>
      </c>
      <c r="B503" s="158" t="s">
        <v>343</v>
      </c>
      <c r="C503" s="159" t="s">
        <v>663</v>
      </c>
      <c r="D503" s="159" t="s">
        <v>2704</v>
      </c>
      <c r="E503" s="159"/>
      <c r="F503" s="160">
        <v>12.780837918333241</v>
      </c>
      <c r="G503" s="161"/>
      <c r="H503" s="161"/>
    </row>
    <row r="504" spans="1:8" s="325" customFormat="1" ht="12.75" customHeight="1" x14ac:dyDescent="0.25">
      <c r="A504" s="152">
        <v>41995</v>
      </c>
      <c r="B504" s="153" t="s">
        <v>343</v>
      </c>
      <c r="C504" s="154" t="s">
        <v>359</v>
      </c>
      <c r="D504" s="154" t="s">
        <v>2704</v>
      </c>
      <c r="E504" s="154"/>
      <c r="F504" s="155">
        <v>10.003222019999999</v>
      </c>
      <c r="G504" s="156"/>
      <c r="H504" s="156"/>
    </row>
    <row r="505" spans="1:8" s="325" customFormat="1" ht="12.75" customHeight="1" x14ac:dyDescent="0.25">
      <c r="A505" s="157">
        <v>41995</v>
      </c>
      <c r="B505" s="158" t="s">
        <v>343</v>
      </c>
      <c r="C505" s="159" t="s">
        <v>354</v>
      </c>
      <c r="D505" s="159" t="s">
        <v>2704</v>
      </c>
      <c r="E505" s="159"/>
      <c r="F505" s="160">
        <v>262.40000000000208</v>
      </c>
      <c r="G505" s="161"/>
      <c r="H505" s="161"/>
    </row>
    <row r="506" spans="1:8" s="325" customFormat="1" ht="12.75" customHeight="1" x14ac:dyDescent="0.25">
      <c r="A506" s="152">
        <v>41995</v>
      </c>
      <c r="B506" s="153" t="s">
        <v>343</v>
      </c>
      <c r="C506" s="154" t="s">
        <v>349</v>
      </c>
      <c r="D506" s="154" t="s">
        <v>2704</v>
      </c>
      <c r="E506" s="154"/>
      <c r="F506" s="155">
        <v>41.614479425999995</v>
      </c>
      <c r="G506" s="156"/>
      <c r="H506" s="156"/>
    </row>
    <row r="507" spans="1:8" s="325" customFormat="1" ht="12.75" customHeight="1" x14ac:dyDescent="0.25">
      <c r="A507" s="157">
        <v>41995</v>
      </c>
      <c r="B507" s="158" t="s">
        <v>343</v>
      </c>
      <c r="C507" s="159" t="s">
        <v>359</v>
      </c>
      <c r="D507" s="159" t="s">
        <v>2704</v>
      </c>
      <c r="E507" s="159"/>
      <c r="F507" s="160">
        <v>10.003222019999999</v>
      </c>
      <c r="G507" s="161"/>
      <c r="H507" s="161"/>
    </row>
    <row r="508" spans="1:8" s="325" customFormat="1" ht="12.75" customHeight="1" x14ac:dyDescent="0.25">
      <c r="A508" s="152">
        <v>41996</v>
      </c>
      <c r="B508" s="153" t="s">
        <v>343</v>
      </c>
      <c r="C508" s="154" t="s">
        <v>354</v>
      </c>
      <c r="D508" s="154" t="s">
        <v>2704</v>
      </c>
      <c r="E508" s="154"/>
      <c r="F508" s="155">
        <v>52.554302460000002</v>
      </c>
      <c r="G508" s="156"/>
      <c r="H508" s="156"/>
    </row>
    <row r="509" spans="1:8" s="325" customFormat="1" ht="12.75" customHeight="1" x14ac:dyDescent="0.25">
      <c r="A509" s="157">
        <v>41996</v>
      </c>
      <c r="B509" s="158" t="s">
        <v>343</v>
      </c>
      <c r="C509" s="159" t="s">
        <v>660</v>
      </c>
      <c r="D509" s="159" t="s">
        <v>2704</v>
      </c>
      <c r="E509" s="159"/>
      <c r="F509" s="160">
        <v>70</v>
      </c>
      <c r="G509" s="161"/>
      <c r="H509" s="161"/>
    </row>
    <row r="510" spans="1:8" s="325" customFormat="1" ht="12.75" customHeight="1" x14ac:dyDescent="0.25">
      <c r="A510" s="152">
        <v>41997</v>
      </c>
      <c r="B510" s="153" t="s">
        <v>343</v>
      </c>
      <c r="C510" s="154" t="s">
        <v>349</v>
      </c>
      <c r="D510" s="154" t="s">
        <v>2704</v>
      </c>
      <c r="E510" s="154"/>
      <c r="F510" s="155">
        <v>34.930580750000225</v>
      </c>
      <c r="G510" s="156"/>
      <c r="H510" s="156"/>
    </row>
    <row r="511" spans="1:8" s="325" customFormat="1" ht="12.75" customHeight="1" x14ac:dyDescent="0.25">
      <c r="A511" s="157">
        <v>41999</v>
      </c>
      <c r="B511" s="158" t="s">
        <v>343</v>
      </c>
      <c r="C511" s="159" t="s">
        <v>359</v>
      </c>
      <c r="D511" s="159" t="s">
        <v>2704</v>
      </c>
      <c r="E511" s="159"/>
      <c r="F511" s="160">
        <v>10.1582115</v>
      </c>
      <c r="G511" s="161"/>
      <c r="H511" s="161"/>
    </row>
    <row r="512" spans="1:8" s="325" customFormat="1" ht="12.75" customHeight="1" x14ac:dyDescent="0.25">
      <c r="A512" s="152">
        <v>41999</v>
      </c>
      <c r="B512" s="153" t="s">
        <v>343</v>
      </c>
      <c r="C512" s="154" t="s">
        <v>359</v>
      </c>
      <c r="D512" s="154" t="s">
        <v>2704</v>
      </c>
      <c r="E512" s="154"/>
      <c r="F512" s="155">
        <v>5</v>
      </c>
      <c r="G512" s="156"/>
      <c r="H512" s="156"/>
    </row>
    <row r="513" spans="1:8" s="325" customFormat="1" ht="12.75" customHeight="1" x14ac:dyDescent="0.25">
      <c r="A513" s="157">
        <v>41999</v>
      </c>
      <c r="B513" s="158" t="s">
        <v>343</v>
      </c>
      <c r="C513" s="159" t="s">
        <v>351</v>
      </c>
      <c r="D513" s="159" t="s">
        <v>2704</v>
      </c>
      <c r="E513" s="159"/>
      <c r="F513" s="160">
        <v>170</v>
      </c>
      <c r="G513" s="161"/>
      <c r="H513" s="161"/>
    </row>
    <row r="514" spans="1:8" s="325" customFormat="1" ht="12.75" customHeight="1" x14ac:dyDescent="0.25">
      <c r="A514" s="152">
        <v>42002</v>
      </c>
      <c r="B514" s="153" t="s">
        <v>343</v>
      </c>
      <c r="C514" s="154" t="s">
        <v>353</v>
      </c>
      <c r="D514" s="154" t="s">
        <v>2704</v>
      </c>
      <c r="E514" s="154"/>
      <c r="F514" s="155">
        <v>50</v>
      </c>
      <c r="G514" s="156"/>
      <c r="H514" s="156"/>
    </row>
    <row r="515" spans="1:8" s="325" customFormat="1" ht="12.75" customHeight="1" x14ac:dyDescent="0.25">
      <c r="A515" s="157">
        <v>42003</v>
      </c>
      <c r="B515" s="158" t="s">
        <v>343</v>
      </c>
      <c r="C515" s="159" t="s">
        <v>353</v>
      </c>
      <c r="D515" s="159" t="s">
        <v>2704</v>
      </c>
      <c r="E515" s="159"/>
      <c r="F515" s="160">
        <v>30</v>
      </c>
      <c r="G515" s="161"/>
      <c r="H515" s="161"/>
    </row>
    <row r="516" spans="1:8" s="325" customFormat="1" ht="12.75" customHeight="1" x14ac:dyDescent="0.25">
      <c r="A516" s="152">
        <v>42012</v>
      </c>
      <c r="B516" s="153" t="s">
        <v>344</v>
      </c>
      <c r="C516" s="154" t="s">
        <v>352</v>
      </c>
      <c r="D516" s="154" t="s">
        <v>2704</v>
      </c>
      <c r="E516" s="154"/>
      <c r="F516" s="155">
        <v>183.15199999999999</v>
      </c>
      <c r="G516" s="156"/>
      <c r="H516" s="156"/>
    </row>
    <row r="517" spans="1:8" s="325" customFormat="1" ht="12.75" customHeight="1" x14ac:dyDescent="0.25">
      <c r="A517" s="157">
        <v>42013</v>
      </c>
      <c r="B517" s="158" t="s">
        <v>343</v>
      </c>
      <c r="C517" s="159" t="s">
        <v>660</v>
      </c>
      <c r="D517" s="159" t="s">
        <v>2704</v>
      </c>
      <c r="E517" s="159"/>
      <c r="F517" s="160">
        <v>28.851417000000001</v>
      </c>
      <c r="G517" s="161"/>
      <c r="H517" s="161"/>
    </row>
    <row r="518" spans="1:8" s="325" customFormat="1" ht="12.75" customHeight="1" x14ac:dyDescent="0.25">
      <c r="A518" s="152">
        <v>42017</v>
      </c>
      <c r="B518" s="153" t="s">
        <v>343</v>
      </c>
      <c r="C518" s="154" t="s">
        <v>354</v>
      </c>
      <c r="D518" s="154" t="s">
        <v>2704</v>
      </c>
      <c r="E518" s="154"/>
      <c r="F518" s="155">
        <v>29.7888874</v>
      </c>
      <c r="G518" s="156"/>
      <c r="H518" s="156"/>
    </row>
    <row r="519" spans="1:8" s="325" customFormat="1" ht="12.75" customHeight="1" x14ac:dyDescent="0.25">
      <c r="A519" s="157">
        <v>42017</v>
      </c>
      <c r="B519" s="158" t="s">
        <v>343</v>
      </c>
      <c r="C519" s="159" t="s">
        <v>353</v>
      </c>
      <c r="D519" s="159" t="s">
        <v>2704</v>
      </c>
      <c r="E519" s="159"/>
      <c r="F519" s="160">
        <v>75</v>
      </c>
      <c r="G519" s="161"/>
      <c r="H519" s="161"/>
    </row>
    <row r="520" spans="1:8" s="325" customFormat="1" ht="12.75" customHeight="1" x14ac:dyDescent="0.25">
      <c r="A520" s="152">
        <v>42027</v>
      </c>
      <c r="B520" s="153" t="s">
        <v>344</v>
      </c>
      <c r="C520" s="154" t="s">
        <v>349</v>
      </c>
      <c r="D520" s="154" t="s">
        <v>2704</v>
      </c>
      <c r="E520" s="154"/>
      <c r="F520" s="155">
        <v>22.375360019999999</v>
      </c>
      <c r="G520" s="156"/>
      <c r="H520" s="156"/>
    </row>
    <row r="521" spans="1:8" s="325" customFormat="1" ht="12.75" customHeight="1" x14ac:dyDescent="0.25">
      <c r="A521" s="157">
        <v>42027</v>
      </c>
      <c r="B521" s="158" t="s">
        <v>344</v>
      </c>
      <c r="C521" s="159" t="s">
        <v>349</v>
      </c>
      <c r="D521" s="159" t="s">
        <v>2704</v>
      </c>
      <c r="E521" s="159"/>
      <c r="F521" s="160">
        <v>2.4861511200000002</v>
      </c>
      <c r="G521" s="161"/>
      <c r="H521" s="161"/>
    </row>
    <row r="522" spans="1:8" s="325" customFormat="1" ht="12.75" customHeight="1" x14ac:dyDescent="0.25">
      <c r="A522" s="152">
        <v>42034</v>
      </c>
      <c r="B522" s="153" t="s">
        <v>343</v>
      </c>
      <c r="C522" s="154" t="s">
        <v>660</v>
      </c>
      <c r="D522" s="154" t="s">
        <v>2704</v>
      </c>
      <c r="E522" s="154"/>
      <c r="F522" s="155">
        <v>18.693929839999999</v>
      </c>
      <c r="G522" s="156"/>
      <c r="H522" s="156"/>
    </row>
    <row r="523" spans="1:8" s="325" customFormat="1" ht="12.75" customHeight="1" x14ac:dyDescent="0.25">
      <c r="A523" s="157">
        <v>42034</v>
      </c>
      <c r="B523" s="158" t="s">
        <v>343</v>
      </c>
      <c r="C523" s="159" t="s">
        <v>660</v>
      </c>
      <c r="D523" s="159" t="s">
        <v>2704</v>
      </c>
      <c r="E523" s="159"/>
      <c r="F523" s="160">
        <v>123.65470873999965</v>
      </c>
      <c r="G523" s="161"/>
      <c r="H523" s="161"/>
    </row>
    <row r="524" spans="1:8" s="325" customFormat="1" ht="12.75" customHeight="1" x14ac:dyDescent="0.25">
      <c r="A524" s="152">
        <v>42034</v>
      </c>
      <c r="B524" s="153" t="s">
        <v>343</v>
      </c>
      <c r="C524" s="154" t="s">
        <v>660</v>
      </c>
      <c r="D524" s="154" t="s">
        <v>2704</v>
      </c>
      <c r="E524" s="154"/>
      <c r="F524" s="155">
        <v>17.261053359999998</v>
      </c>
      <c r="G524" s="156"/>
      <c r="H524" s="156"/>
    </row>
    <row r="525" spans="1:8" s="325" customFormat="1" ht="12.75" customHeight="1" x14ac:dyDescent="0.25">
      <c r="A525" s="157">
        <v>42034</v>
      </c>
      <c r="B525" s="158" t="s">
        <v>343</v>
      </c>
      <c r="C525" s="159" t="s">
        <v>353</v>
      </c>
      <c r="D525" s="159" t="s">
        <v>2704</v>
      </c>
      <c r="E525" s="159"/>
      <c r="F525" s="160">
        <v>68.400000000000006</v>
      </c>
      <c r="G525" s="161"/>
      <c r="H525" s="161"/>
    </row>
    <row r="526" spans="1:8" s="325" customFormat="1" ht="12.75" customHeight="1" x14ac:dyDescent="0.25">
      <c r="A526" s="152">
        <v>42048</v>
      </c>
      <c r="B526" s="153" t="s">
        <v>343</v>
      </c>
      <c r="C526" s="154" t="s">
        <v>351</v>
      </c>
      <c r="D526" s="154" t="s">
        <v>2704</v>
      </c>
      <c r="E526" s="154"/>
      <c r="F526" s="155">
        <v>191.580692</v>
      </c>
      <c r="G526" s="156"/>
      <c r="H526" s="156"/>
    </row>
    <row r="527" spans="1:8" s="325" customFormat="1" ht="12.75" customHeight="1" x14ac:dyDescent="0.25">
      <c r="A527" s="157">
        <v>42060</v>
      </c>
      <c r="B527" s="158" t="s">
        <v>343</v>
      </c>
      <c r="C527" s="159" t="s">
        <v>660</v>
      </c>
      <c r="D527" s="159" t="s">
        <v>2704</v>
      </c>
      <c r="E527" s="159"/>
      <c r="F527" s="160">
        <v>11.636058109999949</v>
      </c>
      <c r="G527" s="161"/>
      <c r="H527" s="161"/>
    </row>
    <row r="528" spans="1:8" s="325" customFormat="1" ht="12.75" customHeight="1" x14ac:dyDescent="0.25">
      <c r="A528" s="152">
        <v>42065</v>
      </c>
      <c r="B528" s="153" t="s">
        <v>343</v>
      </c>
      <c r="C528" s="154" t="s">
        <v>361</v>
      </c>
      <c r="D528" s="154" t="s">
        <v>2704</v>
      </c>
      <c r="E528" s="154"/>
      <c r="F528" s="155">
        <v>90</v>
      </c>
      <c r="G528" s="156"/>
      <c r="H528" s="156"/>
    </row>
    <row r="529" spans="1:8" s="325" customFormat="1" ht="12.75" customHeight="1" x14ac:dyDescent="0.25">
      <c r="A529" s="157">
        <v>42072</v>
      </c>
      <c r="B529" s="158" t="s">
        <v>343</v>
      </c>
      <c r="C529" s="159" t="s">
        <v>660</v>
      </c>
      <c r="D529" s="159" t="s">
        <v>2704</v>
      </c>
      <c r="E529" s="159"/>
      <c r="F529" s="160">
        <v>32.139248739999999</v>
      </c>
      <c r="G529" s="161"/>
      <c r="H529" s="161"/>
    </row>
    <row r="530" spans="1:8" s="325" customFormat="1" ht="12.75" customHeight="1" x14ac:dyDescent="0.25">
      <c r="A530" s="152">
        <v>42074</v>
      </c>
      <c r="B530" s="153" t="s">
        <v>343</v>
      </c>
      <c r="C530" s="154" t="s">
        <v>349</v>
      </c>
      <c r="D530" s="154" t="s">
        <v>2704</v>
      </c>
      <c r="E530" s="154"/>
      <c r="F530" s="155">
        <v>53</v>
      </c>
      <c r="G530" s="156"/>
      <c r="H530" s="156"/>
    </row>
    <row r="531" spans="1:8" s="325" customFormat="1" ht="12.75" customHeight="1" x14ac:dyDescent="0.25">
      <c r="A531" s="157">
        <v>42079</v>
      </c>
      <c r="B531" s="158" t="s">
        <v>343</v>
      </c>
      <c r="C531" s="159" t="s">
        <v>352</v>
      </c>
      <c r="D531" s="159" t="s">
        <v>2704</v>
      </c>
      <c r="E531" s="159"/>
      <c r="F531" s="160">
        <v>20</v>
      </c>
      <c r="G531" s="161"/>
      <c r="H531" s="161"/>
    </row>
    <row r="532" spans="1:8" s="325" customFormat="1" ht="12.75" customHeight="1" x14ac:dyDescent="0.25">
      <c r="A532" s="152">
        <v>42079</v>
      </c>
      <c r="B532" s="153" t="s">
        <v>343</v>
      </c>
      <c r="C532" s="154" t="s">
        <v>352</v>
      </c>
      <c r="D532" s="154" t="s">
        <v>2704</v>
      </c>
      <c r="E532" s="154"/>
      <c r="F532" s="155">
        <v>20</v>
      </c>
      <c r="G532" s="156"/>
      <c r="H532" s="156"/>
    </row>
    <row r="533" spans="1:8" s="325" customFormat="1" ht="12.75" customHeight="1" x14ac:dyDescent="0.25">
      <c r="A533" s="157">
        <v>42079</v>
      </c>
      <c r="B533" s="158" t="s">
        <v>343</v>
      </c>
      <c r="C533" s="159" t="s">
        <v>352</v>
      </c>
      <c r="D533" s="159" t="s">
        <v>2704</v>
      </c>
      <c r="E533" s="159"/>
      <c r="F533" s="160">
        <v>10</v>
      </c>
      <c r="G533" s="161"/>
      <c r="H533" s="161"/>
    </row>
    <row r="534" spans="1:8" s="325" customFormat="1" ht="12.75" customHeight="1" x14ac:dyDescent="0.25">
      <c r="A534" s="152">
        <v>42083</v>
      </c>
      <c r="B534" s="153" t="s">
        <v>343</v>
      </c>
      <c r="C534" s="154" t="s">
        <v>359</v>
      </c>
      <c r="D534" s="154" t="s">
        <v>2704</v>
      </c>
      <c r="E534" s="154"/>
      <c r="F534" s="155">
        <v>39.160773989999996</v>
      </c>
      <c r="G534" s="156"/>
      <c r="H534" s="156"/>
    </row>
    <row r="535" spans="1:8" s="325" customFormat="1" ht="12.75" customHeight="1" x14ac:dyDescent="0.25">
      <c r="A535" s="157">
        <v>42088</v>
      </c>
      <c r="B535" s="158" t="s">
        <v>343</v>
      </c>
      <c r="C535" s="159" t="s">
        <v>659</v>
      </c>
      <c r="D535" s="159" t="s">
        <v>2704</v>
      </c>
      <c r="E535" s="159"/>
      <c r="F535" s="160">
        <v>30</v>
      </c>
      <c r="G535" s="161"/>
      <c r="H535" s="161"/>
    </row>
    <row r="536" spans="1:8" s="325" customFormat="1" ht="12.75" customHeight="1" x14ac:dyDescent="0.25">
      <c r="A536" s="152">
        <v>42089</v>
      </c>
      <c r="B536" s="153" t="s">
        <v>343</v>
      </c>
      <c r="C536" s="154" t="s">
        <v>359</v>
      </c>
      <c r="D536" s="154" t="s">
        <v>2704</v>
      </c>
      <c r="E536" s="154"/>
      <c r="F536" s="155">
        <v>13.21855431</v>
      </c>
      <c r="G536" s="156"/>
      <c r="H536" s="156"/>
    </row>
    <row r="537" spans="1:8" s="325" customFormat="1" ht="12.75" customHeight="1" x14ac:dyDescent="0.25">
      <c r="A537" s="157">
        <v>42090</v>
      </c>
      <c r="B537" s="158" t="s">
        <v>343</v>
      </c>
      <c r="C537" s="159" t="s">
        <v>660</v>
      </c>
      <c r="D537" s="159" t="s">
        <v>2704</v>
      </c>
      <c r="E537" s="159"/>
      <c r="F537" s="160">
        <v>61.599917949999799</v>
      </c>
      <c r="G537" s="161"/>
      <c r="H537" s="161"/>
    </row>
    <row r="538" spans="1:8" s="325" customFormat="1" ht="12.75" customHeight="1" x14ac:dyDescent="0.25">
      <c r="A538" s="152">
        <v>42090</v>
      </c>
      <c r="B538" s="153" t="s">
        <v>343</v>
      </c>
      <c r="C538" s="154" t="s">
        <v>660</v>
      </c>
      <c r="D538" s="154" t="s">
        <v>2704</v>
      </c>
      <c r="E538" s="154"/>
      <c r="F538" s="155">
        <v>37.782051039999828</v>
      </c>
      <c r="G538" s="156"/>
      <c r="H538" s="156"/>
    </row>
    <row r="539" spans="1:8" s="325" customFormat="1" ht="12.75" customHeight="1" x14ac:dyDescent="0.25">
      <c r="A539" s="157">
        <v>42093</v>
      </c>
      <c r="B539" s="158" t="s">
        <v>343</v>
      </c>
      <c r="C539" s="159" t="s">
        <v>354</v>
      </c>
      <c r="D539" s="159" t="s">
        <v>2704</v>
      </c>
      <c r="E539" s="159"/>
      <c r="F539" s="160">
        <v>7.5904077899999995</v>
      </c>
      <c r="G539" s="161"/>
      <c r="H539" s="161"/>
    </row>
    <row r="540" spans="1:8" s="325" customFormat="1" ht="12.75" customHeight="1" x14ac:dyDescent="0.25">
      <c r="A540" s="152">
        <v>42095</v>
      </c>
      <c r="B540" s="153" t="s">
        <v>343</v>
      </c>
      <c r="C540" s="154" t="s">
        <v>351</v>
      </c>
      <c r="D540" s="154" t="s">
        <v>2704</v>
      </c>
      <c r="E540" s="154"/>
      <c r="F540" s="155">
        <v>535.68700935000095</v>
      </c>
      <c r="G540" s="156"/>
      <c r="H540" s="156"/>
    </row>
    <row r="541" spans="1:8" s="325" customFormat="1" ht="12.75" customHeight="1" x14ac:dyDescent="0.25">
      <c r="A541" s="157">
        <v>42096</v>
      </c>
      <c r="B541" s="158" t="s">
        <v>343</v>
      </c>
      <c r="C541" s="159" t="s">
        <v>358</v>
      </c>
      <c r="D541" s="159" t="s">
        <v>2704</v>
      </c>
      <c r="E541" s="159"/>
      <c r="F541" s="160">
        <v>40.121994000000001</v>
      </c>
      <c r="G541" s="161"/>
      <c r="H541" s="161"/>
    </row>
    <row r="542" spans="1:8" s="325" customFormat="1" ht="12.75" customHeight="1" x14ac:dyDescent="0.25">
      <c r="A542" s="152">
        <v>42096</v>
      </c>
      <c r="B542" s="153" t="s">
        <v>343</v>
      </c>
      <c r="C542" s="154" t="s">
        <v>348</v>
      </c>
      <c r="D542" s="154" t="s">
        <v>2704</v>
      </c>
      <c r="E542" s="154"/>
      <c r="F542" s="155">
        <v>109.886</v>
      </c>
      <c r="G542" s="156"/>
      <c r="H542" s="156"/>
    </row>
    <row r="543" spans="1:8" s="325" customFormat="1" ht="12.75" customHeight="1" x14ac:dyDescent="0.25">
      <c r="A543" s="157">
        <v>42096</v>
      </c>
      <c r="B543" s="158" t="s">
        <v>343</v>
      </c>
      <c r="C543" s="159" t="s">
        <v>660</v>
      </c>
      <c r="D543" s="159" t="s">
        <v>2704</v>
      </c>
      <c r="E543" s="159"/>
      <c r="F543" s="160">
        <v>400</v>
      </c>
      <c r="G543" s="161"/>
      <c r="H543" s="161"/>
    </row>
    <row r="544" spans="1:8" s="325" customFormat="1" ht="12.75" customHeight="1" x14ac:dyDescent="0.25">
      <c r="A544" s="152">
        <v>42110</v>
      </c>
      <c r="B544" s="153" t="s">
        <v>343</v>
      </c>
      <c r="C544" s="154" t="s">
        <v>350</v>
      </c>
      <c r="D544" s="154" t="s">
        <v>2704</v>
      </c>
      <c r="E544" s="154"/>
      <c r="F544" s="155">
        <v>46.750000000001201</v>
      </c>
      <c r="G544" s="156"/>
      <c r="H544" s="156"/>
    </row>
    <row r="545" spans="1:8" s="325" customFormat="1" ht="12.75" customHeight="1" x14ac:dyDescent="0.25">
      <c r="A545" s="157">
        <v>42110</v>
      </c>
      <c r="B545" s="158" t="s">
        <v>343</v>
      </c>
      <c r="C545" s="159" t="s">
        <v>350</v>
      </c>
      <c r="D545" s="159" t="s">
        <v>2704</v>
      </c>
      <c r="E545" s="159"/>
      <c r="F545" s="160">
        <v>8.2500000000001208</v>
      </c>
      <c r="G545" s="161"/>
      <c r="H545" s="161"/>
    </row>
    <row r="546" spans="1:8" s="325" customFormat="1" ht="12.75" customHeight="1" x14ac:dyDescent="0.25">
      <c r="A546" s="152">
        <v>42116</v>
      </c>
      <c r="B546" s="153" t="s">
        <v>343</v>
      </c>
      <c r="C546" s="154" t="s">
        <v>660</v>
      </c>
      <c r="D546" s="154" t="s">
        <v>2704</v>
      </c>
      <c r="E546" s="154"/>
      <c r="F546" s="155">
        <v>46.063160559999815</v>
      </c>
      <c r="G546" s="156"/>
      <c r="H546" s="156"/>
    </row>
    <row r="547" spans="1:8" s="325" customFormat="1" ht="12.75" customHeight="1" x14ac:dyDescent="0.25">
      <c r="A547" s="157">
        <v>42116</v>
      </c>
      <c r="B547" s="158" t="s">
        <v>343</v>
      </c>
      <c r="C547" s="159" t="s">
        <v>660</v>
      </c>
      <c r="D547" s="159" t="s">
        <v>2704</v>
      </c>
      <c r="E547" s="159"/>
      <c r="F547" s="160">
        <v>37.552977729999853</v>
      </c>
      <c r="G547" s="161"/>
      <c r="H547" s="161"/>
    </row>
    <row r="548" spans="1:8" s="325" customFormat="1" ht="12.75" customHeight="1" x14ac:dyDescent="0.25">
      <c r="A548" s="152">
        <v>42117</v>
      </c>
      <c r="B548" s="153" t="s">
        <v>343</v>
      </c>
      <c r="C548" s="154" t="s">
        <v>363</v>
      </c>
      <c r="D548" s="154" t="s">
        <v>2704</v>
      </c>
      <c r="E548" s="154"/>
      <c r="F548" s="155">
        <v>36.888301049999995</v>
      </c>
      <c r="G548" s="156"/>
      <c r="H548" s="156"/>
    </row>
    <row r="549" spans="1:8" s="325" customFormat="1" ht="12.75" customHeight="1" x14ac:dyDescent="0.25">
      <c r="A549" s="157">
        <v>42118</v>
      </c>
      <c r="B549" s="158" t="s">
        <v>343</v>
      </c>
      <c r="C549" s="159" t="s">
        <v>348</v>
      </c>
      <c r="D549" s="159" t="s">
        <v>2704</v>
      </c>
      <c r="E549" s="159"/>
      <c r="F549" s="160">
        <v>22.433498780000001</v>
      </c>
      <c r="G549" s="161"/>
      <c r="H549" s="161"/>
    </row>
    <row r="550" spans="1:8" s="325" customFormat="1" ht="12.75" customHeight="1" x14ac:dyDescent="0.25">
      <c r="A550" s="152">
        <v>42118</v>
      </c>
      <c r="B550" s="153" t="s">
        <v>343</v>
      </c>
      <c r="C550" s="154" t="s">
        <v>348</v>
      </c>
      <c r="D550" s="154" t="s">
        <v>2704</v>
      </c>
      <c r="E550" s="154"/>
      <c r="F550" s="155">
        <v>5.6083744000000006</v>
      </c>
      <c r="G550" s="156"/>
      <c r="H550" s="156"/>
    </row>
    <row r="551" spans="1:8" s="325" customFormat="1" ht="12.75" customHeight="1" x14ac:dyDescent="0.25">
      <c r="A551" s="157">
        <v>42122</v>
      </c>
      <c r="B551" s="158" t="s">
        <v>343</v>
      </c>
      <c r="C551" s="159" t="s">
        <v>351</v>
      </c>
      <c r="D551" s="159" t="s">
        <v>2704</v>
      </c>
      <c r="E551" s="159"/>
      <c r="F551" s="160">
        <v>700</v>
      </c>
      <c r="G551" s="161"/>
      <c r="H551" s="161"/>
    </row>
    <row r="552" spans="1:8" s="325" customFormat="1" ht="12.75" customHeight="1" x14ac:dyDescent="0.25">
      <c r="A552" s="152">
        <v>42124</v>
      </c>
      <c r="B552" s="153" t="s">
        <v>343</v>
      </c>
      <c r="C552" s="154" t="s">
        <v>351</v>
      </c>
      <c r="D552" s="154" t="s">
        <v>2704</v>
      </c>
      <c r="E552" s="154"/>
      <c r="F552" s="155">
        <v>59</v>
      </c>
      <c r="G552" s="156"/>
      <c r="H552" s="156"/>
    </row>
    <row r="553" spans="1:8" s="325" customFormat="1" ht="12.75" customHeight="1" x14ac:dyDescent="0.25">
      <c r="A553" s="157">
        <v>42135</v>
      </c>
      <c r="B553" s="158" t="s">
        <v>343</v>
      </c>
      <c r="C553" s="159" t="s">
        <v>353</v>
      </c>
      <c r="D553" s="159" t="s">
        <v>2704</v>
      </c>
      <c r="E553" s="159"/>
      <c r="F553" s="160">
        <v>20.045152399999999</v>
      </c>
      <c r="G553" s="161"/>
      <c r="H553" s="161"/>
    </row>
    <row r="554" spans="1:8" s="325" customFormat="1" ht="12.75" customHeight="1" x14ac:dyDescent="0.25">
      <c r="A554" s="152">
        <v>42146</v>
      </c>
      <c r="B554" s="153" t="s">
        <v>343</v>
      </c>
      <c r="C554" s="154" t="s">
        <v>351</v>
      </c>
      <c r="D554" s="154" t="s">
        <v>2704</v>
      </c>
      <c r="E554" s="154"/>
      <c r="F554" s="155">
        <v>517.93386756000086</v>
      </c>
      <c r="G554" s="156"/>
      <c r="H554" s="156"/>
    </row>
    <row r="555" spans="1:8" s="325" customFormat="1" ht="12.75" customHeight="1" x14ac:dyDescent="0.25">
      <c r="A555" s="157">
        <v>42151</v>
      </c>
      <c r="B555" s="158" t="s">
        <v>343</v>
      </c>
      <c r="C555" s="159" t="s">
        <v>353</v>
      </c>
      <c r="D555" s="159" t="s">
        <v>2704</v>
      </c>
      <c r="E555" s="159"/>
      <c r="F555" s="160">
        <v>100</v>
      </c>
      <c r="G555" s="161"/>
      <c r="H555" s="161"/>
    </row>
    <row r="556" spans="1:8" s="325" customFormat="1" ht="12.75" customHeight="1" x14ac:dyDescent="0.25">
      <c r="A556" s="152">
        <v>42151</v>
      </c>
      <c r="B556" s="153" t="s">
        <v>343</v>
      </c>
      <c r="C556" s="154" t="s">
        <v>353</v>
      </c>
      <c r="D556" s="154" t="s">
        <v>2704</v>
      </c>
      <c r="E556" s="154"/>
      <c r="F556" s="155">
        <v>237</v>
      </c>
      <c r="G556" s="156"/>
      <c r="H556" s="156"/>
    </row>
    <row r="557" spans="1:8" s="325" customFormat="1" ht="12.75" customHeight="1" x14ac:dyDescent="0.25">
      <c r="A557" s="157">
        <v>42151</v>
      </c>
      <c r="B557" s="158" t="s">
        <v>343</v>
      </c>
      <c r="C557" s="159" t="s">
        <v>660</v>
      </c>
      <c r="D557" s="159" t="s">
        <v>2704</v>
      </c>
      <c r="E557" s="159"/>
      <c r="F557" s="160">
        <v>120.0736691300004</v>
      </c>
      <c r="G557" s="161"/>
      <c r="H557" s="161"/>
    </row>
    <row r="558" spans="1:8" s="325" customFormat="1" ht="12.75" customHeight="1" x14ac:dyDescent="0.25">
      <c r="A558" s="152">
        <v>42151</v>
      </c>
      <c r="B558" s="153" t="s">
        <v>343</v>
      </c>
      <c r="C558" s="154" t="s">
        <v>660</v>
      </c>
      <c r="D558" s="154" t="s">
        <v>2704</v>
      </c>
      <c r="E558" s="154"/>
      <c r="F558" s="155">
        <v>72.166221550000074</v>
      </c>
      <c r="G558" s="156"/>
      <c r="H558" s="156"/>
    </row>
    <row r="559" spans="1:8" s="325" customFormat="1" ht="12.75" customHeight="1" x14ac:dyDescent="0.25">
      <c r="A559" s="157">
        <v>42151</v>
      </c>
      <c r="B559" s="158" t="s">
        <v>343</v>
      </c>
      <c r="C559" s="159" t="s">
        <v>660</v>
      </c>
      <c r="D559" s="159" t="s">
        <v>2704</v>
      </c>
      <c r="E559" s="159"/>
      <c r="F559" s="160">
        <v>30.076366280000101</v>
      </c>
      <c r="G559" s="161"/>
      <c r="H559" s="161"/>
    </row>
    <row r="560" spans="1:8" s="325" customFormat="1" ht="12.75" customHeight="1" x14ac:dyDescent="0.25">
      <c r="A560" s="152">
        <v>42151</v>
      </c>
      <c r="B560" s="153" t="s">
        <v>343</v>
      </c>
      <c r="C560" s="154" t="s">
        <v>660</v>
      </c>
      <c r="D560" s="154" t="s">
        <v>2704</v>
      </c>
      <c r="E560" s="154"/>
      <c r="F560" s="155">
        <v>25.062096830000002</v>
      </c>
      <c r="G560" s="156"/>
      <c r="H560" s="156"/>
    </row>
    <row r="561" spans="1:8" s="325" customFormat="1" ht="12.75" customHeight="1" x14ac:dyDescent="0.25">
      <c r="A561" s="157">
        <v>42151</v>
      </c>
      <c r="B561" s="158" t="s">
        <v>343</v>
      </c>
      <c r="C561" s="159" t="s">
        <v>660</v>
      </c>
      <c r="D561" s="159" t="s">
        <v>2704</v>
      </c>
      <c r="E561" s="159"/>
      <c r="F561" s="160">
        <v>20.942707549999994</v>
      </c>
      <c r="G561" s="161"/>
      <c r="H561" s="161"/>
    </row>
    <row r="562" spans="1:8" s="325" customFormat="1" ht="12.75" customHeight="1" x14ac:dyDescent="0.25">
      <c r="A562" s="152">
        <v>42151</v>
      </c>
      <c r="B562" s="153" t="s">
        <v>343</v>
      </c>
      <c r="C562" s="154" t="s">
        <v>660</v>
      </c>
      <c r="D562" s="154" t="s">
        <v>2704</v>
      </c>
      <c r="E562" s="154"/>
      <c r="F562" s="155">
        <v>10.928585590000001</v>
      </c>
      <c r="G562" s="156"/>
      <c r="H562" s="156"/>
    </row>
    <row r="563" spans="1:8" s="325" customFormat="1" ht="12.75" customHeight="1" x14ac:dyDescent="0.25">
      <c r="A563" s="157">
        <v>42152</v>
      </c>
      <c r="B563" s="158" t="s">
        <v>343</v>
      </c>
      <c r="C563" s="159" t="s">
        <v>659</v>
      </c>
      <c r="D563" s="159" t="s">
        <v>2704</v>
      </c>
      <c r="E563" s="159"/>
      <c r="F563" s="160">
        <v>40</v>
      </c>
      <c r="G563" s="161"/>
      <c r="H563" s="161"/>
    </row>
    <row r="564" spans="1:8" s="325" customFormat="1" ht="12.75" customHeight="1" x14ac:dyDescent="0.25">
      <c r="A564" s="152">
        <v>42152</v>
      </c>
      <c r="B564" s="153" t="s">
        <v>343</v>
      </c>
      <c r="C564" s="154" t="s">
        <v>660</v>
      </c>
      <c r="D564" s="154" t="s">
        <v>2704</v>
      </c>
      <c r="E564" s="154"/>
      <c r="F564" s="155">
        <v>14.048572210000023</v>
      </c>
      <c r="G564" s="156"/>
      <c r="H564" s="156"/>
    </row>
    <row r="565" spans="1:8" s="325" customFormat="1" ht="12.75" customHeight="1" x14ac:dyDescent="0.25">
      <c r="A565" s="157">
        <v>42152</v>
      </c>
      <c r="B565" s="158" t="s">
        <v>343</v>
      </c>
      <c r="C565" s="159" t="s">
        <v>660</v>
      </c>
      <c r="D565" s="159" t="s">
        <v>2704</v>
      </c>
      <c r="E565" s="159"/>
      <c r="F565" s="160">
        <v>49</v>
      </c>
      <c r="G565" s="161"/>
      <c r="H565" s="161"/>
    </row>
    <row r="566" spans="1:8" s="325" customFormat="1" ht="12.75" customHeight="1" x14ac:dyDescent="0.25">
      <c r="A566" s="152">
        <v>42153</v>
      </c>
      <c r="B566" s="153" t="s">
        <v>343</v>
      </c>
      <c r="C566" s="154" t="s">
        <v>358</v>
      </c>
      <c r="D566" s="154" t="s">
        <v>2704</v>
      </c>
      <c r="E566" s="154"/>
      <c r="F566" s="155">
        <v>42</v>
      </c>
      <c r="G566" s="156"/>
      <c r="H566" s="156"/>
    </row>
    <row r="567" spans="1:8" s="325" customFormat="1" ht="12.75" customHeight="1" x14ac:dyDescent="0.25">
      <c r="A567" s="157">
        <v>42153</v>
      </c>
      <c r="B567" s="158" t="s">
        <v>343</v>
      </c>
      <c r="C567" s="159" t="s">
        <v>353</v>
      </c>
      <c r="D567" s="159" t="s">
        <v>2704</v>
      </c>
      <c r="E567" s="159"/>
      <c r="F567" s="160">
        <v>20</v>
      </c>
      <c r="G567" s="161"/>
      <c r="H567" s="161"/>
    </row>
    <row r="568" spans="1:8" s="325" customFormat="1" ht="12.75" customHeight="1" x14ac:dyDescent="0.25">
      <c r="A568" s="152">
        <v>42153</v>
      </c>
      <c r="B568" s="153" t="s">
        <v>343</v>
      </c>
      <c r="C568" s="154" t="s">
        <v>660</v>
      </c>
      <c r="D568" s="154" t="s">
        <v>2704</v>
      </c>
      <c r="E568" s="154"/>
      <c r="F568" s="155">
        <v>200.05870357999999</v>
      </c>
      <c r="G568" s="156"/>
      <c r="H568" s="156"/>
    </row>
    <row r="569" spans="1:8" s="325" customFormat="1" ht="12.75" customHeight="1" x14ac:dyDescent="0.25">
      <c r="A569" s="157">
        <v>42153</v>
      </c>
      <c r="B569" s="158" t="s">
        <v>343</v>
      </c>
      <c r="C569" s="159" t="s">
        <v>660</v>
      </c>
      <c r="D569" s="159" t="s">
        <v>2704</v>
      </c>
      <c r="E569" s="159"/>
      <c r="F569" s="160">
        <v>127.03865704999969</v>
      </c>
      <c r="G569" s="161"/>
      <c r="H569" s="161"/>
    </row>
    <row r="570" spans="1:8" s="325" customFormat="1" ht="12.75" customHeight="1" x14ac:dyDescent="0.25">
      <c r="A570" s="152">
        <v>42153</v>
      </c>
      <c r="B570" s="153" t="s">
        <v>343</v>
      </c>
      <c r="C570" s="154" t="s">
        <v>660</v>
      </c>
      <c r="D570" s="154" t="s">
        <v>2704</v>
      </c>
      <c r="E570" s="154"/>
      <c r="F570" s="155">
        <v>74.422138979999943</v>
      </c>
      <c r="G570" s="156"/>
      <c r="H570" s="156"/>
    </row>
    <row r="571" spans="1:8" s="325" customFormat="1" ht="12.75" customHeight="1" x14ac:dyDescent="0.25">
      <c r="A571" s="157">
        <v>42153</v>
      </c>
      <c r="B571" s="158" t="s">
        <v>343</v>
      </c>
      <c r="C571" s="159" t="s">
        <v>660</v>
      </c>
      <c r="D571" s="159" t="s">
        <v>2704</v>
      </c>
      <c r="E571" s="159"/>
      <c r="F571" s="160">
        <v>51.707006970000208</v>
      </c>
      <c r="G571" s="161"/>
      <c r="H571" s="161"/>
    </row>
    <row r="572" spans="1:8" s="325" customFormat="1" ht="12.75" customHeight="1" x14ac:dyDescent="0.25">
      <c r="A572" s="152">
        <v>42153</v>
      </c>
      <c r="B572" s="153" t="s">
        <v>343</v>
      </c>
      <c r="C572" s="154" t="s">
        <v>660</v>
      </c>
      <c r="D572" s="154" t="s">
        <v>2704</v>
      </c>
      <c r="E572" s="154"/>
      <c r="F572" s="155">
        <v>39.312110980000163</v>
      </c>
      <c r="G572" s="156"/>
      <c r="H572" s="156"/>
    </row>
    <row r="573" spans="1:8" s="325" customFormat="1" ht="12.75" customHeight="1" x14ac:dyDescent="0.25">
      <c r="A573" s="157">
        <v>42153</v>
      </c>
      <c r="B573" s="158" t="s">
        <v>343</v>
      </c>
      <c r="C573" s="159" t="s">
        <v>660</v>
      </c>
      <c r="D573" s="159" t="s">
        <v>2704</v>
      </c>
      <c r="E573" s="159"/>
      <c r="F573" s="160">
        <v>20.029275300000002</v>
      </c>
      <c r="G573" s="161"/>
      <c r="H573" s="161"/>
    </row>
    <row r="574" spans="1:8" s="325" customFormat="1" ht="12.75" customHeight="1" x14ac:dyDescent="0.25">
      <c r="A574" s="152">
        <v>42153</v>
      </c>
      <c r="B574" s="153" t="s">
        <v>343</v>
      </c>
      <c r="C574" s="154" t="s">
        <v>660</v>
      </c>
      <c r="D574" s="154" t="s">
        <v>2704</v>
      </c>
      <c r="E574" s="154"/>
      <c r="F574" s="155">
        <v>12.6042617600004</v>
      </c>
      <c r="G574" s="156"/>
      <c r="H574" s="156"/>
    </row>
    <row r="575" spans="1:8" s="325" customFormat="1" ht="12.75" customHeight="1" x14ac:dyDescent="0.25">
      <c r="A575" s="157">
        <v>42153</v>
      </c>
      <c r="B575" s="158" t="s">
        <v>343</v>
      </c>
      <c r="C575" s="159" t="s">
        <v>660</v>
      </c>
      <c r="D575" s="159" t="s">
        <v>2704</v>
      </c>
      <c r="E575" s="159"/>
      <c r="F575" s="160">
        <v>10.40256668</v>
      </c>
      <c r="G575" s="161"/>
      <c r="H575" s="161"/>
    </row>
    <row r="576" spans="1:8" s="325" customFormat="1" ht="12.75" customHeight="1" x14ac:dyDescent="0.25">
      <c r="A576" s="152">
        <v>42153</v>
      </c>
      <c r="B576" s="153" t="s">
        <v>343</v>
      </c>
      <c r="C576" s="154" t="s">
        <v>660</v>
      </c>
      <c r="D576" s="154" t="s">
        <v>2704</v>
      </c>
      <c r="E576" s="154"/>
      <c r="F576" s="155">
        <v>7.4607854499999799</v>
      </c>
      <c r="G576" s="156"/>
      <c r="H576" s="156"/>
    </row>
    <row r="577" spans="1:8" s="325" customFormat="1" ht="12.75" customHeight="1" x14ac:dyDescent="0.25">
      <c r="A577" s="157">
        <v>42153</v>
      </c>
      <c r="B577" s="158" t="s">
        <v>343</v>
      </c>
      <c r="C577" s="159" t="s">
        <v>660</v>
      </c>
      <c r="D577" s="159" t="s">
        <v>2704</v>
      </c>
      <c r="E577" s="159"/>
      <c r="F577" s="160">
        <v>43.013683719999925</v>
      </c>
      <c r="G577" s="161"/>
      <c r="H577" s="161"/>
    </row>
    <row r="578" spans="1:8" s="325" customFormat="1" ht="12.75" customHeight="1" x14ac:dyDescent="0.25">
      <c r="A578" s="152">
        <v>42153</v>
      </c>
      <c r="B578" s="153" t="s">
        <v>343</v>
      </c>
      <c r="C578" s="154" t="s">
        <v>660</v>
      </c>
      <c r="D578" s="154" t="s">
        <v>2704</v>
      </c>
      <c r="E578" s="154"/>
      <c r="F578" s="155">
        <v>32.01122136</v>
      </c>
      <c r="G578" s="156"/>
      <c r="H578" s="156"/>
    </row>
    <row r="579" spans="1:8" s="325" customFormat="1" ht="12.75" customHeight="1" x14ac:dyDescent="0.25">
      <c r="A579" s="157">
        <v>42153</v>
      </c>
      <c r="B579" s="158" t="s">
        <v>343</v>
      </c>
      <c r="C579" s="159" t="s">
        <v>359</v>
      </c>
      <c r="D579" s="159" t="s">
        <v>2704</v>
      </c>
      <c r="E579" s="159"/>
      <c r="F579" s="160">
        <v>180</v>
      </c>
      <c r="G579" s="161"/>
      <c r="H579" s="161"/>
    </row>
    <row r="580" spans="1:8" s="325" customFormat="1" ht="12.75" customHeight="1" x14ac:dyDescent="0.25">
      <c r="A580" s="152">
        <v>42153</v>
      </c>
      <c r="B580" s="153" t="s">
        <v>343</v>
      </c>
      <c r="C580" s="154" t="s">
        <v>359</v>
      </c>
      <c r="D580" s="154" t="s">
        <v>2704</v>
      </c>
      <c r="E580" s="154"/>
      <c r="F580" s="155">
        <v>72.599999999999994</v>
      </c>
      <c r="G580" s="156"/>
      <c r="H580" s="156"/>
    </row>
    <row r="581" spans="1:8" s="325" customFormat="1" ht="12.75" customHeight="1" x14ac:dyDescent="0.25">
      <c r="A581" s="157">
        <v>42165</v>
      </c>
      <c r="B581" s="158" t="s">
        <v>343</v>
      </c>
      <c r="C581" s="159" t="s">
        <v>659</v>
      </c>
      <c r="D581" s="159" t="s">
        <v>2704</v>
      </c>
      <c r="E581" s="159"/>
      <c r="F581" s="160">
        <v>60</v>
      </c>
      <c r="G581" s="161"/>
      <c r="H581" s="161"/>
    </row>
    <row r="582" spans="1:8" s="325" customFormat="1" ht="12.75" customHeight="1" x14ac:dyDescent="0.25">
      <c r="A582" s="152">
        <v>42166</v>
      </c>
      <c r="B582" s="153" t="s">
        <v>343</v>
      </c>
      <c r="C582" s="154" t="s">
        <v>663</v>
      </c>
      <c r="D582" s="154" t="s">
        <v>2704</v>
      </c>
      <c r="E582" s="154"/>
      <c r="F582" s="155">
        <v>19.999999999999805</v>
      </c>
      <c r="G582" s="156"/>
      <c r="H582" s="156"/>
    </row>
    <row r="583" spans="1:8" s="325" customFormat="1" ht="12.75" customHeight="1" x14ac:dyDescent="0.25">
      <c r="A583" s="157">
        <v>42173</v>
      </c>
      <c r="B583" s="158" t="s">
        <v>343</v>
      </c>
      <c r="C583" s="159" t="s">
        <v>359</v>
      </c>
      <c r="D583" s="159" t="s">
        <v>2704</v>
      </c>
      <c r="E583" s="159"/>
      <c r="F583" s="160">
        <v>21.937619600000001</v>
      </c>
      <c r="G583" s="161"/>
      <c r="H583" s="161"/>
    </row>
    <row r="584" spans="1:8" s="325" customFormat="1" ht="12.75" customHeight="1" x14ac:dyDescent="0.25">
      <c r="A584" s="152">
        <v>42177</v>
      </c>
      <c r="B584" s="153" t="s">
        <v>343</v>
      </c>
      <c r="C584" s="154" t="s">
        <v>660</v>
      </c>
      <c r="D584" s="154" t="s">
        <v>2704</v>
      </c>
      <c r="E584" s="154"/>
      <c r="F584" s="155">
        <v>126</v>
      </c>
      <c r="G584" s="156"/>
      <c r="H584" s="156"/>
    </row>
    <row r="585" spans="1:8" s="325" customFormat="1" ht="12.75" customHeight="1" x14ac:dyDescent="0.25">
      <c r="A585" s="157">
        <v>42177</v>
      </c>
      <c r="B585" s="158" t="s">
        <v>343</v>
      </c>
      <c r="C585" s="159" t="s">
        <v>351</v>
      </c>
      <c r="D585" s="159" t="s">
        <v>2704</v>
      </c>
      <c r="E585" s="159"/>
      <c r="F585" s="160">
        <v>8.5275907599999989</v>
      </c>
      <c r="G585" s="161"/>
      <c r="H585" s="161"/>
    </row>
    <row r="586" spans="1:8" s="325" customFormat="1" ht="12.75" customHeight="1" x14ac:dyDescent="0.25">
      <c r="A586" s="152">
        <v>42181</v>
      </c>
      <c r="B586" s="153" t="s">
        <v>343</v>
      </c>
      <c r="C586" s="154" t="s">
        <v>357</v>
      </c>
      <c r="D586" s="154" t="s">
        <v>2704</v>
      </c>
      <c r="E586" s="154"/>
      <c r="F586" s="155">
        <v>43.064433780000002</v>
      </c>
      <c r="G586" s="156"/>
      <c r="H586" s="156"/>
    </row>
    <row r="587" spans="1:8" s="325" customFormat="1" ht="12.75" customHeight="1" x14ac:dyDescent="0.25">
      <c r="A587" s="157">
        <v>42182</v>
      </c>
      <c r="B587" s="158" t="s">
        <v>343</v>
      </c>
      <c r="C587" s="159" t="s">
        <v>351</v>
      </c>
      <c r="D587" s="159" t="s">
        <v>2704</v>
      </c>
      <c r="E587" s="159"/>
      <c r="F587" s="160">
        <v>20.029691530000001</v>
      </c>
      <c r="G587" s="161"/>
      <c r="H587" s="161"/>
    </row>
    <row r="588" spans="1:8" s="325" customFormat="1" ht="12.75" customHeight="1" x14ac:dyDescent="0.25">
      <c r="A588" s="152">
        <v>42184</v>
      </c>
      <c r="B588" s="153" t="s">
        <v>343</v>
      </c>
      <c r="C588" s="154" t="s">
        <v>353</v>
      </c>
      <c r="D588" s="154" t="s">
        <v>2704</v>
      </c>
      <c r="E588" s="154"/>
      <c r="F588" s="155">
        <v>85</v>
      </c>
      <c r="G588" s="156"/>
      <c r="H588" s="156"/>
    </row>
    <row r="589" spans="1:8" s="325" customFormat="1" ht="12.75" customHeight="1" x14ac:dyDescent="0.25">
      <c r="A589" s="157">
        <v>42188</v>
      </c>
      <c r="B589" s="158" t="s">
        <v>343</v>
      </c>
      <c r="C589" s="159" t="s">
        <v>361</v>
      </c>
      <c r="D589" s="159" t="s">
        <v>2704</v>
      </c>
      <c r="E589" s="159"/>
      <c r="F589" s="160">
        <v>85</v>
      </c>
      <c r="G589" s="161"/>
      <c r="H589" s="161"/>
    </row>
    <row r="590" spans="1:8" s="325" customFormat="1" ht="12.75" customHeight="1" x14ac:dyDescent="0.25">
      <c r="A590" s="152">
        <v>42195</v>
      </c>
      <c r="B590" s="153" t="s">
        <v>343</v>
      </c>
      <c r="C590" s="154" t="s">
        <v>357</v>
      </c>
      <c r="D590" s="154" t="s">
        <v>2704</v>
      </c>
      <c r="E590" s="154"/>
      <c r="F590" s="155">
        <v>136.14762936</v>
      </c>
      <c r="G590" s="156"/>
      <c r="H590" s="156"/>
    </row>
    <row r="591" spans="1:8" s="325" customFormat="1" ht="12.75" customHeight="1" x14ac:dyDescent="0.25">
      <c r="A591" s="157">
        <v>42199</v>
      </c>
      <c r="B591" s="158" t="s">
        <v>343</v>
      </c>
      <c r="C591" s="159" t="s">
        <v>361</v>
      </c>
      <c r="D591" s="159" t="s">
        <v>2704</v>
      </c>
      <c r="E591" s="159"/>
      <c r="F591" s="160">
        <v>61.8</v>
      </c>
      <c r="G591" s="161"/>
      <c r="H591" s="161"/>
    </row>
    <row r="592" spans="1:8" s="325" customFormat="1" ht="12.75" customHeight="1" x14ac:dyDescent="0.25">
      <c r="A592" s="152">
        <v>42202</v>
      </c>
      <c r="B592" s="153" t="s">
        <v>343</v>
      </c>
      <c r="C592" s="154" t="s">
        <v>356</v>
      </c>
      <c r="D592" s="154" t="s">
        <v>2704</v>
      </c>
      <c r="E592" s="154"/>
      <c r="F592" s="155">
        <v>59</v>
      </c>
      <c r="G592" s="156"/>
      <c r="H592" s="156"/>
    </row>
    <row r="593" spans="1:8" s="325" customFormat="1" ht="12.75" customHeight="1" x14ac:dyDescent="0.25">
      <c r="A593" s="157">
        <v>42202</v>
      </c>
      <c r="B593" s="158" t="s">
        <v>343</v>
      </c>
      <c r="C593" s="159" t="s">
        <v>356</v>
      </c>
      <c r="D593" s="159" t="s">
        <v>2704</v>
      </c>
      <c r="E593" s="159"/>
      <c r="F593" s="160">
        <v>59</v>
      </c>
      <c r="G593" s="161"/>
      <c r="H593" s="161"/>
    </row>
    <row r="594" spans="1:8" s="325" customFormat="1" ht="12.75" customHeight="1" x14ac:dyDescent="0.25">
      <c r="A594" s="152">
        <v>42213</v>
      </c>
      <c r="B594" s="153" t="s">
        <v>343</v>
      </c>
      <c r="C594" s="154" t="s">
        <v>353</v>
      </c>
      <c r="D594" s="154" t="s">
        <v>2704</v>
      </c>
      <c r="E594" s="154"/>
      <c r="F594" s="155">
        <v>31.926159359999996</v>
      </c>
      <c r="G594" s="156"/>
      <c r="H594" s="156"/>
    </row>
    <row r="595" spans="1:8" s="325" customFormat="1" ht="12.75" customHeight="1" x14ac:dyDescent="0.25">
      <c r="A595" s="157">
        <v>42214</v>
      </c>
      <c r="B595" s="158" t="s">
        <v>343</v>
      </c>
      <c r="C595" s="159" t="s">
        <v>659</v>
      </c>
      <c r="D595" s="159" t="s">
        <v>2704</v>
      </c>
      <c r="E595" s="159"/>
      <c r="F595" s="160">
        <v>19.999999999999982</v>
      </c>
      <c r="G595" s="161"/>
      <c r="H595" s="161"/>
    </row>
    <row r="596" spans="1:8" s="325" customFormat="1" ht="12.75" customHeight="1" x14ac:dyDescent="0.25">
      <c r="A596" s="152">
        <v>42215</v>
      </c>
      <c r="B596" s="153" t="s">
        <v>343</v>
      </c>
      <c r="C596" s="154" t="s">
        <v>353</v>
      </c>
      <c r="D596" s="154" t="s">
        <v>2704</v>
      </c>
      <c r="E596" s="154"/>
      <c r="F596" s="155">
        <v>22</v>
      </c>
      <c r="G596" s="156"/>
      <c r="H596" s="156"/>
    </row>
    <row r="597" spans="1:8" s="325" customFormat="1" ht="12.75" customHeight="1" x14ac:dyDescent="0.25">
      <c r="A597" s="157">
        <v>42222</v>
      </c>
      <c r="B597" s="158" t="s">
        <v>343</v>
      </c>
      <c r="C597" s="159" t="s">
        <v>359</v>
      </c>
      <c r="D597" s="159" t="s">
        <v>2704</v>
      </c>
      <c r="E597" s="159"/>
      <c r="F597" s="160">
        <v>8.4749249299999185</v>
      </c>
      <c r="G597" s="161"/>
      <c r="H597" s="161"/>
    </row>
    <row r="598" spans="1:8" s="325" customFormat="1" ht="12.75" customHeight="1" x14ac:dyDescent="0.25">
      <c r="A598" s="152">
        <v>42222</v>
      </c>
      <c r="B598" s="153" t="s">
        <v>343</v>
      </c>
      <c r="C598" s="154" t="s">
        <v>659</v>
      </c>
      <c r="D598" s="154" t="s">
        <v>2704</v>
      </c>
      <c r="E598" s="154"/>
      <c r="F598" s="155">
        <v>40</v>
      </c>
      <c r="G598" s="156"/>
      <c r="H598" s="156"/>
    </row>
    <row r="599" spans="1:8" s="325" customFormat="1" ht="12.75" customHeight="1" x14ac:dyDescent="0.25">
      <c r="A599" s="157">
        <v>42230</v>
      </c>
      <c r="B599" s="158" t="s">
        <v>343</v>
      </c>
      <c r="C599" s="159" t="s">
        <v>355</v>
      </c>
      <c r="D599" s="159" t="s">
        <v>2704</v>
      </c>
      <c r="E599" s="159"/>
      <c r="F599" s="160">
        <v>25.346</v>
      </c>
      <c r="G599" s="161"/>
      <c r="H599" s="161"/>
    </row>
    <row r="600" spans="1:8" s="325" customFormat="1" ht="12.75" customHeight="1" x14ac:dyDescent="0.25">
      <c r="A600" s="152">
        <v>42230</v>
      </c>
      <c r="B600" s="153" t="s">
        <v>343</v>
      </c>
      <c r="C600" s="154" t="s">
        <v>348</v>
      </c>
      <c r="D600" s="154" t="s">
        <v>2704</v>
      </c>
      <c r="E600" s="154"/>
      <c r="F600" s="155">
        <v>36.402974640000004</v>
      </c>
      <c r="G600" s="156"/>
      <c r="H600" s="156"/>
    </row>
    <row r="601" spans="1:8" s="325" customFormat="1" ht="12.75" customHeight="1" x14ac:dyDescent="0.25">
      <c r="A601" s="157">
        <v>42230</v>
      </c>
      <c r="B601" s="158" t="s">
        <v>343</v>
      </c>
      <c r="C601" s="159" t="s">
        <v>348</v>
      </c>
      <c r="D601" s="159" t="s">
        <v>2704</v>
      </c>
      <c r="E601" s="159"/>
      <c r="F601" s="160">
        <v>9.1007441999999994</v>
      </c>
      <c r="G601" s="161"/>
      <c r="H601" s="161"/>
    </row>
    <row r="602" spans="1:8" s="325" customFormat="1" ht="12.75" customHeight="1" x14ac:dyDescent="0.25">
      <c r="A602" s="152">
        <v>42235</v>
      </c>
      <c r="B602" s="153" t="s">
        <v>343</v>
      </c>
      <c r="C602" s="154" t="s">
        <v>352</v>
      </c>
      <c r="D602" s="154" t="s">
        <v>2704</v>
      </c>
      <c r="E602" s="154"/>
      <c r="F602" s="155">
        <v>15.4</v>
      </c>
      <c r="G602" s="156"/>
      <c r="H602" s="156"/>
    </row>
    <row r="603" spans="1:8" s="325" customFormat="1" ht="12.75" customHeight="1" x14ac:dyDescent="0.25">
      <c r="A603" s="157">
        <v>42235</v>
      </c>
      <c r="B603" s="158" t="s">
        <v>343</v>
      </c>
      <c r="C603" s="159" t="s">
        <v>357</v>
      </c>
      <c r="D603" s="159" t="s">
        <v>2704</v>
      </c>
      <c r="E603" s="159"/>
      <c r="F603" s="160">
        <v>117.16519619</v>
      </c>
      <c r="G603" s="161"/>
      <c r="H603" s="161"/>
    </row>
    <row r="604" spans="1:8" s="325" customFormat="1" ht="12.75" customHeight="1" x14ac:dyDescent="0.25">
      <c r="A604" s="152">
        <v>42235</v>
      </c>
      <c r="B604" s="153" t="s">
        <v>343</v>
      </c>
      <c r="C604" s="154" t="s">
        <v>357</v>
      </c>
      <c r="D604" s="154" t="s">
        <v>2704</v>
      </c>
      <c r="E604" s="154"/>
      <c r="F604" s="155">
        <v>66.063384999999997</v>
      </c>
      <c r="G604" s="156"/>
      <c r="H604" s="156"/>
    </row>
    <row r="605" spans="1:8" s="325" customFormat="1" ht="12.75" customHeight="1" x14ac:dyDescent="0.25">
      <c r="A605" s="157">
        <v>42237</v>
      </c>
      <c r="B605" s="158" t="s">
        <v>343</v>
      </c>
      <c r="C605" s="159" t="s">
        <v>353</v>
      </c>
      <c r="D605" s="159" t="s">
        <v>2704</v>
      </c>
      <c r="E605" s="159"/>
      <c r="F605" s="160">
        <v>88.333335100000014</v>
      </c>
      <c r="G605" s="161"/>
      <c r="H605" s="161"/>
    </row>
    <row r="606" spans="1:8" s="325" customFormat="1" ht="12.75" customHeight="1" x14ac:dyDescent="0.25">
      <c r="A606" s="152">
        <v>42237</v>
      </c>
      <c r="B606" s="153" t="s">
        <v>343</v>
      </c>
      <c r="C606" s="154" t="s">
        <v>353</v>
      </c>
      <c r="D606" s="154" t="s">
        <v>2704</v>
      </c>
      <c r="E606" s="154"/>
      <c r="F606" s="155">
        <v>41.666667500000003</v>
      </c>
      <c r="G606" s="156"/>
      <c r="H606" s="156"/>
    </row>
    <row r="607" spans="1:8" s="325" customFormat="1" ht="12.75" customHeight="1" x14ac:dyDescent="0.25">
      <c r="A607" s="157">
        <v>42244</v>
      </c>
      <c r="B607" s="158" t="s">
        <v>343</v>
      </c>
      <c r="C607" s="159" t="s">
        <v>354</v>
      </c>
      <c r="D607" s="159" t="s">
        <v>2704</v>
      </c>
      <c r="E607" s="159"/>
      <c r="F607" s="160">
        <v>50</v>
      </c>
      <c r="G607" s="161"/>
      <c r="H607" s="161"/>
    </row>
    <row r="608" spans="1:8" s="325" customFormat="1" ht="12.75" customHeight="1" x14ac:dyDescent="0.25">
      <c r="A608" s="152">
        <v>42249</v>
      </c>
      <c r="B608" s="153" t="s">
        <v>343</v>
      </c>
      <c r="C608" s="154" t="s">
        <v>353</v>
      </c>
      <c r="D608" s="154" t="s">
        <v>2704</v>
      </c>
      <c r="E608" s="154"/>
      <c r="F608" s="155">
        <v>46.369058920000001</v>
      </c>
      <c r="G608" s="156"/>
      <c r="H608" s="156"/>
    </row>
    <row r="609" spans="1:8" s="325" customFormat="1" ht="12.75" customHeight="1" x14ac:dyDescent="0.25">
      <c r="A609" s="157">
        <v>42249</v>
      </c>
      <c r="B609" s="158" t="s">
        <v>343</v>
      </c>
      <c r="C609" s="159" t="s">
        <v>351</v>
      </c>
      <c r="D609" s="159" t="s">
        <v>2704</v>
      </c>
      <c r="E609" s="159"/>
      <c r="F609" s="160">
        <v>17.3000444000001</v>
      </c>
      <c r="G609" s="161"/>
      <c r="H609" s="161"/>
    </row>
    <row r="610" spans="1:8" s="325" customFormat="1" ht="12.75" customHeight="1" x14ac:dyDescent="0.25">
      <c r="A610" s="152">
        <v>42257</v>
      </c>
      <c r="B610" s="153" t="s">
        <v>343</v>
      </c>
      <c r="C610" s="154" t="s">
        <v>1005</v>
      </c>
      <c r="D610" s="154" t="s">
        <v>2704</v>
      </c>
      <c r="E610" s="154"/>
      <c r="F610" s="155">
        <v>5.4803409499999987</v>
      </c>
      <c r="G610" s="156"/>
      <c r="H610" s="156"/>
    </row>
    <row r="611" spans="1:8" s="325" customFormat="1" ht="12.75" customHeight="1" x14ac:dyDescent="0.25">
      <c r="A611" s="157">
        <v>42269</v>
      </c>
      <c r="B611" s="158" t="s">
        <v>343</v>
      </c>
      <c r="C611" s="159" t="s">
        <v>351</v>
      </c>
      <c r="D611" s="159" t="s">
        <v>2704</v>
      </c>
      <c r="E611" s="159"/>
      <c r="F611" s="160">
        <v>26.569978370000001</v>
      </c>
      <c r="G611" s="161"/>
      <c r="H611" s="161"/>
    </row>
    <row r="612" spans="1:8" s="325" customFormat="1" ht="12.75" customHeight="1" x14ac:dyDescent="0.25">
      <c r="A612" s="152">
        <v>42269</v>
      </c>
      <c r="B612" s="153" t="s">
        <v>343</v>
      </c>
      <c r="C612" s="154" t="s">
        <v>351</v>
      </c>
      <c r="D612" s="154" t="s">
        <v>2704</v>
      </c>
      <c r="E612" s="154"/>
      <c r="F612" s="155">
        <v>6.6157293000000008</v>
      </c>
      <c r="G612" s="156"/>
      <c r="H612" s="156"/>
    </row>
    <row r="613" spans="1:8" s="325" customFormat="1" ht="12.75" customHeight="1" x14ac:dyDescent="0.25">
      <c r="A613" s="157">
        <v>42270</v>
      </c>
      <c r="B613" s="158" t="s">
        <v>343</v>
      </c>
      <c r="C613" s="159" t="s">
        <v>662</v>
      </c>
      <c r="D613" s="159" t="s">
        <v>2704</v>
      </c>
      <c r="E613" s="159"/>
      <c r="F613" s="160">
        <v>9</v>
      </c>
      <c r="G613" s="161"/>
      <c r="H613" s="161"/>
    </row>
    <row r="614" spans="1:8" s="325" customFormat="1" ht="12.75" customHeight="1" x14ac:dyDescent="0.25">
      <c r="A614" s="152">
        <v>42270</v>
      </c>
      <c r="B614" s="153" t="s">
        <v>343</v>
      </c>
      <c r="C614" s="154" t="s">
        <v>662</v>
      </c>
      <c r="D614" s="154" t="s">
        <v>2704</v>
      </c>
      <c r="E614" s="154"/>
      <c r="F614" s="155">
        <v>1.5</v>
      </c>
      <c r="G614" s="156"/>
      <c r="H614" s="156"/>
    </row>
    <row r="615" spans="1:8" s="325" customFormat="1" ht="12.75" customHeight="1" x14ac:dyDescent="0.25">
      <c r="A615" s="157">
        <v>42275</v>
      </c>
      <c r="B615" s="158" t="s">
        <v>344</v>
      </c>
      <c r="C615" s="159" t="s">
        <v>354</v>
      </c>
      <c r="D615" s="159" t="s">
        <v>2704</v>
      </c>
      <c r="E615" s="159"/>
      <c r="F615" s="160">
        <v>210</v>
      </c>
      <c r="G615" s="161"/>
      <c r="H615" s="161"/>
    </row>
    <row r="616" spans="1:8" s="325" customFormat="1" ht="12.75" customHeight="1" x14ac:dyDescent="0.25">
      <c r="A616" s="152">
        <v>42275</v>
      </c>
      <c r="B616" s="153" t="s">
        <v>343</v>
      </c>
      <c r="C616" s="154" t="s">
        <v>659</v>
      </c>
      <c r="D616" s="154" t="s">
        <v>2704</v>
      </c>
      <c r="E616" s="154"/>
      <c r="F616" s="155">
        <v>9</v>
      </c>
      <c r="G616" s="156"/>
      <c r="H616" s="156"/>
    </row>
    <row r="617" spans="1:8" s="325" customFormat="1" ht="12.75" customHeight="1" x14ac:dyDescent="0.25">
      <c r="A617" s="157">
        <v>42277</v>
      </c>
      <c r="B617" s="158" t="s">
        <v>343</v>
      </c>
      <c r="C617" s="159" t="s">
        <v>353</v>
      </c>
      <c r="D617" s="159" t="s">
        <v>2704</v>
      </c>
      <c r="E617" s="159"/>
      <c r="F617" s="160">
        <v>60</v>
      </c>
      <c r="G617" s="161"/>
      <c r="H617" s="161"/>
    </row>
    <row r="618" spans="1:8" s="325" customFormat="1" ht="12.75" customHeight="1" x14ac:dyDescent="0.25">
      <c r="A618" s="152">
        <v>42278</v>
      </c>
      <c r="B618" s="153" t="s">
        <v>343</v>
      </c>
      <c r="C618" s="154" t="s">
        <v>360</v>
      </c>
      <c r="D618" s="154" t="s">
        <v>2704</v>
      </c>
      <c r="E618" s="154"/>
      <c r="F618" s="155">
        <v>100</v>
      </c>
      <c r="G618" s="156"/>
      <c r="H618" s="156"/>
    </row>
    <row r="619" spans="1:8" s="325" customFormat="1" ht="12.75" customHeight="1" x14ac:dyDescent="0.25">
      <c r="A619" s="157">
        <v>42284</v>
      </c>
      <c r="B619" s="158" t="s">
        <v>343</v>
      </c>
      <c r="C619" s="159" t="s">
        <v>351</v>
      </c>
      <c r="D619" s="159" t="s">
        <v>2704</v>
      </c>
      <c r="E619" s="159"/>
      <c r="F619" s="160">
        <v>12.050708699999999</v>
      </c>
      <c r="G619" s="161"/>
      <c r="H619" s="161"/>
    </row>
    <row r="620" spans="1:8" s="325" customFormat="1" ht="12.75" customHeight="1" x14ac:dyDescent="0.25">
      <c r="A620" s="152">
        <v>42290</v>
      </c>
      <c r="B620" s="153" t="s">
        <v>343</v>
      </c>
      <c r="C620" s="154" t="s">
        <v>355</v>
      </c>
      <c r="D620" s="154" t="s">
        <v>2704</v>
      </c>
      <c r="E620" s="154"/>
      <c r="F620" s="155">
        <v>24.998221710000003</v>
      </c>
      <c r="G620" s="156"/>
      <c r="H620" s="156"/>
    </row>
    <row r="621" spans="1:8" s="325" customFormat="1" ht="12.75" customHeight="1" x14ac:dyDescent="0.25">
      <c r="A621" s="157">
        <v>42290</v>
      </c>
      <c r="B621" s="158" t="s">
        <v>343</v>
      </c>
      <c r="C621" s="159" t="s">
        <v>355</v>
      </c>
      <c r="D621" s="159" t="s">
        <v>2704</v>
      </c>
      <c r="E621" s="159"/>
      <c r="F621" s="160">
        <v>16.66</v>
      </c>
      <c r="G621" s="161"/>
      <c r="H621" s="161"/>
    </row>
    <row r="622" spans="1:8" s="325" customFormat="1" ht="12.75" customHeight="1" x14ac:dyDescent="0.25">
      <c r="A622" s="152">
        <v>42292</v>
      </c>
      <c r="B622" s="153" t="s">
        <v>343</v>
      </c>
      <c r="C622" s="154" t="s">
        <v>353</v>
      </c>
      <c r="D622" s="154" t="s">
        <v>2704</v>
      </c>
      <c r="E622" s="154"/>
      <c r="F622" s="155">
        <v>20</v>
      </c>
      <c r="G622" s="156"/>
      <c r="H622" s="156"/>
    </row>
    <row r="623" spans="1:8" s="325" customFormat="1" ht="12.75" customHeight="1" x14ac:dyDescent="0.25">
      <c r="A623" s="157">
        <v>42297</v>
      </c>
      <c r="B623" s="158" t="s">
        <v>343</v>
      </c>
      <c r="C623" s="159" t="s">
        <v>353</v>
      </c>
      <c r="D623" s="159" t="s">
        <v>2704</v>
      </c>
      <c r="E623" s="159"/>
      <c r="F623" s="160">
        <v>51.9</v>
      </c>
      <c r="G623" s="161"/>
      <c r="H623" s="161"/>
    </row>
    <row r="624" spans="1:8" s="325" customFormat="1" ht="12.75" customHeight="1" x14ac:dyDescent="0.25">
      <c r="A624" s="152">
        <v>42297</v>
      </c>
      <c r="B624" s="153" t="s">
        <v>343</v>
      </c>
      <c r="C624" s="154" t="s">
        <v>354</v>
      </c>
      <c r="D624" s="154" t="s">
        <v>2704</v>
      </c>
      <c r="E624" s="154"/>
      <c r="F624" s="155">
        <v>6.2617082000000002</v>
      </c>
      <c r="G624" s="156"/>
      <c r="H624" s="156"/>
    </row>
    <row r="625" spans="1:8" s="325" customFormat="1" ht="12.75" customHeight="1" x14ac:dyDescent="0.25">
      <c r="A625" s="157">
        <v>42303</v>
      </c>
      <c r="B625" s="158" t="s">
        <v>343</v>
      </c>
      <c r="C625" s="159" t="s">
        <v>1005</v>
      </c>
      <c r="D625" s="159" t="s">
        <v>2704</v>
      </c>
      <c r="E625" s="159"/>
      <c r="F625" s="160">
        <v>5.5</v>
      </c>
      <c r="G625" s="161"/>
      <c r="H625" s="161"/>
    </row>
    <row r="626" spans="1:8" s="325" customFormat="1" ht="12.75" customHeight="1" x14ac:dyDescent="0.25">
      <c r="A626" s="152">
        <v>42304</v>
      </c>
      <c r="B626" s="153" t="s">
        <v>343</v>
      </c>
      <c r="C626" s="154" t="s">
        <v>353</v>
      </c>
      <c r="D626" s="154" t="s">
        <v>2704</v>
      </c>
      <c r="E626" s="154"/>
      <c r="F626" s="155">
        <v>13.2</v>
      </c>
      <c r="G626" s="156"/>
      <c r="H626" s="156"/>
    </row>
    <row r="627" spans="1:8" s="325" customFormat="1" ht="12.75" customHeight="1" x14ac:dyDescent="0.25">
      <c r="A627" s="157">
        <v>42307</v>
      </c>
      <c r="B627" s="158" t="s">
        <v>343</v>
      </c>
      <c r="C627" s="159" t="s">
        <v>352</v>
      </c>
      <c r="D627" s="159" t="s">
        <v>2704</v>
      </c>
      <c r="E627" s="159"/>
      <c r="F627" s="160">
        <v>19.800000570000002</v>
      </c>
      <c r="G627" s="161"/>
      <c r="H627" s="161"/>
    </row>
    <row r="628" spans="1:8" s="325" customFormat="1" ht="12.75" customHeight="1" x14ac:dyDescent="0.25">
      <c r="A628" s="152">
        <v>42307</v>
      </c>
      <c r="B628" s="153" t="s">
        <v>343</v>
      </c>
      <c r="C628" s="154" t="s">
        <v>352</v>
      </c>
      <c r="D628" s="154" t="s">
        <v>2704</v>
      </c>
      <c r="E628" s="154"/>
      <c r="F628" s="155">
        <v>13.000000260000002</v>
      </c>
      <c r="G628" s="156"/>
      <c r="H628" s="156"/>
    </row>
    <row r="629" spans="1:8" s="325" customFormat="1" ht="12.75" customHeight="1" x14ac:dyDescent="0.25">
      <c r="A629" s="157">
        <v>42312</v>
      </c>
      <c r="B629" s="158" t="s">
        <v>343</v>
      </c>
      <c r="C629" s="159" t="s">
        <v>660</v>
      </c>
      <c r="D629" s="159" t="s">
        <v>2704</v>
      </c>
      <c r="E629" s="159"/>
      <c r="F629" s="160">
        <v>64</v>
      </c>
      <c r="G629" s="161"/>
      <c r="H629" s="161"/>
    </row>
    <row r="630" spans="1:8" s="325" customFormat="1" ht="12.75" customHeight="1" x14ac:dyDescent="0.25">
      <c r="A630" s="152">
        <v>42312</v>
      </c>
      <c r="B630" s="153" t="s">
        <v>344</v>
      </c>
      <c r="C630" s="154" t="s">
        <v>349</v>
      </c>
      <c r="D630" s="154" t="s">
        <v>2704</v>
      </c>
      <c r="E630" s="154"/>
      <c r="F630" s="155">
        <v>26.70884393</v>
      </c>
      <c r="G630" s="156"/>
      <c r="H630" s="156"/>
    </row>
    <row r="631" spans="1:8" s="325" customFormat="1" ht="12.75" customHeight="1" x14ac:dyDescent="0.25">
      <c r="A631" s="157">
        <v>42312</v>
      </c>
      <c r="B631" s="158" t="s">
        <v>344</v>
      </c>
      <c r="C631" s="159" t="s">
        <v>349</v>
      </c>
      <c r="D631" s="159" t="s">
        <v>2704</v>
      </c>
      <c r="E631" s="159"/>
      <c r="F631" s="160">
        <v>2.9676492899999998</v>
      </c>
      <c r="G631" s="161"/>
      <c r="H631" s="161"/>
    </row>
    <row r="632" spans="1:8" s="325" customFormat="1" ht="12.75" customHeight="1" x14ac:dyDescent="0.25">
      <c r="A632" s="152">
        <v>42312</v>
      </c>
      <c r="B632" s="153" t="s">
        <v>343</v>
      </c>
      <c r="C632" s="154" t="s">
        <v>353</v>
      </c>
      <c r="D632" s="154" t="s">
        <v>2704</v>
      </c>
      <c r="E632" s="154"/>
      <c r="F632" s="155">
        <v>24.6</v>
      </c>
      <c r="G632" s="156"/>
      <c r="H632" s="156"/>
    </row>
    <row r="633" spans="1:8" s="325" customFormat="1" ht="12.75" customHeight="1" x14ac:dyDescent="0.25">
      <c r="A633" s="157">
        <v>42317</v>
      </c>
      <c r="B633" s="158" t="s">
        <v>343</v>
      </c>
      <c r="C633" s="159" t="s">
        <v>354</v>
      </c>
      <c r="D633" s="159" t="s">
        <v>2704</v>
      </c>
      <c r="E633" s="159"/>
      <c r="F633" s="160">
        <v>34.700000000000003</v>
      </c>
      <c r="G633" s="161"/>
      <c r="H633" s="161"/>
    </row>
    <row r="634" spans="1:8" s="325" customFormat="1" ht="12.75" customHeight="1" x14ac:dyDescent="0.25">
      <c r="A634" s="152">
        <v>42317</v>
      </c>
      <c r="B634" s="153" t="s">
        <v>343</v>
      </c>
      <c r="C634" s="154" t="s">
        <v>1005</v>
      </c>
      <c r="D634" s="154" t="s">
        <v>2704</v>
      </c>
      <c r="E634" s="154"/>
      <c r="F634" s="155">
        <v>41.417102839999998</v>
      </c>
      <c r="G634" s="156"/>
      <c r="H634" s="156"/>
    </row>
    <row r="635" spans="1:8" s="325" customFormat="1" ht="12.75" customHeight="1" x14ac:dyDescent="0.25">
      <c r="A635" s="157">
        <v>42321</v>
      </c>
      <c r="B635" s="158" t="s">
        <v>343</v>
      </c>
      <c r="C635" s="159" t="s">
        <v>353</v>
      </c>
      <c r="D635" s="159" t="s">
        <v>2704</v>
      </c>
      <c r="E635" s="159"/>
      <c r="F635" s="160">
        <v>150</v>
      </c>
      <c r="G635" s="161"/>
      <c r="H635" s="161"/>
    </row>
    <row r="636" spans="1:8" s="325" customFormat="1" ht="12.75" customHeight="1" x14ac:dyDescent="0.25">
      <c r="A636" s="152">
        <v>42321</v>
      </c>
      <c r="B636" s="153" t="s">
        <v>343</v>
      </c>
      <c r="C636" s="154" t="s">
        <v>353</v>
      </c>
      <c r="D636" s="154" t="s">
        <v>2704</v>
      </c>
      <c r="E636" s="154"/>
      <c r="F636" s="155">
        <v>100</v>
      </c>
      <c r="G636" s="156"/>
      <c r="H636" s="156"/>
    </row>
    <row r="637" spans="1:8" s="325" customFormat="1" ht="12.75" customHeight="1" x14ac:dyDescent="0.25">
      <c r="A637" s="157">
        <v>42321</v>
      </c>
      <c r="B637" s="158" t="s">
        <v>343</v>
      </c>
      <c r="C637" s="159" t="s">
        <v>359</v>
      </c>
      <c r="D637" s="159" t="s">
        <v>2704</v>
      </c>
      <c r="E637" s="159"/>
      <c r="F637" s="160">
        <v>14.8</v>
      </c>
      <c r="G637" s="161"/>
      <c r="H637" s="161"/>
    </row>
    <row r="638" spans="1:8" s="325" customFormat="1" ht="12.75" customHeight="1" x14ac:dyDescent="0.25">
      <c r="A638" s="152">
        <v>42324</v>
      </c>
      <c r="B638" s="153" t="s">
        <v>343</v>
      </c>
      <c r="C638" s="154" t="s">
        <v>354</v>
      </c>
      <c r="D638" s="154" t="s">
        <v>2704</v>
      </c>
      <c r="E638" s="154"/>
      <c r="F638" s="155">
        <v>22.785029959999996</v>
      </c>
      <c r="G638" s="156"/>
      <c r="H638" s="156"/>
    </row>
    <row r="639" spans="1:8" s="325" customFormat="1" ht="12.75" customHeight="1" x14ac:dyDescent="0.25">
      <c r="A639" s="157">
        <v>42327</v>
      </c>
      <c r="B639" s="158" t="s">
        <v>343</v>
      </c>
      <c r="C639" s="159" t="s">
        <v>359</v>
      </c>
      <c r="D639" s="159" t="s">
        <v>2704</v>
      </c>
      <c r="E639" s="159"/>
      <c r="F639" s="160">
        <v>7.7715204999999994</v>
      </c>
      <c r="G639" s="161"/>
      <c r="H639" s="161"/>
    </row>
    <row r="640" spans="1:8" s="325" customFormat="1" ht="12.75" customHeight="1" x14ac:dyDescent="0.25">
      <c r="A640" s="152">
        <v>42339</v>
      </c>
      <c r="B640" s="153" t="s">
        <v>343</v>
      </c>
      <c r="C640" s="154" t="s">
        <v>359</v>
      </c>
      <c r="D640" s="154" t="s">
        <v>2704</v>
      </c>
      <c r="E640" s="154"/>
      <c r="F640" s="155">
        <v>100</v>
      </c>
      <c r="G640" s="156"/>
      <c r="H640" s="156"/>
    </row>
    <row r="641" spans="1:8" s="325" customFormat="1" ht="12.75" customHeight="1" x14ac:dyDescent="0.25">
      <c r="A641" s="157">
        <v>42348</v>
      </c>
      <c r="B641" s="158" t="s">
        <v>343</v>
      </c>
      <c r="C641" s="159" t="s">
        <v>1005</v>
      </c>
      <c r="D641" s="159" t="s">
        <v>2704</v>
      </c>
      <c r="E641" s="159"/>
      <c r="F641" s="160">
        <v>1.7</v>
      </c>
      <c r="G641" s="161"/>
      <c r="H641" s="161"/>
    </row>
    <row r="642" spans="1:8" s="325" customFormat="1" ht="12.75" customHeight="1" x14ac:dyDescent="0.25">
      <c r="A642" s="152">
        <v>42349</v>
      </c>
      <c r="B642" s="153" t="s">
        <v>343</v>
      </c>
      <c r="C642" s="154" t="s">
        <v>355</v>
      </c>
      <c r="D642" s="154" t="s">
        <v>2704</v>
      </c>
      <c r="E642" s="154"/>
      <c r="F642" s="155">
        <v>19.43</v>
      </c>
      <c r="G642" s="156"/>
      <c r="H642" s="156"/>
    </row>
    <row r="643" spans="1:8" s="325" customFormat="1" ht="12.75" customHeight="1" x14ac:dyDescent="0.25">
      <c r="A643" s="157">
        <v>42349</v>
      </c>
      <c r="B643" s="158" t="s">
        <v>343</v>
      </c>
      <c r="C643" s="159" t="s">
        <v>355</v>
      </c>
      <c r="D643" s="159" t="s">
        <v>2704</v>
      </c>
      <c r="E643" s="159"/>
      <c r="F643" s="160">
        <v>4.3033001999999998</v>
      </c>
      <c r="G643" s="161"/>
      <c r="H643" s="161"/>
    </row>
    <row r="644" spans="1:8" s="325" customFormat="1" ht="12.75" customHeight="1" x14ac:dyDescent="0.25">
      <c r="A644" s="152">
        <v>42349</v>
      </c>
      <c r="B644" s="153" t="s">
        <v>343</v>
      </c>
      <c r="C644" s="154" t="s">
        <v>355</v>
      </c>
      <c r="D644" s="154" t="s">
        <v>2704</v>
      </c>
      <c r="E644" s="154"/>
      <c r="F644" s="155">
        <v>0.73525562</v>
      </c>
      <c r="G644" s="156"/>
      <c r="H644" s="156"/>
    </row>
    <row r="645" spans="1:8" s="325" customFormat="1" ht="12.75" customHeight="1" x14ac:dyDescent="0.25">
      <c r="A645" s="157">
        <v>42349</v>
      </c>
      <c r="B645" s="158" t="s">
        <v>343</v>
      </c>
      <c r="C645" s="159" t="s">
        <v>663</v>
      </c>
      <c r="D645" s="159" t="s">
        <v>2704</v>
      </c>
      <c r="E645" s="159"/>
      <c r="F645" s="160">
        <v>5</v>
      </c>
      <c r="G645" s="161"/>
      <c r="H645" s="161"/>
    </row>
    <row r="646" spans="1:8" s="325" customFormat="1" ht="12.75" customHeight="1" x14ac:dyDescent="0.25">
      <c r="A646" s="152">
        <v>42355</v>
      </c>
      <c r="B646" s="153" t="s">
        <v>343</v>
      </c>
      <c r="C646" s="154" t="s">
        <v>663</v>
      </c>
      <c r="D646" s="154" t="s">
        <v>2704</v>
      </c>
      <c r="E646" s="154"/>
      <c r="F646" s="155">
        <v>24.5</v>
      </c>
      <c r="G646" s="156"/>
      <c r="H646" s="156"/>
    </row>
    <row r="647" spans="1:8" s="325" customFormat="1" ht="12.75" customHeight="1" x14ac:dyDescent="0.25">
      <c r="A647" s="157">
        <v>42355</v>
      </c>
      <c r="B647" s="158" t="s">
        <v>343</v>
      </c>
      <c r="C647" s="159" t="s">
        <v>663</v>
      </c>
      <c r="D647" s="159" t="s">
        <v>2704</v>
      </c>
      <c r="E647" s="159"/>
      <c r="F647" s="160">
        <v>10.5</v>
      </c>
      <c r="G647" s="161"/>
      <c r="H647" s="161"/>
    </row>
    <row r="648" spans="1:8" s="325" customFormat="1" ht="12.75" customHeight="1" x14ac:dyDescent="0.25">
      <c r="A648" s="152">
        <v>42356</v>
      </c>
      <c r="B648" s="153" t="s">
        <v>343</v>
      </c>
      <c r="C648" s="154" t="s">
        <v>353</v>
      </c>
      <c r="D648" s="154" t="s">
        <v>2704</v>
      </c>
      <c r="E648" s="154"/>
      <c r="F648" s="155">
        <v>52.5</v>
      </c>
      <c r="G648" s="156"/>
      <c r="H648" s="156"/>
    </row>
    <row r="649" spans="1:8" s="325" customFormat="1" ht="12.75" customHeight="1" x14ac:dyDescent="0.25">
      <c r="A649" s="157">
        <v>42356</v>
      </c>
      <c r="B649" s="158" t="s">
        <v>343</v>
      </c>
      <c r="C649" s="159" t="s">
        <v>661</v>
      </c>
      <c r="D649" s="159" t="s">
        <v>2704</v>
      </c>
      <c r="E649" s="159"/>
      <c r="F649" s="160">
        <v>27.51</v>
      </c>
      <c r="G649" s="161"/>
      <c r="H649" s="161"/>
    </row>
    <row r="650" spans="1:8" s="325" customFormat="1" ht="12.75" customHeight="1" x14ac:dyDescent="0.25">
      <c r="A650" s="152">
        <v>42356</v>
      </c>
      <c r="B650" s="153" t="s">
        <v>343</v>
      </c>
      <c r="C650" s="154" t="s">
        <v>359</v>
      </c>
      <c r="D650" s="154" t="s">
        <v>2704</v>
      </c>
      <c r="E650" s="154"/>
      <c r="F650" s="155">
        <v>35.650165000000001</v>
      </c>
      <c r="G650" s="156"/>
      <c r="H650" s="156"/>
    </row>
    <row r="651" spans="1:8" s="325" customFormat="1" ht="12.75" customHeight="1" x14ac:dyDescent="0.25">
      <c r="A651" s="157">
        <v>42356</v>
      </c>
      <c r="B651" s="158" t="s">
        <v>343</v>
      </c>
      <c r="C651" s="159" t="s">
        <v>354</v>
      </c>
      <c r="D651" s="159" t="s">
        <v>2704</v>
      </c>
      <c r="E651" s="159"/>
      <c r="F651" s="160">
        <v>452.33135305000155</v>
      </c>
      <c r="G651" s="161"/>
      <c r="H651" s="161"/>
    </row>
    <row r="652" spans="1:8" s="325" customFormat="1" ht="12.75" customHeight="1" x14ac:dyDescent="0.25">
      <c r="A652" s="152">
        <v>42356</v>
      </c>
      <c r="B652" s="153" t="s">
        <v>343</v>
      </c>
      <c r="C652" s="154" t="s">
        <v>354</v>
      </c>
      <c r="D652" s="154" t="s">
        <v>2704</v>
      </c>
      <c r="E652" s="154"/>
      <c r="F652" s="155">
        <v>261.71499999999929</v>
      </c>
      <c r="G652" s="156"/>
      <c r="H652" s="156"/>
    </row>
    <row r="653" spans="1:8" s="325" customFormat="1" ht="12.75" customHeight="1" x14ac:dyDescent="0.25">
      <c r="A653" s="157">
        <v>42356</v>
      </c>
      <c r="B653" s="158" t="s">
        <v>343</v>
      </c>
      <c r="C653" s="159" t="s">
        <v>354</v>
      </c>
      <c r="D653" s="159" t="s">
        <v>2704</v>
      </c>
      <c r="E653" s="159"/>
      <c r="F653" s="160">
        <v>102.255</v>
      </c>
      <c r="G653" s="161"/>
      <c r="H653" s="161"/>
    </row>
    <row r="654" spans="1:8" s="325" customFormat="1" ht="12.75" customHeight="1" x14ac:dyDescent="0.25">
      <c r="A654" s="152">
        <v>42360</v>
      </c>
      <c r="B654" s="153" t="s">
        <v>343</v>
      </c>
      <c r="C654" s="154" t="s">
        <v>352</v>
      </c>
      <c r="D654" s="154" t="s">
        <v>2704</v>
      </c>
      <c r="E654" s="154"/>
      <c r="F654" s="155">
        <v>59.558714069999994</v>
      </c>
      <c r="G654" s="156"/>
      <c r="H654" s="156"/>
    </row>
    <row r="655" spans="1:8" s="325" customFormat="1" ht="12.75" customHeight="1" x14ac:dyDescent="0.25">
      <c r="A655" s="157">
        <v>42360</v>
      </c>
      <c r="B655" s="158" t="s">
        <v>343</v>
      </c>
      <c r="C655" s="159" t="s">
        <v>352</v>
      </c>
      <c r="D655" s="159" t="s">
        <v>2704</v>
      </c>
      <c r="E655" s="159"/>
      <c r="F655" s="160">
        <v>3.3596302500000004</v>
      </c>
      <c r="G655" s="161"/>
      <c r="H655" s="161"/>
    </row>
    <row r="656" spans="1:8" s="325" customFormat="1" ht="12.75" customHeight="1" x14ac:dyDescent="0.25">
      <c r="A656" s="152">
        <v>42360</v>
      </c>
      <c r="B656" s="153" t="s">
        <v>343</v>
      </c>
      <c r="C656" s="154" t="s">
        <v>659</v>
      </c>
      <c r="D656" s="154" t="s">
        <v>2704</v>
      </c>
      <c r="E656" s="154"/>
      <c r="F656" s="155">
        <v>60</v>
      </c>
      <c r="G656" s="156"/>
      <c r="H656" s="156"/>
    </row>
    <row r="657" spans="1:8" s="325" customFormat="1" ht="12.75" customHeight="1" x14ac:dyDescent="0.25">
      <c r="A657" s="157">
        <v>42361</v>
      </c>
      <c r="B657" s="158" t="s">
        <v>343</v>
      </c>
      <c r="C657" s="159" t="s">
        <v>354</v>
      </c>
      <c r="D657" s="159" t="s">
        <v>2704</v>
      </c>
      <c r="E657" s="159"/>
      <c r="F657" s="160">
        <v>539.02339649988392</v>
      </c>
      <c r="G657" s="161"/>
      <c r="H657" s="161"/>
    </row>
    <row r="658" spans="1:8" s="325" customFormat="1" ht="12.75" customHeight="1" x14ac:dyDescent="0.25">
      <c r="A658" s="152">
        <v>42361</v>
      </c>
      <c r="B658" s="153" t="s">
        <v>343</v>
      </c>
      <c r="C658" s="154" t="s">
        <v>354</v>
      </c>
      <c r="D658" s="154" t="s">
        <v>2704</v>
      </c>
      <c r="E658" s="154"/>
      <c r="F658" s="155">
        <v>159.565972320252</v>
      </c>
      <c r="G658" s="156"/>
      <c r="H658" s="156"/>
    </row>
    <row r="659" spans="1:8" s="325" customFormat="1" ht="12.75" customHeight="1" x14ac:dyDescent="0.25">
      <c r="A659" s="157">
        <v>42366</v>
      </c>
      <c r="B659" s="158" t="s">
        <v>343</v>
      </c>
      <c r="C659" s="159" t="s">
        <v>353</v>
      </c>
      <c r="D659" s="159" t="s">
        <v>2704</v>
      </c>
      <c r="E659" s="159"/>
      <c r="F659" s="160">
        <v>104</v>
      </c>
      <c r="G659" s="161"/>
      <c r="H659" s="161"/>
    </row>
    <row r="660" spans="1:8" s="325" customFormat="1" ht="12.75" customHeight="1" x14ac:dyDescent="0.25">
      <c r="A660" s="152">
        <v>42366</v>
      </c>
      <c r="B660" s="153" t="s">
        <v>343</v>
      </c>
      <c r="C660" s="154" t="s">
        <v>353</v>
      </c>
      <c r="D660" s="154" t="s">
        <v>2704</v>
      </c>
      <c r="E660" s="154"/>
      <c r="F660" s="155">
        <v>10</v>
      </c>
      <c r="G660" s="156"/>
      <c r="H660" s="156"/>
    </row>
    <row r="661" spans="1:8" s="325" customFormat="1" ht="12.75" customHeight="1" x14ac:dyDescent="0.25">
      <c r="A661" s="157">
        <v>42367</v>
      </c>
      <c r="B661" s="158" t="s">
        <v>343</v>
      </c>
      <c r="C661" s="159" t="s">
        <v>352</v>
      </c>
      <c r="D661" s="159" t="s">
        <v>2704</v>
      </c>
      <c r="E661" s="159"/>
      <c r="F661" s="160">
        <v>21.302107199999998</v>
      </c>
      <c r="G661" s="161"/>
      <c r="H661" s="161"/>
    </row>
    <row r="662" spans="1:8" s="325" customFormat="1" ht="12.75" customHeight="1" x14ac:dyDescent="0.25">
      <c r="A662" s="152">
        <v>42367</v>
      </c>
      <c r="B662" s="153" t="s">
        <v>343</v>
      </c>
      <c r="C662" s="154" t="s">
        <v>352</v>
      </c>
      <c r="D662" s="154" t="s">
        <v>2704</v>
      </c>
      <c r="E662" s="154"/>
      <c r="F662" s="155">
        <v>21.302107199999998</v>
      </c>
      <c r="G662" s="156"/>
      <c r="H662" s="156"/>
    </row>
    <row r="663" spans="1:8" s="325" customFormat="1" ht="12.75" customHeight="1" x14ac:dyDescent="0.25">
      <c r="A663" s="157">
        <v>42373</v>
      </c>
      <c r="B663" s="158" t="s">
        <v>343</v>
      </c>
      <c r="C663" s="159" t="s">
        <v>1005</v>
      </c>
      <c r="D663" s="159" t="s">
        <v>2704</v>
      </c>
      <c r="E663" s="159"/>
      <c r="F663" s="160">
        <v>4.5999999999999996</v>
      </c>
      <c r="G663" s="161"/>
      <c r="H663" s="161"/>
    </row>
    <row r="664" spans="1:8" s="325" customFormat="1" ht="12.75" customHeight="1" x14ac:dyDescent="0.25">
      <c r="A664" s="152">
        <v>42373</v>
      </c>
      <c r="B664" s="153" t="s">
        <v>343</v>
      </c>
      <c r="C664" s="154" t="s">
        <v>1005</v>
      </c>
      <c r="D664" s="154" t="s">
        <v>2704</v>
      </c>
      <c r="E664" s="154"/>
      <c r="F664" s="155">
        <v>8</v>
      </c>
      <c r="G664" s="156"/>
      <c r="H664" s="156"/>
    </row>
    <row r="665" spans="1:8" s="325" customFormat="1" ht="12.75" customHeight="1" x14ac:dyDescent="0.25">
      <c r="A665" s="157">
        <v>42373</v>
      </c>
      <c r="B665" s="158" t="s">
        <v>343</v>
      </c>
      <c r="C665" s="159" t="s">
        <v>354</v>
      </c>
      <c r="D665" s="159" t="s">
        <v>2704</v>
      </c>
      <c r="E665" s="159"/>
      <c r="F665" s="160">
        <v>105</v>
      </c>
      <c r="G665" s="161"/>
      <c r="H665" s="161"/>
    </row>
    <row r="666" spans="1:8" s="325" customFormat="1" ht="12.75" customHeight="1" x14ac:dyDescent="0.25">
      <c r="A666" s="152">
        <v>42375</v>
      </c>
      <c r="B666" s="153" t="s">
        <v>343</v>
      </c>
      <c r="C666" s="154" t="s">
        <v>1005</v>
      </c>
      <c r="D666" s="154" t="s">
        <v>2704</v>
      </c>
      <c r="E666" s="154"/>
      <c r="F666" s="155">
        <v>9.2000000999999987</v>
      </c>
      <c r="G666" s="156"/>
      <c r="H666" s="156"/>
    </row>
    <row r="667" spans="1:8" s="325" customFormat="1" ht="12.75" customHeight="1" x14ac:dyDescent="0.25">
      <c r="A667" s="157">
        <v>42395</v>
      </c>
      <c r="B667" s="158" t="s">
        <v>343</v>
      </c>
      <c r="C667" s="159" t="s">
        <v>354</v>
      </c>
      <c r="D667" s="159" t="s">
        <v>2704</v>
      </c>
      <c r="E667" s="159"/>
      <c r="F667" s="160">
        <v>110.4999995</v>
      </c>
      <c r="G667" s="161"/>
      <c r="H667" s="161"/>
    </row>
    <row r="668" spans="1:8" s="325" customFormat="1" ht="12.75" customHeight="1" x14ac:dyDescent="0.25">
      <c r="A668" s="152">
        <v>42404</v>
      </c>
      <c r="B668" s="153" t="s">
        <v>343</v>
      </c>
      <c r="C668" s="154" t="s">
        <v>354</v>
      </c>
      <c r="D668" s="154" t="s">
        <v>2704</v>
      </c>
      <c r="E668" s="154"/>
      <c r="F668" s="155">
        <v>22.460999999999999</v>
      </c>
      <c r="G668" s="156"/>
      <c r="H668" s="156"/>
    </row>
    <row r="669" spans="1:8" s="325" customFormat="1" ht="12.75" customHeight="1" x14ac:dyDescent="0.25">
      <c r="A669" s="157">
        <v>42404</v>
      </c>
      <c r="B669" s="158" t="s">
        <v>343</v>
      </c>
      <c r="C669" s="159" t="s">
        <v>357</v>
      </c>
      <c r="D669" s="159" t="s">
        <v>2704</v>
      </c>
      <c r="E669" s="159"/>
      <c r="F669" s="160">
        <v>47.8</v>
      </c>
      <c r="G669" s="161"/>
      <c r="H669" s="161"/>
    </row>
    <row r="670" spans="1:8" s="325" customFormat="1" ht="12.75" customHeight="1" x14ac:dyDescent="0.25">
      <c r="A670" s="152">
        <v>42404</v>
      </c>
      <c r="B670" s="153" t="s">
        <v>343</v>
      </c>
      <c r="C670" s="154" t="s">
        <v>357</v>
      </c>
      <c r="D670" s="154" t="s">
        <v>2704</v>
      </c>
      <c r="E670" s="154"/>
      <c r="F670" s="155">
        <v>21.06</v>
      </c>
      <c r="G670" s="156"/>
      <c r="H670" s="156"/>
    </row>
    <row r="671" spans="1:8" s="325" customFormat="1" ht="12.75" customHeight="1" x14ac:dyDescent="0.25">
      <c r="A671" s="157">
        <v>42404</v>
      </c>
      <c r="B671" s="158" t="s">
        <v>343</v>
      </c>
      <c r="C671" s="159" t="s">
        <v>349</v>
      </c>
      <c r="D671" s="159" t="s">
        <v>2704</v>
      </c>
      <c r="E671" s="159"/>
      <c r="F671" s="160">
        <v>50</v>
      </c>
      <c r="G671" s="161"/>
      <c r="H671" s="161"/>
    </row>
    <row r="672" spans="1:8" s="325" customFormat="1" ht="12.75" customHeight="1" x14ac:dyDescent="0.25">
      <c r="A672" s="152">
        <v>42408</v>
      </c>
      <c r="B672" s="153" t="s">
        <v>343</v>
      </c>
      <c r="C672" s="154" t="s">
        <v>354</v>
      </c>
      <c r="D672" s="154" t="s">
        <v>2704</v>
      </c>
      <c r="E672" s="154"/>
      <c r="F672" s="155">
        <v>7.2339840000000004</v>
      </c>
      <c r="G672" s="156"/>
      <c r="H672" s="156"/>
    </row>
    <row r="673" spans="1:8" s="325" customFormat="1" ht="12.75" customHeight="1" x14ac:dyDescent="0.25">
      <c r="A673" s="157">
        <v>42419</v>
      </c>
      <c r="B673" s="158" t="s">
        <v>343</v>
      </c>
      <c r="C673" s="159" t="s">
        <v>351</v>
      </c>
      <c r="D673" s="159" t="s">
        <v>2704</v>
      </c>
      <c r="E673" s="159"/>
      <c r="F673" s="160">
        <v>25.95505605</v>
      </c>
      <c r="G673" s="161"/>
      <c r="H673" s="161"/>
    </row>
    <row r="674" spans="1:8" s="325" customFormat="1" ht="12.75" customHeight="1" x14ac:dyDescent="0.25">
      <c r="A674" s="152">
        <v>42424</v>
      </c>
      <c r="B674" s="153" t="s">
        <v>343</v>
      </c>
      <c r="C674" s="154" t="s">
        <v>659</v>
      </c>
      <c r="D674" s="154" t="s">
        <v>2704</v>
      </c>
      <c r="E674" s="154"/>
      <c r="F674" s="155">
        <v>37.31</v>
      </c>
      <c r="G674" s="156"/>
      <c r="H674" s="156"/>
    </row>
    <row r="675" spans="1:8" s="325" customFormat="1" ht="12.75" customHeight="1" x14ac:dyDescent="0.25">
      <c r="A675" s="157">
        <v>42424</v>
      </c>
      <c r="B675" s="158" t="s">
        <v>343</v>
      </c>
      <c r="C675" s="159" t="s">
        <v>659</v>
      </c>
      <c r="D675" s="159" t="s">
        <v>2704</v>
      </c>
      <c r="E675" s="159"/>
      <c r="F675" s="160">
        <v>15.99</v>
      </c>
      <c r="G675" s="161"/>
      <c r="H675" s="161"/>
    </row>
    <row r="676" spans="1:8" s="325" customFormat="1" ht="12.75" customHeight="1" x14ac:dyDescent="0.25">
      <c r="A676" s="152">
        <v>42426</v>
      </c>
      <c r="B676" s="153" t="s">
        <v>343</v>
      </c>
      <c r="C676" s="154" t="s">
        <v>359</v>
      </c>
      <c r="D676" s="154" t="s">
        <v>2704</v>
      </c>
      <c r="E676" s="154"/>
      <c r="F676" s="155">
        <v>14.11505616</v>
      </c>
      <c r="G676" s="156"/>
      <c r="H676" s="156"/>
    </row>
    <row r="677" spans="1:8" s="325" customFormat="1" ht="12.75" customHeight="1" x14ac:dyDescent="0.25">
      <c r="A677" s="157">
        <v>42432</v>
      </c>
      <c r="B677" s="158" t="s">
        <v>343</v>
      </c>
      <c r="C677" s="159" t="s">
        <v>659</v>
      </c>
      <c r="D677" s="159" t="s">
        <v>2704</v>
      </c>
      <c r="E677" s="159"/>
      <c r="F677" s="160">
        <v>35</v>
      </c>
      <c r="G677" s="161"/>
      <c r="H677" s="161"/>
    </row>
    <row r="678" spans="1:8" s="325" customFormat="1" ht="12.75" customHeight="1" x14ac:dyDescent="0.25">
      <c r="A678" s="152">
        <v>42436</v>
      </c>
      <c r="B678" s="153" t="s">
        <v>344</v>
      </c>
      <c r="C678" s="154" t="s">
        <v>349</v>
      </c>
      <c r="D678" s="154" t="s">
        <v>2704</v>
      </c>
      <c r="E678" s="154"/>
      <c r="F678" s="155">
        <v>26.520011760000003</v>
      </c>
      <c r="G678" s="156"/>
      <c r="H678" s="156"/>
    </row>
    <row r="679" spans="1:8" s="325" customFormat="1" ht="12.75" customHeight="1" x14ac:dyDescent="0.25">
      <c r="A679" s="157">
        <v>42436</v>
      </c>
      <c r="B679" s="158" t="s">
        <v>344</v>
      </c>
      <c r="C679" s="159" t="s">
        <v>349</v>
      </c>
      <c r="D679" s="159" t="s">
        <v>2704</v>
      </c>
      <c r="E679" s="159"/>
      <c r="F679" s="160">
        <v>2.94666804</v>
      </c>
      <c r="G679" s="161"/>
      <c r="H679" s="161"/>
    </row>
    <row r="680" spans="1:8" s="325" customFormat="1" ht="12.75" customHeight="1" x14ac:dyDescent="0.25">
      <c r="A680" s="152">
        <v>42436</v>
      </c>
      <c r="B680" s="153" t="s">
        <v>344</v>
      </c>
      <c r="C680" s="154" t="s">
        <v>349</v>
      </c>
      <c r="D680" s="154" t="s">
        <v>2704</v>
      </c>
      <c r="E680" s="154"/>
      <c r="F680" s="155">
        <v>11.218899499999999</v>
      </c>
      <c r="G680" s="156"/>
      <c r="H680" s="156"/>
    </row>
    <row r="681" spans="1:8" s="325" customFormat="1" ht="12.75" customHeight="1" x14ac:dyDescent="0.25">
      <c r="A681" s="157">
        <v>42438</v>
      </c>
      <c r="B681" s="158" t="s">
        <v>343</v>
      </c>
      <c r="C681" s="159" t="s">
        <v>353</v>
      </c>
      <c r="D681" s="159" t="s">
        <v>2704</v>
      </c>
      <c r="E681" s="159"/>
      <c r="F681" s="160">
        <v>3.38537241</v>
      </c>
      <c r="G681" s="161"/>
      <c r="H681" s="161"/>
    </row>
    <row r="682" spans="1:8" s="325" customFormat="1" ht="12.75" customHeight="1" x14ac:dyDescent="0.25">
      <c r="A682" s="152">
        <v>42440</v>
      </c>
      <c r="B682" s="153" t="s">
        <v>343</v>
      </c>
      <c r="C682" s="154" t="s">
        <v>662</v>
      </c>
      <c r="D682" s="154" t="s">
        <v>2704</v>
      </c>
      <c r="E682" s="154"/>
      <c r="F682" s="155">
        <v>18.5</v>
      </c>
      <c r="G682" s="156"/>
      <c r="H682" s="156"/>
    </row>
    <row r="683" spans="1:8" s="325" customFormat="1" ht="12.75" customHeight="1" x14ac:dyDescent="0.25">
      <c r="A683" s="157">
        <v>42451</v>
      </c>
      <c r="B683" s="158" t="s">
        <v>343</v>
      </c>
      <c r="C683" s="159" t="s">
        <v>352</v>
      </c>
      <c r="D683" s="159" t="s">
        <v>2704</v>
      </c>
      <c r="E683" s="159"/>
      <c r="F683" s="160">
        <v>70</v>
      </c>
      <c r="G683" s="161"/>
      <c r="H683" s="161"/>
    </row>
    <row r="684" spans="1:8" s="325" customFormat="1" ht="12.75" customHeight="1" x14ac:dyDescent="0.25">
      <c r="A684" s="152">
        <v>42457</v>
      </c>
      <c r="B684" s="153" t="s">
        <v>343</v>
      </c>
      <c r="C684" s="154" t="s">
        <v>355</v>
      </c>
      <c r="D684" s="154" t="s">
        <v>2704</v>
      </c>
      <c r="E684" s="154"/>
      <c r="F684" s="155">
        <v>21.774999999999999</v>
      </c>
      <c r="G684" s="156"/>
      <c r="H684" s="156"/>
    </row>
    <row r="685" spans="1:8" s="325" customFormat="1" ht="12.75" customHeight="1" x14ac:dyDescent="0.25">
      <c r="A685" s="157">
        <v>42457</v>
      </c>
      <c r="B685" s="158" t="s">
        <v>343</v>
      </c>
      <c r="C685" s="159" t="s">
        <v>355</v>
      </c>
      <c r="D685" s="159" t="s">
        <v>2704</v>
      </c>
      <c r="E685" s="159"/>
      <c r="F685" s="160">
        <v>4.7392732799999999</v>
      </c>
      <c r="G685" s="161"/>
      <c r="H685" s="161"/>
    </row>
    <row r="686" spans="1:8" s="325" customFormat="1" ht="12.75" customHeight="1" x14ac:dyDescent="0.25">
      <c r="A686" s="152">
        <v>42457</v>
      </c>
      <c r="B686" s="153" t="s">
        <v>343</v>
      </c>
      <c r="C686" s="154" t="s">
        <v>355</v>
      </c>
      <c r="D686" s="154" t="s">
        <v>2704</v>
      </c>
      <c r="E686" s="154"/>
      <c r="F686" s="155">
        <v>0.82002999999999993</v>
      </c>
      <c r="G686" s="156"/>
      <c r="H686" s="156"/>
    </row>
    <row r="687" spans="1:8" s="325" customFormat="1" ht="12.75" customHeight="1" x14ac:dyDescent="0.25">
      <c r="A687" s="157">
        <v>42461</v>
      </c>
      <c r="B687" s="158" t="s">
        <v>343</v>
      </c>
      <c r="C687" s="159" t="s">
        <v>354</v>
      </c>
      <c r="D687" s="159" t="s">
        <v>2704</v>
      </c>
      <c r="E687" s="159"/>
      <c r="F687" s="160">
        <v>105</v>
      </c>
      <c r="G687" s="161"/>
      <c r="H687" s="161"/>
    </row>
    <row r="688" spans="1:8" s="325" customFormat="1" ht="12.75" customHeight="1" x14ac:dyDescent="0.25">
      <c r="A688" s="152">
        <v>42468</v>
      </c>
      <c r="B688" s="153" t="s">
        <v>343</v>
      </c>
      <c r="C688" s="154" t="s">
        <v>349</v>
      </c>
      <c r="D688" s="154" t="s">
        <v>2704</v>
      </c>
      <c r="E688" s="154"/>
      <c r="F688" s="155">
        <v>56.784613120000003</v>
      </c>
      <c r="G688" s="156"/>
      <c r="H688" s="156"/>
    </row>
    <row r="689" spans="1:8" s="325" customFormat="1" ht="12.75" customHeight="1" x14ac:dyDescent="0.25">
      <c r="A689" s="157">
        <v>42472</v>
      </c>
      <c r="B689" s="158" t="s">
        <v>343</v>
      </c>
      <c r="C689" s="159" t="s">
        <v>353</v>
      </c>
      <c r="D689" s="159" t="s">
        <v>2704</v>
      </c>
      <c r="E689" s="159"/>
      <c r="F689" s="160">
        <v>68.5</v>
      </c>
      <c r="G689" s="161"/>
      <c r="H689" s="161"/>
    </row>
    <row r="690" spans="1:8" s="325" customFormat="1" ht="12.75" customHeight="1" x14ac:dyDescent="0.25">
      <c r="A690" s="152">
        <v>42473</v>
      </c>
      <c r="B690" s="153" t="s">
        <v>343</v>
      </c>
      <c r="C690" s="154" t="s">
        <v>354</v>
      </c>
      <c r="D690" s="154" t="s">
        <v>2704</v>
      </c>
      <c r="E690" s="154"/>
      <c r="F690" s="155">
        <v>75</v>
      </c>
      <c r="G690" s="156"/>
      <c r="H690" s="156"/>
    </row>
    <row r="691" spans="1:8" s="325" customFormat="1" ht="12.75" customHeight="1" x14ac:dyDescent="0.25">
      <c r="A691" s="157">
        <v>42475</v>
      </c>
      <c r="B691" s="158" t="s">
        <v>343</v>
      </c>
      <c r="C691" s="159" t="s">
        <v>661</v>
      </c>
      <c r="D691" s="159" t="s">
        <v>2704</v>
      </c>
      <c r="E691" s="159"/>
      <c r="F691" s="160">
        <v>71.977999999999994</v>
      </c>
      <c r="G691" s="161"/>
      <c r="H691" s="161"/>
    </row>
    <row r="692" spans="1:8" s="325" customFormat="1" ht="12.75" customHeight="1" x14ac:dyDescent="0.25">
      <c r="A692" s="152">
        <v>42486</v>
      </c>
      <c r="B692" s="153" t="s">
        <v>343</v>
      </c>
      <c r="C692" s="154" t="s">
        <v>663</v>
      </c>
      <c r="D692" s="154" t="s">
        <v>2704</v>
      </c>
      <c r="E692" s="154"/>
      <c r="F692" s="155">
        <v>18.41</v>
      </c>
      <c r="G692" s="156"/>
      <c r="H692" s="156"/>
    </row>
    <row r="693" spans="1:8" s="325" customFormat="1" ht="12.75" customHeight="1" x14ac:dyDescent="0.25">
      <c r="A693" s="157">
        <v>42486</v>
      </c>
      <c r="B693" s="158" t="s">
        <v>343</v>
      </c>
      <c r="C693" s="159" t="s">
        <v>663</v>
      </c>
      <c r="D693" s="159" t="s">
        <v>2704</v>
      </c>
      <c r="E693" s="159"/>
      <c r="F693" s="160">
        <v>7.89</v>
      </c>
      <c r="G693" s="161"/>
      <c r="H693" s="161"/>
    </row>
    <row r="694" spans="1:8" s="325" customFormat="1" ht="12.75" customHeight="1" x14ac:dyDescent="0.25">
      <c r="A694" s="152">
        <v>42495</v>
      </c>
      <c r="B694" s="153" t="s">
        <v>343</v>
      </c>
      <c r="C694" s="154" t="s">
        <v>662</v>
      </c>
      <c r="D694" s="154" t="s">
        <v>2704</v>
      </c>
      <c r="E694" s="154"/>
      <c r="F694" s="155">
        <v>25</v>
      </c>
      <c r="G694" s="156"/>
      <c r="H694" s="156"/>
    </row>
    <row r="695" spans="1:8" s="325" customFormat="1" ht="12.75" customHeight="1" x14ac:dyDescent="0.25">
      <c r="A695" s="157">
        <v>42499</v>
      </c>
      <c r="B695" s="158" t="s">
        <v>343</v>
      </c>
      <c r="C695" s="159" t="s">
        <v>354</v>
      </c>
      <c r="D695" s="159" t="s">
        <v>2704</v>
      </c>
      <c r="E695" s="159"/>
      <c r="F695" s="160">
        <v>31.021000000000001</v>
      </c>
      <c r="G695" s="161"/>
      <c r="H695" s="161"/>
    </row>
    <row r="696" spans="1:8" s="325" customFormat="1" ht="12.75" customHeight="1" x14ac:dyDescent="0.25">
      <c r="A696" s="152">
        <v>42501</v>
      </c>
      <c r="B696" s="153" t="s">
        <v>343</v>
      </c>
      <c r="C696" s="154" t="s">
        <v>661</v>
      </c>
      <c r="D696" s="154" t="s">
        <v>2704</v>
      </c>
      <c r="E696" s="154"/>
      <c r="F696" s="155">
        <v>5.4386625000000004</v>
      </c>
      <c r="G696" s="156"/>
      <c r="H696" s="156"/>
    </row>
    <row r="697" spans="1:8" s="325" customFormat="1" ht="12.75" customHeight="1" x14ac:dyDescent="0.25">
      <c r="A697" s="157">
        <v>42507</v>
      </c>
      <c r="B697" s="158" t="s">
        <v>344</v>
      </c>
      <c r="C697" s="159" t="s">
        <v>354</v>
      </c>
      <c r="D697" s="159" t="s">
        <v>2704</v>
      </c>
      <c r="E697" s="159"/>
      <c r="F697" s="160">
        <v>183.79300000000001</v>
      </c>
      <c r="G697" s="161"/>
      <c r="H697" s="161"/>
    </row>
    <row r="698" spans="1:8" s="325" customFormat="1" ht="12.75" customHeight="1" x14ac:dyDescent="0.25">
      <c r="A698" s="152">
        <v>42510</v>
      </c>
      <c r="B698" s="153" t="s">
        <v>343</v>
      </c>
      <c r="C698" s="154" t="s">
        <v>1005</v>
      </c>
      <c r="D698" s="154" t="s">
        <v>2704</v>
      </c>
      <c r="E698" s="154"/>
      <c r="F698" s="155">
        <v>10.5</v>
      </c>
      <c r="G698" s="156"/>
      <c r="H698" s="156"/>
    </row>
    <row r="699" spans="1:8" s="325" customFormat="1" ht="12.75" customHeight="1" x14ac:dyDescent="0.25">
      <c r="A699" s="157">
        <v>42510</v>
      </c>
      <c r="B699" s="158" t="s">
        <v>343</v>
      </c>
      <c r="C699" s="159" t="s">
        <v>1005</v>
      </c>
      <c r="D699" s="159" t="s">
        <v>2704</v>
      </c>
      <c r="E699" s="159"/>
      <c r="F699" s="160">
        <v>13</v>
      </c>
      <c r="G699" s="161"/>
      <c r="H699" s="161"/>
    </row>
    <row r="700" spans="1:8" s="325" customFormat="1" ht="12.75" customHeight="1" x14ac:dyDescent="0.25">
      <c r="A700" s="152">
        <v>42521</v>
      </c>
      <c r="B700" s="153" t="s">
        <v>343</v>
      </c>
      <c r="C700" s="154" t="s">
        <v>352</v>
      </c>
      <c r="D700" s="154" t="s">
        <v>2704</v>
      </c>
      <c r="E700" s="154"/>
      <c r="F700" s="155">
        <v>346.34375599999998</v>
      </c>
      <c r="G700" s="156"/>
      <c r="H700" s="156"/>
    </row>
    <row r="701" spans="1:8" s="325" customFormat="1" ht="12.75" customHeight="1" x14ac:dyDescent="0.25">
      <c r="A701" s="157">
        <v>42521</v>
      </c>
      <c r="B701" s="158" t="s">
        <v>343</v>
      </c>
      <c r="C701" s="159" t="s">
        <v>352</v>
      </c>
      <c r="D701" s="159" t="s">
        <v>2704</v>
      </c>
      <c r="E701" s="159"/>
      <c r="F701" s="160">
        <v>15.613096519999999</v>
      </c>
      <c r="G701" s="161"/>
      <c r="H701" s="161"/>
    </row>
    <row r="702" spans="1:8" s="325" customFormat="1" ht="12.75" customHeight="1" x14ac:dyDescent="0.25">
      <c r="A702" s="152">
        <v>42521</v>
      </c>
      <c r="B702" s="153" t="s">
        <v>343</v>
      </c>
      <c r="C702" s="154" t="s">
        <v>354</v>
      </c>
      <c r="D702" s="154" t="s">
        <v>2704</v>
      </c>
      <c r="E702" s="154"/>
      <c r="F702" s="155">
        <v>5.1589999999999998</v>
      </c>
      <c r="G702" s="156"/>
      <c r="H702" s="156"/>
    </row>
    <row r="703" spans="1:8" s="325" customFormat="1" ht="12.75" customHeight="1" x14ac:dyDescent="0.25">
      <c r="A703" s="157">
        <v>42521</v>
      </c>
      <c r="B703" s="158" t="s">
        <v>343</v>
      </c>
      <c r="C703" s="159" t="s">
        <v>351</v>
      </c>
      <c r="D703" s="159" t="s">
        <v>2704</v>
      </c>
      <c r="E703" s="159"/>
      <c r="F703" s="160">
        <v>2981.9809377299998</v>
      </c>
      <c r="G703" s="161"/>
      <c r="H703" s="161"/>
    </row>
    <row r="704" spans="1:8" s="325" customFormat="1" ht="12.75" customHeight="1" x14ac:dyDescent="0.25">
      <c r="A704" s="152">
        <v>42521</v>
      </c>
      <c r="B704" s="153" t="s">
        <v>343</v>
      </c>
      <c r="C704" s="154" t="s">
        <v>351</v>
      </c>
      <c r="D704" s="154" t="s">
        <v>2704</v>
      </c>
      <c r="E704" s="154"/>
      <c r="F704" s="155">
        <v>408.37163568</v>
      </c>
      <c r="G704" s="156"/>
      <c r="H704" s="156"/>
    </row>
    <row r="705" spans="1:8" s="325" customFormat="1" ht="12.75" customHeight="1" x14ac:dyDescent="0.25">
      <c r="A705" s="157">
        <v>42521</v>
      </c>
      <c r="B705" s="158" t="s">
        <v>343</v>
      </c>
      <c r="C705" s="159" t="s">
        <v>351</v>
      </c>
      <c r="D705" s="159" t="s">
        <v>2704</v>
      </c>
      <c r="E705" s="159"/>
      <c r="F705" s="160">
        <v>308.11496149000004</v>
      </c>
      <c r="G705" s="161"/>
      <c r="H705" s="161"/>
    </row>
    <row r="706" spans="1:8" s="325" customFormat="1" ht="12.75" customHeight="1" x14ac:dyDescent="0.25">
      <c r="A706" s="152">
        <v>42521</v>
      </c>
      <c r="B706" s="153" t="s">
        <v>343</v>
      </c>
      <c r="C706" s="154" t="s">
        <v>351</v>
      </c>
      <c r="D706" s="154" t="s">
        <v>2704</v>
      </c>
      <c r="E706" s="154"/>
      <c r="F706" s="155">
        <v>330.34801680000101</v>
      </c>
      <c r="G706" s="156"/>
      <c r="H706" s="156"/>
    </row>
    <row r="707" spans="1:8" s="325" customFormat="1" ht="12.75" customHeight="1" x14ac:dyDescent="0.25">
      <c r="A707" s="157">
        <v>42522</v>
      </c>
      <c r="B707" s="158" t="s">
        <v>343</v>
      </c>
      <c r="C707" s="159" t="s">
        <v>355</v>
      </c>
      <c r="D707" s="159" t="s">
        <v>2704</v>
      </c>
      <c r="E707" s="159"/>
      <c r="F707" s="160">
        <v>13.734999999999999</v>
      </c>
      <c r="G707" s="161"/>
      <c r="H707" s="161"/>
    </row>
    <row r="708" spans="1:8" s="325" customFormat="1" ht="12.75" customHeight="1" x14ac:dyDescent="0.25">
      <c r="A708" s="152">
        <v>42522</v>
      </c>
      <c r="B708" s="153" t="s">
        <v>343</v>
      </c>
      <c r="C708" s="154" t="s">
        <v>355</v>
      </c>
      <c r="D708" s="154" t="s">
        <v>2704</v>
      </c>
      <c r="E708" s="154"/>
      <c r="F708" s="155">
        <v>3.2436003599999998</v>
      </c>
      <c r="G708" s="156"/>
      <c r="H708" s="156"/>
    </row>
    <row r="709" spans="1:8" s="325" customFormat="1" ht="12.75" customHeight="1" x14ac:dyDescent="0.25">
      <c r="A709" s="157">
        <v>42522</v>
      </c>
      <c r="B709" s="158" t="s">
        <v>343</v>
      </c>
      <c r="C709" s="159" t="s">
        <v>355</v>
      </c>
      <c r="D709" s="159" t="s">
        <v>2704</v>
      </c>
      <c r="E709" s="159"/>
      <c r="F709" s="160">
        <v>0.52511199999999991</v>
      </c>
      <c r="G709" s="161"/>
      <c r="H709" s="161"/>
    </row>
    <row r="710" spans="1:8" s="325" customFormat="1" ht="12.75" customHeight="1" x14ac:dyDescent="0.25">
      <c r="A710" s="152">
        <v>42524</v>
      </c>
      <c r="B710" s="153" t="s">
        <v>344</v>
      </c>
      <c r="C710" s="154" t="s">
        <v>660</v>
      </c>
      <c r="D710" s="154" t="s">
        <v>2704</v>
      </c>
      <c r="E710" s="154"/>
      <c r="F710" s="155">
        <v>17.951185447868799</v>
      </c>
      <c r="G710" s="156"/>
      <c r="H710" s="156"/>
    </row>
    <row r="711" spans="1:8" s="325" customFormat="1" ht="12.75" customHeight="1" x14ac:dyDescent="0.25">
      <c r="A711" s="157">
        <v>42524</v>
      </c>
      <c r="B711" s="158" t="s">
        <v>344</v>
      </c>
      <c r="C711" s="159" t="s">
        <v>660</v>
      </c>
      <c r="D711" s="159" t="s">
        <v>2704</v>
      </c>
      <c r="E711" s="159"/>
      <c r="F711" s="160">
        <v>1.9945761599999998</v>
      </c>
      <c r="G711" s="161"/>
      <c r="H711" s="161"/>
    </row>
    <row r="712" spans="1:8" s="325" customFormat="1" ht="12.75" customHeight="1" x14ac:dyDescent="0.25">
      <c r="A712" s="152">
        <v>42535</v>
      </c>
      <c r="B712" s="153" t="s">
        <v>343</v>
      </c>
      <c r="C712" s="154" t="s">
        <v>354</v>
      </c>
      <c r="D712" s="154" t="s">
        <v>2704</v>
      </c>
      <c r="E712" s="154"/>
      <c r="F712" s="155">
        <v>100</v>
      </c>
      <c r="G712" s="156"/>
      <c r="H712" s="156"/>
    </row>
    <row r="713" spans="1:8" s="325" customFormat="1" ht="12.75" customHeight="1" x14ac:dyDescent="0.25">
      <c r="A713" s="157">
        <v>42535</v>
      </c>
      <c r="B713" s="158" t="s">
        <v>343</v>
      </c>
      <c r="C713" s="159" t="s">
        <v>354</v>
      </c>
      <c r="D713" s="159" t="s">
        <v>2704</v>
      </c>
      <c r="E713" s="159"/>
      <c r="F713" s="160">
        <v>75</v>
      </c>
      <c r="G713" s="161"/>
      <c r="H713" s="161"/>
    </row>
    <row r="714" spans="1:8" s="325" customFormat="1" ht="12.75" customHeight="1" x14ac:dyDescent="0.25">
      <c r="A714" s="152">
        <v>42541</v>
      </c>
      <c r="B714" s="153" t="s">
        <v>343</v>
      </c>
      <c r="C714" s="154" t="s">
        <v>360</v>
      </c>
      <c r="D714" s="154" t="s">
        <v>2704</v>
      </c>
      <c r="E714" s="154"/>
      <c r="F714" s="155">
        <v>90.9</v>
      </c>
      <c r="G714" s="156"/>
      <c r="H714" s="156"/>
    </row>
    <row r="715" spans="1:8" s="325" customFormat="1" ht="12.75" customHeight="1" x14ac:dyDescent="0.25">
      <c r="A715" s="157">
        <v>42542</v>
      </c>
      <c r="B715" s="158" t="s">
        <v>343</v>
      </c>
      <c r="C715" s="159" t="s">
        <v>349</v>
      </c>
      <c r="D715" s="159" t="s">
        <v>2704</v>
      </c>
      <c r="E715" s="159"/>
      <c r="F715" s="160">
        <v>18</v>
      </c>
      <c r="G715" s="161"/>
      <c r="H715" s="161"/>
    </row>
    <row r="716" spans="1:8" s="325" customFormat="1" ht="12.75" customHeight="1" x14ac:dyDescent="0.25">
      <c r="A716" s="152">
        <v>42543</v>
      </c>
      <c r="B716" s="153" t="s">
        <v>343</v>
      </c>
      <c r="C716" s="154" t="s">
        <v>1005</v>
      </c>
      <c r="D716" s="154" t="s">
        <v>2704</v>
      </c>
      <c r="E716" s="154"/>
      <c r="F716" s="155">
        <v>46</v>
      </c>
      <c r="G716" s="156"/>
      <c r="H716" s="156"/>
    </row>
    <row r="717" spans="1:8" s="325" customFormat="1" ht="12.75" customHeight="1" x14ac:dyDescent="0.25">
      <c r="A717" s="157">
        <v>42548</v>
      </c>
      <c r="B717" s="158" t="s">
        <v>344</v>
      </c>
      <c r="C717" s="159" t="s">
        <v>349</v>
      </c>
      <c r="D717" s="159" t="s">
        <v>2704</v>
      </c>
      <c r="E717" s="159"/>
      <c r="F717" s="160">
        <v>25.564247249994946</v>
      </c>
      <c r="G717" s="161"/>
      <c r="H717" s="161"/>
    </row>
    <row r="718" spans="1:8" s="325" customFormat="1" ht="12.75" customHeight="1" x14ac:dyDescent="0.25">
      <c r="A718" s="152">
        <v>42548</v>
      </c>
      <c r="B718" s="153" t="s">
        <v>344</v>
      </c>
      <c r="C718" s="154" t="s">
        <v>349</v>
      </c>
      <c r="D718" s="154" t="s">
        <v>2704</v>
      </c>
      <c r="E718" s="154"/>
      <c r="F718" s="155">
        <v>22.581446249997249</v>
      </c>
      <c r="G718" s="156"/>
      <c r="H718" s="156"/>
    </row>
    <row r="719" spans="1:8" s="325" customFormat="1" ht="12.75" customHeight="1" x14ac:dyDescent="0.25">
      <c r="A719" s="157">
        <v>42548</v>
      </c>
      <c r="B719" s="158" t="s">
        <v>344</v>
      </c>
      <c r="C719" s="159" t="s">
        <v>349</v>
      </c>
      <c r="D719" s="159" t="s">
        <v>2704</v>
      </c>
      <c r="E719" s="159"/>
      <c r="F719" s="160">
        <v>2.8404719100000002</v>
      </c>
      <c r="G719" s="161"/>
      <c r="H719" s="161"/>
    </row>
    <row r="720" spans="1:8" s="325" customFormat="1" ht="12.75" customHeight="1" x14ac:dyDescent="0.25">
      <c r="A720" s="152">
        <v>42548</v>
      </c>
      <c r="B720" s="153" t="s">
        <v>344</v>
      </c>
      <c r="C720" s="154" t="s">
        <v>349</v>
      </c>
      <c r="D720" s="154" t="s">
        <v>2704</v>
      </c>
      <c r="E720" s="154"/>
      <c r="F720" s="155">
        <v>2.5090496000000004</v>
      </c>
      <c r="G720" s="156"/>
      <c r="H720" s="156"/>
    </row>
    <row r="721" spans="1:8" s="325" customFormat="1" ht="12.75" customHeight="1" x14ac:dyDescent="0.25">
      <c r="A721" s="157">
        <v>42548</v>
      </c>
      <c r="B721" s="158" t="s">
        <v>343</v>
      </c>
      <c r="C721" s="159" t="s">
        <v>351</v>
      </c>
      <c r="D721" s="159" t="s">
        <v>2704</v>
      </c>
      <c r="E721" s="159"/>
      <c r="F721" s="160">
        <v>20</v>
      </c>
      <c r="G721" s="161"/>
      <c r="H721" s="161"/>
    </row>
    <row r="722" spans="1:8" s="325" customFormat="1" ht="12.75" customHeight="1" x14ac:dyDescent="0.25">
      <c r="A722" s="152">
        <v>42549</v>
      </c>
      <c r="B722" s="153" t="s">
        <v>343</v>
      </c>
      <c r="C722" s="154" t="s">
        <v>1005</v>
      </c>
      <c r="D722" s="154" t="s">
        <v>2704</v>
      </c>
      <c r="E722" s="154"/>
      <c r="F722" s="155">
        <v>10.4</v>
      </c>
      <c r="G722" s="156"/>
      <c r="H722" s="156"/>
    </row>
    <row r="723" spans="1:8" s="325" customFormat="1" ht="12.75" customHeight="1" x14ac:dyDescent="0.25">
      <c r="A723" s="157">
        <v>42551</v>
      </c>
      <c r="B723" s="158" t="s">
        <v>343</v>
      </c>
      <c r="C723" s="159" t="s">
        <v>353</v>
      </c>
      <c r="D723" s="159" t="s">
        <v>2704</v>
      </c>
      <c r="E723" s="159"/>
      <c r="F723" s="160">
        <v>115</v>
      </c>
      <c r="G723" s="161"/>
      <c r="H723" s="161"/>
    </row>
    <row r="724" spans="1:8" s="325" customFormat="1" ht="12.75" customHeight="1" x14ac:dyDescent="0.25">
      <c r="A724" s="152">
        <v>42552</v>
      </c>
      <c r="B724" s="153" t="s">
        <v>343</v>
      </c>
      <c r="C724" s="154" t="s">
        <v>359</v>
      </c>
      <c r="D724" s="154" t="s">
        <v>2704</v>
      </c>
      <c r="E724" s="154"/>
      <c r="F724" s="155">
        <v>8.0131927500000018</v>
      </c>
      <c r="G724" s="156"/>
      <c r="H724" s="156"/>
    </row>
    <row r="725" spans="1:8" s="325" customFormat="1" ht="12.75" customHeight="1" x14ac:dyDescent="0.25">
      <c r="A725" s="157">
        <v>42556</v>
      </c>
      <c r="B725" s="158" t="s">
        <v>343</v>
      </c>
      <c r="C725" s="159" t="s">
        <v>354</v>
      </c>
      <c r="D725" s="159" t="s">
        <v>2704</v>
      </c>
      <c r="E725" s="159"/>
      <c r="F725" s="160">
        <v>50</v>
      </c>
      <c r="G725" s="161"/>
      <c r="H725" s="161"/>
    </row>
    <row r="726" spans="1:8" s="325" customFormat="1" ht="12.75" customHeight="1" x14ac:dyDescent="0.25">
      <c r="A726" s="152">
        <v>42565</v>
      </c>
      <c r="B726" s="153" t="s">
        <v>344</v>
      </c>
      <c r="C726" s="154" t="s">
        <v>354</v>
      </c>
      <c r="D726" s="154" t="s">
        <v>2704</v>
      </c>
      <c r="E726" s="154"/>
      <c r="F726" s="155">
        <v>275</v>
      </c>
      <c r="G726" s="156"/>
      <c r="H726" s="156"/>
    </row>
    <row r="727" spans="1:8" s="325" customFormat="1" ht="12.75" customHeight="1" x14ac:dyDescent="0.25">
      <c r="A727" s="157">
        <v>42579</v>
      </c>
      <c r="B727" s="158" t="s">
        <v>343</v>
      </c>
      <c r="C727" s="159" t="s">
        <v>351</v>
      </c>
      <c r="D727" s="159" t="s">
        <v>2704</v>
      </c>
      <c r="E727" s="159"/>
      <c r="F727" s="160">
        <v>7.7071300999998105</v>
      </c>
      <c r="G727" s="161"/>
      <c r="H727" s="161"/>
    </row>
    <row r="728" spans="1:8" s="325" customFormat="1" ht="12.75" customHeight="1" x14ac:dyDescent="0.25">
      <c r="A728" s="152">
        <v>42583</v>
      </c>
      <c r="B728" s="153" t="s">
        <v>343</v>
      </c>
      <c r="C728" s="154" t="s">
        <v>352</v>
      </c>
      <c r="D728" s="154" t="s">
        <v>2704</v>
      </c>
      <c r="E728" s="154"/>
      <c r="F728" s="155">
        <v>103.419984</v>
      </c>
      <c r="G728" s="156"/>
      <c r="H728" s="156"/>
    </row>
    <row r="729" spans="1:8" s="325" customFormat="1" ht="12.75" customHeight="1" x14ac:dyDescent="0.25">
      <c r="A729" s="157">
        <v>42583</v>
      </c>
      <c r="B729" s="158" t="s">
        <v>344</v>
      </c>
      <c r="C729" s="159" t="s">
        <v>352</v>
      </c>
      <c r="D729" s="159" t="s">
        <v>2704</v>
      </c>
      <c r="E729" s="159"/>
      <c r="F729" s="160">
        <v>150</v>
      </c>
      <c r="G729" s="161"/>
      <c r="H729" s="161"/>
    </row>
    <row r="730" spans="1:8" s="325" customFormat="1" ht="12.75" customHeight="1" x14ac:dyDescent="0.25">
      <c r="A730" s="152">
        <v>42585</v>
      </c>
      <c r="B730" s="153" t="s">
        <v>343</v>
      </c>
      <c r="C730" s="154" t="s">
        <v>353</v>
      </c>
      <c r="D730" s="154" t="s">
        <v>2704</v>
      </c>
      <c r="E730" s="154"/>
      <c r="F730" s="155">
        <v>128.54019400000001</v>
      </c>
      <c r="G730" s="156"/>
      <c r="H730" s="156"/>
    </row>
    <row r="731" spans="1:8" s="325" customFormat="1" ht="12.75" customHeight="1" x14ac:dyDescent="0.25">
      <c r="A731" s="157">
        <v>42585</v>
      </c>
      <c r="B731" s="158" t="s">
        <v>343</v>
      </c>
      <c r="C731" s="159" t="s">
        <v>351</v>
      </c>
      <c r="D731" s="159" t="s">
        <v>2704</v>
      </c>
      <c r="E731" s="159"/>
      <c r="F731" s="160">
        <v>3</v>
      </c>
      <c r="G731" s="161"/>
      <c r="H731" s="161"/>
    </row>
    <row r="732" spans="1:8" s="325" customFormat="1" ht="12.75" customHeight="1" x14ac:dyDescent="0.25">
      <c r="A732" s="152">
        <v>42592</v>
      </c>
      <c r="B732" s="153" t="s">
        <v>343</v>
      </c>
      <c r="C732" s="154" t="s">
        <v>660</v>
      </c>
      <c r="D732" s="154" t="s">
        <v>2704</v>
      </c>
      <c r="E732" s="154"/>
      <c r="F732" s="155">
        <v>8.5445551300000009</v>
      </c>
      <c r="G732" s="156"/>
      <c r="H732" s="156"/>
    </row>
    <row r="733" spans="1:8" s="325" customFormat="1" ht="12.75" customHeight="1" x14ac:dyDescent="0.25">
      <c r="A733" s="157">
        <v>42598</v>
      </c>
      <c r="B733" s="158" t="s">
        <v>343</v>
      </c>
      <c r="C733" s="159" t="s">
        <v>359</v>
      </c>
      <c r="D733" s="159" t="s">
        <v>2704</v>
      </c>
      <c r="E733" s="159"/>
      <c r="F733" s="160">
        <v>28.6</v>
      </c>
      <c r="G733" s="161"/>
      <c r="H733" s="161"/>
    </row>
    <row r="734" spans="1:8" s="325" customFormat="1" ht="12.75" customHeight="1" x14ac:dyDescent="0.25">
      <c r="A734" s="152">
        <v>42611</v>
      </c>
      <c r="B734" s="153" t="s">
        <v>343</v>
      </c>
      <c r="C734" s="154" t="s">
        <v>1005</v>
      </c>
      <c r="D734" s="154" t="s">
        <v>2704</v>
      </c>
      <c r="E734" s="154"/>
      <c r="F734" s="155">
        <v>4</v>
      </c>
      <c r="G734" s="156"/>
      <c r="H734" s="156"/>
    </row>
    <row r="735" spans="1:8" s="325" customFormat="1" ht="12.75" customHeight="1" x14ac:dyDescent="0.25">
      <c r="A735" s="157">
        <v>42613</v>
      </c>
      <c r="B735" s="158" t="s">
        <v>343</v>
      </c>
      <c r="C735" s="159" t="s">
        <v>355</v>
      </c>
      <c r="D735" s="159" t="s">
        <v>2704</v>
      </c>
      <c r="E735" s="159"/>
      <c r="F735" s="160">
        <v>11.4</v>
      </c>
      <c r="G735" s="161"/>
      <c r="H735" s="161"/>
    </row>
    <row r="736" spans="1:8" s="325" customFormat="1" ht="12.75" customHeight="1" x14ac:dyDescent="0.25">
      <c r="A736" s="152">
        <v>42613</v>
      </c>
      <c r="B736" s="153" t="s">
        <v>343</v>
      </c>
      <c r="C736" s="154" t="s">
        <v>355</v>
      </c>
      <c r="D736" s="154" t="s">
        <v>2704</v>
      </c>
      <c r="E736" s="154"/>
      <c r="F736" s="155">
        <v>2.7959999999999998</v>
      </c>
      <c r="G736" s="156"/>
      <c r="H736" s="156"/>
    </row>
    <row r="737" spans="1:8" s="325" customFormat="1" ht="12.75" customHeight="1" x14ac:dyDescent="0.25">
      <c r="A737" s="157">
        <v>42613</v>
      </c>
      <c r="B737" s="158" t="s">
        <v>343</v>
      </c>
      <c r="C737" s="159" t="s">
        <v>355</v>
      </c>
      <c r="D737" s="159" t="s">
        <v>2704</v>
      </c>
      <c r="E737" s="159"/>
      <c r="F737" s="160">
        <v>0.74739385999999997</v>
      </c>
      <c r="G737" s="161"/>
      <c r="H737" s="161"/>
    </row>
    <row r="738" spans="1:8" s="325" customFormat="1" ht="12.75" customHeight="1" x14ac:dyDescent="0.25">
      <c r="A738" s="152">
        <v>42613</v>
      </c>
      <c r="B738" s="153" t="s">
        <v>343</v>
      </c>
      <c r="C738" s="154" t="s">
        <v>354</v>
      </c>
      <c r="D738" s="154" t="s">
        <v>2704</v>
      </c>
      <c r="E738" s="154"/>
      <c r="F738" s="155">
        <v>34.814999999999998</v>
      </c>
      <c r="G738" s="156"/>
      <c r="H738" s="156"/>
    </row>
    <row r="739" spans="1:8" s="325" customFormat="1" ht="12.75" customHeight="1" x14ac:dyDescent="0.25">
      <c r="A739" s="157">
        <v>42613</v>
      </c>
      <c r="B739" s="158" t="s">
        <v>343</v>
      </c>
      <c r="C739" s="159" t="s">
        <v>355</v>
      </c>
      <c r="D739" s="159" t="s">
        <v>2704</v>
      </c>
      <c r="E739" s="159"/>
      <c r="F739" s="160">
        <v>7.8800546100000002</v>
      </c>
      <c r="G739" s="161"/>
      <c r="H739" s="161"/>
    </row>
    <row r="740" spans="1:8" s="325" customFormat="1" ht="12.75" customHeight="1" x14ac:dyDescent="0.25">
      <c r="A740" s="152">
        <v>42614</v>
      </c>
      <c r="B740" s="153" t="s">
        <v>343</v>
      </c>
      <c r="C740" s="154" t="s">
        <v>354</v>
      </c>
      <c r="D740" s="154" t="s">
        <v>2704</v>
      </c>
      <c r="E740" s="154"/>
      <c r="F740" s="155">
        <v>150</v>
      </c>
      <c r="G740" s="156"/>
      <c r="H740" s="156"/>
    </row>
    <row r="741" spans="1:8" s="325" customFormat="1" ht="12.75" customHeight="1" x14ac:dyDescent="0.25">
      <c r="A741" s="157">
        <v>42614</v>
      </c>
      <c r="B741" s="158" t="s">
        <v>343</v>
      </c>
      <c r="C741" s="159" t="s">
        <v>354</v>
      </c>
      <c r="D741" s="159" t="s">
        <v>2704</v>
      </c>
      <c r="E741" s="159"/>
      <c r="F741" s="160">
        <v>150</v>
      </c>
      <c r="G741" s="161"/>
      <c r="H741" s="161"/>
    </row>
    <row r="742" spans="1:8" s="325" customFormat="1" ht="12.75" customHeight="1" x14ac:dyDescent="0.25">
      <c r="A742" s="152">
        <v>42621</v>
      </c>
      <c r="B742" s="153" t="s">
        <v>343</v>
      </c>
      <c r="C742" s="154" t="s">
        <v>359</v>
      </c>
      <c r="D742" s="154" t="s">
        <v>2704</v>
      </c>
      <c r="E742" s="154"/>
      <c r="F742" s="155">
        <v>10.581</v>
      </c>
      <c r="G742" s="156"/>
      <c r="H742" s="156"/>
    </row>
    <row r="743" spans="1:8" s="325" customFormat="1" ht="12.75" customHeight="1" x14ac:dyDescent="0.25">
      <c r="A743" s="157">
        <v>42628</v>
      </c>
      <c r="B743" s="158" t="s">
        <v>344</v>
      </c>
      <c r="C743" s="159" t="s">
        <v>353</v>
      </c>
      <c r="D743" s="159" t="s">
        <v>2704</v>
      </c>
      <c r="E743" s="159"/>
      <c r="F743" s="160">
        <v>140</v>
      </c>
      <c r="G743" s="161"/>
      <c r="H743" s="161"/>
    </row>
    <row r="744" spans="1:8" s="325" customFormat="1" ht="12.75" customHeight="1" x14ac:dyDescent="0.25">
      <c r="A744" s="152">
        <v>42635</v>
      </c>
      <c r="B744" s="153" t="s">
        <v>343</v>
      </c>
      <c r="C744" s="154" t="s">
        <v>661</v>
      </c>
      <c r="D744" s="154" t="s">
        <v>2704</v>
      </c>
      <c r="E744" s="154"/>
      <c r="F744" s="155">
        <v>68.308000000000007</v>
      </c>
      <c r="G744" s="156"/>
      <c r="H744" s="156"/>
    </row>
    <row r="745" spans="1:8" s="325" customFormat="1" ht="12.75" customHeight="1" x14ac:dyDescent="0.25">
      <c r="A745" s="157">
        <v>42635</v>
      </c>
      <c r="B745" s="158" t="s">
        <v>343</v>
      </c>
      <c r="C745" s="159" t="s">
        <v>351</v>
      </c>
      <c r="D745" s="159" t="s">
        <v>2704</v>
      </c>
      <c r="E745" s="159"/>
      <c r="F745" s="160">
        <v>37.779685485928361</v>
      </c>
      <c r="G745" s="161"/>
      <c r="H745" s="161"/>
    </row>
    <row r="746" spans="1:8" s="325" customFormat="1" ht="12.75" customHeight="1" x14ac:dyDescent="0.25">
      <c r="A746" s="152">
        <v>42635</v>
      </c>
      <c r="B746" s="153" t="s">
        <v>343</v>
      </c>
      <c r="C746" s="154" t="s">
        <v>351</v>
      </c>
      <c r="D746" s="154" t="s">
        <v>2704</v>
      </c>
      <c r="E746" s="154"/>
      <c r="F746" s="155">
        <v>37.779685485928361</v>
      </c>
      <c r="G746" s="156"/>
      <c r="H746" s="156"/>
    </row>
    <row r="747" spans="1:8" s="325" customFormat="1" ht="12.75" customHeight="1" x14ac:dyDescent="0.25">
      <c r="A747" s="157">
        <v>42639</v>
      </c>
      <c r="B747" s="158" t="s">
        <v>343</v>
      </c>
      <c r="C747" s="159" t="s">
        <v>353</v>
      </c>
      <c r="D747" s="159" t="s">
        <v>2704</v>
      </c>
      <c r="E747" s="159"/>
      <c r="F747" s="160">
        <v>22</v>
      </c>
      <c r="G747" s="161"/>
      <c r="H747" s="161"/>
    </row>
    <row r="748" spans="1:8" s="325" customFormat="1" ht="12.75" customHeight="1" x14ac:dyDescent="0.25">
      <c r="A748" s="152">
        <v>42639</v>
      </c>
      <c r="B748" s="153" t="s">
        <v>343</v>
      </c>
      <c r="C748" s="154" t="s">
        <v>353</v>
      </c>
      <c r="D748" s="154" t="s">
        <v>2704</v>
      </c>
      <c r="E748" s="154"/>
      <c r="F748" s="155">
        <v>9</v>
      </c>
      <c r="G748" s="156"/>
      <c r="H748" s="156"/>
    </row>
    <row r="749" spans="1:8" s="325" customFormat="1" ht="12.75" customHeight="1" x14ac:dyDescent="0.25">
      <c r="A749" s="157">
        <v>42641</v>
      </c>
      <c r="B749" s="158" t="s">
        <v>343</v>
      </c>
      <c r="C749" s="159" t="s">
        <v>349</v>
      </c>
      <c r="D749" s="159" t="s">
        <v>2704</v>
      </c>
      <c r="E749" s="159"/>
      <c r="F749" s="160">
        <v>70</v>
      </c>
      <c r="G749" s="161"/>
      <c r="H749" s="161"/>
    </row>
    <row r="750" spans="1:8" s="325" customFormat="1" ht="12.75" customHeight="1" x14ac:dyDescent="0.25">
      <c r="A750" s="152">
        <v>42643</v>
      </c>
      <c r="B750" s="153" t="s">
        <v>343</v>
      </c>
      <c r="C750" s="154" t="s">
        <v>353</v>
      </c>
      <c r="D750" s="154" t="s">
        <v>2704</v>
      </c>
      <c r="E750" s="154"/>
      <c r="F750" s="155">
        <v>65</v>
      </c>
      <c r="G750" s="156"/>
      <c r="H750" s="156"/>
    </row>
    <row r="751" spans="1:8" s="325" customFormat="1" ht="12.75" customHeight="1" x14ac:dyDescent="0.25">
      <c r="A751" s="157">
        <v>42649</v>
      </c>
      <c r="B751" s="158" t="s">
        <v>343</v>
      </c>
      <c r="C751" s="159" t="s">
        <v>352</v>
      </c>
      <c r="D751" s="159" t="s">
        <v>2704</v>
      </c>
      <c r="E751" s="159"/>
      <c r="F751" s="160">
        <v>92</v>
      </c>
      <c r="G751" s="161"/>
      <c r="H751" s="161"/>
    </row>
    <row r="752" spans="1:8" s="325" customFormat="1" ht="12.75" customHeight="1" x14ac:dyDescent="0.25">
      <c r="A752" s="152">
        <v>42650</v>
      </c>
      <c r="B752" s="153" t="s">
        <v>343</v>
      </c>
      <c r="C752" s="154" t="s">
        <v>359</v>
      </c>
      <c r="D752" s="154" t="s">
        <v>2704</v>
      </c>
      <c r="E752" s="154"/>
      <c r="F752" s="155">
        <v>3.6320592</v>
      </c>
      <c r="G752" s="156"/>
      <c r="H752" s="156"/>
    </row>
    <row r="753" spans="1:8" s="325" customFormat="1" ht="12.75" customHeight="1" x14ac:dyDescent="0.25">
      <c r="A753" s="157">
        <v>42653</v>
      </c>
      <c r="B753" s="158" t="s">
        <v>343</v>
      </c>
      <c r="C753" s="159" t="s">
        <v>350</v>
      </c>
      <c r="D753" s="159" t="s">
        <v>2704</v>
      </c>
      <c r="E753" s="159"/>
      <c r="F753" s="160">
        <v>32.620815510014339</v>
      </c>
      <c r="G753" s="161"/>
      <c r="H753" s="161"/>
    </row>
    <row r="754" spans="1:8" s="325" customFormat="1" ht="12.75" customHeight="1" x14ac:dyDescent="0.25">
      <c r="A754" s="152">
        <v>42654</v>
      </c>
      <c r="B754" s="153" t="s">
        <v>343</v>
      </c>
      <c r="C754" s="154" t="s">
        <v>354</v>
      </c>
      <c r="D754" s="154" t="s">
        <v>2704</v>
      </c>
      <c r="E754" s="154"/>
      <c r="F754" s="155">
        <v>29.913</v>
      </c>
      <c r="G754" s="156"/>
      <c r="H754" s="156"/>
    </row>
    <row r="755" spans="1:8" s="325" customFormat="1" ht="12.75" customHeight="1" x14ac:dyDescent="0.25">
      <c r="A755" s="157">
        <v>42657</v>
      </c>
      <c r="B755" s="158" t="s">
        <v>343</v>
      </c>
      <c r="C755" s="159" t="s">
        <v>353</v>
      </c>
      <c r="D755" s="159" t="s">
        <v>2704</v>
      </c>
      <c r="E755" s="159"/>
      <c r="F755" s="160">
        <v>85</v>
      </c>
      <c r="G755" s="161"/>
      <c r="H755" s="161"/>
    </row>
    <row r="756" spans="1:8" s="325" customFormat="1" ht="12.75" customHeight="1" x14ac:dyDescent="0.25">
      <c r="A756" s="152">
        <v>42661</v>
      </c>
      <c r="B756" s="153" t="s">
        <v>343</v>
      </c>
      <c r="C756" s="154" t="s">
        <v>662</v>
      </c>
      <c r="D756" s="154" t="s">
        <v>2704</v>
      </c>
      <c r="E756" s="154"/>
      <c r="F756" s="155">
        <v>15.5</v>
      </c>
      <c r="G756" s="156"/>
      <c r="H756" s="156"/>
    </row>
    <row r="757" spans="1:8" s="325" customFormat="1" ht="12.75" customHeight="1" x14ac:dyDescent="0.25">
      <c r="A757" s="157">
        <v>42661</v>
      </c>
      <c r="B757" s="158" t="s">
        <v>344</v>
      </c>
      <c r="C757" s="159" t="s">
        <v>354</v>
      </c>
      <c r="D757" s="159" t="s">
        <v>2704</v>
      </c>
      <c r="E757" s="159"/>
      <c r="F757" s="160">
        <v>102.889</v>
      </c>
      <c r="G757" s="161"/>
      <c r="H757" s="161"/>
    </row>
    <row r="758" spans="1:8" s="325" customFormat="1" ht="12.75" customHeight="1" x14ac:dyDescent="0.25">
      <c r="A758" s="152">
        <v>42661</v>
      </c>
      <c r="B758" s="153" t="s">
        <v>344</v>
      </c>
      <c r="C758" s="154" t="s">
        <v>354</v>
      </c>
      <c r="D758" s="154" t="s">
        <v>2704</v>
      </c>
      <c r="E758" s="154"/>
      <c r="F758" s="155">
        <v>72.111000000000004</v>
      </c>
      <c r="G758" s="156"/>
      <c r="H758" s="156"/>
    </row>
    <row r="759" spans="1:8" s="325" customFormat="1" ht="12.75" customHeight="1" x14ac:dyDescent="0.25">
      <c r="A759" s="157">
        <v>42663</v>
      </c>
      <c r="B759" s="158" t="s">
        <v>343</v>
      </c>
      <c r="C759" s="159" t="s">
        <v>352</v>
      </c>
      <c r="D759" s="159" t="s">
        <v>2704</v>
      </c>
      <c r="E759" s="159"/>
      <c r="F759" s="160">
        <v>50</v>
      </c>
      <c r="G759" s="161"/>
      <c r="H759" s="161"/>
    </row>
    <row r="760" spans="1:8" s="325" customFormat="1" ht="12.75" customHeight="1" x14ac:dyDescent="0.25">
      <c r="A760" s="152">
        <v>42664</v>
      </c>
      <c r="B760" s="153" t="s">
        <v>343</v>
      </c>
      <c r="C760" s="154" t="s">
        <v>355</v>
      </c>
      <c r="D760" s="154" t="s">
        <v>2704</v>
      </c>
      <c r="E760" s="154"/>
      <c r="F760" s="155">
        <v>19.094999999999999</v>
      </c>
      <c r="G760" s="156"/>
      <c r="H760" s="156"/>
    </row>
    <row r="761" spans="1:8" s="325" customFormat="1" ht="12.75" customHeight="1" x14ac:dyDescent="0.25">
      <c r="A761" s="157">
        <v>42664</v>
      </c>
      <c r="B761" s="158" t="s">
        <v>343</v>
      </c>
      <c r="C761" s="159" t="s">
        <v>355</v>
      </c>
      <c r="D761" s="159" t="s">
        <v>2704</v>
      </c>
      <c r="E761" s="159"/>
      <c r="F761" s="160">
        <v>3.0770731800000002</v>
      </c>
      <c r="G761" s="161"/>
      <c r="H761" s="161"/>
    </row>
    <row r="762" spans="1:8" s="325" customFormat="1" ht="12.75" customHeight="1" x14ac:dyDescent="0.25">
      <c r="A762" s="152">
        <v>42664</v>
      </c>
      <c r="B762" s="153" t="s">
        <v>343</v>
      </c>
      <c r="C762" s="154" t="s">
        <v>355</v>
      </c>
      <c r="D762" s="154" t="s">
        <v>2704</v>
      </c>
      <c r="E762" s="154"/>
      <c r="F762" s="155">
        <v>0.80416852000000005</v>
      </c>
      <c r="G762" s="156"/>
      <c r="H762" s="156"/>
    </row>
    <row r="763" spans="1:8" s="325" customFormat="1" ht="12.75" customHeight="1" x14ac:dyDescent="0.25">
      <c r="A763" s="157">
        <v>42667</v>
      </c>
      <c r="B763" s="158" t="s">
        <v>344</v>
      </c>
      <c r="C763" s="159" t="s">
        <v>354</v>
      </c>
      <c r="D763" s="159" t="s">
        <v>2704</v>
      </c>
      <c r="E763" s="159"/>
      <c r="F763" s="160">
        <v>144.548</v>
      </c>
      <c r="G763" s="161"/>
      <c r="H763" s="161"/>
    </row>
    <row r="764" spans="1:8" s="325" customFormat="1" ht="12.75" customHeight="1" x14ac:dyDescent="0.25">
      <c r="A764" s="152">
        <v>42674</v>
      </c>
      <c r="B764" s="153" t="s">
        <v>343</v>
      </c>
      <c r="C764" s="154" t="s">
        <v>1240</v>
      </c>
      <c r="D764" s="154" t="s">
        <v>2704</v>
      </c>
      <c r="E764" s="154"/>
      <c r="F764" s="155">
        <v>16.030529040000001</v>
      </c>
      <c r="G764" s="156"/>
      <c r="H764" s="156"/>
    </row>
    <row r="765" spans="1:8" s="325" customFormat="1" ht="12.75" customHeight="1" x14ac:dyDescent="0.25">
      <c r="A765" s="157">
        <v>42674</v>
      </c>
      <c r="B765" s="158" t="s">
        <v>343</v>
      </c>
      <c r="C765" s="159" t="s">
        <v>1240</v>
      </c>
      <c r="D765" s="159" t="s">
        <v>2704</v>
      </c>
      <c r="E765" s="159"/>
      <c r="F765" s="160">
        <v>4.0076322603000003</v>
      </c>
      <c r="G765" s="161"/>
      <c r="H765" s="161"/>
    </row>
    <row r="766" spans="1:8" s="325" customFormat="1" ht="12.75" customHeight="1" x14ac:dyDescent="0.25">
      <c r="A766" s="152">
        <v>42685</v>
      </c>
      <c r="B766" s="153" t="s">
        <v>343</v>
      </c>
      <c r="C766" s="154" t="s">
        <v>359</v>
      </c>
      <c r="D766" s="154" t="s">
        <v>2704</v>
      </c>
      <c r="E766" s="154"/>
      <c r="F766" s="155">
        <v>31.25</v>
      </c>
      <c r="G766" s="156"/>
      <c r="H766" s="156"/>
    </row>
    <row r="767" spans="1:8" s="325" customFormat="1" ht="12.75" customHeight="1" x14ac:dyDescent="0.25">
      <c r="A767" s="157">
        <v>42685</v>
      </c>
      <c r="B767" s="158" t="s">
        <v>343</v>
      </c>
      <c r="C767" s="159" t="s">
        <v>359</v>
      </c>
      <c r="D767" s="159" t="s">
        <v>2704</v>
      </c>
      <c r="E767" s="159"/>
      <c r="F767" s="160">
        <v>31.25</v>
      </c>
      <c r="G767" s="161"/>
      <c r="H767" s="161"/>
    </row>
    <row r="768" spans="1:8" s="325" customFormat="1" ht="12.75" customHeight="1" x14ac:dyDescent="0.25">
      <c r="A768" s="152">
        <v>42690</v>
      </c>
      <c r="B768" s="153" t="s">
        <v>343</v>
      </c>
      <c r="C768" s="154" t="s">
        <v>662</v>
      </c>
      <c r="D768" s="154" t="s">
        <v>2704</v>
      </c>
      <c r="E768" s="154"/>
      <c r="F768" s="155">
        <v>8.5</v>
      </c>
      <c r="G768" s="156"/>
      <c r="H768" s="156"/>
    </row>
    <row r="769" spans="1:8" s="325" customFormat="1" ht="12.75" customHeight="1" x14ac:dyDescent="0.25">
      <c r="A769" s="157">
        <v>42690</v>
      </c>
      <c r="B769" s="158" t="s">
        <v>343</v>
      </c>
      <c r="C769" s="159" t="s">
        <v>662</v>
      </c>
      <c r="D769" s="159" t="s">
        <v>2704</v>
      </c>
      <c r="E769" s="159"/>
      <c r="F769" s="160">
        <v>8.5</v>
      </c>
      <c r="G769" s="161"/>
      <c r="H769" s="161"/>
    </row>
    <row r="770" spans="1:8" s="325" customFormat="1" ht="12.75" customHeight="1" x14ac:dyDescent="0.25">
      <c r="A770" s="152">
        <v>42690</v>
      </c>
      <c r="B770" s="153" t="s">
        <v>343</v>
      </c>
      <c r="C770" s="154" t="s">
        <v>662</v>
      </c>
      <c r="D770" s="154" t="s">
        <v>2704</v>
      </c>
      <c r="E770" s="154"/>
      <c r="F770" s="155">
        <v>8</v>
      </c>
      <c r="G770" s="156"/>
      <c r="H770" s="156"/>
    </row>
    <row r="771" spans="1:8" s="325" customFormat="1" ht="12.75" customHeight="1" x14ac:dyDescent="0.25">
      <c r="A771" s="157">
        <v>42696</v>
      </c>
      <c r="B771" s="158" t="s">
        <v>343</v>
      </c>
      <c r="C771" s="159" t="s">
        <v>659</v>
      </c>
      <c r="D771" s="159" t="s">
        <v>2704</v>
      </c>
      <c r="E771" s="159"/>
      <c r="F771" s="160">
        <v>40.310332000000002</v>
      </c>
      <c r="G771" s="161"/>
      <c r="H771" s="161"/>
    </row>
    <row r="772" spans="1:8" s="325" customFormat="1" ht="12.75" customHeight="1" x14ac:dyDescent="0.25">
      <c r="A772" s="152">
        <v>42698</v>
      </c>
      <c r="B772" s="153" t="s">
        <v>343</v>
      </c>
      <c r="C772" s="154" t="s">
        <v>659</v>
      </c>
      <c r="D772" s="154" t="s">
        <v>2704</v>
      </c>
      <c r="E772" s="154"/>
      <c r="F772" s="155">
        <v>7.113588</v>
      </c>
      <c r="G772" s="156"/>
      <c r="H772" s="156"/>
    </row>
    <row r="773" spans="1:8" s="325" customFormat="1" ht="12.75" customHeight="1" x14ac:dyDescent="0.25">
      <c r="A773" s="157">
        <v>42699</v>
      </c>
      <c r="B773" s="158" t="s">
        <v>343</v>
      </c>
      <c r="C773" s="159" t="s">
        <v>1005</v>
      </c>
      <c r="D773" s="159" t="s">
        <v>2704</v>
      </c>
      <c r="E773" s="159"/>
      <c r="F773" s="160">
        <v>12.5</v>
      </c>
      <c r="G773" s="161"/>
      <c r="H773" s="161"/>
    </row>
    <row r="774" spans="1:8" s="325" customFormat="1" ht="12.75" customHeight="1" x14ac:dyDescent="0.25">
      <c r="A774" s="152">
        <v>42704</v>
      </c>
      <c r="B774" s="153" t="s">
        <v>343</v>
      </c>
      <c r="C774" s="154" t="s">
        <v>353</v>
      </c>
      <c r="D774" s="154" t="s">
        <v>2704</v>
      </c>
      <c r="E774" s="154"/>
      <c r="F774" s="155">
        <v>95</v>
      </c>
      <c r="G774" s="156"/>
      <c r="H774" s="156"/>
    </row>
    <row r="775" spans="1:8" s="325" customFormat="1" ht="12.75" customHeight="1" x14ac:dyDescent="0.25">
      <c r="A775" s="157">
        <v>42712</v>
      </c>
      <c r="B775" s="158" t="s">
        <v>343</v>
      </c>
      <c r="C775" s="159" t="s">
        <v>659</v>
      </c>
      <c r="D775" s="159" t="s">
        <v>2704</v>
      </c>
      <c r="E775" s="159"/>
      <c r="F775" s="160">
        <v>56.66</v>
      </c>
      <c r="G775" s="161"/>
      <c r="H775" s="161"/>
    </row>
    <row r="776" spans="1:8" s="325" customFormat="1" ht="12.75" customHeight="1" x14ac:dyDescent="0.25">
      <c r="A776" s="152">
        <v>42712</v>
      </c>
      <c r="B776" s="153" t="s">
        <v>343</v>
      </c>
      <c r="C776" s="154" t="s">
        <v>659</v>
      </c>
      <c r="D776" s="154" t="s">
        <v>2704</v>
      </c>
      <c r="E776" s="154"/>
      <c r="F776" s="155">
        <v>48.26</v>
      </c>
      <c r="G776" s="156"/>
      <c r="H776" s="156"/>
    </row>
    <row r="777" spans="1:8" s="325" customFormat="1" ht="12.75" customHeight="1" x14ac:dyDescent="0.25">
      <c r="A777" s="157">
        <v>42712</v>
      </c>
      <c r="B777" s="158" t="s">
        <v>343</v>
      </c>
      <c r="C777" s="159" t="s">
        <v>659</v>
      </c>
      <c r="D777" s="159" t="s">
        <v>2704</v>
      </c>
      <c r="E777" s="159"/>
      <c r="F777" s="160">
        <v>23.232299999999999</v>
      </c>
      <c r="G777" s="161"/>
      <c r="H777" s="161"/>
    </row>
    <row r="778" spans="1:8" s="325" customFormat="1" ht="12.75" customHeight="1" x14ac:dyDescent="0.25">
      <c r="A778" s="152">
        <v>42713</v>
      </c>
      <c r="B778" s="153" t="s">
        <v>343</v>
      </c>
      <c r="C778" s="154" t="s">
        <v>359</v>
      </c>
      <c r="D778" s="154" t="s">
        <v>2704</v>
      </c>
      <c r="E778" s="154"/>
      <c r="F778" s="155">
        <v>40</v>
      </c>
      <c r="G778" s="156"/>
      <c r="H778" s="156"/>
    </row>
    <row r="779" spans="1:8" s="325" customFormat="1" ht="12.75" customHeight="1" x14ac:dyDescent="0.25">
      <c r="A779" s="157">
        <v>42719</v>
      </c>
      <c r="B779" s="158" t="s">
        <v>343</v>
      </c>
      <c r="C779" s="159" t="s">
        <v>349</v>
      </c>
      <c r="D779" s="159" t="s">
        <v>2704</v>
      </c>
      <c r="E779" s="159"/>
      <c r="F779" s="160">
        <v>145</v>
      </c>
      <c r="G779" s="161"/>
      <c r="H779" s="161"/>
    </row>
    <row r="780" spans="1:8" s="325" customFormat="1" ht="12.75" customHeight="1" x14ac:dyDescent="0.25">
      <c r="A780" s="152">
        <v>42720</v>
      </c>
      <c r="B780" s="153" t="s">
        <v>343</v>
      </c>
      <c r="C780" s="154" t="s">
        <v>359</v>
      </c>
      <c r="D780" s="154" t="s">
        <v>2704</v>
      </c>
      <c r="E780" s="154"/>
      <c r="F780" s="155">
        <v>54</v>
      </c>
      <c r="G780" s="156"/>
      <c r="H780" s="156"/>
    </row>
    <row r="781" spans="1:8" s="325" customFormat="1" ht="12.75" customHeight="1" x14ac:dyDescent="0.25">
      <c r="A781" s="157">
        <v>42720</v>
      </c>
      <c r="B781" s="158" t="s">
        <v>343</v>
      </c>
      <c r="C781" s="159" t="s">
        <v>659</v>
      </c>
      <c r="D781" s="159" t="s">
        <v>2704</v>
      </c>
      <c r="E781" s="159"/>
      <c r="F781" s="160">
        <v>40</v>
      </c>
      <c r="G781" s="161"/>
      <c r="H781" s="161"/>
    </row>
    <row r="782" spans="1:8" s="325" customFormat="1" ht="12.75" customHeight="1" x14ac:dyDescent="0.25">
      <c r="A782" s="152">
        <v>42723</v>
      </c>
      <c r="B782" s="153" t="s">
        <v>343</v>
      </c>
      <c r="C782" s="154" t="s">
        <v>351</v>
      </c>
      <c r="D782" s="154" t="s">
        <v>2704</v>
      </c>
      <c r="E782" s="154"/>
      <c r="F782" s="155">
        <v>4046.7608766800008</v>
      </c>
      <c r="G782" s="156"/>
      <c r="H782" s="156"/>
    </row>
    <row r="783" spans="1:8" s="325" customFormat="1" ht="12.75" customHeight="1" x14ac:dyDescent="0.25">
      <c r="A783" s="157">
        <v>42723</v>
      </c>
      <c r="B783" s="158" t="s">
        <v>343</v>
      </c>
      <c r="C783" s="159" t="s">
        <v>351</v>
      </c>
      <c r="D783" s="159" t="s">
        <v>2704</v>
      </c>
      <c r="E783" s="159"/>
      <c r="F783" s="160">
        <v>2022.3105500199922</v>
      </c>
      <c r="G783" s="161"/>
      <c r="H783" s="161"/>
    </row>
    <row r="784" spans="1:8" s="325" customFormat="1" ht="12.75" customHeight="1" x14ac:dyDescent="0.25">
      <c r="A784" s="152">
        <v>42725</v>
      </c>
      <c r="B784" s="153" t="s">
        <v>343</v>
      </c>
      <c r="C784" s="154" t="s">
        <v>351</v>
      </c>
      <c r="D784" s="154" t="s">
        <v>2704</v>
      </c>
      <c r="E784" s="154"/>
      <c r="F784" s="155">
        <v>435.21605144999995</v>
      </c>
      <c r="G784" s="156"/>
      <c r="H784" s="156"/>
    </row>
    <row r="785" spans="1:8" s="325" customFormat="1" ht="12.75" customHeight="1" x14ac:dyDescent="0.25">
      <c r="A785" s="157">
        <v>42725</v>
      </c>
      <c r="B785" s="158" t="s">
        <v>343</v>
      </c>
      <c r="C785" s="159" t="s">
        <v>351</v>
      </c>
      <c r="D785" s="159" t="s">
        <v>2704</v>
      </c>
      <c r="E785" s="159"/>
      <c r="F785" s="160">
        <v>190</v>
      </c>
      <c r="G785" s="161"/>
      <c r="H785" s="161"/>
    </row>
    <row r="786" spans="1:8" s="325" customFormat="1" ht="12.75" customHeight="1" x14ac:dyDescent="0.25">
      <c r="A786" s="152">
        <v>42726</v>
      </c>
      <c r="B786" s="153" t="s">
        <v>343</v>
      </c>
      <c r="C786" s="154" t="s">
        <v>355</v>
      </c>
      <c r="D786" s="154" t="s">
        <v>2704</v>
      </c>
      <c r="E786" s="154"/>
      <c r="F786" s="155">
        <v>14.4</v>
      </c>
      <c r="G786" s="156"/>
      <c r="H786" s="156"/>
    </row>
    <row r="787" spans="1:8" s="325" customFormat="1" ht="12.75" customHeight="1" x14ac:dyDescent="0.25">
      <c r="A787" s="157">
        <v>42726</v>
      </c>
      <c r="B787" s="158" t="s">
        <v>343</v>
      </c>
      <c r="C787" s="159" t="s">
        <v>355</v>
      </c>
      <c r="D787" s="159" t="s">
        <v>2704</v>
      </c>
      <c r="E787" s="159"/>
      <c r="F787" s="160">
        <v>4.1554084800000002</v>
      </c>
      <c r="G787" s="161"/>
      <c r="H787" s="161"/>
    </row>
    <row r="788" spans="1:8" s="325" customFormat="1" ht="12.75" customHeight="1" x14ac:dyDescent="0.25">
      <c r="A788" s="152">
        <v>42726</v>
      </c>
      <c r="B788" s="153" t="s">
        <v>343</v>
      </c>
      <c r="C788" s="154" t="s">
        <v>355</v>
      </c>
      <c r="D788" s="154" t="s">
        <v>2704</v>
      </c>
      <c r="E788" s="154"/>
      <c r="F788" s="155">
        <v>0.97660053000000002</v>
      </c>
      <c r="G788" s="156"/>
      <c r="H788" s="156"/>
    </row>
    <row r="789" spans="1:8" s="325" customFormat="1" ht="12.75" customHeight="1" x14ac:dyDescent="0.25">
      <c r="A789" s="157">
        <v>42727</v>
      </c>
      <c r="B789" s="158" t="s">
        <v>343</v>
      </c>
      <c r="C789" s="159" t="s">
        <v>351</v>
      </c>
      <c r="D789" s="159" t="s">
        <v>2704</v>
      </c>
      <c r="E789" s="159"/>
      <c r="F789" s="160">
        <v>459.97597629000001</v>
      </c>
      <c r="G789" s="161"/>
      <c r="H789" s="161"/>
    </row>
    <row r="790" spans="1:8" s="325" customFormat="1" ht="12.75" customHeight="1" x14ac:dyDescent="0.25">
      <c r="A790" s="152">
        <v>42727</v>
      </c>
      <c r="B790" s="153" t="s">
        <v>343</v>
      </c>
      <c r="C790" s="154" t="s">
        <v>362</v>
      </c>
      <c r="D790" s="154" t="s">
        <v>2704</v>
      </c>
      <c r="E790" s="154"/>
      <c r="F790" s="155">
        <v>100</v>
      </c>
      <c r="G790" s="156"/>
      <c r="H790" s="156"/>
    </row>
    <row r="791" spans="1:8" s="325" customFormat="1" ht="12.75" customHeight="1" x14ac:dyDescent="0.25">
      <c r="A791" s="157">
        <v>42727</v>
      </c>
      <c r="B791" s="158" t="s">
        <v>343</v>
      </c>
      <c r="C791" s="159" t="s">
        <v>362</v>
      </c>
      <c r="D791" s="159" t="s">
        <v>2704</v>
      </c>
      <c r="E791" s="159"/>
      <c r="F791" s="160">
        <v>100</v>
      </c>
      <c r="G791" s="161"/>
      <c r="H791" s="161"/>
    </row>
    <row r="792" spans="1:8" s="325" customFormat="1" ht="12.75" customHeight="1" x14ac:dyDescent="0.25">
      <c r="A792" s="152">
        <v>42727</v>
      </c>
      <c r="B792" s="153" t="s">
        <v>343</v>
      </c>
      <c r="C792" s="154" t="s">
        <v>362</v>
      </c>
      <c r="D792" s="154" t="s">
        <v>2704</v>
      </c>
      <c r="E792" s="154"/>
      <c r="F792" s="155">
        <v>30</v>
      </c>
      <c r="G792" s="156"/>
      <c r="H792" s="156"/>
    </row>
    <row r="793" spans="1:8" s="325" customFormat="1" ht="12.75" customHeight="1" x14ac:dyDescent="0.25">
      <c r="A793" s="157">
        <v>42730</v>
      </c>
      <c r="B793" s="158" t="s">
        <v>343</v>
      </c>
      <c r="C793" s="159" t="s">
        <v>354</v>
      </c>
      <c r="D793" s="159" t="s">
        <v>2704</v>
      </c>
      <c r="E793" s="159"/>
      <c r="F793" s="160">
        <v>120</v>
      </c>
      <c r="G793" s="161"/>
      <c r="H793" s="161"/>
    </row>
    <row r="794" spans="1:8" s="325" customFormat="1" ht="12.75" customHeight="1" x14ac:dyDescent="0.25">
      <c r="A794" s="152">
        <v>42732</v>
      </c>
      <c r="B794" s="153" t="s">
        <v>343</v>
      </c>
      <c r="C794" s="154" t="s">
        <v>353</v>
      </c>
      <c r="D794" s="154" t="s">
        <v>2704</v>
      </c>
      <c r="E794" s="154"/>
      <c r="F794" s="155">
        <v>100</v>
      </c>
      <c r="G794" s="156"/>
      <c r="H794" s="156"/>
    </row>
    <row r="795" spans="1:8" s="325" customFormat="1" ht="12.75" customHeight="1" x14ac:dyDescent="0.25">
      <c r="A795" s="157">
        <v>42733</v>
      </c>
      <c r="B795" s="158" t="s">
        <v>344</v>
      </c>
      <c r="C795" s="159" t="s">
        <v>349</v>
      </c>
      <c r="D795" s="159" t="s">
        <v>2704</v>
      </c>
      <c r="E795" s="159"/>
      <c r="F795" s="160">
        <v>30</v>
      </c>
      <c r="G795" s="161"/>
      <c r="H795" s="161"/>
    </row>
    <row r="796" spans="1:8" s="325" customFormat="1" ht="12.75" customHeight="1" x14ac:dyDescent="0.25">
      <c r="A796" s="152">
        <v>42734</v>
      </c>
      <c r="B796" s="153" t="s">
        <v>343</v>
      </c>
      <c r="C796" s="154" t="s">
        <v>353</v>
      </c>
      <c r="D796" s="154" t="s">
        <v>2704</v>
      </c>
      <c r="E796" s="154"/>
      <c r="F796" s="155">
        <v>6.6480562800000005</v>
      </c>
      <c r="G796" s="156"/>
      <c r="H796" s="156"/>
    </row>
    <row r="797" spans="1:8" s="325" customFormat="1" ht="12.75" customHeight="1" x14ac:dyDescent="0.25">
      <c r="A797" s="157">
        <v>42738</v>
      </c>
      <c r="B797" s="158" t="s">
        <v>344</v>
      </c>
      <c r="C797" s="159" t="s">
        <v>351</v>
      </c>
      <c r="D797" s="159" t="s">
        <v>2704</v>
      </c>
      <c r="E797" s="159"/>
      <c r="F797" s="160">
        <v>300</v>
      </c>
      <c r="G797" s="161"/>
      <c r="H797" s="161"/>
    </row>
    <row r="798" spans="1:8" s="325" customFormat="1" ht="12.75" customHeight="1" x14ac:dyDescent="0.25">
      <c r="A798" s="152">
        <v>42746</v>
      </c>
      <c r="B798" s="153" t="s">
        <v>343</v>
      </c>
      <c r="C798" s="154" t="s">
        <v>1240</v>
      </c>
      <c r="D798" s="154" t="s">
        <v>2704</v>
      </c>
      <c r="E798" s="154"/>
      <c r="F798" s="155">
        <v>65.893406705999993</v>
      </c>
      <c r="G798" s="156"/>
      <c r="H798" s="156"/>
    </row>
    <row r="799" spans="1:8" s="325" customFormat="1" ht="12.75" customHeight="1" x14ac:dyDescent="0.25">
      <c r="A799" s="157">
        <v>42748</v>
      </c>
      <c r="B799" s="158" t="s">
        <v>343</v>
      </c>
      <c r="C799" s="159" t="s">
        <v>1005</v>
      </c>
      <c r="D799" s="159" t="s">
        <v>2704</v>
      </c>
      <c r="E799" s="159"/>
      <c r="F799" s="160">
        <v>11</v>
      </c>
      <c r="G799" s="161"/>
      <c r="H799" s="161"/>
    </row>
    <row r="800" spans="1:8" s="325" customFormat="1" ht="12.75" customHeight="1" x14ac:dyDescent="0.25">
      <c r="A800" s="152">
        <v>42762</v>
      </c>
      <c r="B800" s="153" t="s">
        <v>343</v>
      </c>
      <c r="C800" s="154" t="s">
        <v>349</v>
      </c>
      <c r="D800" s="154" t="s">
        <v>2704</v>
      </c>
      <c r="E800" s="154"/>
      <c r="F800" s="155">
        <v>35</v>
      </c>
      <c r="G800" s="156"/>
      <c r="H800" s="156"/>
    </row>
    <row r="801" spans="1:8" s="325" customFormat="1" ht="12.75" customHeight="1" x14ac:dyDescent="0.25">
      <c r="A801" s="157">
        <v>42767</v>
      </c>
      <c r="B801" s="158" t="s">
        <v>343</v>
      </c>
      <c r="C801" s="159" t="s">
        <v>1462</v>
      </c>
      <c r="D801" s="159" t="s">
        <v>2704</v>
      </c>
      <c r="E801" s="159"/>
      <c r="F801" s="160">
        <v>9</v>
      </c>
      <c r="G801" s="161"/>
      <c r="H801" s="161"/>
    </row>
    <row r="802" spans="1:8" s="325" customFormat="1" ht="12.75" customHeight="1" x14ac:dyDescent="0.25">
      <c r="A802" s="152">
        <v>42772</v>
      </c>
      <c r="B802" s="153" t="s">
        <v>344</v>
      </c>
      <c r="C802" s="154" t="s">
        <v>353</v>
      </c>
      <c r="D802" s="154" t="s">
        <v>2704</v>
      </c>
      <c r="E802" s="154"/>
      <c r="F802" s="155">
        <v>270</v>
      </c>
      <c r="G802" s="156"/>
      <c r="H802" s="156"/>
    </row>
    <row r="803" spans="1:8" s="325" customFormat="1" ht="12.75" customHeight="1" x14ac:dyDescent="0.25">
      <c r="A803" s="157">
        <v>42772</v>
      </c>
      <c r="B803" s="158" t="s">
        <v>343</v>
      </c>
      <c r="C803" s="159" t="s">
        <v>350</v>
      </c>
      <c r="D803" s="159" t="s">
        <v>2704</v>
      </c>
      <c r="E803" s="159"/>
      <c r="F803" s="160">
        <v>69.91366358063776</v>
      </c>
      <c r="G803" s="161"/>
      <c r="H803" s="161"/>
    </row>
    <row r="804" spans="1:8" s="325" customFormat="1" ht="12.75" customHeight="1" x14ac:dyDescent="0.25">
      <c r="A804" s="152">
        <v>42781</v>
      </c>
      <c r="B804" s="153" t="s">
        <v>343</v>
      </c>
      <c r="C804" s="154" t="s">
        <v>353</v>
      </c>
      <c r="D804" s="154" t="s">
        <v>2704</v>
      </c>
      <c r="E804" s="154"/>
      <c r="F804" s="155">
        <v>39</v>
      </c>
      <c r="G804" s="156"/>
      <c r="H804" s="156"/>
    </row>
    <row r="805" spans="1:8" s="325" customFormat="1" ht="12.75" customHeight="1" x14ac:dyDescent="0.25">
      <c r="A805" s="157">
        <v>42781</v>
      </c>
      <c r="B805" s="158" t="s">
        <v>343</v>
      </c>
      <c r="C805" s="159" t="s">
        <v>353</v>
      </c>
      <c r="D805" s="159" t="s">
        <v>2704</v>
      </c>
      <c r="E805" s="159"/>
      <c r="F805" s="160">
        <v>39</v>
      </c>
      <c r="G805" s="161"/>
      <c r="H805" s="161"/>
    </row>
    <row r="806" spans="1:8" s="325" customFormat="1" ht="12.75" customHeight="1" x14ac:dyDescent="0.25">
      <c r="A806" s="152">
        <v>42787</v>
      </c>
      <c r="B806" s="153" t="s">
        <v>343</v>
      </c>
      <c r="C806" s="154" t="s">
        <v>1005</v>
      </c>
      <c r="D806" s="154" t="s">
        <v>2704</v>
      </c>
      <c r="E806" s="154"/>
      <c r="F806" s="155">
        <v>9.6</v>
      </c>
      <c r="G806" s="156"/>
      <c r="H806" s="156"/>
    </row>
    <row r="807" spans="1:8" s="325" customFormat="1" ht="12.75" customHeight="1" x14ac:dyDescent="0.25">
      <c r="A807" s="157">
        <v>42787</v>
      </c>
      <c r="B807" s="158" t="s">
        <v>344</v>
      </c>
      <c r="C807" s="159" t="s">
        <v>362</v>
      </c>
      <c r="D807" s="159" t="s">
        <v>2704</v>
      </c>
      <c r="E807" s="159"/>
      <c r="F807" s="160">
        <v>150</v>
      </c>
      <c r="G807" s="161"/>
      <c r="H807" s="161"/>
    </row>
    <row r="808" spans="1:8" s="325" customFormat="1" ht="12.75" customHeight="1" x14ac:dyDescent="0.25">
      <c r="A808" s="152">
        <v>42788</v>
      </c>
      <c r="B808" s="153" t="s">
        <v>343</v>
      </c>
      <c r="C808" s="154" t="s">
        <v>352</v>
      </c>
      <c r="D808" s="154" t="s">
        <v>2704</v>
      </c>
      <c r="E808" s="154"/>
      <c r="F808" s="155">
        <v>43.677297299999999</v>
      </c>
      <c r="G808" s="156"/>
      <c r="H808" s="156"/>
    </row>
    <row r="809" spans="1:8" s="325" customFormat="1" ht="12.75" customHeight="1" x14ac:dyDescent="0.25">
      <c r="A809" s="157">
        <v>42788</v>
      </c>
      <c r="B809" s="158" t="s">
        <v>343</v>
      </c>
      <c r="C809" s="159" t="s">
        <v>352</v>
      </c>
      <c r="D809" s="159" t="s">
        <v>2704</v>
      </c>
      <c r="E809" s="159"/>
      <c r="F809" s="160">
        <v>28.677293939999998</v>
      </c>
      <c r="G809" s="161"/>
      <c r="H809" s="161"/>
    </row>
    <row r="810" spans="1:8" s="325" customFormat="1" ht="12.75" customHeight="1" x14ac:dyDescent="0.25">
      <c r="A810" s="152">
        <v>42788</v>
      </c>
      <c r="B810" s="153" t="s">
        <v>343</v>
      </c>
      <c r="C810" s="154" t="s">
        <v>352</v>
      </c>
      <c r="D810" s="154" t="s">
        <v>2704</v>
      </c>
      <c r="E810" s="154"/>
      <c r="F810" s="155">
        <v>15</v>
      </c>
      <c r="G810" s="156"/>
      <c r="H810" s="156"/>
    </row>
    <row r="811" spans="1:8" s="325" customFormat="1" ht="12.75" customHeight="1" x14ac:dyDescent="0.25">
      <c r="A811" s="157">
        <v>42795</v>
      </c>
      <c r="B811" s="158" t="s">
        <v>343</v>
      </c>
      <c r="C811" s="159" t="s">
        <v>353</v>
      </c>
      <c r="D811" s="159" t="s">
        <v>2704</v>
      </c>
      <c r="E811" s="159"/>
      <c r="F811" s="160">
        <v>50</v>
      </c>
      <c r="G811" s="161"/>
      <c r="H811" s="161"/>
    </row>
    <row r="812" spans="1:8" s="325" customFormat="1" ht="12.75" customHeight="1" x14ac:dyDescent="0.25">
      <c r="A812" s="152">
        <v>42797</v>
      </c>
      <c r="B812" s="153" t="s">
        <v>343</v>
      </c>
      <c r="C812" s="154" t="s">
        <v>663</v>
      </c>
      <c r="D812" s="154" t="s">
        <v>2704</v>
      </c>
      <c r="E812" s="154"/>
      <c r="F812" s="155">
        <v>3</v>
      </c>
      <c r="G812" s="156"/>
      <c r="H812" s="156"/>
    </row>
    <row r="813" spans="1:8" s="325" customFormat="1" ht="12.75" customHeight="1" x14ac:dyDescent="0.25">
      <c r="A813" s="157">
        <v>42797</v>
      </c>
      <c r="B813" s="158" t="s">
        <v>343</v>
      </c>
      <c r="C813" s="159" t="s">
        <v>663</v>
      </c>
      <c r="D813" s="159" t="s">
        <v>2704</v>
      </c>
      <c r="E813" s="159"/>
      <c r="F813" s="160">
        <v>2</v>
      </c>
      <c r="G813" s="161"/>
      <c r="H813" s="161"/>
    </row>
    <row r="814" spans="1:8" s="325" customFormat="1" ht="12.75" customHeight="1" x14ac:dyDescent="0.25">
      <c r="A814" s="152">
        <v>42797</v>
      </c>
      <c r="B814" s="153" t="s">
        <v>343</v>
      </c>
      <c r="C814" s="154" t="s">
        <v>663</v>
      </c>
      <c r="D814" s="154" t="s">
        <v>2704</v>
      </c>
      <c r="E814" s="154"/>
      <c r="F814" s="155">
        <v>1</v>
      </c>
      <c r="G814" s="156"/>
      <c r="H814" s="156"/>
    </row>
    <row r="815" spans="1:8" s="325" customFormat="1" ht="12.75" customHeight="1" x14ac:dyDescent="0.25">
      <c r="A815" s="157">
        <v>42807</v>
      </c>
      <c r="B815" s="158" t="s">
        <v>343</v>
      </c>
      <c r="C815" s="159" t="s">
        <v>660</v>
      </c>
      <c r="D815" s="159" t="s">
        <v>2704</v>
      </c>
      <c r="E815" s="159"/>
      <c r="F815" s="160">
        <v>3.9276669737077499</v>
      </c>
      <c r="G815" s="161"/>
      <c r="H815" s="161"/>
    </row>
    <row r="816" spans="1:8" s="325" customFormat="1" ht="12.75" customHeight="1" x14ac:dyDescent="0.25">
      <c r="A816" s="152">
        <v>42818</v>
      </c>
      <c r="B816" s="153" t="s">
        <v>343</v>
      </c>
      <c r="C816" s="154" t="s">
        <v>1238</v>
      </c>
      <c r="D816" s="154" t="s">
        <v>2704</v>
      </c>
      <c r="E816" s="154"/>
      <c r="F816" s="155">
        <v>40</v>
      </c>
      <c r="G816" s="156"/>
      <c r="H816" s="156"/>
    </row>
    <row r="817" spans="1:8" s="325" customFormat="1" ht="12.75" customHeight="1" x14ac:dyDescent="0.25">
      <c r="A817" s="157">
        <v>42818</v>
      </c>
      <c r="B817" s="158" t="s">
        <v>343</v>
      </c>
      <c r="C817" s="159" t="s">
        <v>1238</v>
      </c>
      <c r="D817" s="159" t="s">
        <v>2704</v>
      </c>
      <c r="E817" s="159"/>
      <c r="F817" s="160">
        <v>5</v>
      </c>
      <c r="G817" s="161"/>
      <c r="H817" s="161"/>
    </row>
    <row r="818" spans="1:8" s="325" customFormat="1" ht="12.75" customHeight="1" x14ac:dyDescent="0.25">
      <c r="A818" s="152">
        <v>42818</v>
      </c>
      <c r="B818" s="153" t="s">
        <v>343</v>
      </c>
      <c r="C818" s="154" t="s">
        <v>1238</v>
      </c>
      <c r="D818" s="154" t="s">
        <v>2704</v>
      </c>
      <c r="E818" s="154"/>
      <c r="F818" s="155">
        <v>5</v>
      </c>
      <c r="G818" s="156"/>
      <c r="H818" s="156"/>
    </row>
    <row r="819" spans="1:8" s="325" customFormat="1" ht="12.75" customHeight="1" x14ac:dyDescent="0.25">
      <c r="A819" s="157">
        <v>42818</v>
      </c>
      <c r="B819" s="158" t="s">
        <v>343</v>
      </c>
      <c r="C819" s="159" t="s">
        <v>350</v>
      </c>
      <c r="D819" s="159" t="s">
        <v>2704</v>
      </c>
      <c r="E819" s="159"/>
      <c r="F819" s="160">
        <v>19.675060025000001</v>
      </c>
      <c r="G819" s="161"/>
      <c r="H819" s="161"/>
    </row>
    <row r="820" spans="1:8" s="325" customFormat="1" ht="12.75" customHeight="1" x14ac:dyDescent="0.25">
      <c r="A820" s="152">
        <v>42821</v>
      </c>
      <c r="B820" s="153" t="s">
        <v>343</v>
      </c>
      <c r="C820" s="154" t="s">
        <v>359</v>
      </c>
      <c r="D820" s="154" t="s">
        <v>2704</v>
      </c>
      <c r="E820" s="154"/>
      <c r="F820" s="155">
        <v>47</v>
      </c>
      <c r="G820" s="156"/>
      <c r="H820" s="156"/>
    </row>
    <row r="821" spans="1:8" s="325" customFormat="1" ht="12.75" customHeight="1" x14ac:dyDescent="0.25">
      <c r="A821" s="157">
        <v>42821</v>
      </c>
      <c r="B821" s="158" t="s">
        <v>344</v>
      </c>
      <c r="C821" s="159" t="s">
        <v>354</v>
      </c>
      <c r="D821" s="159" t="s">
        <v>2704</v>
      </c>
      <c r="E821" s="159"/>
      <c r="F821" s="160">
        <v>180</v>
      </c>
      <c r="G821" s="161"/>
      <c r="H821" s="161"/>
    </row>
    <row r="822" spans="1:8" s="325" customFormat="1" ht="12.75" customHeight="1" x14ac:dyDescent="0.25">
      <c r="A822" s="152">
        <v>42822</v>
      </c>
      <c r="B822" s="153" t="s">
        <v>343</v>
      </c>
      <c r="C822" s="154" t="s">
        <v>354</v>
      </c>
      <c r="D822" s="154" t="s">
        <v>2704</v>
      </c>
      <c r="E822" s="154"/>
      <c r="F822" s="155">
        <v>141.43100000000001</v>
      </c>
      <c r="G822" s="156"/>
      <c r="H822" s="156"/>
    </row>
    <row r="823" spans="1:8" s="325" customFormat="1" ht="12.75" customHeight="1" x14ac:dyDescent="0.25">
      <c r="A823" s="157">
        <v>42822</v>
      </c>
      <c r="B823" s="158" t="s">
        <v>343</v>
      </c>
      <c r="C823" s="159" t="s">
        <v>354</v>
      </c>
      <c r="D823" s="159" t="s">
        <v>2704</v>
      </c>
      <c r="E823" s="159"/>
      <c r="F823" s="160">
        <v>11.744999999999999</v>
      </c>
      <c r="G823" s="161"/>
      <c r="H823" s="161"/>
    </row>
    <row r="824" spans="1:8" s="325" customFormat="1" ht="12.75" customHeight="1" x14ac:dyDescent="0.25">
      <c r="A824" s="152">
        <v>42822</v>
      </c>
      <c r="B824" s="153" t="s">
        <v>343</v>
      </c>
      <c r="C824" s="154" t="s">
        <v>355</v>
      </c>
      <c r="D824" s="154" t="s">
        <v>2704</v>
      </c>
      <c r="E824" s="154"/>
      <c r="F824" s="155">
        <v>17.085000000000001</v>
      </c>
      <c r="G824" s="156"/>
      <c r="H824" s="156"/>
    </row>
    <row r="825" spans="1:8" s="325" customFormat="1" ht="12.75" customHeight="1" x14ac:dyDescent="0.25">
      <c r="A825" s="157">
        <v>42822</v>
      </c>
      <c r="B825" s="158" t="s">
        <v>343</v>
      </c>
      <c r="C825" s="159" t="s">
        <v>355</v>
      </c>
      <c r="D825" s="159" t="s">
        <v>2704</v>
      </c>
      <c r="E825" s="159"/>
      <c r="F825" s="160">
        <v>4.7580213799999997</v>
      </c>
      <c r="G825" s="161"/>
      <c r="H825" s="161"/>
    </row>
    <row r="826" spans="1:8" s="325" customFormat="1" ht="12.75" customHeight="1" x14ac:dyDescent="0.25">
      <c r="A826" s="152">
        <v>42822</v>
      </c>
      <c r="B826" s="153" t="s">
        <v>343</v>
      </c>
      <c r="C826" s="154" t="s">
        <v>355</v>
      </c>
      <c r="D826" s="154" t="s">
        <v>2704</v>
      </c>
      <c r="E826" s="154"/>
      <c r="F826" s="155">
        <v>1.14963265</v>
      </c>
      <c r="G826" s="156"/>
      <c r="H826" s="156"/>
    </row>
    <row r="827" spans="1:8" s="325" customFormat="1" ht="12.75" customHeight="1" x14ac:dyDescent="0.25">
      <c r="A827" s="157">
        <v>42824</v>
      </c>
      <c r="B827" s="158" t="s">
        <v>343</v>
      </c>
      <c r="C827" s="159" t="s">
        <v>1005</v>
      </c>
      <c r="D827" s="159" t="s">
        <v>2704</v>
      </c>
      <c r="E827" s="159"/>
      <c r="F827" s="160">
        <v>17.5</v>
      </c>
      <c r="G827" s="161"/>
      <c r="H827" s="161"/>
    </row>
    <row r="828" spans="1:8" s="325" customFormat="1" ht="12.75" customHeight="1" x14ac:dyDescent="0.25">
      <c r="A828" s="152">
        <v>42845</v>
      </c>
      <c r="B828" s="153" t="s">
        <v>343</v>
      </c>
      <c r="C828" s="154" t="s">
        <v>359</v>
      </c>
      <c r="D828" s="154" t="s">
        <v>2704</v>
      </c>
      <c r="E828" s="154"/>
      <c r="F828" s="155">
        <v>65.900481360000001</v>
      </c>
      <c r="G828" s="156"/>
      <c r="H828" s="156"/>
    </row>
    <row r="829" spans="1:8" s="325" customFormat="1" ht="12.75" customHeight="1" x14ac:dyDescent="0.25">
      <c r="A829" s="157">
        <v>42849</v>
      </c>
      <c r="B829" s="158" t="s">
        <v>343</v>
      </c>
      <c r="C829" s="159" t="s">
        <v>353</v>
      </c>
      <c r="D829" s="159" t="s">
        <v>2704</v>
      </c>
      <c r="E829" s="159"/>
      <c r="F829" s="160">
        <v>10.025271899999998</v>
      </c>
      <c r="G829" s="161"/>
      <c r="H829" s="161"/>
    </row>
    <row r="830" spans="1:8" s="325" customFormat="1" ht="12.75" customHeight="1" x14ac:dyDescent="0.25">
      <c r="A830" s="152">
        <v>42853</v>
      </c>
      <c r="B830" s="153" t="s">
        <v>343</v>
      </c>
      <c r="C830" s="154" t="s">
        <v>1238</v>
      </c>
      <c r="D830" s="154" t="s">
        <v>2704</v>
      </c>
      <c r="E830" s="154"/>
      <c r="F830" s="155">
        <v>90</v>
      </c>
      <c r="G830" s="156"/>
      <c r="H830" s="156"/>
    </row>
    <row r="831" spans="1:8" s="325" customFormat="1" ht="12.75" customHeight="1" x14ac:dyDescent="0.25">
      <c r="A831" s="157">
        <v>42857</v>
      </c>
      <c r="B831" s="158" t="s">
        <v>343</v>
      </c>
      <c r="C831" s="159" t="s">
        <v>659</v>
      </c>
      <c r="D831" s="159" t="s">
        <v>2704</v>
      </c>
      <c r="E831" s="159"/>
      <c r="F831" s="160">
        <v>21.798033560000039</v>
      </c>
      <c r="G831" s="161"/>
      <c r="H831" s="161"/>
    </row>
    <row r="832" spans="1:8" s="325" customFormat="1" ht="12.75" customHeight="1" x14ac:dyDescent="0.25">
      <c r="A832" s="152">
        <v>42857</v>
      </c>
      <c r="B832" s="153" t="s">
        <v>343</v>
      </c>
      <c r="C832" s="154" t="s">
        <v>659</v>
      </c>
      <c r="D832" s="154" t="s">
        <v>2704</v>
      </c>
      <c r="E832" s="154"/>
      <c r="F832" s="155">
        <v>12.644756079999999</v>
      </c>
      <c r="G832" s="156"/>
      <c r="H832" s="156"/>
    </row>
    <row r="833" spans="1:8" s="325" customFormat="1" ht="12.75" customHeight="1" x14ac:dyDescent="0.25">
      <c r="A833" s="157">
        <v>42858</v>
      </c>
      <c r="B833" s="158" t="s">
        <v>343</v>
      </c>
      <c r="C833" s="159" t="s">
        <v>1005</v>
      </c>
      <c r="D833" s="159" t="s">
        <v>2704</v>
      </c>
      <c r="E833" s="159"/>
      <c r="F833" s="160">
        <v>4.7</v>
      </c>
      <c r="G833" s="161"/>
      <c r="H833" s="161"/>
    </row>
    <row r="834" spans="1:8" s="325" customFormat="1" ht="12.75" customHeight="1" x14ac:dyDescent="0.25">
      <c r="A834" s="152">
        <v>42858</v>
      </c>
      <c r="B834" s="153" t="s">
        <v>343</v>
      </c>
      <c r="C834" s="154" t="s">
        <v>1005</v>
      </c>
      <c r="D834" s="154" t="s">
        <v>2704</v>
      </c>
      <c r="E834" s="154"/>
      <c r="F834" s="155">
        <v>2</v>
      </c>
      <c r="G834" s="156"/>
      <c r="H834" s="156"/>
    </row>
    <row r="835" spans="1:8" s="325" customFormat="1" ht="12.75" customHeight="1" x14ac:dyDescent="0.25">
      <c r="A835" s="157">
        <v>42859</v>
      </c>
      <c r="B835" s="158" t="s">
        <v>343</v>
      </c>
      <c r="C835" s="159" t="s">
        <v>1005</v>
      </c>
      <c r="D835" s="159" t="s">
        <v>2704</v>
      </c>
      <c r="E835" s="159"/>
      <c r="F835" s="160">
        <v>14</v>
      </c>
      <c r="G835" s="161"/>
      <c r="H835" s="161"/>
    </row>
    <row r="836" spans="1:8" s="325" customFormat="1" ht="12.75" customHeight="1" x14ac:dyDescent="0.25">
      <c r="A836" s="152">
        <v>42859</v>
      </c>
      <c r="B836" s="153" t="s">
        <v>343</v>
      </c>
      <c r="C836" s="154" t="s">
        <v>1005</v>
      </c>
      <c r="D836" s="154" t="s">
        <v>2704</v>
      </c>
      <c r="E836" s="154"/>
      <c r="F836" s="155">
        <v>8</v>
      </c>
      <c r="G836" s="156"/>
      <c r="H836" s="156"/>
    </row>
    <row r="837" spans="1:8" s="325" customFormat="1" ht="12.75" customHeight="1" x14ac:dyDescent="0.25">
      <c r="A837" s="157">
        <v>42859</v>
      </c>
      <c r="B837" s="158" t="s">
        <v>343</v>
      </c>
      <c r="C837" s="159" t="s">
        <v>353</v>
      </c>
      <c r="D837" s="159" t="s">
        <v>2704</v>
      </c>
      <c r="E837" s="159"/>
      <c r="F837" s="160">
        <v>100</v>
      </c>
      <c r="G837" s="161"/>
      <c r="H837" s="161"/>
    </row>
    <row r="838" spans="1:8" s="325" customFormat="1" ht="12.75" customHeight="1" x14ac:dyDescent="0.25">
      <c r="A838" s="152">
        <v>42859</v>
      </c>
      <c r="B838" s="153" t="s">
        <v>343</v>
      </c>
      <c r="C838" s="154" t="s">
        <v>355</v>
      </c>
      <c r="D838" s="154" t="s">
        <v>2704</v>
      </c>
      <c r="E838" s="154"/>
      <c r="F838" s="155">
        <v>2.0099999999999998</v>
      </c>
      <c r="G838" s="156"/>
      <c r="H838" s="156"/>
    </row>
    <row r="839" spans="1:8" s="325" customFormat="1" ht="12.75" customHeight="1" x14ac:dyDescent="0.25">
      <c r="A839" s="157">
        <v>42859</v>
      </c>
      <c r="B839" s="158" t="s">
        <v>343</v>
      </c>
      <c r="C839" s="159" t="s">
        <v>355</v>
      </c>
      <c r="D839" s="159" t="s">
        <v>2704</v>
      </c>
      <c r="E839" s="159"/>
      <c r="F839" s="160">
        <v>1.0720924500000002</v>
      </c>
      <c r="G839" s="161"/>
      <c r="H839" s="161"/>
    </row>
    <row r="840" spans="1:8" s="325" customFormat="1" ht="12.75" customHeight="1" x14ac:dyDescent="0.25">
      <c r="A840" s="152">
        <v>42860</v>
      </c>
      <c r="B840" s="153" t="s">
        <v>343</v>
      </c>
      <c r="C840" s="154" t="s">
        <v>353</v>
      </c>
      <c r="D840" s="154" t="s">
        <v>2704</v>
      </c>
      <c r="E840" s="154"/>
      <c r="F840" s="155">
        <v>120</v>
      </c>
      <c r="G840" s="156"/>
      <c r="H840" s="156"/>
    </row>
    <row r="841" spans="1:8" s="325" customFormat="1" ht="12.75" customHeight="1" x14ac:dyDescent="0.25">
      <c r="A841" s="157">
        <v>42863</v>
      </c>
      <c r="B841" s="158" t="s">
        <v>343</v>
      </c>
      <c r="C841" s="159" t="s">
        <v>356</v>
      </c>
      <c r="D841" s="159" t="s">
        <v>2704</v>
      </c>
      <c r="E841" s="159"/>
      <c r="F841" s="160">
        <v>71</v>
      </c>
      <c r="G841" s="161"/>
      <c r="H841" s="161"/>
    </row>
    <row r="842" spans="1:8" s="325" customFormat="1" ht="12.75" customHeight="1" x14ac:dyDescent="0.25">
      <c r="A842" s="152">
        <v>42866</v>
      </c>
      <c r="B842" s="153" t="s">
        <v>343</v>
      </c>
      <c r="C842" s="154" t="s">
        <v>350</v>
      </c>
      <c r="D842" s="154" t="s">
        <v>2704</v>
      </c>
      <c r="E842" s="154"/>
      <c r="F842" s="155">
        <v>9.6073282442764807</v>
      </c>
      <c r="G842" s="156"/>
      <c r="H842" s="156"/>
    </row>
    <row r="843" spans="1:8" s="325" customFormat="1" ht="12.75" customHeight="1" x14ac:dyDescent="0.25">
      <c r="A843" s="157">
        <v>42866</v>
      </c>
      <c r="B843" s="158" t="s">
        <v>343</v>
      </c>
      <c r="C843" s="159" t="s">
        <v>350</v>
      </c>
      <c r="D843" s="159" t="s">
        <v>2704</v>
      </c>
      <c r="E843" s="159"/>
      <c r="F843" s="160">
        <v>2.3105747126440801</v>
      </c>
      <c r="G843" s="161"/>
      <c r="H843" s="161"/>
    </row>
    <row r="844" spans="1:8" s="325" customFormat="1" ht="12.75" customHeight="1" x14ac:dyDescent="0.25">
      <c r="A844" s="152">
        <v>42871</v>
      </c>
      <c r="B844" s="153" t="s">
        <v>343</v>
      </c>
      <c r="C844" s="154" t="s">
        <v>662</v>
      </c>
      <c r="D844" s="154" t="s">
        <v>2704</v>
      </c>
      <c r="E844" s="154"/>
      <c r="F844" s="155">
        <v>12</v>
      </c>
      <c r="G844" s="156"/>
      <c r="H844" s="156"/>
    </row>
    <row r="845" spans="1:8" s="325" customFormat="1" ht="12.75" customHeight="1" x14ac:dyDescent="0.25">
      <c r="A845" s="157">
        <v>42873</v>
      </c>
      <c r="B845" s="158" t="s">
        <v>343</v>
      </c>
      <c r="C845" s="159" t="s">
        <v>359</v>
      </c>
      <c r="D845" s="159" t="s">
        <v>2704</v>
      </c>
      <c r="E845" s="159"/>
      <c r="F845" s="160">
        <v>13.15</v>
      </c>
      <c r="G845" s="161"/>
      <c r="H845" s="161"/>
    </row>
    <row r="846" spans="1:8" s="325" customFormat="1" ht="12.75" customHeight="1" x14ac:dyDescent="0.25">
      <c r="A846" s="152">
        <v>42881</v>
      </c>
      <c r="B846" s="153" t="s">
        <v>343</v>
      </c>
      <c r="C846" s="154" t="s">
        <v>358</v>
      </c>
      <c r="D846" s="154" t="s">
        <v>2704</v>
      </c>
      <c r="E846" s="154"/>
      <c r="F846" s="155">
        <v>54.913965600000004</v>
      </c>
      <c r="G846" s="156"/>
      <c r="H846" s="156"/>
    </row>
    <row r="847" spans="1:8" s="325" customFormat="1" ht="12.75" customHeight="1" x14ac:dyDescent="0.25">
      <c r="A847" s="157">
        <v>42886</v>
      </c>
      <c r="B847" s="158" t="s">
        <v>343</v>
      </c>
      <c r="C847" s="159" t="s">
        <v>351</v>
      </c>
      <c r="D847" s="159" t="s">
        <v>2704</v>
      </c>
      <c r="E847" s="159"/>
      <c r="F847" s="160">
        <v>30.794712569999998</v>
      </c>
      <c r="G847" s="161"/>
      <c r="H847" s="161"/>
    </row>
    <row r="848" spans="1:8" s="325" customFormat="1" ht="12.75" customHeight="1" x14ac:dyDescent="0.25">
      <c r="A848" s="152">
        <v>42886</v>
      </c>
      <c r="B848" s="153" t="s">
        <v>343</v>
      </c>
      <c r="C848" s="154" t="s">
        <v>351</v>
      </c>
      <c r="D848" s="154" t="s">
        <v>2704</v>
      </c>
      <c r="E848" s="154"/>
      <c r="F848" s="155">
        <v>30.794712569999998</v>
      </c>
      <c r="G848" s="156"/>
      <c r="H848" s="156"/>
    </row>
    <row r="849" spans="1:8" s="325" customFormat="1" ht="12.75" customHeight="1" x14ac:dyDescent="0.25">
      <c r="A849" s="157">
        <v>42886</v>
      </c>
      <c r="B849" s="158" t="s">
        <v>343</v>
      </c>
      <c r="C849" s="159" t="s">
        <v>351</v>
      </c>
      <c r="D849" s="159" t="s">
        <v>2704</v>
      </c>
      <c r="E849" s="159"/>
      <c r="F849" s="160">
        <v>26.548259150000003</v>
      </c>
      <c r="G849" s="161"/>
      <c r="H849" s="161"/>
    </row>
    <row r="850" spans="1:8" s="325" customFormat="1" ht="12.75" customHeight="1" x14ac:dyDescent="0.25">
      <c r="A850" s="152">
        <v>42886</v>
      </c>
      <c r="B850" s="153" t="s">
        <v>343</v>
      </c>
      <c r="C850" s="154" t="s">
        <v>351</v>
      </c>
      <c r="D850" s="154" t="s">
        <v>2704</v>
      </c>
      <c r="E850" s="154"/>
      <c r="F850" s="155">
        <v>26.548259150000003</v>
      </c>
      <c r="G850" s="156"/>
      <c r="H850" s="156"/>
    </row>
    <row r="851" spans="1:8" s="325" customFormat="1" ht="12.75" customHeight="1" x14ac:dyDescent="0.25">
      <c r="A851" s="157">
        <v>42892</v>
      </c>
      <c r="B851" s="158" t="s">
        <v>343</v>
      </c>
      <c r="C851" s="159" t="s">
        <v>359</v>
      </c>
      <c r="D851" s="159" t="s">
        <v>2704</v>
      </c>
      <c r="E851" s="159"/>
      <c r="F851" s="160">
        <v>60</v>
      </c>
      <c r="G851" s="161"/>
      <c r="H851" s="161"/>
    </row>
    <row r="852" spans="1:8" s="325" customFormat="1" ht="12.75" customHeight="1" x14ac:dyDescent="0.25">
      <c r="A852" s="152">
        <v>42892</v>
      </c>
      <c r="B852" s="153" t="s">
        <v>343</v>
      </c>
      <c r="C852" s="154" t="s">
        <v>359</v>
      </c>
      <c r="D852" s="154" t="s">
        <v>2704</v>
      </c>
      <c r="E852" s="154"/>
      <c r="F852" s="155">
        <v>10</v>
      </c>
      <c r="G852" s="156"/>
      <c r="H852" s="156"/>
    </row>
    <row r="853" spans="1:8" s="325" customFormat="1" ht="12.75" customHeight="1" x14ac:dyDescent="0.25">
      <c r="A853" s="157">
        <v>42900</v>
      </c>
      <c r="B853" s="158" t="s">
        <v>343</v>
      </c>
      <c r="C853" s="159" t="s">
        <v>351</v>
      </c>
      <c r="D853" s="159" t="s">
        <v>2704</v>
      </c>
      <c r="E853" s="159"/>
      <c r="F853" s="160">
        <v>300</v>
      </c>
      <c r="G853" s="161"/>
      <c r="H853" s="161"/>
    </row>
    <row r="854" spans="1:8" s="325" customFormat="1" ht="12.75" customHeight="1" x14ac:dyDescent="0.25">
      <c r="A854" s="152">
        <v>42902</v>
      </c>
      <c r="B854" s="153" t="s">
        <v>343</v>
      </c>
      <c r="C854" s="154" t="s">
        <v>359</v>
      </c>
      <c r="D854" s="154" t="s">
        <v>2704</v>
      </c>
      <c r="E854" s="154"/>
      <c r="F854" s="155">
        <v>25</v>
      </c>
      <c r="G854" s="156"/>
      <c r="H854" s="156"/>
    </row>
    <row r="855" spans="1:8" s="325" customFormat="1" ht="12.75" customHeight="1" x14ac:dyDescent="0.25">
      <c r="A855" s="157">
        <v>42902</v>
      </c>
      <c r="B855" s="158" t="s">
        <v>343</v>
      </c>
      <c r="C855" s="159" t="s">
        <v>659</v>
      </c>
      <c r="D855" s="159" t="s">
        <v>2704</v>
      </c>
      <c r="E855" s="159"/>
      <c r="F855" s="160">
        <v>10.457000000000001</v>
      </c>
      <c r="G855" s="161"/>
      <c r="H855" s="161"/>
    </row>
    <row r="856" spans="1:8" s="325" customFormat="1" ht="12.75" customHeight="1" x14ac:dyDescent="0.25">
      <c r="A856" s="152">
        <v>42914</v>
      </c>
      <c r="B856" s="153" t="s">
        <v>343</v>
      </c>
      <c r="C856" s="154" t="s">
        <v>659</v>
      </c>
      <c r="D856" s="154" t="s">
        <v>2704</v>
      </c>
      <c r="E856" s="154"/>
      <c r="F856" s="155">
        <v>47</v>
      </c>
      <c r="G856" s="156"/>
      <c r="H856" s="156"/>
    </row>
    <row r="857" spans="1:8" s="325" customFormat="1" ht="12.75" customHeight="1" x14ac:dyDescent="0.25">
      <c r="A857" s="157">
        <v>42914</v>
      </c>
      <c r="B857" s="158" t="s">
        <v>343</v>
      </c>
      <c r="C857" s="159" t="s">
        <v>659</v>
      </c>
      <c r="D857" s="159" t="s">
        <v>2704</v>
      </c>
      <c r="E857" s="159"/>
      <c r="F857" s="160">
        <v>18</v>
      </c>
      <c r="G857" s="161"/>
      <c r="H857" s="161"/>
    </row>
    <row r="858" spans="1:8" s="325" customFormat="1" ht="12.75" customHeight="1" x14ac:dyDescent="0.25">
      <c r="A858" s="152">
        <v>42914</v>
      </c>
      <c r="B858" s="153" t="s">
        <v>343</v>
      </c>
      <c r="C858" s="154" t="s">
        <v>354</v>
      </c>
      <c r="D858" s="154" t="s">
        <v>2704</v>
      </c>
      <c r="E858" s="154"/>
      <c r="F858" s="155">
        <v>100</v>
      </c>
      <c r="G858" s="156"/>
      <c r="H858" s="156"/>
    </row>
    <row r="859" spans="1:8" s="325" customFormat="1" ht="12.75" customHeight="1" x14ac:dyDescent="0.25">
      <c r="A859" s="157">
        <v>42915</v>
      </c>
      <c r="B859" s="158" t="s">
        <v>344</v>
      </c>
      <c r="C859" s="159" t="s">
        <v>361</v>
      </c>
      <c r="D859" s="159" t="s">
        <v>2704</v>
      </c>
      <c r="E859" s="159"/>
      <c r="F859" s="160">
        <v>198</v>
      </c>
      <c r="G859" s="161"/>
      <c r="H859" s="161"/>
    </row>
    <row r="860" spans="1:8" s="325" customFormat="1" ht="12.75" customHeight="1" x14ac:dyDescent="0.25">
      <c r="A860" s="152">
        <v>42916</v>
      </c>
      <c r="B860" s="153" t="s">
        <v>343</v>
      </c>
      <c r="C860" s="154" t="s">
        <v>353</v>
      </c>
      <c r="D860" s="154" t="s">
        <v>2704</v>
      </c>
      <c r="E860" s="154"/>
      <c r="F860" s="155">
        <v>43</v>
      </c>
      <c r="G860" s="156"/>
      <c r="H860" s="156"/>
    </row>
    <row r="861" spans="1:8" s="325" customFormat="1" ht="12.75" customHeight="1" x14ac:dyDescent="0.25">
      <c r="A861" s="157">
        <v>42920</v>
      </c>
      <c r="B861" s="158" t="s">
        <v>343</v>
      </c>
      <c r="C861" s="159" t="s">
        <v>357</v>
      </c>
      <c r="D861" s="159" t="s">
        <v>2704</v>
      </c>
      <c r="E861" s="159"/>
      <c r="F861" s="160">
        <v>55.216999999999999</v>
      </c>
      <c r="G861" s="161"/>
      <c r="H861" s="161"/>
    </row>
    <row r="862" spans="1:8" s="325" customFormat="1" ht="12.75" customHeight="1" x14ac:dyDescent="0.25">
      <c r="A862" s="152">
        <v>42923</v>
      </c>
      <c r="B862" s="153" t="s">
        <v>343</v>
      </c>
      <c r="C862" s="154" t="s">
        <v>358</v>
      </c>
      <c r="D862" s="154" t="s">
        <v>2704</v>
      </c>
      <c r="E862" s="154"/>
      <c r="F862" s="155">
        <v>30.75</v>
      </c>
      <c r="G862" s="156"/>
      <c r="H862" s="156"/>
    </row>
    <row r="863" spans="1:8" s="325" customFormat="1" ht="12.75" customHeight="1" x14ac:dyDescent="0.25">
      <c r="A863" s="157">
        <v>42930</v>
      </c>
      <c r="B863" s="158" t="s">
        <v>343</v>
      </c>
      <c r="C863" s="159" t="s">
        <v>353</v>
      </c>
      <c r="D863" s="159" t="s">
        <v>2704</v>
      </c>
      <c r="E863" s="159"/>
      <c r="F863" s="160">
        <v>125</v>
      </c>
      <c r="G863" s="161"/>
      <c r="H863" s="161"/>
    </row>
    <row r="864" spans="1:8" s="325" customFormat="1" ht="12.75" customHeight="1" x14ac:dyDescent="0.25">
      <c r="A864" s="152">
        <v>42930</v>
      </c>
      <c r="B864" s="153" t="s">
        <v>343</v>
      </c>
      <c r="C864" s="154" t="s">
        <v>353</v>
      </c>
      <c r="D864" s="154" t="s">
        <v>2704</v>
      </c>
      <c r="E864" s="154"/>
      <c r="F864" s="155">
        <v>62.5</v>
      </c>
      <c r="G864" s="156"/>
      <c r="H864" s="156"/>
    </row>
    <row r="865" spans="1:8" s="325" customFormat="1" ht="12.75" customHeight="1" x14ac:dyDescent="0.25">
      <c r="A865" s="157">
        <v>42930</v>
      </c>
      <c r="B865" s="158" t="s">
        <v>343</v>
      </c>
      <c r="C865" s="159" t="s">
        <v>353</v>
      </c>
      <c r="D865" s="159" t="s">
        <v>2704</v>
      </c>
      <c r="E865" s="159"/>
      <c r="F865" s="160">
        <v>62.5</v>
      </c>
      <c r="G865" s="161"/>
      <c r="H865" s="161"/>
    </row>
    <row r="866" spans="1:8" s="325" customFormat="1" ht="12.75" customHeight="1" x14ac:dyDescent="0.25">
      <c r="A866" s="152">
        <v>42930</v>
      </c>
      <c r="B866" s="153" t="s">
        <v>343</v>
      </c>
      <c r="C866" s="154" t="s">
        <v>353</v>
      </c>
      <c r="D866" s="154" t="s">
        <v>2704</v>
      </c>
      <c r="E866" s="154"/>
      <c r="F866" s="155">
        <v>25</v>
      </c>
      <c r="G866" s="156"/>
      <c r="H866" s="156"/>
    </row>
    <row r="867" spans="1:8" s="325" customFormat="1" ht="12.75" customHeight="1" x14ac:dyDescent="0.25">
      <c r="A867" s="157">
        <v>42933</v>
      </c>
      <c r="B867" s="158" t="s">
        <v>343</v>
      </c>
      <c r="C867" s="159" t="s">
        <v>359</v>
      </c>
      <c r="D867" s="159" t="s">
        <v>2704</v>
      </c>
      <c r="E867" s="159"/>
      <c r="F867" s="160">
        <v>100</v>
      </c>
      <c r="G867" s="161"/>
      <c r="H867" s="161"/>
    </row>
    <row r="868" spans="1:8" s="325" customFormat="1" ht="12.75" customHeight="1" x14ac:dyDescent="0.25">
      <c r="A868" s="152">
        <v>42940</v>
      </c>
      <c r="B868" s="153" t="s">
        <v>343</v>
      </c>
      <c r="C868" s="154" t="s">
        <v>354</v>
      </c>
      <c r="D868" s="154" t="s">
        <v>2704</v>
      </c>
      <c r="E868" s="154"/>
      <c r="F868" s="155">
        <v>60</v>
      </c>
      <c r="G868" s="156"/>
      <c r="H868" s="156"/>
    </row>
    <row r="869" spans="1:8" s="325" customFormat="1" ht="12.75" customHeight="1" x14ac:dyDescent="0.25">
      <c r="A869" s="157">
        <v>42942</v>
      </c>
      <c r="B869" s="158" t="s">
        <v>344</v>
      </c>
      <c r="C869" s="159" t="s">
        <v>353</v>
      </c>
      <c r="D869" s="159" t="s">
        <v>2704</v>
      </c>
      <c r="E869" s="159"/>
      <c r="F869" s="160">
        <v>101.25</v>
      </c>
      <c r="G869" s="161"/>
      <c r="H869" s="161"/>
    </row>
    <row r="870" spans="1:8" s="325" customFormat="1" ht="12.75" customHeight="1" x14ac:dyDescent="0.25">
      <c r="A870" s="152">
        <v>42947</v>
      </c>
      <c r="B870" s="153" t="s">
        <v>343</v>
      </c>
      <c r="C870" s="154" t="s">
        <v>353</v>
      </c>
      <c r="D870" s="154" t="s">
        <v>2704</v>
      </c>
      <c r="E870" s="154"/>
      <c r="F870" s="155">
        <v>70</v>
      </c>
      <c r="G870" s="156"/>
      <c r="H870" s="156"/>
    </row>
    <row r="871" spans="1:8" s="325" customFormat="1" ht="12.75" customHeight="1" x14ac:dyDescent="0.25">
      <c r="A871" s="157">
        <v>42948</v>
      </c>
      <c r="B871" s="158" t="s">
        <v>343</v>
      </c>
      <c r="C871" s="159" t="s">
        <v>359</v>
      </c>
      <c r="D871" s="159" t="s">
        <v>2704</v>
      </c>
      <c r="E871" s="159"/>
      <c r="F871" s="160">
        <v>6.2</v>
      </c>
      <c r="G871" s="161"/>
      <c r="H871" s="161"/>
    </row>
    <row r="872" spans="1:8" s="325" customFormat="1" ht="12.75" customHeight="1" x14ac:dyDescent="0.25">
      <c r="A872" s="152">
        <v>42948</v>
      </c>
      <c r="B872" s="153" t="s">
        <v>343</v>
      </c>
      <c r="C872" s="154" t="s">
        <v>359</v>
      </c>
      <c r="D872" s="154" t="s">
        <v>2704</v>
      </c>
      <c r="E872" s="154"/>
      <c r="F872" s="155">
        <v>6.2</v>
      </c>
      <c r="G872" s="156"/>
      <c r="H872" s="156"/>
    </row>
    <row r="873" spans="1:8" s="325" customFormat="1" ht="12.75" customHeight="1" x14ac:dyDescent="0.25">
      <c r="A873" s="157">
        <v>42949</v>
      </c>
      <c r="B873" s="158" t="s">
        <v>343</v>
      </c>
      <c r="C873" s="159" t="s">
        <v>663</v>
      </c>
      <c r="D873" s="159" t="s">
        <v>2704</v>
      </c>
      <c r="E873" s="159"/>
      <c r="F873" s="160">
        <v>12.560257</v>
      </c>
      <c r="G873" s="161"/>
      <c r="H873" s="161"/>
    </row>
    <row r="874" spans="1:8" s="325" customFormat="1" ht="12.75" customHeight="1" x14ac:dyDescent="0.25">
      <c r="A874" s="152">
        <v>42949</v>
      </c>
      <c r="B874" s="153" t="s">
        <v>343</v>
      </c>
      <c r="C874" s="154" t="s">
        <v>663</v>
      </c>
      <c r="D874" s="154" t="s">
        <v>2704</v>
      </c>
      <c r="E874" s="154"/>
      <c r="F874" s="155">
        <v>5.2437520000000006</v>
      </c>
      <c r="G874" s="156"/>
      <c r="H874" s="156"/>
    </row>
    <row r="875" spans="1:8" s="325" customFormat="1" ht="12.75" customHeight="1" x14ac:dyDescent="0.25">
      <c r="A875" s="157">
        <v>42956</v>
      </c>
      <c r="B875" s="158" t="s">
        <v>343</v>
      </c>
      <c r="C875" s="159" t="s">
        <v>359</v>
      </c>
      <c r="D875" s="159" t="s">
        <v>2704</v>
      </c>
      <c r="E875" s="159"/>
      <c r="F875" s="160">
        <v>50</v>
      </c>
      <c r="G875" s="161"/>
      <c r="H875" s="161"/>
    </row>
    <row r="876" spans="1:8" s="325" customFormat="1" ht="12.75" customHeight="1" x14ac:dyDescent="0.25">
      <c r="A876" s="152">
        <v>42964</v>
      </c>
      <c r="B876" s="153" t="s">
        <v>343</v>
      </c>
      <c r="C876" s="154" t="s">
        <v>352</v>
      </c>
      <c r="D876" s="154" t="s">
        <v>2704</v>
      </c>
      <c r="E876" s="154"/>
      <c r="F876" s="155">
        <v>79.210327680000006</v>
      </c>
      <c r="G876" s="156"/>
      <c r="H876" s="156"/>
    </row>
    <row r="877" spans="1:8" s="325" customFormat="1" ht="12.75" customHeight="1" x14ac:dyDescent="0.25">
      <c r="A877" s="157">
        <v>42964</v>
      </c>
      <c r="B877" s="158" t="s">
        <v>343</v>
      </c>
      <c r="C877" s="159" t="s">
        <v>352</v>
      </c>
      <c r="D877" s="159" t="s">
        <v>2704</v>
      </c>
      <c r="E877" s="159"/>
      <c r="F877" s="160">
        <v>21.055910400000002</v>
      </c>
      <c r="G877" s="161"/>
      <c r="H877" s="161"/>
    </row>
    <row r="878" spans="1:8" s="325" customFormat="1" ht="12.75" customHeight="1" x14ac:dyDescent="0.25">
      <c r="A878" s="152">
        <v>42971</v>
      </c>
      <c r="B878" s="153" t="s">
        <v>343</v>
      </c>
      <c r="C878" s="154" t="s">
        <v>1005</v>
      </c>
      <c r="D878" s="154" t="s">
        <v>2704</v>
      </c>
      <c r="E878" s="154"/>
      <c r="F878" s="155">
        <v>11</v>
      </c>
      <c r="G878" s="156"/>
      <c r="H878" s="156"/>
    </row>
    <row r="879" spans="1:8" s="325" customFormat="1" ht="12.75" customHeight="1" x14ac:dyDescent="0.25">
      <c r="A879" s="157">
        <v>42971</v>
      </c>
      <c r="B879" s="158" t="s">
        <v>343</v>
      </c>
      <c r="C879" s="159" t="s">
        <v>1005</v>
      </c>
      <c r="D879" s="159" t="s">
        <v>2704</v>
      </c>
      <c r="E879" s="159"/>
      <c r="F879" s="160">
        <v>11</v>
      </c>
      <c r="G879" s="161"/>
      <c r="H879" s="161"/>
    </row>
    <row r="880" spans="1:8" s="325" customFormat="1" ht="12.75" customHeight="1" x14ac:dyDescent="0.25">
      <c r="A880" s="152">
        <v>42971</v>
      </c>
      <c r="B880" s="153" t="s">
        <v>343</v>
      </c>
      <c r="C880" s="154" t="s">
        <v>1005</v>
      </c>
      <c r="D880" s="154" t="s">
        <v>2704</v>
      </c>
      <c r="E880" s="154"/>
      <c r="F880" s="155">
        <v>3</v>
      </c>
      <c r="G880" s="156"/>
      <c r="H880" s="156"/>
    </row>
    <row r="881" spans="1:8" s="325" customFormat="1" ht="12.75" customHeight="1" x14ac:dyDescent="0.25">
      <c r="A881" s="157">
        <v>42977</v>
      </c>
      <c r="B881" s="158" t="s">
        <v>343</v>
      </c>
      <c r="C881" s="159" t="s">
        <v>1238</v>
      </c>
      <c r="D881" s="159" t="s">
        <v>2704</v>
      </c>
      <c r="E881" s="159"/>
      <c r="F881" s="160">
        <v>49.5</v>
      </c>
      <c r="G881" s="161"/>
      <c r="H881" s="161"/>
    </row>
    <row r="882" spans="1:8" s="325" customFormat="1" ht="12.75" customHeight="1" x14ac:dyDescent="0.25">
      <c r="A882" s="152">
        <v>42977</v>
      </c>
      <c r="B882" s="153" t="s">
        <v>343</v>
      </c>
      <c r="C882" s="154" t="s">
        <v>1238</v>
      </c>
      <c r="D882" s="154" t="s">
        <v>2704</v>
      </c>
      <c r="E882" s="154"/>
      <c r="F882" s="155">
        <v>5.5</v>
      </c>
      <c r="G882" s="156"/>
      <c r="H882" s="156"/>
    </row>
    <row r="883" spans="1:8" s="325" customFormat="1" ht="12.75" customHeight="1" x14ac:dyDescent="0.25">
      <c r="A883" s="157">
        <v>42978</v>
      </c>
      <c r="B883" s="158" t="s">
        <v>343</v>
      </c>
      <c r="C883" s="159" t="s">
        <v>353</v>
      </c>
      <c r="D883" s="159" t="s">
        <v>2704</v>
      </c>
      <c r="E883" s="159"/>
      <c r="F883" s="160">
        <v>75</v>
      </c>
      <c r="G883" s="161"/>
      <c r="H883" s="161"/>
    </row>
    <row r="884" spans="1:8" s="325" customFormat="1" ht="12.75" customHeight="1" x14ac:dyDescent="0.25">
      <c r="A884" s="152">
        <v>42978</v>
      </c>
      <c r="B884" s="153" t="s">
        <v>343</v>
      </c>
      <c r="C884" s="154" t="s">
        <v>353</v>
      </c>
      <c r="D884" s="154" t="s">
        <v>2704</v>
      </c>
      <c r="E884" s="154"/>
      <c r="F884" s="155">
        <v>53.908999999999999</v>
      </c>
      <c r="G884" s="156"/>
      <c r="H884" s="156"/>
    </row>
    <row r="885" spans="1:8" s="325" customFormat="1" ht="12.75" customHeight="1" x14ac:dyDescent="0.25">
      <c r="A885" s="157">
        <v>42979</v>
      </c>
      <c r="B885" s="158" t="s">
        <v>343</v>
      </c>
      <c r="C885" s="159" t="s">
        <v>1239</v>
      </c>
      <c r="D885" s="159" t="s">
        <v>2704</v>
      </c>
      <c r="E885" s="159"/>
      <c r="F885" s="160">
        <v>28.85</v>
      </c>
      <c r="G885" s="161"/>
      <c r="H885" s="161"/>
    </row>
    <row r="886" spans="1:8" s="325" customFormat="1" ht="12.75" customHeight="1" x14ac:dyDescent="0.25">
      <c r="A886" s="152">
        <v>42984</v>
      </c>
      <c r="B886" s="153" t="s">
        <v>343</v>
      </c>
      <c r="C886" s="154" t="s">
        <v>353</v>
      </c>
      <c r="D886" s="154" t="s">
        <v>2704</v>
      </c>
      <c r="E886" s="154"/>
      <c r="F886" s="155">
        <v>45</v>
      </c>
      <c r="G886" s="156"/>
      <c r="H886" s="156"/>
    </row>
    <row r="887" spans="1:8" s="325" customFormat="1" ht="12.75" customHeight="1" x14ac:dyDescent="0.25">
      <c r="A887" s="157">
        <v>42993</v>
      </c>
      <c r="B887" s="158" t="s">
        <v>343</v>
      </c>
      <c r="C887" s="159" t="s">
        <v>1005</v>
      </c>
      <c r="D887" s="159" t="s">
        <v>2704</v>
      </c>
      <c r="E887" s="159"/>
      <c r="F887" s="160">
        <v>3.62068966</v>
      </c>
      <c r="G887" s="161"/>
      <c r="H887" s="161"/>
    </row>
    <row r="888" spans="1:8" s="325" customFormat="1" ht="12.75" customHeight="1" x14ac:dyDescent="0.25">
      <c r="A888" s="152">
        <v>42993</v>
      </c>
      <c r="B888" s="153" t="s">
        <v>343</v>
      </c>
      <c r="C888" s="154" t="s">
        <v>1005</v>
      </c>
      <c r="D888" s="154" t="s">
        <v>2704</v>
      </c>
      <c r="E888" s="154"/>
      <c r="F888" s="155">
        <v>3.37931034</v>
      </c>
      <c r="G888" s="156"/>
      <c r="H888" s="156"/>
    </row>
    <row r="889" spans="1:8" s="325" customFormat="1" ht="12.75" customHeight="1" x14ac:dyDescent="0.25">
      <c r="A889" s="157">
        <v>42993</v>
      </c>
      <c r="B889" s="158" t="s">
        <v>343</v>
      </c>
      <c r="C889" s="159" t="s">
        <v>1005</v>
      </c>
      <c r="D889" s="159" t="s">
        <v>2704</v>
      </c>
      <c r="E889" s="159"/>
      <c r="F889" s="160">
        <v>2.37931034</v>
      </c>
      <c r="G889" s="161"/>
      <c r="H889" s="161"/>
    </row>
    <row r="890" spans="1:8" s="325" customFormat="1" ht="12.75" customHeight="1" x14ac:dyDescent="0.25">
      <c r="A890" s="152">
        <v>42993</v>
      </c>
      <c r="B890" s="153" t="s">
        <v>343</v>
      </c>
      <c r="C890" s="154" t="s">
        <v>1005</v>
      </c>
      <c r="D890" s="154" t="s">
        <v>2704</v>
      </c>
      <c r="E890" s="154"/>
      <c r="F890" s="155">
        <v>2.2206896600000001</v>
      </c>
      <c r="G890" s="156"/>
      <c r="H890" s="156"/>
    </row>
    <row r="891" spans="1:8" s="325" customFormat="1" ht="12.75" customHeight="1" x14ac:dyDescent="0.25">
      <c r="A891" s="157">
        <v>42996</v>
      </c>
      <c r="B891" s="158" t="s">
        <v>343</v>
      </c>
      <c r="C891" s="159" t="s">
        <v>355</v>
      </c>
      <c r="D891" s="159" t="s">
        <v>2704</v>
      </c>
      <c r="E891" s="159"/>
      <c r="F891" s="160">
        <v>10.593323720000001</v>
      </c>
      <c r="G891" s="161"/>
      <c r="H891" s="161"/>
    </row>
    <row r="892" spans="1:8" s="325" customFormat="1" ht="12.75" customHeight="1" x14ac:dyDescent="0.25">
      <c r="A892" s="152">
        <v>42997</v>
      </c>
      <c r="B892" s="153" t="s">
        <v>344</v>
      </c>
      <c r="C892" s="154" t="s">
        <v>354</v>
      </c>
      <c r="D892" s="154" t="s">
        <v>2704</v>
      </c>
      <c r="E892" s="154"/>
      <c r="F892" s="155">
        <v>279.63499999999999</v>
      </c>
      <c r="G892" s="156"/>
      <c r="H892" s="156"/>
    </row>
    <row r="893" spans="1:8" s="325" customFormat="1" ht="12.75" customHeight="1" x14ac:dyDescent="0.25">
      <c r="A893" s="157">
        <v>43000</v>
      </c>
      <c r="B893" s="158" t="s">
        <v>343</v>
      </c>
      <c r="C893" s="159" t="s">
        <v>355</v>
      </c>
      <c r="D893" s="159" t="s">
        <v>2704</v>
      </c>
      <c r="E893" s="159"/>
      <c r="F893" s="160">
        <v>3.35</v>
      </c>
      <c r="G893" s="161"/>
      <c r="H893" s="161"/>
    </row>
    <row r="894" spans="1:8" s="325" customFormat="1" ht="12.75" customHeight="1" x14ac:dyDescent="0.25">
      <c r="A894" s="152">
        <v>43000</v>
      </c>
      <c r="B894" s="153" t="s">
        <v>343</v>
      </c>
      <c r="C894" s="154" t="s">
        <v>355</v>
      </c>
      <c r="D894" s="154" t="s">
        <v>2704</v>
      </c>
      <c r="E894" s="154"/>
      <c r="F894" s="155">
        <v>1.1050441499999999</v>
      </c>
      <c r="G894" s="156"/>
      <c r="H894" s="156"/>
    </row>
    <row r="895" spans="1:8" s="325" customFormat="1" ht="12.75" customHeight="1" x14ac:dyDescent="0.25">
      <c r="A895" s="157">
        <v>43004</v>
      </c>
      <c r="B895" s="158" t="s">
        <v>343</v>
      </c>
      <c r="C895" s="159" t="s">
        <v>663</v>
      </c>
      <c r="D895" s="159" t="s">
        <v>2704</v>
      </c>
      <c r="E895" s="159"/>
      <c r="F895" s="160">
        <v>13.767663000000001</v>
      </c>
      <c r="G895" s="161"/>
      <c r="H895" s="161"/>
    </row>
    <row r="896" spans="1:8" s="325" customFormat="1" ht="12.75" customHeight="1" x14ac:dyDescent="0.25">
      <c r="A896" s="152">
        <v>43004</v>
      </c>
      <c r="B896" s="153" t="s">
        <v>343</v>
      </c>
      <c r="C896" s="154" t="s">
        <v>663</v>
      </c>
      <c r="D896" s="154" t="s">
        <v>2704</v>
      </c>
      <c r="E896" s="154"/>
      <c r="F896" s="155">
        <v>5.8668469999999999</v>
      </c>
      <c r="G896" s="156"/>
      <c r="H896" s="156"/>
    </row>
    <row r="897" spans="1:8" s="325" customFormat="1" ht="12.75" customHeight="1" x14ac:dyDescent="0.25">
      <c r="A897" s="157">
        <v>43004</v>
      </c>
      <c r="B897" s="158" t="s">
        <v>343</v>
      </c>
      <c r="C897" s="159" t="s">
        <v>663</v>
      </c>
      <c r="D897" s="159" t="s">
        <v>2704</v>
      </c>
      <c r="E897" s="159"/>
      <c r="F897" s="160">
        <v>18.227316999999999</v>
      </c>
      <c r="G897" s="161"/>
      <c r="H897" s="161"/>
    </row>
    <row r="898" spans="1:8" s="325" customFormat="1" ht="12.75" customHeight="1" x14ac:dyDescent="0.25">
      <c r="A898" s="152">
        <v>43004</v>
      </c>
      <c r="B898" s="153" t="s">
        <v>343</v>
      </c>
      <c r="C898" s="154" t="s">
        <v>663</v>
      </c>
      <c r="D898" s="154" t="s">
        <v>2704</v>
      </c>
      <c r="E898" s="154"/>
      <c r="F898" s="155">
        <v>7.8055119999999993</v>
      </c>
      <c r="G898" s="156"/>
      <c r="H898" s="156"/>
    </row>
    <row r="899" spans="1:8" s="325" customFormat="1" ht="12.75" customHeight="1" x14ac:dyDescent="0.25">
      <c r="A899" s="157">
        <v>43006</v>
      </c>
      <c r="B899" s="158" t="s">
        <v>343</v>
      </c>
      <c r="C899" s="159" t="s">
        <v>350</v>
      </c>
      <c r="D899" s="159" t="s">
        <v>2704</v>
      </c>
      <c r="E899" s="159"/>
      <c r="F899" s="160">
        <v>70.572000000000003</v>
      </c>
      <c r="G899" s="161"/>
      <c r="H899" s="161"/>
    </row>
    <row r="900" spans="1:8" s="325" customFormat="1" ht="12.75" customHeight="1" x14ac:dyDescent="0.25">
      <c r="A900" s="152">
        <v>43006</v>
      </c>
      <c r="B900" s="153" t="s">
        <v>343</v>
      </c>
      <c r="C900" s="154" t="s">
        <v>350</v>
      </c>
      <c r="D900" s="154" t="s">
        <v>2704</v>
      </c>
      <c r="E900" s="154"/>
      <c r="F900" s="155">
        <v>70.572000000000003</v>
      </c>
      <c r="G900" s="156"/>
      <c r="H900" s="156"/>
    </row>
    <row r="901" spans="1:8" s="325" customFormat="1" ht="12.75" customHeight="1" x14ac:dyDescent="0.25">
      <c r="A901" s="157">
        <v>43006</v>
      </c>
      <c r="B901" s="158" t="s">
        <v>343</v>
      </c>
      <c r="C901" s="159" t="s">
        <v>350</v>
      </c>
      <c r="D901" s="159" t="s">
        <v>2704</v>
      </c>
      <c r="E901" s="159"/>
      <c r="F901" s="160">
        <v>28.739799999999999</v>
      </c>
      <c r="G901" s="161"/>
      <c r="H901" s="161"/>
    </row>
    <row r="902" spans="1:8" s="325" customFormat="1" ht="12.75" customHeight="1" x14ac:dyDescent="0.25">
      <c r="A902" s="152">
        <v>43006</v>
      </c>
      <c r="B902" s="153" t="s">
        <v>343</v>
      </c>
      <c r="C902" s="154" t="s">
        <v>353</v>
      </c>
      <c r="D902" s="154" t="s">
        <v>2704</v>
      </c>
      <c r="E902" s="154"/>
      <c r="F902" s="155">
        <v>116.819</v>
      </c>
      <c r="G902" s="156"/>
      <c r="H902" s="156"/>
    </row>
    <row r="903" spans="1:8" s="325" customFormat="1" ht="12.75" customHeight="1" x14ac:dyDescent="0.25">
      <c r="A903" s="157">
        <v>43010</v>
      </c>
      <c r="B903" s="158" t="s">
        <v>343</v>
      </c>
      <c r="C903" s="159" t="s">
        <v>354</v>
      </c>
      <c r="D903" s="159" t="s">
        <v>2704</v>
      </c>
      <c r="E903" s="159"/>
      <c r="F903" s="160">
        <v>185</v>
      </c>
      <c r="G903" s="161"/>
      <c r="H903" s="161"/>
    </row>
    <row r="904" spans="1:8" s="325" customFormat="1" ht="12.75" customHeight="1" x14ac:dyDescent="0.25">
      <c r="A904" s="152">
        <v>43010</v>
      </c>
      <c r="B904" s="153" t="s">
        <v>343</v>
      </c>
      <c r="C904" s="154" t="s">
        <v>354</v>
      </c>
      <c r="D904" s="154" t="s">
        <v>2704</v>
      </c>
      <c r="E904" s="154"/>
      <c r="F904" s="155">
        <v>185</v>
      </c>
      <c r="G904" s="156"/>
      <c r="H904" s="156"/>
    </row>
    <row r="905" spans="1:8" s="325" customFormat="1" ht="12.75" customHeight="1" x14ac:dyDescent="0.25">
      <c r="A905" s="157">
        <v>43010</v>
      </c>
      <c r="B905" s="158" t="s">
        <v>343</v>
      </c>
      <c r="C905" s="159" t="s">
        <v>354</v>
      </c>
      <c r="D905" s="159" t="s">
        <v>2704</v>
      </c>
      <c r="E905" s="159"/>
      <c r="F905" s="160">
        <v>75</v>
      </c>
      <c r="G905" s="161"/>
      <c r="H905" s="161"/>
    </row>
    <row r="906" spans="1:8" s="325" customFormat="1" ht="12.75" customHeight="1" x14ac:dyDescent="0.25">
      <c r="A906" s="152">
        <v>43010</v>
      </c>
      <c r="B906" s="153" t="s">
        <v>343</v>
      </c>
      <c r="C906" s="154" t="s">
        <v>354</v>
      </c>
      <c r="D906" s="154" t="s">
        <v>2704</v>
      </c>
      <c r="E906" s="154"/>
      <c r="F906" s="155">
        <v>75</v>
      </c>
      <c r="G906" s="156"/>
      <c r="H906" s="156"/>
    </row>
    <row r="907" spans="1:8" s="325" customFormat="1" ht="12.75" customHeight="1" x14ac:dyDescent="0.25">
      <c r="A907" s="157">
        <v>43010</v>
      </c>
      <c r="B907" s="158" t="s">
        <v>343</v>
      </c>
      <c r="C907" s="159" t="s">
        <v>1463</v>
      </c>
      <c r="D907" s="159" t="s">
        <v>2704</v>
      </c>
      <c r="E907" s="159"/>
      <c r="F907" s="160">
        <v>14.5</v>
      </c>
      <c r="G907" s="161"/>
      <c r="H907" s="161"/>
    </row>
    <row r="908" spans="1:8" s="325" customFormat="1" ht="12.75" customHeight="1" x14ac:dyDescent="0.25">
      <c r="A908" s="152">
        <v>43019</v>
      </c>
      <c r="B908" s="153" t="s">
        <v>343</v>
      </c>
      <c r="C908" s="154" t="s">
        <v>1005</v>
      </c>
      <c r="D908" s="154" t="s">
        <v>2704</v>
      </c>
      <c r="E908" s="154"/>
      <c r="F908" s="155">
        <v>4.6890000000000001</v>
      </c>
      <c r="G908" s="156"/>
      <c r="H908" s="156"/>
    </row>
    <row r="909" spans="1:8" s="325" customFormat="1" ht="12.75" customHeight="1" x14ac:dyDescent="0.25">
      <c r="A909" s="157">
        <v>43019</v>
      </c>
      <c r="B909" s="158" t="s">
        <v>344</v>
      </c>
      <c r="C909" s="159" t="s">
        <v>354</v>
      </c>
      <c r="D909" s="159" t="s">
        <v>2704</v>
      </c>
      <c r="E909" s="159"/>
      <c r="F909" s="160">
        <v>212.596</v>
      </c>
      <c r="G909" s="161"/>
      <c r="H909" s="161"/>
    </row>
    <row r="910" spans="1:8" s="325" customFormat="1" ht="12.75" customHeight="1" x14ac:dyDescent="0.25">
      <c r="A910" s="152">
        <v>43024</v>
      </c>
      <c r="B910" s="153" t="s">
        <v>343</v>
      </c>
      <c r="C910" s="154" t="s">
        <v>350</v>
      </c>
      <c r="D910" s="154" t="s">
        <v>2704</v>
      </c>
      <c r="E910" s="154"/>
      <c r="F910" s="155">
        <v>15.5</v>
      </c>
      <c r="G910" s="156"/>
      <c r="H910" s="156"/>
    </row>
    <row r="911" spans="1:8" s="325" customFormat="1" ht="12.75" customHeight="1" x14ac:dyDescent="0.25">
      <c r="A911" s="157">
        <v>43024</v>
      </c>
      <c r="B911" s="158" t="s">
        <v>344</v>
      </c>
      <c r="C911" s="159" t="s">
        <v>354</v>
      </c>
      <c r="D911" s="159" t="s">
        <v>2704</v>
      </c>
      <c r="E911" s="159"/>
      <c r="F911" s="160">
        <v>300</v>
      </c>
      <c r="G911" s="161"/>
      <c r="H911" s="161"/>
    </row>
    <row r="912" spans="1:8" s="325" customFormat="1" ht="12.75" customHeight="1" x14ac:dyDescent="0.25">
      <c r="A912" s="152">
        <v>43025</v>
      </c>
      <c r="B912" s="153" t="s">
        <v>343</v>
      </c>
      <c r="C912" s="154" t="s">
        <v>1005</v>
      </c>
      <c r="D912" s="154" t="s">
        <v>2704</v>
      </c>
      <c r="E912" s="154"/>
      <c r="F912" s="155">
        <v>5.5</v>
      </c>
      <c r="G912" s="156"/>
      <c r="H912" s="156"/>
    </row>
    <row r="913" spans="1:8" s="325" customFormat="1" ht="12.75" customHeight="1" x14ac:dyDescent="0.25">
      <c r="A913" s="157">
        <v>43025</v>
      </c>
      <c r="B913" s="158" t="s">
        <v>343</v>
      </c>
      <c r="C913" s="159" t="s">
        <v>1005</v>
      </c>
      <c r="D913" s="159" t="s">
        <v>2704</v>
      </c>
      <c r="E913" s="159"/>
      <c r="F913" s="160">
        <v>5.5</v>
      </c>
      <c r="G913" s="161"/>
      <c r="H913" s="161"/>
    </row>
    <row r="914" spans="1:8" s="325" customFormat="1" ht="12.75" customHeight="1" x14ac:dyDescent="0.25">
      <c r="A914" s="152">
        <v>43025</v>
      </c>
      <c r="B914" s="153" t="s">
        <v>343</v>
      </c>
      <c r="C914" s="154" t="s">
        <v>1005</v>
      </c>
      <c r="D914" s="154" t="s">
        <v>2704</v>
      </c>
      <c r="E914" s="154"/>
      <c r="F914" s="155">
        <v>1</v>
      </c>
      <c r="G914" s="156"/>
      <c r="H914" s="156"/>
    </row>
    <row r="915" spans="1:8" s="325" customFormat="1" ht="12.75" customHeight="1" x14ac:dyDescent="0.25">
      <c r="A915" s="157">
        <v>43025</v>
      </c>
      <c r="B915" s="158" t="s">
        <v>343</v>
      </c>
      <c r="C915" s="159" t="s">
        <v>1005</v>
      </c>
      <c r="D915" s="159" t="s">
        <v>2704</v>
      </c>
      <c r="E915" s="159"/>
      <c r="F915" s="160">
        <v>1</v>
      </c>
      <c r="G915" s="161"/>
      <c r="H915" s="161"/>
    </row>
    <row r="916" spans="1:8" s="325" customFormat="1" ht="12.75" customHeight="1" x14ac:dyDescent="0.25">
      <c r="A916" s="152">
        <v>43025</v>
      </c>
      <c r="B916" s="153" t="s">
        <v>345</v>
      </c>
      <c r="C916" s="154" t="s">
        <v>354</v>
      </c>
      <c r="D916" s="154" t="s">
        <v>2704</v>
      </c>
      <c r="E916" s="154"/>
      <c r="F916" s="155">
        <v>26.591385426320002</v>
      </c>
      <c r="G916" s="156"/>
      <c r="H916" s="156"/>
    </row>
    <row r="917" spans="1:8" s="325" customFormat="1" ht="12.75" customHeight="1" x14ac:dyDescent="0.25">
      <c r="A917" s="157">
        <v>43026</v>
      </c>
      <c r="B917" s="158" t="s">
        <v>343</v>
      </c>
      <c r="C917" s="159" t="s">
        <v>353</v>
      </c>
      <c r="D917" s="159" t="s">
        <v>2704</v>
      </c>
      <c r="E917" s="159"/>
      <c r="F917" s="160">
        <v>8.61</v>
      </c>
      <c r="G917" s="161"/>
      <c r="H917" s="161"/>
    </row>
    <row r="918" spans="1:8" s="325" customFormat="1" ht="12.75" customHeight="1" x14ac:dyDescent="0.25">
      <c r="A918" s="152">
        <v>43028</v>
      </c>
      <c r="B918" s="153" t="s">
        <v>343</v>
      </c>
      <c r="C918" s="154" t="s">
        <v>353</v>
      </c>
      <c r="D918" s="154" t="s">
        <v>2704</v>
      </c>
      <c r="E918" s="154"/>
      <c r="F918" s="155">
        <v>7.8128678600002797</v>
      </c>
      <c r="G918" s="156"/>
      <c r="H918" s="156"/>
    </row>
    <row r="919" spans="1:8" s="325" customFormat="1" ht="12.75" customHeight="1" x14ac:dyDescent="0.25">
      <c r="A919" s="157">
        <v>43028</v>
      </c>
      <c r="B919" s="158" t="s">
        <v>343</v>
      </c>
      <c r="C919" s="159" t="s">
        <v>353</v>
      </c>
      <c r="D919" s="159" t="s">
        <v>2704</v>
      </c>
      <c r="E919" s="159"/>
      <c r="F919" s="160">
        <v>1.93521496532265</v>
      </c>
      <c r="G919" s="161"/>
      <c r="H919" s="161"/>
    </row>
    <row r="920" spans="1:8" s="325" customFormat="1" ht="12.75" customHeight="1" x14ac:dyDescent="0.25">
      <c r="A920" s="152">
        <v>43028</v>
      </c>
      <c r="B920" s="153" t="s">
        <v>343</v>
      </c>
      <c r="C920" s="154" t="s">
        <v>351</v>
      </c>
      <c r="D920" s="154" t="s">
        <v>2704</v>
      </c>
      <c r="E920" s="154"/>
      <c r="F920" s="155">
        <v>27.203630659934415</v>
      </c>
      <c r="G920" s="156"/>
      <c r="H920" s="156"/>
    </row>
    <row r="921" spans="1:8" s="325" customFormat="1" ht="12.75" customHeight="1" x14ac:dyDescent="0.25">
      <c r="A921" s="157">
        <v>43028</v>
      </c>
      <c r="B921" s="158" t="s">
        <v>343</v>
      </c>
      <c r="C921" s="159" t="s">
        <v>662</v>
      </c>
      <c r="D921" s="159" t="s">
        <v>2704</v>
      </c>
      <c r="E921" s="159"/>
      <c r="F921" s="160">
        <v>20</v>
      </c>
      <c r="G921" s="161"/>
      <c r="H921" s="161"/>
    </row>
    <row r="922" spans="1:8" s="325" customFormat="1" ht="12.75" customHeight="1" x14ac:dyDescent="0.25">
      <c r="A922" s="152">
        <v>43031</v>
      </c>
      <c r="B922" s="153" t="s">
        <v>344</v>
      </c>
      <c r="C922" s="154" t="s">
        <v>353</v>
      </c>
      <c r="D922" s="154" t="s">
        <v>2704</v>
      </c>
      <c r="E922" s="154"/>
      <c r="F922" s="155">
        <v>400</v>
      </c>
      <c r="G922" s="156"/>
      <c r="H922" s="156"/>
    </row>
    <row r="923" spans="1:8" s="325" customFormat="1" ht="12.75" customHeight="1" x14ac:dyDescent="0.25">
      <c r="A923" s="157">
        <v>43035</v>
      </c>
      <c r="B923" s="158" t="s">
        <v>343</v>
      </c>
      <c r="C923" s="159" t="s">
        <v>353</v>
      </c>
      <c r="D923" s="159" t="s">
        <v>2704</v>
      </c>
      <c r="E923" s="159"/>
      <c r="F923" s="160">
        <v>130</v>
      </c>
      <c r="G923" s="161"/>
      <c r="H923" s="161"/>
    </row>
    <row r="924" spans="1:8" s="325" customFormat="1" ht="12.75" customHeight="1" x14ac:dyDescent="0.25">
      <c r="A924" s="152">
        <v>43039</v>
      </c>
      <c r="B924" s="153" t="s">
        <v>343</v>
      </c>
      <c r="C924" s="154" t="s">
        <v>350</v>
      </c>
      <c r="D924" s="154" t="s">
        <v>2704</v>
      </c>
      <c r="E924" s="154"/>
      <c r="F924" s="155">
        <v>18.496225291605931</v>
      </c>
      <c r="G924" s="156"/>
      <c r="H924" s="156"/>
    </row>
    <row r="925" spans="1:8" s="325" customFormat="1" ht="12.75" customHeight="1" x14ac:dyDescent="0.25">
      <c r="A925" s="157">
        <v>43039</v>
      </c>
      <c r="B925" s="158" t="s">
        <v>343</v>
      </c>
      <c r="C925" s="159" t="s">
        <v>350</v>
      </c>
      <c r="D925" s="159" t="s">
        <v>2704</v>
      </c>
      <c r="E925" s="159"/>
      <c r="F925" s="160">
        <v>0.01</v>
      </c>
      <c r="G925" s="161"/>
      <c r="H925" s="161"/>
    </row>
    <row r="926" spans="1:8" s="325" customFormat="1" ht="12.75" customHeight="1" x14ac:dyDescent="0.25">
      <c r="A926" s="152">
        <v>43039</v>
      </c>
      <c r="B926" s="153" t="s">
        <v>343</v>
      </c>
      <c r="C926" s="154" t="s">
        <v>351</v>
      </c>
      <c r="D926" s="154" t="s">
        <v>2704</v>
      </c>
      <c r="E926" s="154"/>
      <c r="F926" s="155">
        <v>166.5</v>
      </c>
      <c r="G926" s="156"/>
      <c r="H926" s="156"/>
    </row>
    <row r="927" spans="1:8" s="325" customFormat="1" ht="12.75" customHeight="1" x14ac:dyDescent="0.25">
      <c r="A927" s="157">
        <v>43039</v>
      </c>
      <c r="B927" s="158" t="s">
        <v>343</v>
      </c>
      <c r="C927" s="159" t="s">
        <v>351</v>
      </c>
      <c r="D927" s="159" t="s">
        <v>2704</v>
      </c>
      <c r="E927" s="159"/>
      <c r="F927" s="160">
        <v>18.5</v>
      </c>
      <c r="G927" s="161"/>
      <c r="H927" s="161"/>
    </row>
    <row r="928" spans="1:8" s="325" customFormat="1" ht="12.75" customHeight="1" x14ac:dyDescent="0.25">
      <c r="A928" s="152">
        <v>43055</v>
      </c>
      <c r="B928" s="153" t="s">
        <v>343</v>
      </c>
      <c r="C928" s="154" t="s">
        <v>663</v>
      </c>
      <c r="D928" s="154" t="s">
        <v>2704</v>
      </c>
      <c r="E928" s="154"/>
      <c r="F928" s="155">
        <v>3.5</v>
      </c>
      <c r="G928" s="156"/>
      <c r="H928" s="156"/>
    </row>
    <row r="929" spans="1:8" s="325" customFormat="1" ht="12.75" customHeight="1" x14ac:dyDescent="0.25">
      <c r="A929" s="157">
        <v>43063</v>
      </c>
      <c r="B929" s="158" t="s">
        <v>343</v>
      </c>
      <c r="C929" s="159" t="s">
        <v>660</v>
      </c>
      <c r="D929" s="159" t="s">
        <v>2704</v>
      </c>
      <c r="E929" s="159"/>
      <c r="F929" s="160">
        <v>2.7</v>
      </c>
      <c r="G929" s="161"/>
      <c r="H929" s="161"/>
    </row>
    <row r="930" spans="1:8" s="325" customFormat="1" ht="12.75" customHeight="1" x14ac:dyDescent="0.25">
      <c r="A930" s="152">
        <v>43066</v>
      </c>
      <c r="B930" s="153" t="s">
        <v>343</v>
      </c>
      <c r="C930" s="154" t="s">
        <v>359</v>
      </c>
      <c r="D930" s="154" t="s">
        <v>2704</v>
      </c>
      <c r="E930" s="154"/>
      <c r="F930" s="155">
        <v>7.4580000000000002</v>
      </c>
      <c r="G930" s="156"/>
      <c r="H930" s="156"/>
    </row>
    <row r="931" spans="1:8" s="325" customFormat="1" ht="12.75" customHeight="1" x14ac:dyDescent="0.25">
      <c r="A931" s="157">
        <v>43067</v>
      </c>
      <c r="B931" s="158" t="s">
        <v>343</v>
      </c>
      <c r="C931" s="159" t="s">
        <v>660</v>
      </c>
      <c r="D931" s="159" t="s">
        <v>2704</v>
      </c>
      <c r="E931" s="159"/>
      <c r="F931" s="160">
        <v>113.66</v>
      </c>
      <c r="G931" s="161"/>
      <c r="H931" s="161"/>
    </row>
    <row r="932" spans="1:8" s="325" customFormat="1" ht="12.75" customHeight="1" x14ac:dyDescent="0.25">
      <c r="A932" s="152">
        <v>43069</v>
      </c>
      <c r="B932" s="153" t="s">
        <v>343</v>
      </c>
      <c r="C932" s="154" t="s">
        <v>350</v>
      </c>
      <c r="D932" s="154" t="s">
        <v>2704</v>
      </c>
      <c r="E932" s="154"/>
      <c r="F932" s="155">
        <v>25.9599213537</v>
      </c>
      <c r="G932" s="156"/>
      <c r="H932" s="156"/>
    </row>
    <row r="933" spans="1:8" s="325" customFormat="1" ht="12.75" customHeight="1" x14ac:dyDescent="0.25">
      <c r="A933" s="157">
        <v>43069</v>
      </c>
      <c r="B933" s="158" t="s">
        <v>343</v>
      </c>
      <c r="C933" s="159" t="s">
        <v>359</v>
      </c>
      <c r="D933" s="159" t="s">
        <v>2704</v>
      </c>
      <c r="E933" s="159"/>
      <c r="F933" s="160">
        <v>28</v>
      </c>
      <c r="G933" s="161"/>
      <c r="H933" s="161"/>
    </row>
    <row r="934" spans="1:8" s="325" customFormat="1" ht="12.75" customHeight="1" x14ac:dyDescent="0.25">
      <c r="A934" s="152">
        <v>43069</v>
      </c>
      <c r="B934" s="153" t="s">
        <v>343</v>
      </c>
      <c r="C934" s="154" t="s">
        <v>355</v>
      </c>
      <c r="D934" s="154" t="s">
        <v>2704</v>
      </c>
      <c r="E934" s="154"/>
      <c r="F934" s="155">
        <v>11.83209246</v>
      </c>
      <c r="G934" s="156"/>
      <c r="H934" s="156"/>
    </row>
    <row r="935" spans="1:8" s="325" customFormat="1" ht="12.75" customHeight="1" x14ac:dyDescent="0.25">
      <c r="A935" s="157">
        <v>43070</v>
      </c>
      <c r="B935" s="158" t="s">
        <v>343</v>
      </c>
      <c r="C935" s="159" t="s">
        <v>353</v>
      </c>
      <c r="D935" s="159" t="s">
        <v>2704</v>
      </c>
      <c r="E935" s="159"/>
      <c r="F935" s="160">
        <v>8.3939232300000004</v>
      </c>
      <c r="G935" s="161"/>
      <c r="H935" s="161"/>
    </row>
    <row r="936" spans="1:8" s="325" customFormat="1" ht="12.75" customHeight="1" x14ac:dyDescent="0.25">
      <c r="A936" s="152">
        <v>43070</v>
      </c>
      <c r="B936" s="153" t="s">
        <v>343</v>
      </c>
      <c r="C936" s="154" t="s">
        <v>353</v>
      </c>
      <c r="D936" s="154" t="s">
        <v>2704</v>
      </c>
      <c r="E936" s="154"/>
      <c r="F936" s="155">
        <v>5.5459426499999998</v>
      </c>
      <c r="G936" s="156"/>
      <c r="H936" s="156"/>
    </row>
    <row r="937" spans="1:8" s="325" customFormat="1" ht="12.75" customHeight="1" x14ac:dyDescent="0.25">
      <c r="A937" s="157">
        <v>43070</v>
      </c>
      <c r="B937" s="158" t="s">
        <v>343</v>
      </c>
      <c r="C937" s="159" t="s">
        <v>1238</v>
      </c>
      <c r="D937" s="159" t="s">
        <v>2704</v>
      </c>
      <c r="E937" s="159"/>
      <c r="F937" s="160">
        <v>28.31195015075696</v>
      </c>
      <c r="G937" s="161"/>
      <c r="H937" s="161"/>
    </row>
    <row r="938" spans="1:8" s="325" customFormat="1" ht="12.75" customHeight="1" x14ac:dyDescent="0.25">
      <c r="A938" s="152">
        <v>43084</v>
      </c>
      <c r="B938" s="153" t="s">
        <v>343</v>
      </c>
      <c r="C938" s="154" t="s">
        <v>353</v>
      </c>
      <c r="D938" s="154" t="s">
        <v>2704</v>
      </c>
      <c r="E938" s="154"/>
      <c r="F938" s="155">
        <v>60</v>
      </c>
      <c r="G938" s="156"/>
      <c r="H938" s="156"/>
    </row>
    <row r="939" spans="1:8" s="325" customFormat="1" ht="12.75" customHeight="1" x14ac:dyDescent="0.25">
      <c r="A939" s="157">
        <v>43087</v>
      </c>
      <c r="B939" s="158" t="s">
        <v>343</v>
      </c>
      <c r="C939" s="159" t="s">
        <v>350</v>
      </c>
      <c r="D939" s="159" t="s">
        <v>2704</v>
      </c>
      <c r="E939" s="159"/>
      <c r="F939" s="160">
        <v>100</v>
      </c>
      <c r="G939" s="161"/>
      <c r="H939" s="161"/>
    </row>
    <row r="940" spans="1:8" s="325" customFormat="1" ht="12.75" customHeight="1" x14ac:dyDescent="0.25">
      <c r="A940" s="152">
        <v>43087</v>
      </c>
      <c r="B940" s="153" t="s">
        <v>343</v>
      </c>
      <c r="C940" s="154" t="s">
        <v>350</v>
      </c>
      <c r="D940" s="154" t="s">
        <v>2704</v>
      </c>
      <c r="E940" s="154"/>
      <c r="F940" s="155">
        <v>51</v>
      </c>
      <c r="G940" s="156"/>
      <c r="H940" s="156"/>
    </row>
    <row r="941" spans="1:8" s="325" customFormat="1" ht="12.75" customHeight="1" x14ac:dyDescent="0.25">
      <c r="A941" s="157">
        <v>43088</v>
      </c>
      <c r="B941" s="158" t="s">
        <v>343</v>
      </c>
      <c r="C941" s="159" t="s">
        <v>355</v>
      </c>
      <c r="D941" s="159" t="s">
        <v>2704</v>
      </c>
      <c r="E941" s="159"/>
      <c r="F941" s="160">
        <v>10.8</v>
      </c>
      <c r="G941" s="161"/>
      <c r="H941" s="161"/>
    </row>
    <row r="942" spans="1:8" s="325" customFormat="1" ht="12.75" customHeight="1" x14ac:dyDescent="0.25">
      <c r="A942" s="152">
        <v>43088</v>
      </c>
      <c r="B942" s="153" t="s">
        <v>343</v>
      </c>
      <c r="C942" s="154" t="s">
        <v>355</v>
      </c>
      <c r="D942" s="154" t="s">
        <v>2704</v>
      </c>
      <c r="E942" s="154"/>
      <c r="F942" s="155">
        <v>4.3549559599999998</v>
      </c>
      <c r="G942" s="156"/>
      <c r="H942" s="156"/>
    </row>
    <row r="943" spans="1:8" s="325" customFormat="1" ht="12.75" customHeight="1" x14ac:dyDescent="0.25">
      <c r="A943" s="157">
        <v>43088</v>
      </c>
      <c r="B943" s="158" t="s">
        <v>343</v>
      </c>
      <c r="C943" s="159" t="s">
        <v>355</v>
      </c>
      <c r="D943" s="159" t="s">
        <v>2704</v>
      </c>
      <c r="E943" s="159"/>
      <c r="F943" s="160">
        <v>1.62</v>
      </c>
      <c r="G943" s="161"/>
      <c r="H943" s="161"/>
    </row>
    <row r="944" spans="1:8" s="325" customFormat="1" ht="12.75" customHeight="1" x14ac:dyDescent="0.25">
      <c r="A944" s="152">
        <v>43091</v>
      </c>
      <c r="B944" s="153" t="s">
        <v>343</v>
      </c>
      <c r="C944" s="154" t="s">
        <v>350</v>
      </c>
      <c r="D944" s="154" t="s">
        <v>2704</v>
      </c>
      <c r="E944" s="154"/>
      <c r="F944" s="155">
        <v>350</v>
      </c>
      <c r="G944" s="156"/>
      <c r="H944" s="156"/>
    </row>
    <row r="945" spans="1:8" s="325" customFormat="1" ht="12.75" customHeight="1" x14ac:dyDescent="0.25">
      <c r="A945" s="157">
        <v>43091</v>
      </c>
      <c r="B945" s="158" t="s">
        <v>343</v>
      </c>
      <c r="C945" s="159" t="s">
        <v>350</v>
      </c>
      <c r="D945" s="159" t="s">
        <v>2704</v>
      </c>
      <c r="E945" s="159"/>
      <c r="F945" s="160">
        <v>150</v>
      </c>
      <c r="G945" s="161"/>
      <c r="H945" s="161"/>
    </row>
    <row r="946" spans="1:8" s="325" customFormat="1" ht="12.75" customHeight="1" x14ac:dyDescent="0.25">
      <c r="A946" s="152">
        <v>43095</v>
      </c>
      <c r="B946" s="153" t="s">
        <v>343</v>
      </c>
      <c r="C946" s="154" t="s">
        <v>353</v>
      </c>
      <c r="D946" s="154" t="s">
        <v>2704</v>
      </c>
      <c r="E946" s="154"/>
      <c r="F946" s="155">
        <v>0.97869437999999997</v>
      </c>
      <c r="G946" s="156"/>
      <c r="H946" s="156"/>
    </row>
    <row r="947" spans="1:8" s="325" customFormat="1" ht="12.75" customHeight="1" x14ac:dyDescent="0.25">
      <c r="A947" s="157">
        <v>43095</v>
      </c>
      <c r="B947" s="158" t="s">
        <v>343</v>
      </c>
      <c r="C947" s="159" t="s">
        <v>353</v>
      </c>
      <c r="D947" s="159" t="s">
        <v>2704</v>
      </c>
      <c r="E947" s="159"/>
      <c r="F947" s="160">
        <v>0.93266171999999992</v>
      </c>
      <c r="G947" s="161"/>
      <c r="H947" s="161"/>
    </row>
    <row r="948" spans="1:8" s="325" customFormat="1" ht="12.75" customHeight="1" x14ac:dyDescent="0.25">
      <c r="A948" s="152">
        <v>43095</v>
      </c>
      <c r="B948" s="153" t="s">
        <v>343</v>
      </c>
      <c r="C948" s="154" t="s">
        <v>352</v>
      </c>
      <c r="D948" s="154" t="s">
        <v>2704</v>
      </c>
      <c r="E948" s="154"/>
      <c r="F948" s="155">
        <v>17.549822499999998</v>
      </c>
      <c r="G948" s="156"/>
      <c r="H948" s="156"/>
    </row>
    <row r="949" spans="1:8" s="325" customFormat="1" ht="12.75" customHeight="1" x14ac:dyDescent="0.25">
      <c r="A949" s="157">
        <v>43095</v>
      </c>
      <c r="B949" s="158" t="s">
        <v>343</v>
      </c>
      <c r="C949" s="159" t="s">
        <v>353</v>
      </c>
      <c r="D949" s="159" t="s">
        <v>2704</v>
      </c>
      <c r="E949" s="159"/>
      <c r="F949" s="160">
        <v>70</v>
      </c>
      <c r="G949" s="161"/>
      <c r="H949" s="161"/>
    </row>
    <row r="950" spans="1:8" s="325" customFormat="1" ht="12.75" customHeight="1" x14ac:dyDescent="0.25">
      <c r="A950" s="152">
        <v>43095</v>
      </c>
      <c r="B950" s="153" t="s">
        <v>343</v>
      </c>
      <c r="C950" s="154" t="s">
        <v>351</v>
      </c>
      <c r="D950" s="154" t="s">
        <v>2704</v>
      </c>
      <c r="E950" s="154"/>
      <c r="F950" s="155">
        <v>100</v>
      </c>
      <c r="G950" s="156"/>
      <c r="H950" s="156"/>
    </row>
    <row r="951" spans="1:8" s="325" customFormat="1" ht="12.75" customHeight="1" x14ac:dyDescent="0.25">
      <c r="A951" s="157">
        <v>43097</v>
      </c>
      <c r="B951" s="158" t="s">
        <v>343</v>
      </c>
      <c r="C951" s="159" t="s">
        <v>663</v>
      </c>
      <c r="D951" s="159" t="s">
        <v>2704</v>
      </c>
      <c r="E951" s="159"/>
      <c r="F951" s="160">
        <v>6.9968909999999997</v>
      </c>
      <c r="G951" s="161"/>
      <c r="H951" s="161"/>
    </row>
    <row r="952" spans="1:8" s="325" customFormat="1" ht="12.75" customHeight="1" x14ac:dyDescent="0.25">
      <c r="A952" s="152">
        <v>43104</v>
      </c>
      <c r="B952" s="153" t="s">
        <v>343</v>
      </c>
      <c r="C952" s="154" t="s">
        <v>354</v>
      </c>
      <c r="D952" s="154" t="s">
        <v>2704</v>
      </c>
      <c r="E952" s="154"/>
      <c r="F952" s="155">
        <v>58.2</v>
      </c>
      <c r="G952" s="156"/>
      <c r="H952" s="156"/>
    </row>
    <row r="953" spans="1:8" s="325" customFormat="1" ht="12.75" customHeight="1" x14ac:dyDescent="0.25">
      <c r="A953" s="157">
        <v>43108</v>
      </c>
      <c r="B953" s="158" t="s">
        <v>343</v>
      </c>
      <c r="C953" s="159" t="s">
        <v>1239</v>
      </c>
      <c r="D953" s="159" t="s">
        <v>2704</v>
      </c>
      <c r="E953" s="159"/>
      <c r="F953" s="160">
        <v>98.204999999999998</v>
      </c>
      <c r="G953" s="161"/>
      <c r="H953" s="161"/>
    </row>
    <row r="954" spans="1:8" s="325" customFormat="1" ht="12.75" customHeight="1" x14ac:dyDescent="0.25">
      <c r="A954" s="152">
        <v>43116</v>
      </c>
      <c r="B954" s="153" t="s">
        <v>343</v>
      </c>
      <c r="C954" s="154" t="s">
        <v>351</v>
      </c>
      <c r="D954" s="154" t="s">
        <v>2704</v>
      </c>
      <c r="E954" s="154"/>
      <c r="F954" s="155">
        <v>26.14104747</v>
      </c>
      <c r="G954" s="156"/>
      <c r="H954" s="156"/>
    </row>
    <row r="955" spans="1:8" s="325" customFormat="1" ht="12.75" customHeight="1" x14ac:dyDescent="0.25">
      <c r="A955" s="157">
        <v>43131</v>
      </c>
      <c r="B955" s="158" t="s">
        <v>343</v>
      </c>
      <c r="C955" s="159" t="s">
        <v>359</v>
      </c>
      <c r="D955" s="159" t="s">
        <v>2704</v>
      </c>
      <c r="E955" s="159"/>
      <c r="F955" s="160">
        <v>8.5</v>
      </c>
      <c r="G955" s="161"/>
      <c r="H955" s="161"/>
    </row>
    <row r="956" spans="1:8" s="325" customFormat="1" ht="12.75" customHeight="1" x14ac:dyDescent="0.25">
      <c r="A956" s="152">
        <v>43138</v>
      </c>
      <c r="B956" s="153" t="s">
        <v>343</v>
      </c>
      <c r="C956" s="154" t="s">
        <v>351</v>
      </c>
      <c r="D956" s="154" t="s">
        <v>2704</v>
      </c>
      <c r="E956" s="154"/>
      <c r="F956" s="155">
        <v>19.516231619999999</v>
      </c>
      <c r="G956" s="156"/>
      <c r="H956" s="156"/>
    </row>
    <row r="957" spans="1:8" s="325" customFormat="1" ht="12.75" customHeight="1" x14ac:dyDescent="0.25">
      <c r="A957" s="157">
        <v>43154</v>
      </c>
      <c r="B957" s="158" t="s">
        <v>343</v>
      </c>
      <c r="C957" s="159" t="s">
        <v>354</v>
      </c>
      <c r="D957" s="159" t="s">
        <v>2704</v>
      </c>
      <c r="E957" s="159"/>
      <c r="F957" s="160">
        <v>10.785</v>
      </c>
      <c r="G957" s="161"/>
      <c r="H957" s="161"/>
    </row>
    <row r="958" spans="1:8" s="325" customFormat="1" ht="12.75" customHeight="1" x14ac:dyDescent="0.25">
      <c r="A958" s="152">
        <v>43154</v>
      </c>
      <c r="B958" s="153" t="s">
        <v>343</v>
      </c>
      <c r="C958" s="154" t="s">
        <v>353</v>
      </c>
      <c r="D958" s="154" t="s">
        <v>2704</v>
      </c>
      <c r="E958" s="154"/>
      <c r="F958" s="155">
        <v>20</v>
      </c>
      <c r="G958" s="156"/>
      <c r="H958" s="156"/>
    </row>
    <row r="959" spans="1:8" s="325" customFormat="1" ht="12.75" customHeight="1" x14ac:dyDescent="0.25">
      <c r="A959" s="157">
        <v>43160</v>
      </c>
      <c r="B959" s="158" t="s">
        <v>344</v>
      </c>
      <c r="C959" s="159" t="s">
        <v>354</v>
      </c>
      <c r="D959" s="159" t="s">
        <v>2704</v>
      </c>
      <c r="E959" s="159"/>
      <c r="F959" s="160">
        <v>370</v>
      </c>
      <c r="G959" s="161"/>
      <c r="H959" s="161"/>
    </row>
    <row r="960" spans="1:8" s="325" customFormat="1" ht="12.75" customHeight="1" x14ac:dyDescent="0.25">
      <c r="A960" s="152">
        <v>43164</v>
      </c>
      <c r="B960" s="153" t="s">
        <v>343</v>
      </c>
      <c r="C960" s="154" t="s">
        <v>353</v>
      </c>
      <c r="D960" s="154" t="s">
        <v>2704</v>
      </c>
      <c r="E960" s="154"/>
      <c r="F960" s="155">
        <v>6.3483332300000006</v>
      </c>
      <c r="G960" s="156"/>
      <c r="H960" s="156"/>
    </row>
    <row r="961" spans="1:8" s="325" customFormat="1" ht="12.75" customHeight="1" x14ac:dyDescent="0.25">
      <c r="A961" s="157">
        <v>43167</v>
      </c>
      <c r="B961" s="158" t="s">
        <v>343</v>
      </c>
      <c r="C961" s="159" t="s">
        <v>359</v>
      </c>
      <c r="D961" s="159" t="s">
        <v>2704</v>
      </c>
      <c r="E961" s="159"/>
      <c r="F961" s="160">
        <v>3.5950000000000002</v>
      </c>
      <c r="G961" s="161"/>
      <c r="H961" s="161"/>
    </row>
    <row r="962" spans="1:8" s="325" customFormat="1" ht="12.75" customHeight="1" x14ac:dyDescent="0.25">
      <c r="A962" s="152">
        <v>43168</v>
      </c>
      <c r="B962" s="153" t="s">
        <v>343</v>
      </c>
      <c r="C962" s="154" t="s">
        <v>361</v>
      </c>
      <c r="D962" s="154" t="s">
        <v>2704</v>
      </c>
      <c r="E962" s="154"/>
      <c r="F962" s="155">
        <v>50</v>
      </c>
      <c r="G962" s="156"/>
      <c r="H962" s="156"/>
    </row>
    <row r="963" spans="1:8" s="325" customFormat="1" ht="12.75" customHeight="1" x14ac:dyDescent="0.25">
      <c r="A963" s="157">
        <v>43173</v>
      </c>
      <c r="B963" s="158" t="s">
        <v>343</v>
      </c>
      <c r="C963" s="159" t="s">
        <v>359</v>
      </c>
      <c r="D963" s="159" t="s">
        <v>2704</v>
      </c>
      <c r="E963" s="159"/>
      <c r="F963" s="160">
        <v>11.100888000000001</v>
      </c>
      <c r="G963" s="161"/>
      <c r="H963" s="161"/>
    </row>
    <row r="964" spans="1:8" s="325" customFormat="1" ht="12.75" customHeight="1" x14ac:dyDescent="0.25">
      <c r="A964" s="152">
        <v>43174</v>
      </c>
      <c r="B964" s="153" t="s">
        <v>343</v>
      </c>
      <c r="C964" s="154" t="s">
        <v>359</v>
      </c>
      <c r="D964" s="154" t="s">
        <v>2704</v>
      </c>
      <c r="E964" s="154"/>
      <c r="F964" s="155">
        <v>5.6</v>
      </c>
      <c r="G964" s="156"/>
      <c r="H964" s="156"/>
    </row>
    <row r="965" spans="1:8" s="325" customFormat="1" ht="12.75" customHeight="1" x14ac:dyDescent="0.25">
      <c r="A965" s="157">
        <v>43175</v>
      </c>
      <c r="B965" s="158" t="s">
        <v>343</v>
      </c>
      <c r="C965" s="159" t="s">
        <v>354</v>
      </c>
      <c r="D965" s="159" t="s">
        <v>2704</v>
      </c>
      <c r="E965" s="159"/>
      <c r="F965" s="160">
        <v>119.55800000000001</v>
      </c>
      <c r="G965" s="161"/>
      <c r="H965" s="161"/>
    </row>
    <row r="966" spans="1:8" s="325" customFormat="1" ht="12.75" customHeight="1" x14ac:dyDescent="0.25">
      <c r="A966" s="152">
        <v>43179</v>
      </c>
      <c r="B966" s="153" t="s">
        <v>344</v>
      </c>
      <c r="C966" s="154" t="s">
        <v>353</v>
      </c>
      <c r="D966" s="154" t="s">
        <v>2704</v>
      </c>
      <c r="E966" s="154"/>
      <c r="F966" s="155">
        <v>266</v>
      </c>
      <c r="G966" s="156"/>
      <c r="H966" s="156"/>
    </row>
    <row r="967" spans="1:8" s="325" customFormat="1" ht="12.75" customHeight="1" x14ac:dyDescent="0.25">
      <c r="A967" s="157">
        <v>43179</v>
      </c>
      <c r="B967" s="158" t="s">
        <v>344</v>
      </c>
      <c r="C967" s="159" t="s">
        <v>354</v>
      </c>
      <c r="D967" s="159" t="s">
        <v>2704</v>
      </c>
      <c r="E967" s="159"/>
      <c r="F967" s="160">
        <v>662.83699999999999</v>
      </c>
      <c r="G967" s="161"/>
      <c r="H967" s="161"/>
    </row>
    <row r="968" spans="1:8" s="325" customFormat="1" ht="12.75" customHeight="1" x14ac:dyDescent="0.25">
      <c r="A968" s="152">
        <v>43181</v>
      </c>
      <c r="B968" s="153" t="s">
        <v>343</v>
      </c>
      <c r="C968" s="154" t="s">
        <v>359</v>
      </c>
      <c r="D968" s="154" t="s">
        <v>2704</v>
      </c>
      <c r="E968" s="154"/>
      <c r="F968" s="155">
        <v>198</v>
      </c>
      <c r="G968" s="156"/>
      <c r="H968" s="156"/>
    </row>
    <row r="969" spans="1:8" s="325" customFormat="1" ht="12.75" customHeight="1" x14ac:dyDescent="0.25">
      <c r="A969" s="157">
        <v>43181</v>
      </c>
      <c r="B969" s="158" t="s">
        <v>343</v>
      </c>
      <c r="C969" s="159" t="s">
        <v>359</v>
      </c>
      <c r="D969" s="159" t="s">
        <v>2704</v>
      </c>
      <c r="E969" s="159"/>
      <c r="F969" s="160">
        <v>22</v>
      </c>
      <c r="G969" s="161"/>
      <c r="H969" s="161"/>
    </row>
    <row r="970" spans="1:8" s="325" customFormat="1" ht="12.75" customHeight="1" x14ac:dyDescent="0.25">
      <c r="A970" s="152">
        <v>43182</v>
      </c>
      <c r="B970" s="153" t="s">
        <v>344</v>
      </c>
      <c r="C970" s="154" t="s">
        <v>353</v>
      </c>
      <c r="D970" s="154" t="s">
        <v>2704</v>
      </c>
      <c r="E970" s="154"/>
      <c r="F970" s="155">
        <v>200</v>
      </c>
      <c r="G970" s="156"/>
      <c r="H970" s="156"/>
    </row>
    <row r="971" spans="1:8" s="325" customFormat="1" ht="12.75" customHeight="1" x14ac:dyDescent="0.25">
      <c r="A971" s="157">
        <v>43186</v>
      </c>
      <c r="B971" s="158" t="s">
        <v>343</v>
      </c>
      <c r="C971" s="159" t="s">
        <v>1005</v>
      </c>
      <c r="D971" s="159" t="s">
        <v>2704</v>
      </c>
      <c r="E971" s="159"/>
      <c r="F971" s="160">
        <v>19</v>
      </c>
      <c r="G971" s="161"/>
      <c r="H971" s="161"/>
    </row>
    <row r="972" spans="1:8" s="325" customFormat="1" ht="12.75" customHeight="1" x14ac:dyDescent="0.25">
      <c r="A972" s="152">
        <v>43186</v>
      </c>
      <c r="B972" s="153" t="s">
        <v>343</v>
      </c>
      <c r="C972" s="154" t="s">
        <v>354</v>
      </c>
      <c r="D972" s="154" t="s">
        <v>2704</v>
      </c>
      <c r="E972" s="154"/>
      <c r="F972" s="155">
        <v>15</v>
      </c>
      <c r="G972" s="156"/>
      <c r="H972" s="156"/>
    </row>
    <row r="973" spans="1:8" s="325" customFormat="1" ht="12.75" customHeight="1" x14ac:dyDescent="0.25">
      <c r="A973" s="157">
        <v>43186</v>
      </c>
      <c r="B973" s="158" t="s">
        <v>343</v>
      </c>
      <c r="C973" s="159" t="s">
        <v>354</v>
      </c>
      <c r="D973" s="159" t="s">
        <v>2704</v>
      </c>
      <c r="E973" s="159"/>
      <c r="F973" s="160">
        <v>27.948</v>
      </c>
      <c r="G973" s="161"/>
      <c r="H973" s="161"/>
    </row>
    <row r="974" spans="1:8" s="325" customFormat="1" ht="12.75" customHeight="1" x14ac:dyDescent="0.25">
      <c r="A974" s="152">
        <v>43187</v>
      </c>
      <c r="B974" s="153" t="s">
        <v>343</v>
      </c>
      <c r="C974" s="154" t="s">
        <v>359</v>
      </c>
      <c r="D974" s="154" t="s">
        <v>2704</v>
      </c>
      <c r="E974" s="154"/>
      <c r="F974" s="155">
        <v>25</v>
      </c>
      <c r="G974" s="156"/>
      <c r="H974" s="156"/>
    </row>
    <row r="975" spans="1:8" s="325" customFormat="1" ht="12.75" customHeight="1" x14ac:dyDescent="0.25">
      <c r="A975" s="157">
        <v>43192</v>
      </c>
      <c r="B975" s="158" t="s">
        <v>343</v>
      </c>
      <c r="C975" s="159" t="s">
        <v>351</v>
      </c>
      <c r="D975" s="159" t="s">
        <v>2704</v>
      </c>
      <c r="E975" s="159"/>
      <c r="F975" s="160">
        <v>41.309999770000005</v>
      </c>
      <c r="G975" s="161"/>
      <c r="H975" s="161"/>
    </row>
    <row r="976" spans="1:8" s="325" customFormat="1" ht="12.75" customHeight="1" x14ac:dyDescent="0.25">
      <c r="A976" s="152">
        <v>43192</v>
      </c>
      <c r="B976" s="153" t="s">
        <v>343</v>
      </c>
      <c r="C976" s="154" t="s">
        <v>351</v>
      </c>
      <c r="D976" s="154" t="s">
        <v>2704</v>
      </c>
      <c r="E976" s="154"/>
      <c r="F976" s="155">
        <v>41.309999770000005</v>
      </c>
      <c r="G976" s="156"/>
      <c r="H976" s="156"/>
    </row>
    <row r="977" spans="1:8" s="325" customFormat="1" ht="12.75" customHeight="1" x14ac:dyDescent="0.25">
      <c r="A977" s="157">
        <v>43192</v>
      </c>
      <c r="B977" s="158" t="s">
        <v>343</v>
      </c>
      <c r="C977" s="159" t="s">
        <v>351</v>
      </c>
      <c r="D977" s="159" t="s">
        <v>2704</v>
      </c>
      <c r="E977" s="159"/>
      <c r="F977" s="160">
        <v>39.382531499999999</v>
      </c>
      <c r="G977" s="161"/>
      <c r="H977" s="161"/>
    </row>
    <row r="978" spans="1:8" s="325" customFormat="1" ht="12.75" customHeight="1" x14ac:dyDescent="0.25">
      <c r="A978" s="152">
        <v>43192</v>
      </c>
      <c r="B978" s="153" t="s">
        <v>343</v>
      </c>
      <c r="C978" s="154" t="s">
        <v>351</v>
      </c>
      <c r="D978" s="154" t="s">
        <v>2704</v>
      </c>
      <c r="E978" s="154"/>
      <c r="F978" s="155">
        <v>39.382531499999999</v>
      </c>
      <c r="G978" s="156"/>
      <c r="H978" s="156"/>
    </row>
    <row r="979" spans="1:8" s="325" customFormat="1" ht="12.75" customHeight="1" x14ac:dyDescent="0.25">
      <c r="A979" s="157">
        <v>43194</v>
      </c>
      <c r="B979" s="158" t="s">
        <v>343</v>
      </c>
      <c r="C979" s="159" t="s">
        <v>1240</v>
      </c>
      <c r="D979" s="159" t="s">
        <v>2704</v>
      </c>
      <c r="E979" s="159"/>
      <c r="F979" s="160">
        <v>30</v>
      </c>
      <c r="G979" s="161"/>
      <c r="H979" s="161"/>
    </row>
    <row r="980" spans="1:8" s="325" customFormat="1" ht="12.75" customHeight="1" x14ac:dyDescent="0.25">
      <c r="A980" s="152">
        <v>43195</v>
      </c>
      <c r="B980" s="153" t="s">
        <v>343</v>
      </c>
      <c r="C980" s="154" t="s">
        <v>353</v>
      </c>
      <c r="D980" s="154" t="s">
        <v>2704</v>
      </c>
      <c r="E980" s="154"/>
      <c r="F980" s="155">
        <v>15</v>
      </c>
      <c r="G980" s="156"/>
      <c r="H980" s="156"/>
    </row>
    <row r="981" spans="1:8" s="325" customFormat="1" ht="12.75" customHeight="1" x14ac:dyDescent="0.25">
      <c r="A981" s="157">
        <v>43200</v>
      </c>
      <c r="B981" s="158" t="s">
        <v>343</v>
      </c>
      <c r="C981" s="159" t="s">
        <v>354</v>
      </c>
      <c r="D981" s="159" t="s">
        <v>2704</v>
      </c>
      <c r="E981" s="159"/>
      <c r="F981" s="160">
        <v>32.33</v>
      </c>
      <c r="G981" s="161"/>
      <c r="H981" s="161"/>
    </row>
    <row r="982" spans="1:8" s="325" customFormat="1" ht="12.75" customHeight="1" x14ac:dyDescent="0.25">
      <c r="A982" s="152">
        <v>43207</v>
      </c>
      <c r="B982" s="153" t="s">
        <v>343</v>
      </c>
      <c r="C982" s="154" t="s">
        <v>352</v>
      </c>
      <c r="D982" s="154" t="s">
        <v>2704</v>
      </c>
      <c r="E982" s="154"/>
      <c r="F982" s="155">
        <v>31.895016299999998</v>
      </c>
      <c r="G982" s="156"/>
      <c r="H982" s="156"/>
    </row>
    <row r="983" spans="1:8" s="325" customFormat="1" ht="12.75" customHeight="1" x14ac:dyDescent="0.25">
      <c r="A983" s="157">
        <v>43207</v>
      </c>
      <c r="B983" s="158" t="s">
        <v>343</v>
      </c>
      <c r="C983" s="159" t="s">
        <v>352</v>
      </c>
      <c r="D983" s="159" t="s">
        <v>2704</v>
      </c>
      <c r="E983" s="159"/>
      <c r="F983" s="160">
        <v>74.421696400000002</v>
      </c>
      <c r="G983" s="161"/>
      <c r="H983" s="161"/>
    </row>
    <row r="984" spans="1:8" s="325" customFormat="1" ht="12.75" customHeight="1" x14ac:dyDescent="0.25">
      <c r="A984" s="152">
        <v>43208</v>
      </c>
      <c r="B984" s="153" t="s">
        <v>343</v>
      </c>
      <c r="C984" s="154" t="s">
        <v>354</v>
      </c>
      <c r="D984" s="154" t="s">
        <v>2704</v>
      </c>
      <c r="E984" s="154"/>
      <c r="F984" s="155">
        <v>1.3089999999999999</v>
      </c>
      <c r="G984" s="156"/>
      <c r="H984" s="156"/>
    </row>
    <row r="985" spans="1:8" s="325" customFormat="1" ht="12.75" customHeight="1" x14ac:dyDescent="0.25">
      <c r="A985" s="157">
        <v>43208</v>
      </c>
      <c r="B985" s="158" t="s">
        <v>343</v>
      </c>
      <c r="C985" s="159" t="s">
        <v>662</v>
      </c>
      <c r="D985" s="159" t="s">
        <v>2704</v>
      </c>
      <c r="E985" s="159"/>
      <c r="F985" s="160">
        <v>21</v>
      </c>
      <c r="G985" s="161"/>
      <c r="H985" s="161"/>
    </row>
    <row r="986" spans="1:8" s="325" customFormat="1" ht="12.75" customHeight="1" x14ac:dyDescent="0.25">
      <c r="A986" s="152">
        <v>43217</v>
      </c>
      <c r="B986" s="153" t="s">
        <v>344</v>
      </c>
      <c r="C986" s="154" t="s">
        <v>353</v>
      </c>
      <c r="D986" s="154" t="s">
        <v>2704</v>
      </c>
      <c r="E986" s="154"/>
      <c r="F986" s="155">
        <v>266</v>
      </c>
      <c r="G986" s="156"/>
      <c r="H986" s="156"/>
    </row>
    <row r="987" spans="1:8" s="325" customFormat="1" ht="12.75" customHeight="1" x14ac:dyDescent="0.25">
      <c r="A987" s="157">
        <v>43222</v>
      </c>
      <c r="B987" s="158" t="s">
        <v>343</v>
      </c>
      <c r="C987" s="159" t="s">
        <v>353</v>
      </c>
      <c r="D987" s="159" t="s">
        <v>2704</v>
      </c>
      <c r="E987" s="159"/>
      <c r="F987" s="160">
        <v>150</v>
      </c>
      <c r="G987" s="161"/>
      <c r="H987" s="161"/>
    </row>
    <row r="988" spans="1:8" s="325" customFormat="1" ht="12.75" customHeight="1" x14ac:dyDescent="0.25">
      <c r="A988" s="152">
        <v>43224</v>
      </c>
      <c r="B988" s="153" t="s">
        <v>343</v>
      </c>
      <c r="C988" s="154" t="s">
        <v>361</v>
      </c>
      <c r="D988" s="154" t="s">
        <v>2704</v>
      </c>
      <c r="E988" s="154"/>
      <c r="F988" s="155">
        <v>80</v>
      </c>
      <c r="G988" s="156"/>
      <c r="H988" s="156"/>
    </row>
    <row r="989" spans="1:8" s="325" customFormat="1" ht="12.75" customHeight="1" x14ac:dyDescent="0.25">
      <c r="A989" s="157">
        <v>43230</v>
      </c>
      <c r="B989" s="158" t="s">
        <v>343</v>
      </c>
      <c r="C989" s="159" t="s">
        <v>352</v>
      </c>
      <c r="D989" s="159" t="s">
        <v>2704</v>
      </c>
      <c r="E989" s="159"/>
      <c r="F989" s="160">
        <v>22.681881000000001</v>
      </c>
      <c r="G989" s="161"/>
      <c r="H989" s="161"/>
    </row>
    <row r="990" spans="1:8" s="325" customFormat="1" ht="12.75" customHeight="1" x14ac:dyDescent="0.25">
      <c r="A990" s="152">
        <v>43243</v>
      </c>
      <c r="B990" s="153" t="s">
        <v>343</v>
      </c>
      <c r="C990" s="154" t="s">
        <v>353</v>
      </c>
      <c r="D990" s="154" t="s">
        <v>2704</v>
      </c>
      <c r="E990" s="154"/>
      <c r="F990" s="155">
        <v>36</v>
      </c>
      <c r="G990" s="156"/>
      <c r="H990" s="156"/>
    </row>
    <row r="991" spans="1:8" s="325" customFormat="1" ht="12.75" customHeight="1" x14ac:dyDescent="0.25">
      <c r="A991" s="157">
        <v>43243</v>
      </c>
      <c r="B991" s="158" t="s">
        <v>343</v>
      </c>
      <c r="C991" s="159" t="s">
        <v>353</v>
      </c>
      <c r="D991" s="159" t="s">
        <v>2704</v>
      </c>
      <c r="E991" s="159"/>
      <c r="F991" s="160">
        <v>9</v>
      </c>
      <c r="G991" s="161"/>
      <c r="H991" s="161"/>
    </row>
    <row r="992" spans="1:8" s="325" customFormat="1" ht="12.75" customHeight="1" x14ac:dyDescent="0.25">
      <c r="A992" s="152">
        <v>43245</v>
      </c>
      <c r="B992" s="153" t="s">
        <v>343</v>
      </c>
      <c r="C992" s="154" t="s">
        <v>350</v>
      </c>
      <c r="D992" s="154" t="s">
        <v>2704</v>
      </c>
      <c r="E992" s="154"/>
      <c r="F992" s="155">
        <v>86.109372930015994</v>
      </c>
      <c r="G992" s="156"/>
      <c r="H992" s="156"/>
    </row>
    <row r="993" spans="1:8" s="325" customFormat="1" ht="12.75" customHeight="1" x14ac:dyDescent="0.25">
      <c r="A993" s="157">
        <v>43266</v>
      </c>
      <c r="B993" s="158" t="s">
        <v>343</v>
      </c>
      <c r="C993" s="159" t="s">
        <v>359</v>
      </c>
      <c r="D993" s="159" t="s">
        <v>2704</v>
      </c>
      <c r="E993" s="159"/>
      <c r="F993" s="160">
        <v>76</v>
      </c>
      <c r="G993" s="161"/>
      <c r="H993" s="161"/>
    </row>
    <row r="994" spans="1:8" s="325" customFormat="1" ht="12.75" customHeight="1" x14ac:dyDescent="0.25">
      <c r="A994" s="152">
        <v>43273</v>
      </c>
      <c r="B994" s="153" t="s">
        <v>343</v>
      </c>
      <c r="C994" s="154" t="s">
        <v>663</v>
      </c>
      <c r="D994" s="154" t="s">
        <v>2704</v>
      </c>
      <c r="E994" s="154"/>
      <c r="F994" s="155">
        <v>7.2</v>
      </c>
      <c r="G994" s="156"/>
      <c r="H994" s="156"/>
    </row>
    <row r="995" spans="1:8" s="325" customFormat="1" ht="12.75" customHeight="1" x14ac:dyDescent="0.25">
      <c r="A995" s="157">
        <v>43277</v>
      </c>
      <c r="B995" s="158" t="s">
        <v>343</v>
      </c>
      <c r="C995" s="159" t="s">
        <v>354</v>
      </c>
      <c r="D995" s="159" t="s">
        <v>2704</v>
      </c>
      <c r="E995" s="159"/>
      <c r="F995" s="160">
        <v>11.683999999999999</v>
      </c>
      <c r="G995" s="161"/>
      <c r="H995" s="161"/>
    </row>
    <row r="996" spans="1:8" s="325" customFormat="1" ht="12.75" customHeight="1" x14ac:dyDescent="0.25">
      <c r="A996" s="152">
        <v>43278</v>
      </c>
      <c r="B996" s="153" t="s">
        <v>343</v>
      </c>
      <c r="C996" s="154" t="s">
        <v>1005</v>
      </c>
      <c r="D996" s="154" t="s">
        <v>2704</v>
      </c>
      <c r="E996" s="154"/>
      <c r="F996" s="155">
        <v>12.1953</v>
      </c>
      <c r="G996" s="156"/>
      <c r="H996" s="156"/>
    </row>
    <row r="997" spans="1:8" s="325" customFormat="1" ht="12.75" customHeight="1" x14ac:dyDescent="0.25">
      <c r="A997" s="157">
        <v>43283</v>
      </c>
      <c r="B997" s="158" t="s">
        <v>344</v>
      </c>
      <c r="C997" s="159" t="s">
        <v>353</v>
      </c>
      <c r="D997" s="159" t="s">
        <v>2704</v>
      </c>
      <c r="E997" s="159"/>
      <c r="F997" s="160">
        <v>254</v>
      </c>
      <c r="G997" s="161"/>
      <c r="H997" s="161"/>
    </row>
    <row r="998" spans="1:8" s="325" customFormat="1" ht="12.75" customHeight="1" x14ac:dyDescent="0.25">
      <c r="A998" s="152">
        <v>43283</v>
      </c>
      <c r="B998" s="153" t="s">
        <v>343</v>
      </c>
      <c r="C998" s="154" t="s">
        <v>353</v>
      </c>
      <c r="D998" s="154" t="s">
        <v>2704</v>
      </c>
      <c r="E998" s="154"/>
      <c r="F998" s="155">
        <v>20.672000000000001</v>
      </c>
      <c r="G998" s="156"/>
      <c r="H998" s="156"/>
    </row>
    <row r="999" spans="1:8" s="325" customFormat="1" ht="12.75" customHeight="1" x14ac:dyDescent="0.25">
      <c r="A999" s="157">
        <v>43283</v>
      </c>
      <c r="B999" s="158" t="s">
        <v>343</v>
      </c>
      <c r="C999" s="159" t="s">
        <v>353</v>
      </c>
      <c r="D999" s="159" t="s">
        <v>2704</v>
      </c>
      <c r="E999" s="159"/>
      <c r="F999" s="160">
        <v>2.2970000000000002</v>
      </c>
      <c r="G999" s="161"/>
      <c r="H999" s="161"/>
    </row>
    <row r="1000" spans="1:8" s="325" customFormat="1" ht="12.75" customHeight="1" x14ac:dyDescent="0.25">
      <c r="A1000" s="152">
        <v>43283</v>
      </c>
      <c r="B1000" s="153" t="s">
        <v>343</v>
      </c>
      <c r="C1000" s="154" t="s">
        <v>353</v>
      </c>
      <c r="D1000" s="154" t="s">
        <v>2704</v>
      </c>
      <c r="E1000" s="154"/>
      <c r="F1000" s="155">
        <v>2.347156</v>
      </c>
      <c r="G1000" s="156"/>
      <c r="H1000" s="156"/>
    </row>
    <row r="1001" spans="1:8" s="325" customFormat="1" ht="12.75" customHeight="1" x14ac:dyDescent="0.25">
      <c r="A1001" s="157">
        <v>43291</v>
      </c>
      <c r="B1001" s="158" t="s">
        <v>343</v>
      </c>
      <c r="C1001" s="159" t="s">
        <v>355</v>
      </c>
      <c r="D1001" s="159" t="s">
        <v>2704</v>
      </c>
      <c r="E1001" s="159"/>
      <c r="F1001" s="160">
        <v>17.149999999999999</v>
      </c>
      <c r="G1001" s="161"/>
      <c r="H1001" s="161"/>
    </row>
    <row r="1002" spans="1:8" s="325" customFormat="1" ht="12.75" customHeight="1" x14ac:dyDescent="0.25">
      <c r="A1002" s="152">
        <v>43291</v>
      </c>
      <c r="B1002" s="153" t="s">
        <v>343</v>
      </c>
      <c r="C1002" s="154" t="s">
        <v>355</v>
      </c>
      <c r="D1002" s="154" t="s">
        <v>2704</v>
      </c>
      <c r="E1002" s="154"/>
      <c r="F1002" s="155">
        <v>1.95363636</v>
      </c>
      <c r="G1002" s="156"/>
      <c r="H1002" s="156"/>
    </row>
    <row r="1003" spans="1:8" s="325" customFormat="1" ht="12.75" customHeight="1" x14ac:dyDescent="0.25">
      <c r="A1003" s="157">
        <v>43292</v>
      </c>
      <c r="B1003" s="158" t="s">
        <v>343</v>
      </c>
      <c r="C1003" s="159" t="s">
        <v>350</v>
      </c>
      <c r="D1003" s="159" t="s">
        <v>2704</v>
      </c>
      <c r="E1003" s="159"/>
      <c r="F1003" s="160">
        <v>175</v>
      </c>
      <c r="G1003" s="161"/>
      <c r="H1003" s="161"/>
    </row>
    <row r="1004" spans="1:8" s="325" customFormat="1" ht="12.75" customHeight="1" x14ac:dyDescent="0.25">
      <c r="A1004" s="152">
        <v>43292</v>
      </c>
      <c r="B1004" s="153" t="s">
        <v>343</v>
      </c>
      <c r="C1004" s="154" t="s">
        <v>350</v>
      </c>
      <c r="D1004" s="154" t="s">
        <v>2704</v>
      </c>
      <c r="E1004" s="154"/>
      <c r="F1004" s="155">
        <v>75</v>
      </c>
      <c r="G1004" s="156"/>
      <c r="H1004" s="156"/>
    </row>
    <row r="1005" spans="1:8" s="325" customFormat="1" ht="12.75" customHeight="1" x14ac:dyDescent="0.25">
      <c r="A1005" s="157">
        <v>43292</v>
      </c>
      <c r="B1005" s="158" t="s">
        <v>343</v>
      </c>
      <c r="C1005" s="159" t="s">
        <v>352</v>
      </c>
      <c r="D1005" s="159" t="s">
        <v>2704</v>
      </c>
      <c r="E1005" s="159"/>
      <c r="F1005" s="160">
        <v>101.23449510000002</v>
      </c>
      <c r="G1005" s="161"/>
      <c r="H1005" s="161"/>
    </row>
    <row r="1006" spans="1:8" s="325" customFormat="1" ht="12.75" customHeight="1" x14ac:dyDescent="0.25">
      <c r="A1006" s="152">
        <v>43292</v>
      </c>
      <c r="B1006" s="153" t="s">
        <v>343</v>
      </c>
      <c r="C1006" s="154" t="s">
        <v>352</v>
      </c>
      <c r="D1006" s="154" t="s">
        <v>2704</v>
      </c>
      <c r="E1006" s="154"/>
      <c r="F1006" s="155">
        <v>26.910434909999999</v>
      </c>
      <c r="G1006" s="156"/>
      <c r="H1006" s="156"/>
    </row>
    <row r="1007" spans="1:8" s="325" customFormat="1" ht="12.75" customHeight="1" x14ac:dyDescent="0.25">
      <c r="A1007" s="157">
        <v>43301</v>
      </c>
      <c r="B1007" s="158" t="s">
        <v>343</v>
      </c>
      <c r="C1007" s="159" t="s">
        <v>354</v>
      </c>
      <c r="D1007" s="159" t="s">
        <v>2704</v>
      </c>
      <c r="E1007" s="159"/>
      <c r="F1007" s="160">
        <v>300</v>
      </c>
      <c r="G1007" s="161"/>
      <c r="H1007" s="161"/>
    </row>
    <row r="1008" spans="1:8" s="325" customFormat="1" ht="12.75" customHeight="1" x14ac:dyDescent="0.25">
      <c r="A1008" s="152">
        <v>43301</v>
      </c>
      <c r="B1008" s="153" t="s">
        <v>343</v>
      </c>
      <c r="C1008" s="154" t="s">
        <v>361</v>
      </c>
      <c r="D1008" s="154" t="s">
        <v>2704</v>
      </c>
      <c r="E1008" s="154"/>
      <c r="F1008" s="155">
        <v>80.5</v>
      </c>
      <c r="G1008" s="156"/>
      <c r="H1008" s="156"/>
    </row>
    <row r="1009" spans="1:8" s="325" customFormat="1" ht="12.75" customHeight="1" x14ac:dyDescent="0.25">
      <c r="A1009" s="157">
        <v>43305</v>
      </c>
      <c r="B1009" s="158" t="s">
        <v>343</v>
      </c>
      <c r="C1009" s="159" t="s">
        <v>353</v>
      </c>
      <c r="D1009" s="159" t="s">
        <v>2704</v>
      </c>
      <c r="E1009" s="159"/>
      <c r="F1009" s="160">
        <v>32</v>
      </c>
      <c r="G1009" s="161"/>
      <c r="H1009" s="161"/>
    </row>
    <row r="1010" spans="1:8" s="325" customFormat="1" ht="12.75" customHeight="1" x14ac:dyDescent="0.25">
      <c r="A1010" s="152">
        <v>43311</v>
      </c>
      <c r="B1010" s="153" t="s">
        <v>343</v>
      </c>
      <c r="C1010" s="154" t="s">
        <v>1005</v>
      </c>
      <c r="D1010" s="154" t="s">
        <v>2704</v>
      </c>
      <c r="E1010" s="154"/>
      <c r="F1010" s="155">
        <v>8.4</v>
      </c>
      <c r="G1010" s="156"/>
      <c r="H1010" s="156"/>
    </row>
    <row r="1011" spans="1:8" s="325" customFormat="1" ht="12.75" customHeight="1" x14ac:dyDescent="0.25">
      <c r="A1011" s="157">
        <v>43311</v>
      </c>
      <c r="B1011" s="158" t="s">
        <v>343</v>
      </c>
      <c r="C1011" s="159" t="s">
        <v>1005</v>
      </c>
      <c r="D1011" s="159" t="s">
        <v>2704</v>
      </c>
      <c r="E1011" s="159"/>
      <c r="F1011" s="160">
        <v>1.6</v>
      </c>
      <c r="G1011" s="161"/>
      <c r="H1011" s="161"/>
    </row>
    <row r="1012" spans="1:8" s="325" customFormat="1" ht="12.75" customHeight="1" x14ac:dyDescent="0.25">
      <c r="A1012" s="152">
        <v>43311</v>
      </c>
      <c r="B1012" s="153" t="s">
        <v>343</v>
      </c>
      <c r="C1012" s="154" t="s">
        <v>1005</v>
      </c>
      <c r="D1012" s="154" t="s">
        <v>2704</v>
      </c>
      <c r="E1012" s="154"/>
      <c r="F1012" s="155">
        <v>8.4</v>
      </c>
      <c r="G1012" s="156"/>
      <c r="H1012" s="156"/>
    </row>
    <row r="1013" spans="1:8" s="325" customFormat="1" ht="12.75" customHeight="1" x14ac:dyDescent="0.25">
      <c r="A1013" s="157">
        <v>43311</v>
      </c>
      <c r="B1013" s="158" t="s">
        <v>343</v>
      </c>
      <c r="C1013" s="159" t="s">
        <v>1005</v>
      </c>
      <c r="D1013" s="159" t="s">
        <v>2704</v>
      </c>
      <c r="E1013" s="159"/>
      <c r="F1013" s="160">
        <v>1.6</v>
      </c>
      <c r="G1013" s="161"/>
      <c r="H1013" s="161"/>
    </row>
    <row r="1014" spans="1:8" s="325" customFormat="1" ht="12.75" customHeight="1" x14ac:dyDescent="0.25">
      <c r="A1014" s="152">
        <v>43311</v>
      </c>
      <c r="B1014" s="153" t="s">
        <v>344</v>
      </c>
      <c r="C1014" s="154" t="s">
        <v>350</v>
      </c>
      <c r="D1014" s="154" t="s">
        <v>2704</v>
      </c>
      <c r="E1014" s="154"/>
      <c r="F1014" s="155">
        <v>81</v>
      </c>
      <c r="G1014" s="156"/>
      <c r="H1014" s="156"/>
    </row>
    <row r="1015" spans="1:8" s="325" customFormat="1" ht="12.75" customHeight="1" x14ac:dyDescent="0.25">
      <c r="A1015" s="157">
        <v>43311</v>
      </c>
      <c r="B1015" s="158" t="s">
        <v>343</v>
      </c>
      <c r="C1015" s="159" t="s">
        <v>352</v>
      </c>
      <c r="D1015" s="159" t="s">
        <v>2704</v>
      </c>
      <c r="E1015" s="159"/>
      <c r="F1015" s="160">
        <v>103.4423249</v>
      </c>
      <c r="G1015" s="161"/>
      <c r="H1015" s="161"/>
    </row>
    <row r="1016" spans="1:8" s="325" customFormat="1" ht="12.75" customHeight="1" x14ac:dyDescent="0.25">
      <c r="A1016" s="152">
        <v>43311</v>
      </c>
      <c r="B1016" s="153" t="s">
        <v>343</v>
      </c>
      <c r="C1016" s="154" t="s">
        <v>353</v>
      </c>
      <c r="D1016" s="154" t="s">
        <v>2704</v>
      </c>
      <c r="E1016" s="154"/>
      <c r="F1016" s="155">
        <v>40.214402139999997</v>
      </c>
      <c r="G1016" s="156"/>
      <c r="H1016" s="156"/>
    </row>
    <row r="1017" spans="1:8" s="325" customFormat="1" ht="12.75" customHeight="1" x14ac:dyDescent="0.25">
      <c r="A1017" s="157">
        <v>43311</v>
      </c>
      <c r="B1017" s="158" t="s">
        <v>343</v>
      </c>
      <c r="C1017" s="159" t="s">
        <v>353</v>
      </c>
      <c r="D1017" s="159" t="s">
        <v>2704</v>
      </c>
      <c r="E1017" s="159"/>
      <c r="F1017" s="160">
        <v>7.4180741799999996</v>
      </c>
      <c r="G1017" s="161"/>
      <c r="H1017" s="161"/>
    </row>
    <row r="1018" spans="1:8" s="325" customFormat="1" ht="12.75" customHeight="1" x14ac:dyDescent="0.25">
      <c r="A1018" s="152">
        <v>43312</v>
      </c>
      <c r="B1018" s="153" t="s">
        <v>343</v>
      </c>
      <c r="C1018" s="154" t="s">
        <v>657</v>
      </c>
      <c r="D1018" s="154" t="s">
        <v>2704</v>
      </c>
      <c r="E1018" s="154"/>
      <c r="F1018" s="155">
        <v>22</v>
      </c>
      <c r="G1018" s="156"/>
      <c r="H1018" s="156"/>
    </row>
    <row r="1019" spans="1:8" s="325" customFormat="1" ht="12.75" customHeight="1" x14ac:dyDescent="0.25">
      <c r="A1019" s="157">
        <v>43327</v>
      </c>
      <c r="B1019" s="158" t="s">
        <v>343</v>
      </c>
      <c r="C1019" s="159" t="s">
        <v>353</v>
      </c>
      <c r="D1019" s="159" t="s">
        <v>2704</v>
      </c>
      <c r="E1019" s="159"/>
      <c r="F1019" s="160">
        <v>14.966552420004001</v>
      </c>
      <c r="G1019" s="161"/>
      <c r="H1019" s="161"/>
    </row>
    <row r="1020" spans="1:8" s="325" customFormat="1" ht="12.75" customHeight="1" x14ac:dyDescent="0.25">
      <c r="A1020" s="152">
        <v>43329</v>
      </c>
      <c r="B1020" s="153" t="s">
        <v>343</v>
      </c>
      <c r="C1020" s="154" t="s">
        <v>1463</v>
      </c>
      <c r="D1020" s="154" t="s">
        <v>2704</v>
      </c>
      <c r="E1020" s="154"/>
      <c r="F1020" s="155">
        <v>8.9190000000000005</v>
      </c>
      <c r="G1020" s="156"/>
      <c r="H1020" s="156"/>
    </row>
    <row r="1021" spans="1:8" s="325" customFormat="1" ht="12.75" customHeight="1" x14ac:dyDescent="0.25">
      <c r="A1021" s="157">
        <v>43329</v>
      </c>
      <c r="B1021" s="158" t="s">
        <v>343</v>
      </c>
      <c r="C1021" s="159" t="s">
        <v>1463</v>
      </c>
      <c r="D1021" s="159" t="s">
        <v>2704</v>
      </c>
      <c r="E1021" s="159"/>
      <c r="F1021" s="160">
        <v>3.8220000000000001</v>
      </c>
      <c r="G1021" s="161"/>
      <c r="H1021" s="161"/>
    </row>
    <row r="1022" spans="1:8" s="325" customFormat="1" ht="12.75" customHeight="1" x14ac:dyDescent="0.25">
      <c r="A1022" s="152">
        <v>43329</v>
      </c>
      <c r="B1022" s="153" t="s">
        <v>344</v>
      </c>
      <c r="C1022" s="154" t="s">
        <v>353</v>
      </c>
      <c r="D1022" s="154" t="s">
        <v>2704</v>
      </c>
      <c r="E1022" s="154"/>
      <c r="F1022" s="155">
        <v>400</v>
      </c>
      <c r="G1022" s="156"/>
      <c r="H1022" s="156"/>
    </row>
    <row r="1023" spans="1:8" s="325" customFormat="1" ht="12.75" customHeight="1" x14ac:dyDescent="0.25">
      <c r="A1023" s="157">
        <v>43332</v>
      </c>
      <c r="B1023" s="158" t="s">
        <v>343</v>
      </c>
      <c r="C1023" s="159" t="s">
        <v>359</v>
      </c>
      <c r="D1023" s="159" t="s">
        <v>2704</v>
      </c>
      <c r="E1023" s="159"/>
      <c r="F1023" s="160">
        <v>90</v>
      </c>
      <c r="G1023" s="161"/>
      <c r="H1023" s="161"/>
    </row>
    <row r="1024" spans="1:8" s="325" customFormat="1" ht="12.75" customHeight="1" x14ac:dyDescent="0.25">
      <c r="A1024" s="152">
        <v>43334</v>
      </c>
      <c r="B1024" s="153" t="s">
        <v>343</v>
      </c>
      <c r="C1024" s="154" t="s">
        <v>354</v>
      </c>
      <c r="D1024" s="154" t="s">
        <v>2704</v>
      </c>
      <c r="E1024" s="154"/>
      <c r="F1024" s="155">
        <v>166</v>
      </c>
      <c r="G1024" s="156"/>
      <c r="H1024" s="156"/>
    </row>
    <row r="1025" spans="1:8" s="325" customFormat="1" ht="12.75" customHeight="1" x14ac:dyDescent="0.25">
      <c r="A1025" s="157">
        <v>43334</v>
      </c>
      <c r="B1025" s="158" t="s">
        <v>343</v>
      </c>
      <c r="C1025" s="159" t="s">
        <v>354</v>
      </c>
      <c r="D1025" s="159" t="s">
        <v>2704</v>
      </c>
      <c r="E1025" s="159"/>
      <c r="F1025" s="160">
        <v>110</v>
      </c>
      <c r="G1025" s="161"/>
      <c r="H1025" s="161"/>
    </row>
    <row r="1026" spans="1:8" s="325" customFormat="1" ht="12.75" customHeight="1" x14ac:dyDescent="0.25">
      <c r="A1026" s="152">
        <v>43335</v>
      </c>
      <c r="B1026" s="153" t="s">
        <v>343</v>
      </c>
      <c r="C1026" s="154" t="s">
        <v>359</v>
      </c>
      <c r="D1026" s="154" t="s">
        <v>2704</v>
      </c>
      <c r="E1026" s="154"/>
      <c r="F1026" s="155">
        <v>23</v>
      </c>
      <c r="G1026" s="156"/>
      <c r="H1026" s="156"/>
    </row>
    <row r="1027" spans="1:8" s="325" customFormat="1" ht="12.75" customHeight="1" x14ac:dyDescent="0.25">
      <c r="A1027" s="157">
        <v>43339</v>
      </c>
      <c r="B1027" s="158" t="s">
        <v>343</v>
      </c>
      <c r="C1027" s="159" t="s">
        <v>354</v>
      </c>
      <c r="D1027" s="159" t="s">
        <v>2704</v>
      </c>
      <c r="E1027" s="159"/>
      <c r="F1027" s="160">
        <v>22.504000000000001</v>
      </c>
      <c r="G1027" s="161"/>
      <c r="H1027" s="161"/>
    </row>
    <row r="1028" spans="1:8" s="325" customFormat="1" ht="12.75" customHeight="1" x14ac:dyDescent="0.25">
      <c r="A1028" s="152">
        <v>43340</v>
      </c>
      <c r="B1028" s="153" t="s">
        <v>343</v>
      </c>
      <c r="C1028" s="154" t="s">
        <v>353</v>
      </c>
      <c r="D1028" s="154" t="s">
        <v>2704</v>
      </c>
      <c r="E1028" s="154"/>
      <c r="F1028" s="155">
        <v>34</v>
      </c>
      <c r="G1028" s="156"/>
      <c r="H1028" s="156"/>
    </row>
    <row r="1029" spans="1:8" s="325" customFormat="1" ht="12.75" customHeight="1" x14ac:dyDescent="0.25">
      <c r="A1029" s="157">
        <v>43340</v>
      </c>
      <c r="B1029" s="158" t="s">
        <v>343</v>
      </c>
      <c r="C1029" s="159" t="s">
        <v>353</v>
      </c>
      <c r="D1029" s="159" t="s">
        <v>2704</v>
      </c>
      <c r="E1029" s="159"/>
      <c r="F1029" s="160">
        <v>34</v>
      </c>
      <c r="G1029" s="161"/>
      <c r="H1029" s="161"/>
    </row>
    <row r="1030" spans="1:8" s="325" customFormat="1" ht="12.75" customHeight="1" x14ac:dyDescent="0.25">
      <c r="A1030" s="152">
        <v>43340</v>
      </c>
      <c r="B1030" s="153" t="s">
        <v>343</v>
      </c>
      <c r="C1030" s="154" t="s">
        <v>353</v>
      </c>
      <c r="D1030" s="154" t="s">
        <v>2704</v>
      </c>
      <c r="E1030" s="154"/>
      <c r="F1030" s="155">
        <v>34</v>
      </c>
      <c r="G1030" s="156"/>
      <c r="H1030" s="156"/>
    </row>
    <row r="1031" spans="1:8" s="325" customFormat="1" ht="12.75" customHeight="1" x14ac:dyDescent="0.25">
      <c r="A1031" s="157">
        <v>43340</v>
      </c>
      <c r="B1031" s="158" t="s">
        <v>343</v>
      </c>
      <c r="C1031" s="159" t="s">
        <v>353</v>
      </c>
      <c r="D1031" s="159" t="s">
        <v>2704</v>
      </c>
      <c r="E1031" s="159"/>
      <c r="F1031" s="160">
        <v>34</v>
      </c>
      <c r="G1031" s="161"/>
      <c r="H1031" s="161"/>
    </row>
    <row r="1032" spans="1:8" s="325" customFormat="1" ht="12.75" customHeight="1" x14ac:dyDescent="0.25">
      <c r="A1032" s="152">
        <v>43340</v>
      </c>
      <c r="B1032" s="153" t="s">
        <v>343</v>
      </c>
      <c r="C1032" s="154" t="s">
        <v>353</v>
      </c>
      <c r="D1032" s="154" t="s">
        <v>2704</v>
      </c>
      <c r="E1032" s="154"/>
      <c r="F1032" s="155">
        <v>34</v>
      </c>
      <c r="G1032" s="156"/>
      <c r="H1032" s="156"/>
    </row>
    <row r="1033" spans="1:8" s="325" customFormat="1" ht="12.75" customHeight="1" x14ac:dyDescent="0.25">
      <c r="A1033" s="157">
        <v>43342</v>
      </c>
      <c r="B1033" s="158" t="s">
        <v>343</v>
      </c>
      <c r="C1033" s="159" t="s">
        <v>362</v>
      </c>
      <c r="D1033" s="159" t="s">
        <v>2704</v>
      </c>
      <c r="E1033" s="159"/>
      <c r="F1033" s="160">
        <v>70</v>
      </c>
      <c r="G1033" s="161"/>
      <c r="H1033" s="161"/>
    </row>
    <row r="1034" spans="1:8" s="325" customFormat="1" ht="12.75" customHeight="1" x14ac:dyDescent="0.25">
      <c r="A1034" s="152">
        <v>43342</v>
      </c>
      <c r="B1034" s="153" t="s">
        <v>343</v>
      </c>
      <c r="C1034" s="154" t="s">
        <v>362</v>
      </c>
      <c r="D1034" s="154" t="s">
        <v>2704</v>
      </c>
      <c r="E1034" s="154"/>
      <c r="F1034" s="155">
        <v>40</v>
      </c>
      <c r="G1034" s="156"/>
      <c r="H1034" s="156"/>
    </row>
    <row r="1035" spans="1:8" s="325" customFormat="1" ht="12.75" customHeight="1" x14ac:dyDescent="0.25">
      <c r="A1035" s="157">
        <v>43342</v>
      </c>
      <c r="B1035" s="158" t="s">
        <v>343</v>
      </c>
      <c r="C1035" s="159" t="s">
        <v>359</v>
      </c>
      <c r="D1035" s="159" t="s">
        <v>2704</v>
      </c>
      <c r="E1035" s="159"/>
      <c r="F1035" s="160">
        <v>26.5</v>
      </c>
      <c r="G1035" s="161"/>
      <c r="H1035" s="161"/>
    </row>
    <row r="1036" spans="1:8" s="325" customFormat="1" ht="12.75" customHeight="1" x14ac:dyDescent="0.25">
      <c r="A1036" s="152">
        <v>43353</v>
      </c>
      <c r="B1036" s="153" t="s">
        <v>343</v>
      </c>
      <c r="C1036" s="154" t="s">
        <v>353</v>
      </c>
      <c r="D1036" s="154" t="s">
        <v>2704</v>
      </c>
      <c r="E1036" s="154"/>
      <c r="F1036" s="155">
        <v>130</v>
      </c>
      <c r="G1036" s="156"/>
      <c r="H1036" s="156"/>
    </row>
    <row r="1037" spans="1:8" s="325" customFormat="1" ht="12.75" customHeight="1" x14ac:dyDescent="0.25">
      <c r="A1037" s="157">
        <v>43356</v>
      </c>
      <c r="B1037" s="158" t="s">
        <v>344</v>
      </c>
      <c r="C1037" s="159" t="s">
        <v>362</v>
      </c>
      <c r="D1037" s="159" t="s">
        <v>2704</v>
      </c>
      <c r="E1037" s="159"/>
      <c r="F1037" s="160">
        <v>390</v>
      </c>
      <c r="G1037" s="161"/>
      <c r="H1037" s="161"/>
    </row>
    <row r="1038" spans="1:8" s="325" customFormat="1" ht="12.75" customHeight="1" x14ac:dyDescent="0.25">
      <c r="A1038" s="152">
        <v>43362</v>
      </c>
      <c r="B1038" s="153" t="s">
        <v>343</v>
      </c>
      <c r="C1038" s="154" t="s">
        <v>1005</v>
      </c>
      <c r="D1038" s="154" t="s">
        <v>2704</v>
      </c>
      <c r="E1038" s="154"/>
      <c r="F1038" s="155">
        <v>3.3551608834201496</v>
      </c>
      <c r="G1038" s="156"/>
      <c r="H1038" s="156"/>
    </row>
    <row r="1039" spans="1:8" s="325" customFormat="1" ht="12.75" customHeight="1" x14ac:dyDescent="0.25">
      <c r="A1039" s="157">
        <v>43362</v>
      </c>
      <c r="B1039" s="158" t="s">
        <v>343</v>
      </c>
      <c r="C1039" s="159" t="s">
        <v>1005</v>
      </c>
      <c r="D1039" s="159" t="s">
        <v>2704</v>
      </c>
      <c r="E1039" s="159"/>
      <c r="F1039" s="160">
        <v>2.2122630578972502</v>
      </c>
      <c r="G1039" s="161"/>
      <c r="H1039" s="161"/>
    </row>
    <row r="1040" spans="1:8" s="325" customFormat="1" ht="12.75" customHeight="1" x14ac:dyDescent="0.25">
      <c r="A1040" s="152">
        <v>43362</v>
      </c>
      <c r="B1040" s="153" t="s">
        <v>343</v>
      </c>
      <c r="C1040" s="154" t="s">
        <v>1005</v>
      </c>
      <c r="D1040" s="154" t="s">
        <v>2704</v>
      </c>
      <c r="E1040" s="154"/>
      <c r="F1040" s="155">
        <v>3.6110891799482498</v>
      </c>
      <c r="G1040" s="156"/>
      <c r="H1040" s="156"/>
    </row>
    <row r="1041" spans="1:8" s="325" customFormat="1" ht="12.75" customHeight="1" x14ac:dyDescent="0.25">
      <c r="A1041" s="157">
        <v>43362</v>
      </c>
      <c r="B1041" s="158" t="s">
        <v>343</v>
      </c>
      <c r="C1041" s="159" t="s">
        <v>1005</v>
      </c>
      <c r="D1041" s="159" t="s">
        <v>2704</v>
      </c>
      <c r="E1041" s="159"/>
      <c r="F1041" s="160">
        <v>2.3801617939522499</v>
      </c>
      <c r="G1041" s="161"/>
      <c r="H1041" s="161"/>
    </row>
    <row r="1042" spans="1:8" s="325" customFormat="1" ht="12.75" customHeight="1" x14ac:dyDescent="0.25">
      <c r="A1042" s="152">
        <v>43362</v>
      </c>
      <c r="B1042" s="153" t="s">
        <v>343</v>
      </c>
      <c r="C1042" s="154" t="s">
        <v>1005</v>
      </c>
      <c r="D1042" s="154" t="s">
        <v>2704</v>
      </c>
      <c r="E1042" s="154"/>
      <c r="F1042" s="155">
        <v>0.54400000000000004</v>
      </c>
      <c r="G1042" s="156"/>
      <c r="H1042" s="156"/>
    </row>
    <row r="1043" spans="1:8" s="325" customFormat="1" ht="12.75" customHeight="1" x14ac:dyDescent="0.25">
      <c r="A1043" s="157">
        <v>43362</v>
      </c>
      <c r="B1043" s="158" t="s">
        <v>343</v>
      </c>
      <c r="C1043" s="159" t="s">
        <v>1005</v>
      </c>
      <c r="D1043" s="159" t="s">
        <v>2704</v>
      </c>
      <c r="E1043" s="159"/>
      <c r="F1043" s="160">
        <v>0.55600000000000005</v>
      </c>
      <c r="G1043" s="161"/>
      <c r="H1043" s="161"/>
    </row>
    <row r="1044" spans="1:8" s="325" customFormat="1" ht="12.75" customHeight="1" x14ac:dyDescent="0.25">
      <c r="A1044" s="152">
        <v>43362</v>
      </c>
      <c r="B1044" s="153" t="s">
        <v>343</v>
      </c>
      <c r="C1044" s="154" t="s">
        <v>361</v>
      </c>
      <c r="D1044" s="154" t="s">
        <v>2704</v>
      </c>
      <c r="E1044" s="154"/>
      <c r="F1044" s="155">
        <v>20.5</v>
      </c>
      <c r="G1044" s="156"/>
      <c r="H1044" s="156"/>
    </row>
    <row r="1045" spans="1:8" s="325" customFormat="1" ht="12.75" customHeight="1" x14ac:dyDescent="0.25">
      <c r="A1045" s="157">
        <v>43371</v>
      </c>
      <c r="B1045" s="158" t="s">
        <v>343</v>
      </c>
      <c r="C1045" s="159" t="s">
        <v>359</v>
      </c>
      <c r="D1045" s="159" t="s">
        <v>2704</v>
      </c>
      <c r="E1045" s="159"/>
      <c r="F1045" s="160">
        <v>16</v>
      </c>
      <c r="G1045" s="161"/>
      <c r="H1045" s="161"/>
    </row>
    <row r="1046" spans="1:8" s="325" customFormat="1" ht="12.75" customHeight="1" x14ac:dyDescent="0.25">
      <c r="A1046" s="152">
        <v>43378</v>
      </c>
      <c r="B1046" s="153" t="s">
        <v>343</v>
      </c>
      <c r="C1046" s="154" t="s">
        <v>1005</v>
      </c>
      <c r="D1046" s="154" t="s">
        <v>2704</v>
      </c>
      <c r="E1046" s="154"/>
      <c r="F1046" s="155">
        <v>11</v>
      </c>
      <c r="G1046" s="156"/>
      <c r="H1046" s="156"/>
    </row>
    <row r="1047" spans="1:8" s="325" customFormat="1" ht="12.75" customHeight="1" x14ac:dyDescent="0.25">
      <c r="A1047" s="157">
        <v>43381</v>
      </c>
      <c r="B1047" s="158" t="s">
        <v>343</v>
      </c>
      <c r="C1047" s="159" t="s">
        <v>663</v>
      </c>
      <c r="D1047" s="159" t="s">
        <v>2704</v>
      </c>
      <c r="E1047" s="159"/>
      <c r="F1047" s="160">
        <v>39.44</v>
      </c>
      <c r="G1047" s="161"/>
      <c r="H1047" s="161"/>
    </row>
    <row r="1048" spans="1:8" s="325" customFormat="1" ht="12.75" customHeight="1" x14ac:dyDescent="0.25">
      <c r="A1048" s="152">
        <v>43381</v>
      </c>
      <c r="B1048" s="153" t="s">
        <v>343</v>
      </c>
      <c r="C1048" s="154" t="s">
        <v>663</v>
      </c>
      <c r="D1048" s="154" t="s">
        <v>2704</v>
      </c>
      <c r="E1048" s="154"/>
      <c r="F1048" s="155">
        <v>9.85</v>
      </c>
      <c r="G1048" s="156"/>
      <c r="H1048" s="156"/>
    </row>
    <row r="1049" spans="1:8" s="325" customFormat="1" ht="12.75" customHeight="1" x14ac:dyDescent="0.25">
      <c r="A1049" s="157">
        <v>43388</v>
      </c>
      <c r="B1049" s="158" t="s">
        <v>343</v>
      </c>
      <c r="C1049" s="159" t="s">
        <v>354</v>
      </c>
      <c r="D1049" s="159" t="s">
        <v>2704</v>
      </c>
      <c r="E1049" s="159"/>
      <c r="F1049" s="160">
        <v>35.363999999999997</v>
      </c>
      <c r="G1049" s="161"/>
      <c r="H1049" s="161"/>
    </row>
    <row r="1050" spans="1:8" s="325" customFormat="1" ht="12.75" customHeight="1" x14ac:dyDescent="0.25">
      <c r="A1050" s="152">
        <v>43392</v>
      </c>
      <c r="B1050" s="153" t="s">
        <v>343</v>
      </c>
      <c r="C1050" s="154" t="s">
        <v>1238</v>
      </c>
      <c r="D1050" s="154" t="s">
        <v>2704</v>
      </c>
      <c r="E1050" s="154"/>
      <c r="F1050" s="155">
        <v>90</v>
      </c>
      <c r="G1050" s="156"/>
      <c r="H1050" s="156"/>
    </row>
    <row r="1051" spans="1:8" s="325" customFormat="1" ht="12.75" customHeight="1" x14ac:dyDescent="0.25">
      <c r="A1051" s="157">
        <v>43392</v>
      </c>
      <c r="B1051" s="158" t="s">
        <v>344</v>
      </c>
      <c r="C1051" s="159" t="s">
        <v>660</v>
      </c>
      <c r="D1051" s="159" t="s">
        <v>2704</v>
      </c>
      <c r="E1051" s="159"/>
      <c r="F1051" s="160">
        <v>9.697080600000719</v>
      </c>
      <c r="G1051" s="161"/>
      <c r="H1051" s="161"/>
    </row>
    <row r="1052" spans="1:8" s="325" customFormat="1" ht="12.75" customHeight="1" x14ac:dyDescent="0.25">
      <c r="A1052" s="152">
        <v>43392</v>
      </c>
      <c r="B1052" s="153" t="s">
        <v>344</v>
      </c>
      <c r="C1052" s="154" t="s">
        <v>660</v>
      </c>
      <c r="D1052" s="154" t="s">
        <v>2704</v>
      </c>
      <c r="E1052" s="154"/>
      <c r="F1052" s="155">
        <v>1.2024351000000002</v>
      </c>
      <c r="G1052" s="156"/>
      <c r="H1052" s="156"/>
    </row>
    <row r="1053" spans="1:8" s="325" customFormat="1" ht="12.75" customHeight="1" x14ac:dyDescent="0.25">
      <c r="A1053" s="157">
        <v>43395</v>
      </c>
      <c r="B1053" s="158" t="s">
        <v>343</v>
      </c>
      <c r="C1053" s="159" t="s">
        <v>354</v>
      </c>
      <c r="D1053" s="159" t="s">
        <v>2704</v>
      </c>
      <c r="E1053" s="159"/>
      <c r="F1053" s="160">
        <v>40.164000000000001</v>
      </c>
      <c r="G1053" s="161"/>
      <c r="H1053" s="161"/>
    </row>
    <row r="1054" spans="1:8" s="325" customFormat="1" ht="12.75" customHeight="1" x14ac:dyDescent="0.25">
      <c r="A1054" s="152">
        <v>43396</v>
      </c>
      <c r="B1054" s="153" t="s">
        <v>343</v>
      </c>
      <c r="C1054" s="154" t="s">
        <v>353</v>
      </c>
      <c r="D1054" s="154" t="s">
        <v>2704</v>
      </c>
      <c r="E1054" s="154"/>
      <c r="F1054" s="155">
        <v>16.338738754399998</v>
      </c>
      <c r="G1054" s="156"/>
      <c r="H1054" s="156"/>
    </row>
    <row r="1055" spans="1:8" s="325" customFormat="1" ht="12.75" customHeight="1" x14ac:dyDescent="0.25">
      <c r="A1055" s="157">
        <v>43399</v>
      </c>
      <c r="B1055" s="158" t="s">
        <v>343</v>
      </c>
      <c r="C1055" s="159" t="s">
        <v>353</v>
      </c>
      <c r="D1055" s="159" t="s">
        <v>2704</v>
      </c>
      <c r="E1055" s="159"/>
      <c r="F1055" s="160">
        <v>155</v>
      </c>
      <c r="G1055" s="161"/>
      <c r="H1055" s="161"/>
    </row>
    <row r="1056" spans="1:8" s="325" customFormat="1" ht="12.75" customHeight="1" x14ac:dyDescent="0.25">
      <c r="A1056" s="152">
        <v>43399</v>
      </c>
      <c r="B1056" s="153" t="s">
        <v>343</v>
      </c>
      <c r="C1056" s="154" t="s">
        <v>353</v>
      </c>
      <c r="D1056" s="154" t="s">
        <v>2704</v>
      </c>
      <c r="E1056" s="154"/>
      <c r="F1056" s="155">
        <v>145</v>
      </c>
      <c r="G1056" s="156"/>
      <c r="H1056" s="156"/>
    </row>
    <row r="1057" spans="1:8" s="325" customFormat="1" ht="12.75" customHeight="1" x14ac:dyDescent="0.25">
      <c r="A1057" s="157">
        <v>43402</v>
      </c>
      <c r="B1057" s="158" t="s">
        <v>343</v>
      </c>
      <c r="C1057" s="159" t="s">
        <v>353</v>
      </c>
      <c r="D1057" s="159" t="s">
        <v>2704</v>
      </c>
      <c r="E1057" s="159"/>
      <c r="F1057" s="160">
        <v>100</v>
      </c>
      <c r="G1057" s="161"/>
      <c r="H1057" s="161"/>
    </row>
    <row r="1058" spans="1:8" s="325" customFormat="1" ht="12.75" customHeight="1" x14ac:dyDescent="0.25">
      <c r="A1058" s="152">
        <v>43403</v>
      </c>
      <c r="B1058" s="153" t="s">
        <v>343</v>
      </c>
      <c r="C1058" s="154" t="s">
        <v>359</v>
      </c>
      <c r="D1058" s="154" t="s">
        <v>2704</v>
      </c>
      <c r="E1058" s="154"/>
      <c r="F1058" s="155">
        <v>10</v>
      </c>
      <c r="G1058" s="156"/>
      <c r="H1058" s="156"/>
    </row>
    <row r="1059" spans="1:8" s="325" customFormat="1" ht="12.75" customHeight="1" x14ac:dyDescent="0.25">
      <c r="A1059" s="157">
        <v>43405</v>
      </c>
      <c r="B1059" s="158" t="s">
        <v>343</v>
      </c>
      <c r="C1059" s="159" t="s">
        <v>359</v>
      </c>
      <c r="D1059" s="159" t="s">
        <v>2704</v>
      </c>
      <c r="E1059" s="159"/>
      <c r="F1059" s="160">
        <v>131.6</v>
      </c>
      <c r="G1059" s="161"/>
      <c r="H1059" s="161"/>
    </row>
    <row r="1060" spans="1:8" s="325" customFormat="1" ht="12.75" customHeight="1" x14ac:dyDescent="0.25">
      <c r="A1060" s="152">
        <v>43405</v>
      </c>
      <c r="B1060" s="153" t="s">
        <v>343</v>
      </c>
      <c r="C1060" s="154" t="s">
        <v>354</v>
      </c>
      <c r="D1060" s="154" t="s">
        <v>2704</v>
      </c>
      <c r="E1060" s="154"/>
      <c r="F1060" s="155">
        <v>14.06</v>
      </c>
      <c r="G1060" s="156"/>
      <c r="H1060" s="156"/>
    </row>
    <row r="1061" spans="1:8" s="325" customFormat="1" ht="12.75" customHeight="1" x14ac:dyDescent="0.25">
      <c r="A1061" s="157">
        <v>43409</v>
      </c>
      <c r="B1061" s="158" t="s">
        <v>343</v>
      </c>
      <c r="C1061" s="159" t="s">
        <v>1238</v>
      </c>
      <c r="D1061" s="159" t="s">
        <v>2704</v>
      </c>
      <c r="E1061" s="159"/>
      <c r="F1061" s="160">
        <v>75</v>
      </c>
      <c r="G1061" s="161"/>
      <c r="H1061" s="161"/>
    </row>
    <row r="1062" spans="1:8" s="325" customFormat="1" ht="12.75" customHeight="1" x14ac:dyDescent="0.25">
      <c r="A1062" s="152">
        <v>43411</v>
      </c>
      <c r="B1062" s="153" t="s">
        <v>343</v>
      </c>
      <c r="C1062" s="154" t="s">
        <v>359</v>
      </c>
      <c r="D1062" s="154" t="s">
        <v>2704</v>
      </c>
      <c r="E1062" s="154"/>
      <c r="F1062" s="155">
        <v>44.183999999999997</v>
      </c>
      <c r="G1062" s="156"/>
      <c r="H1062" s="156"/>
    </row>
    <row r="1063" spans="1:8" s="325" customFormat="1" ht="12.75" customHeight="1" x14ac:dyDescent="0.25">
      <c r="A1063" s="157">
        <v>43413</v>
      </c>
      <c r="B1063" s="158" t="s">
        <v>343</v>
      </c>
      <c r="C1063" s="159" t="s">
        <v>353</v>
      </c>
      <c r="D1063" s="159" t="s">
        <v>2704</v>
      </c>
      <c r="E1063" s="159"/>
      <c r="F1063" s="160">
        <v>62.21</v>
      </c>
      <c r="G1063" s="161"/>
      <c r="H1063" s="161"/>
    </row>
    <row r="1064" spans="1:8" s="325" customFormat="1" ht="12.75" customHeight="1" x14ac:dyDescent="0.25">
      <c r="A1064" s="152">
        <v>43417</v>
      </c>
      <c r="B1064" s="153" t="s">
        <v>343</v>
      </c>
      <c r="C1064" s="154" t="s">
        <v>1238</v>
      </c>
      <c r="D1064" s="154" t="s">
        <v>2704</v>
      </c>
      <c r="E1064" s="154"/>
      <c r="F1064" s="155">
        <v>15.14</v>
      </c>
      <c r="G1064" s="156"/>
      <c r="H1064" s="156"/>
    </row>
    <row r="1065" spans="1:8" s="325" customFormat="1" ht="12.75" customHeight="1" x14ac:dyDescent="0.25">
      <c r="A1065" s="157">
        <v>43417</v>
      </c>
      <c r="B1065" s="158" t="s">
        <v>343</v>
      </c>
      <c r="C1065" s="159" t="s">
        <v>350</v>
      </c>
      <c r="D1065" s="159" t="s">
        <v>2704</v>
      </c>
      <c r="E1065" s="159"/>
      <c r="F1065" s="160">
        <v>26.6</v>
      </c>
      <c r="G1065" s="161"/>
      <c r="H1065" s="161"/>
    </row>
    <row r="1066" spans="1:8" s="325" customFormat="1" ht="12.75" customHeight="1" x14ac:dyDescent="0.25">
      <c r="A1066" s="152">
        <v>43427</v>
      </c>
      <c r="B1066" s="153" t="s">
        <v>343</v>
      </c>
      <c r="C1066" s="154" t="s">
        <v>359</v>
      </c>
      <c r="D1066" s="154" t="s">
        <v>2704</v>
      </c>
      <c r="E1066" s="154"/>
      <c r="F1066" s="155">
        <v>56.4</v>
      </c>
      <c r="G1066" s="156"/>
      <c r="H1066" s="156"/>
    </row>
    <row r="1067" spans="1:8" s="325" customFormat="1" ht="12.75" customHeight="1" x14ac:dyDescent="0.25">
      <c r="A1067" s="157">
        <v>43434</v>
      </c>
      <c r="B1067" s="158" t="s">
        <v>343</v>
      </c>
      <c r="C1067" s="159" t="s">
        <v>354</v>
      </c>
      <c r="D1067" s="159" t="s">
        <v>2704</v>
      </c>
      <c r="E1067" s="159"/>
      <c r="F1067" s="160">
        <v>74.808999999999997</v>
      </c>
      <c r="G1067" s="161"/>
      <c r="H1067" s="161"/>
    </row>
    <row r="1068" spans="1:8" s="325" customFormat="1" ht="12.75" customHeight="1" x14ac:dyDescent="0.25">
      <c r="A1068" s="152">
        <v>43434</v>
      </c>
      <c r="B1068" s="153" t="s">
        <v>343</v>
      </c>
      <c r="C1068" s="154" t="s">
        <v>1238</v>
      </c>
      <c r="D1068" s="154" t="s">
        <v>2704</v>
      </c>
      <c r="E1068" s="154"/>
      <c r="F1068" s="155">
        <v>125</v>
      </c>
      <c r="G1068" s="156"/>
      <c r="H1068" s="156"/>
    </row>
    <row r="1069" spans="1:8" s="325" customFormat="1" ht="12.75" customHeight="1" x14ac:dyDescent="0.25">
      <c r="A1069" s="157">
        <v>43437</v>
      </c>
      <c r="B1069" s="158" t="s">
        <v>343</v>
      </c>
      <c r="C1069" s="159" t="s">
        <v>359</v>
      </c>
      <c r="D1069" s="159" t="s">
        <v>2704</v>
      </c>
      <c r="E1069" s="159"/>
      <c r="F1069" s="160">
        <v>17.5</v>
      </c>
      <c r="G1069" s="161"/>
      <c r="H1069" s="161"/>
    </row>
    <row r="1070" spans="1:8" s="325" customFormat="1" ht="12.75" customHeight="1" x14ac:dyDescent="0.25">
      <c r="A1070" s="152">
        <v>43437</v>
      </c>
      <c r="B1070" s="153" t="s">
        <v>343</v>
      </c>
      <c r="C1070" s="154" t="s">
        <v>359</v>
      </c>
      <c r="D1070" s="154" t="s">
        <v>2704</v>
      </c>
      <c r="E1070" s="154"/>
      <c r="F1070" s="155">
        <v>17.5</v>
      </c>
      <c r="G1070" s="156"/>
      <c r="H1070" s="156"/>
    </row>
    <row r="1071" spans="1:8" s="325" customFormat="1" ht="12.75" customHeight="1" x14ac:dyDescent="0.25">
      <c r="A1071" s="157">
        <v>43438</v>
      </c>
      <c r="B1071" s="158" t="s">
        <v>343</v>
      </c>
      <c r="C1071" s="159" t="s">
        <v>353</v>
      </c>
      <c r="D1071" s="159" t="s">
        <v>2704</v>
      </c>
      <c r="E1071" s="159"/>
      <c r="F1071" s="160">
        <v>10.500000300000016</v>
      </c>
      <c r="G1071" s="161"/>
      <c r="H1071" s="161"/>
    </row>
    <row r="1072" spans="1:8" s="325" customFormat="1" ht="12.75" customHeight="1" x14ac:dyDescent="0.25">
      <c r="A1072" s="152">
        <v>43446</v>
      </c>
      <c r="B1072" s="153" t="s">
        <v>343</v>
      </c>
      <c r="C1072" s="154" t="s">
        <v>356</v>
      </c>
      <c r="D1072" s="154" t="s">
        <v>2704</v>
      </c>
      <c r="E1072" s="154"/>
      <c r="F1072" s="155">
        <v>70</v>
      </c>
      <c r="G1072" s="156"/>
      <c r="H1072" s="156"/>
    </row>
    <row r="1073" spans="1:8" s="325" customFormat="1" ht="12.75" customHeight="1" x14ac:dyDescent="0.25">
      <c r="A1073" s="157">
        <v>43447</v>
      </c>
      <c r="B1073" s="158" t="s">
        <v>344</v>
      </c>
      <c r="C1073" s="159" t="s">
        <v>353</v>
      </c>
      <c r="D1073" s="159" t="s">
        <v>2704</v>
      </c>
      <c r="E1073" s="159"/>
      <c r="F1073" s="160">
        <v>240</v>
      </c>
      <c r="G1073" s="161"/>
      <c r="H1073" s="161"/>
    </row>
    <row r="1074" spans="1:8" s="325" customFormat="1" ht="12.75" customHeight="1" x14ac:dyDescent="0.25">
      <c r="A1074" s="152">
        <v>43448</v>
      </c>
      <c r="B1074" s="153" t="s">
        <v>343</v>
      </c>
      <c r="C1074" s="154" t="s">
        <v>351</v>
      </c>
      <c r="D1074" s="154" t="s">
        <v>2704</v>
      </c>
      <c r="E1074" s="154"/>
      <c r="F1074" s="155">
        <v>34.982225619998999</v>
      </c>
      <c r="G1074" s="156"/>
      <c r="H1074" s="156"/>
    </row>
    <row r="1075" spans="1:8" s="325" customFormat="1" ht="12.75" customHeight="1" x14ac:dyDescent="0.25">
      <c r="A1075" s="157">
        <v>43452</v>
      </c>
      <c r="B1075" s="158" t="s">
        <v>343</v>
      </c>
      <c r="C1075" s="159" t="s">
        <v>359</v>
      </c>
      <c r="D1075" s="159" t="s">
        <v>2704</v>
      </c>
      <c r="E1075" s="159"/>
      <c r="F1075" s="160">
        <v>10</v>
      </c>
      <c r="G1075" s="161"/>
      <c r="H1075" s="161"/>
    </row>
    <row r="1076" spans="1:8" s="325" customFormat="1" ht="12.75" customHeight="1" x14ac:dyDescent="0.25">
      <c r="A1076" s="152">
        <v>43453</v>
      </c>
      <c r="B1076" s="153" t="s">
        <v>343</v>
      </c>
      <c r="C1076" s="154" t="s">
        <v>1005</v>
      </c>
      <c r="D1076" s="154" t="s">
        <v>2704</v>
      </c>
      <c r="E1076" s="154"/>
      <c r="F1076" s="155">
        <v>5.0444532465799998</v>
      </c>
      <c r="G1076" s="156"/>
      <c r="H1076" s="156"/>
    </row>
    <row r="1077" spans="1:8" s="325" customFormat="1" ht="12.75" customHeight="1" x14ac:dyDescent="0.25">
      <c r="A1077" s="157">
        <v>43453</v>
      </c>
      <c r="B1077" s="158" t="s">
        <v>343</v>
      </c>
      <c r="C1077" s="159" t="s">
        <v>1005</v>
      </c>
      <c r="D1077" s="159" t="s">
        <v>2704</v>
      </c>
      <c r="E1077" s="159"/>
      <c r="F1077" s="160">
        <v>0.96087705492999997</v>
      </c>
      <c r="G1077" s="161"/>
      <c r="H1077" s="161"/>
    </row>
    <row r="1078" spans="1:8" s="325" customFormat="1" ht="12.75" customHeight="1" x14ac:dyDescent="0.25">
      <c r="A1078" s="152">
        <v>43453</v>
      </c>
      <c r="B1078" s="153" t="s">
        <v>343</v>
      </c>
      <c r="C1078" s="154" t="s">
        <v>1005</v>
      </c>
      <c r="D1078" s="154" t="s">
        <v>2704</v>
      </c>
      <c r="E1078" s="154"/>
      <c r="F1078" s="155">
        <v>0.96087705492999997</v>
      </c>
      <c r="G1078" s="156"/>
      <c r="H1078" s="156"/>
    </row>
    <row r="1079" spans="1:8" s="325" customFormat="1" ht="12.75" customHeight="1" x14ac:dyDescent="0.25">
      <c r="A1079" s="157">
        <v>43453</v>
      </c>
      <c r="B1079" s="158" t="s">
        <v>343</v>
      </c>
      <c r="C1079" s="159" t="s">
        <v>1005</v>
      </c>
      <c r="D1079" s="159" t="s">
        <v>2704</v>
      </c>
      <c r="E1079" s="159"/>
      <c r="F1079" s="160">
        <v>5.1110973218249995</v>
      </c>
      <c r="G1079" s="161"/>
      <c r="H1079" s="161"/>
    </row>
    <row r="1080" spans="1:8" s="325" customFormat="1" ht="12.75" customHeight="1" x14ac:dyDescent="0.25">
      <c r="A1080" s="152">
        <v>43453</v>
      </c>
      <c r="B1080" s="153" t="s">
        <v>343</v>
      </c>
      <c r="C1080" s="154" t="s">
        <v>1005</v>
      </c>
      <c r="D1080" s="154" t="s">
        <v>2704</v>
      </c>
      <c r="E1080" s="154"/>
      <c r="F1080" s="155">
        <v>4</v>
      </c>
      <c r="G1080" s="156"/>
      <c r="H1080" s="156"/>
    </row>
    <row r="1081" spans="1:8" s="325" customFormat="1" ht="12.75" customHeight="1" x14ac:dyDescent="0.25">
      <c r="A1081" s="157">
        <v>43453</v>
      </c>
      <c r="B1081" s="158" t="s">
        <v>343</v>
      </c>
      <c r="C1081" s="159" t="s">
        <v>1005</v>
      </c>
      <c r="D1081" s="159" t="s">
        <v>2704</v>
      </c>
      <c r="E1081" s="159"/>
      <c r="F1081" s="160">
        <v>1</v>
      </c>
      <c r="G1081" s="161"/>
      <c r="H1081" s="161"/>
    </row>
    <row r="1082" spans="1:8" s="325" customFormat="1" ht="12.75" customHeight="1" x14ac:dyDescent="0.25">
      <c r="A1082" s="152">
        <v>43453</v>
      </c>
      <c r="B1082" s="153" t="s">
        <v>343</v>
      </c>
      <c r="C1082" s="154" t="s">
        <v>1005</v>
      </c>
      <c r="D1082" s="154" t="s">
        <v>2704</v>
      </c>
      <c r="E1082" s="154"/>
      <c r="F1082" s="155">
        <v>1</v>
      </c>
      <c r="G1082" s="156"/>
      <c r="H1082" s="156"/>
    </row>
    <row r="1083" spans="1:8" s="325" customFormat="1" ht="12.75" customHeight="1" x14ac:dyDescent="0.25">
      <c r="A1083" s="157">
        <v>43453</v>
      </c>
      <c r="B1083" s="158" t="s">
        <v>343</v>
      </c>
      <c r="C1083" s="159" t="s">
        <v>1005</v>
      </c>
      <c r="D1083" s="159" t="s">
        <v>2704</v>
      </c>
      <c r="E1083" s="159"/>
      <c r="F1083" s="160">
        <v>1</v>
      </c>
      <c r="G1083" s="161"/>
      <c r="H1083" s="161"/>
    </row>
    <row r="1084" spans="1:8" s="325" customFormat="1" ht="12.75" customHeight="1" x14ac:dyDescent="0.25">
      <c r="A1084" s="152">
        <v>43453</v>
      </c>
      <c r="B1084" s="153" t="s">
        <v>343</v>
      </c>
      <c r="C1084" s="154" t="s">
        <v>1005</v>
      </c>
      <c r="D1084" s="154" t="s">
        <v>2704</v>
      </c>
      <c r="E1084" s="154"/>
      <c r="F1084" s="155">
        <v>1</v>
      </c>
      <c r="G1084" s="156"/>
      <c r="H1084" s="156"/>
    </row>
    <row r="1085" spans="1:8" s="325" customFormat="1" ht="12.75" customHeight="1" x14ac:dyDescent="0.25">
      <c r="A1085" s="157">
        <v>43453</v>
      </c>
      <c r="B1085" s="158" t="s">
        <v>343</v>
      </c>
      <c r="C1085" s="159" t="s">
        <v>1005</v>
      </c>
      <c r="D1085" s="159" t="s">
        <v>2704</v>
      </c>
      <c r="E1085" s="159"/>
      <c r="F1085" s="160">
        <v>1</v>
      </c>
      <c r="G1085" s="161"/>
      <c r="H1085" s="161"/>
    </row>
    <row r="1086" spans="1:8" s="325" customFormat="1" ht="12.75" customHeight="1" x14ac:dyDescent="0.25">
      <c r="A1086" s="152">
        <v>43453</v>
      </c>
      <c r="B1086" s="153" t="s">
        <v>343</v>
      </c>
      <c r="C1086" s="154" t="s">
        <v>1005</v>
      </c>
      <c r="D1086" s="154" t="s">
        <v>2704</v>
      </c>
      <c r="E1086" s="154"/>
      <c r="F1086" s="155">
        <v>1</v>
      </c>
      <c r="G1086" s="156"/>
      <c r="H1086" s="156"/>
    </row>
    <row r="1087" spans="1:8" s="325" customFormat="1" ht="12.75" customHeight="1" x14ac:dyDescent="0.25">
      <c r="A1087" s="157">
        <v>43453</v>
      </c>
      <c r="B1087" s="158" t="s">
        <v>343</v>
      </c>
      <c r="C1087" s="159" t="s">
        <v>353</v>
      </c>
      <c r="D1087" s="159" t="s">
        <v>2704</v>
      </c>
      <c r="E1087" s="159"/>
      <c r="F1087" s="160">
        <v>45</v>
      </c>
      <c r="G1087" s="161"/>
      <c r="H1087" s="161"/>
    </row>
    <row r="1088" spans="1:8" s="325" customFormat="1" ht="12.75" customHeight="1" x14ac:dyDescent="0.25">
      <c r="A1088" s="152">
        <v>43453</v>
      </c>
      <c r="B1088" s="153" t="s">
        <v>343</v>
      </c>
      <c r="C1088" s="154" t="s">
        <v>353</v>
      </c>
      <c r="D1088" s="154" t="s">
        <v>2704</v>
      </c>
      <c r="E1088" s="154"/>
      <c r="F1088" s="155">
        <v>3.5999999999999997E-2</v>
      </c>
      <c r="G1088" s="156"/>
      <c r="H1088" s="156"/>
    </row>
    <row r="1089" spans="1:8" s="325" customFormat="1" ht="12.75" customHeight="1" x14ac:dyDescent="0.25">
      <c r="A1089" s="157">
        <v>43453</v>
      </c>
      <c r="B1089" s="158" t="s">
        <v>343</v>
      </c>
      <c r="C1089" s="159" t="s">
        <v>353</v>
      </c>
      <c r="D1089" s="159" t="s">
        <v>2704</v>
      </c>
      <c r="E1089" s="159"/>
      <c r="F1089" s="160">
        <v>8.9999999999999993E-3</v>
      </c>
      <c r="G1089" s="161"/>
      <c r="H1089" s="161"/>
    </row>
    <row r="1090" spans="1:8" s="325" customFormat="1" ht="12.75" customHeight="1" x14ac:dyDescent="0.25">
      <c r="A1090" s="152">
        <v>43453</v>
      </c>
      <c r="B1090" s="153" t="s">
        <v>343</v>
      </c>
      <c r="C1090" s="154" t="s">
        <v>660</v>
      </c>
      <c r="D1090" s="154" t="s">
        <v>2704</v>
      </c>
      <c r="E1090" s="154"/>
      <c r="F1090" s="155">
        <v>32.424577780024904</v>
      </c>
      <c r="G1090" s="156"/>
      <c r="H1090" s="156"/>
    </row>
    <row r="1091" spans="1:8" s="325" customFormat="1" ht="12.75" customHeight="1" x14ac:dyDescent="0.25">
      <c r="A1091" s="157">
        <v>43455</v>
      </c>
      <c r="B1091" s="158" t="s">
        <v>343</v>
      </c>
      <c r="C1091" s="159" t="s">
        <v>359</v>
      </c>
      <c r="D1091" s="159" t="s">
        <v>2704</v>
      </c>
      <c r="E1091" s="159"/>
      <c r="F1091" s="160">
        <v>40</v>
      </c>
      <c r="G1091" s="161"/>
      <c r="H1091" s="161"/>
    </row>
    <row r="1092" spans="1:8" s="325" customFormat="1" ht="12.75" customHeight="1" x14ac:dyDescent="0.25">
      <c r="A1092" s="152">
        <v>43455</v>
      </c>
      <c r="B1092" s="153" t="s">
        <v>343</v>
      </c>
      <c r="C1092" s="154" t="s">
        <v>1005</v>
      </c>
      <c r="D1092" s="154" t="s">
        <v>2704</v>
      </c>
      <c r="E1092" s="154"/>
      <c r="F1092" s="155">
        <v>27.71117919972</v>
      </c>
      <c r="G1092" s="156"/>
      <c r="H1092" s="156"/>
    </row>
    <row r="1093" spans="1:8" s="325" customFormat="1" ht="12.75" customHeight="1" x14ac:dyDescent="0.25">
      <c r="A1093" s="157">
        <v>43462</v>
      </c>
      <c r="B1093" s="158" t="s">
        <v>343</v>
      </c>
      <c r="C1093" s="159" t="s">
        <v>1239</v>
      </c>
      <c r="D1093" s="159" t="s">
        <v>2704</v>
      </c>
      <c r="E1093" s="159"/>
      <c r="F1093" s="160">
        <v>10.4</v>
      </c>
      <c r="G1093" s="161"/>
      <c r="H1093" s="161"/>
    </row>
    <row r="1094" spans="1:8" s="325" customFormat="1" ht="12.75" customHeight="1" x14ac:dyDescent="0.25">
      <c r="A1094" s="152">
        <v>43462</v>
      </c>
      <c r="B1094" s="153" t="s">
        <v>343</v>
      </c>
      <c r="C1094" s="154" t="s">
        <v>361</v>
      </c>
      <c r="D1094" s="154" t="s">
        <v>2704</v>
      </c>
      <c r="E1094" s="154"/>
      <c r="F1094" s="155">
        <v>83</v>
      </c>
      <c r="G1094" s="156"/>
      <c r="H1094" s="156"/>
    </row>
    <row r="1095" spans="1:8" s="325" customFormat="1" ht="12.75" customHeight="1" x14ac:dyDescent="0.25">
      <c r="A1095" s="157">
        <v>43462</v>
      </c>
      <c r="B1095" s="158" t="s">
        <v>343</v>
      </c>
      <c r="C1095" s="159" t="s">
        <v>660</v>
      </c>
      <c r="D1095" s="159" t="s">
        <v>2704</v>
      </c>
      <c r="E1095" s="159"/>
      <c r="F1095" s="160">
        <v>70</v>
      </c>
      <c r="G1095" s="161"/>
      <c r="H1095" s="161"/>
    </row>
    <row r="1096" spans="1:8" s="325" customFormat="1" ht="12.75" customHeight="1" x14ac:dyDescent="0.25">
      <c r="A1096" s="152">
        <v>43462</v>
      </c>
      <c r="B1096" s="153" t="s">
        <v>343</v>
      </c>
      <c r="C1096" s="154" t="s">
        <v>350</v>
      </c>
      <c r="D1096" s="154" t="s">
        <v>2704</v>
      </c>
      <c r="E1096" s="154"/>
      <c r="F1096" s="155">
        <v>137.89338384171268</v>
      </c>
      <c r="G1096" s="156"/>
      <c r="H1096" s="156"/>
    </row>
    <row r="1097" spans="1:8" s="325" customFormat="1" ht="12.75" customHeight="1" x14ac:dyDescent="0.25">
      <c r="A1097" s="157">
        <v>43462</v>
      </c>
      <c r="B1097" s="158" t="s">
        <v>343</v>
      </c>
      <c r="C1097" s="159" t="s">
        <v>350</v>
      </c>
      <c r="D1097" s="159" t="s">
        <v>2704</v>
      </c>
      <c r="E1097" s="159"/>
      <c r="F1097" s="160">
        <v>21.10895623018332</v>
      </c>
      <c r="G1097" s="161"/>
      <c r="H1097" s="161"/>
    </row>
    <row r="1098" spans="1:8" s="325" customFormat="1" ht="12.75" customHeight="1" x14ac:dyDescent="0.25">
      <c r="A1098" s="152">
        <v>43462</v>
      </c>
      <c r="B1098" s="153" t="s">
        <v>344</v>
      </c>
      <c r="C1098" s="154" t="s">
        <v>354</v>
      </c>
      <c r="D1098" s="154" t="s">
        <v>2704</v>
      </c>
      <c r="E1098" s="154"/>
      <c r="F1098" s="155">
        <v>227.05099999999999</v>
      </c>
      <c r="G1098" s="156"/>
      <c r="H1098" s="156"/>
    </row>
    <row r="1099" spans="1:8" s="325" customFormat="1" ht="12.75" customHeight="1" x14ac:dyDescent="0.25">
      <c r="A1099" s="157">
        <v>43462</v>
      </c>
      <c r="B1099" s="158" t="s">
        <v>344</v>
      </c>
      <c r="C1099" s="159" t="s">
        <v>354</v>
      </c>
      <c r="D1099" s="159" t="s">
        <v>2704</v>
      </c>
      <c r="E1099" s="159"/>
      <c r="F1099" s="160">
        <v>372.94900000000001</v>
      </c>
      <c r="G1099" s="161"/>
      <c r="H1099" s="161"/>
    </row>
    <row r="1100" spans="1:8" s="325" customFormat="1" ht="12.75" customHeight="1" x14ac:dyDescent="0.25">
      <c r="A1100" s="152">
        <v>43468</v>
      </c>
      <c r="B1100" s="153" t="s">
        <v>343</v>
      </c>
      <c r="C1100" s="154" t="s">
        <v>359</v>
      </c>
      <c r="D1100" s="154" t="s">
        <v>2704</v>
      </c>
      <c r="E1100" s="154"/>
      <c r="F1100" s="155">
        <v>33</v>
      </c>
      <c r="G1100" s="156"/>
      <c r="H1100" s="156"/>
    </row>
    <row r="1101" spans="1:8" s="325" customFormat="1" ht="12.75" customHeight="1" x14ac:dyDescent="0.25">
      <c r="A1101" s="157">
        <v>43468</v>
      </c>
      <c r="B1101" s="158" t="s">
        <v>343</v>
      </c>
      <c r="C1101" s="159" t="s">
        <v>359</v>
      </c>
      <c r="D1101" s="159" t="s">
        <v>2704</v>
      </c>
      <c r="E1101" s="159"/>
      <c r="F1101" s="160">
        <v>17</v>
      </c>
      <c r="G1101" s="161"/>
      <c r="H1101" s="161"/>
    </row>
    <row r="1102" spans="1:8" s="325" customFormat="1" ht="12.75" customHeight="1" x14ac:dyDescent="0.25">
      <c r="A1102" s="152">
        <v>43468</v>
      </c>
      <c r="B1102" s="153" t="s">
        <v>344</v>
      </c>
      <c r="C1102" s="154" t="s">
        <v>353</v>
      </c>
      <c r="D1102" s="154" t="s">
        <v>2704</v>
      </c>
      <c r="E1102" s="154"/>
      <c r="F1102" s="155">
        <v>258</v>
      </c>
      <c r="G1102" s="156"/>
      <c r="H1102" s="156"/>
    </row>
    <row r="1103" spans="1:8" s="325" customFormat="1" ht="12.75" customHeight="1" x14ac:dyDescent="0.25">
      <c r="A1103" s="157">
        <v>43472</v>
      </c>
      <c r="B1103" s="158" t="s">
        <v>343</v>
      </c>
      <c r="C1103" s="159" t="s">
        <v>1463</v>
      </c>
      <c r="D1103" s="159" t="s">
        <v>2704</v>
      </c>
      <c r="E1103" s="159"/>
      <c r="F1103" s="160">
        <v>12.448</v>
      </c>
      <c r="G1103" s="161"/>
      <c r="H1103" s="161"/>
    </row>
    <row r="1104" spans="1:8" s="325" customFormat="1" ht="12.75" customHeight="1" x14ac:dyDescent="0.25">
      <c r="A1104" s="152">
        <v>43472</v>
      </c>
      <c r="B1104" s="153" t="s">
        <v>343</v>
      </c>
      <c r="C1104" s="154" t="s">
        <v>1463</v>
      </c>
      <c r="D1104" s="154" t="s">
        <v>2704</v>
      </c>
      <c r="E1104" s="154"/>
      <c r="F1104" s="155">
        <v>5.335</v>
      </c>
      <c r="G1104" s="156"/>
      <c r="H1104" s="156"/>
    </row>
    <row r="1105" spans="1:8" s="325" customFormat="1" ht="12.75" customHeight="1" x14ac:dyDescent="0.25">
      <c r="A1105" s="157">
        <v>43473</v>
      </c>
      <c r="B1105" s="158" t="s">
        <v>343</v>
      </c>
      <c r="C1105" s="159" t="s">
        <v>1239</v>
      </c>
      <c r="D1105" s="159" t="s">
        <v>2704</v>
      </c>
      <c r="E1105" s="159"/>
      <c r="F1105" s="160">
        <v>45</v>
      </c>
      <c r="G1105" s="161"/>
      <c r="H1105" s="161"/>
    </row>
    <row r="1106" spans="1:8" s="325" customFormat="1" ht="12.75" customHeight="1" x14ac:dyDescent="0.25">
      <c r="A1106" s="152">
        <v>43474</v>
      </c>
      <c r="B1106" s="153" t="s">
        <v>343</v>
      </c>
      <c r="C1106" s="154" t="s">
        <v>353</v>
      </c>
      <c r="D1106" s="154" t="s">
        <v>2704</v>
      </c>
      <c r="E1106" s="154"/>
      <c r="F1106" s="155">
        <v>51.215434699999996</v>
      </c>
      <c r="G1106" s="156"/>
      <c r="H1106" s="156"/>
    </row>
    <row r="1107" spans="1:8" s="325" customFormat="1" ht="12.75" customHeight="1" x14ac:dyDescent="0.25">
      <c r="A1107" s="157">
        <v>43474</v>
      </c>
      <c r="B1107" s="158" t="s">
        <v>343</v>
      </c>
      <c r="C1107" s="159" t="s">
        <v>353</v>
      </c>
      <c r="D1107" s="159" t="s">
        <v>2704</v>
      </c>
      <c r="E1107" s="159"/>
      <c r="F1107" s="160">
        <v>9.038017889999999</v>
      </c>
      <c r="G1107" s="161"/>
      <c r="H1107" s="161"/>
    </row>
    <row r="1108" spans="1:8" s="325" customFormat="1" ht="12.75" customHeight="1" x14ac:dyDescent="0.25">
      <c r="A1108" s="152">
        <v>43476</v>
      </c>
      <c r="B1108" s="153" t="s">
        <v>344</v>
      </c>
      <c r="C1108" s="154" t="s">
        <v>1239</v>
      </c>
      <c r="D1108" s="154" t="s">
        <v>2704</v>
      </c>
      <c r="E1108" s="154"/>
      <c r="F1108" s="155">
        <v>24.245999999999999</v>
      </c>
      <c r="G1108" s="156"/>
      <c r="H1108" s="156"/>
    </row>
    <row r="1109" spans="1:8" s="325" customFormat="1" ht="12.75" customHeight="1" x14ac:dyDescent="0.25">
      <c r="A1109" s="157">
        <v>43476</v>
      </c>
      <c r="B1109" s="158" t="s">
        <v>344</v>
      </c>
      <c r="C1109" s="159" t="s">
        <v>1239</v>
      </c>
      <c r="D1109" s="159" t="s">
        <v>2704</v>
      </c>
      <c r="E1109" s="159"/>
      <c r="F1109" s="160">
        <v>2.694</v>
      </c>
      <c r="G1109" s="161"/>
      <c r="H1109" s="161"/>
    </row>
    <row r="1110" spans="1:8" s="325" customFormat="1" ht="12.75" customHeight="1" x14ac:dyDescent="0.25">
      <c r="A1110" s="152">
        <v>43480</v>
      </c>
      <c r="B1110" s="153" t="s">
        <v>343</v>
      </c>
      <c r="C1110" s="154" t="s">
        <v>352</v>
      </c>
      <c r="D1110" s="154" t="s">
        <v>2704</v>
      </c>
      <c r="E1110" s="154"/>
      <c r="F1110" s="155">
        <v>47.033571000000002</v>
      </c>
      <c r="G1110" s="156"/>
      <c r="H1110" s="156"/>
    </row>
    <row r="1111" spans="1:8" s="325" customFormat="1" ht="12.75" customHeight="1" x14ac:dyDescent="0.25">
      <c r="A1111" s="157">
        <v>43481</v>
      </c>
      <c r="B1111" s="158" t="s">
        <v>343</v>
      </c>
      <c r="C1111" s="159" t="s">
        <v>350</v>
      </c>
      <c r="D1111" s="159" t="s">
        <v>2704</v>
      </c>
      <c r="E1111" s="159"/>
      <c r="F1111" s="160">
        <v>31</v>
      </c>
      <c r="G1111" s="161"/>
      <c r="H1111" s="161"/>
    </row>
    <row r="1112" spans="1:8" s="325" customFormat="1" ht="12.75" customHeight="1" x14ac:dyDescent="0.25">
      <c r="A1112" s="152">
        <v>43482</v>
      </c>
      <c r="B1112" s="153" t="s">
        <v>343</v>
      </c>
      <c r="C1112" s="154" t="s">
        <v>359</v>
      </c>
      <c r="D1112" s="154" t="s">
        <v>2704</v>
      </c>
      <c r="E1112" s="154"/>
      <c r="F1112" s="155">
        <v>76</v>
      </c>
      <c r="G1112" s="156"/>
      <c r="H1112" s="156"/>
    </row>
    <row r="1113" spans="1:8" s="325" customFormat="1" ht="12.75" customHeight="1" x14ac:dyDescent="0.25">
      <c r="A1113" s="157">
        <v>43486</v>
      </c>
      <c r="B1113" s="158" t="s">
        <v>343</v>
      </c>
      <c r="C1113" s="159" t="s">
        <v>1005</v>
      </c>
      <c r="D1113" s="159" t="s">
        <v>2704</v>
      </c>
      <c r="E1113" s="159"/>
      <c r="F1113" s="160">
        <v>3.5</v>
      </c>
      <c r="G1113" s="161"/>
      <c r="H1113" s="161"/>
    </row>
    <row r="1114" spans="1:8" s="325" customFormat="1" ht="12.75" customHeight="1" x14ac:dyDescent="0.25">
      <c r="A1114" s="152">
        <v>43486</v>
      </c>
      <c r="B1114" s="153" t="s">
        <v>343</v>
      </c>
      <c r="C1114" s="154" t="s">
        <v>1005</v>
      </c>
      <c r="D1114" s="154" t="s">
        <v>2704</v>
      </c>
      <c r="E1114" s="154"/>
      <c r="F1114" s="155">
        <v>1</v>
      </c>
      <c r="G1114" s="156"/>
      <c r="H1114" s="156"/>
    </row>
    <row r="1115" spans="1:8" s="325" customFormat="1" ht="12.75" customHeight="1" x14ac:dyDescent="0.25">
      <c r="A1115" s="157">
        <v>43486</v>
      </c>
      <c r="B1115" s="158" t="s">
        <v>343</v>
      </c>
      <c r="C1115" s="159" t="s">
        <v>1005</v>
      </c>
      <c r="D1115" s="159" t="s">
        <v>2704</v>
      </c>
      <c r="E1115" s="159"/>
      <c r="F1115" s="160">
        <v>1</v>
      </c>
      <c r="G1115" s="161"/>
      <c r="H1115" s="161"/>
    </row>
    <row r="1116" spans="1:8" s="325" customFormat="1" ht="12.75" customHeight="1" x14ac:dyDescent="0.25">
      <c r="A1116" s="152">
        <v>43486</v>
      </c>
      <c r="B1116" s="153" t="s">
        <v>343</v>
      </c>
      <c r="C1116" s="154" t="s">
        <v>1005</v>
      </c>
      <c r="D1116" s="154" t="s">
        <v>2704</v>
      </c>
      <c r="E1116" s="154"/>
      <c r="F1116" s="155">
        <v>1</v>
      </c>
      <c r="G1116" s="156"/>
      <c r="H1116" s="156"/>
    </row>
    <row r="1117" spans="1:8" s="325" customFormat="1" ht="12.75" customHeight="1" x14ac:dyDescent="0.25">
      <c r="A1117" s="157">
        <v>43486</v>
      </c>
      <c r="B1117" s="158" t="s">
        <v>343</v>
      </c>
      <c r="C1117" s="159" t="s">
        <v>1005</v>
      </c>
      <c r="D1117" s="159" t="s">
        <v>2704</v>
      </c>
      <c r="E1117" s="159"/>
      <c r="F1117" s="160">
        <v>1</v>
      </c>
      <c r="G1117" s="161"/>
      <c r="H1117" s="161"/>
    </row>
    <row r="1118" spans="1:8" s="325" customFormat="1" ht="12.75" customHeight="1" x14ac:dyDescent="0.25">
      <c r="A1118" s="152">
        <v>43486</v>
      </c>
      <c r="B1118" s="153" t="s">
        <v>343</v>
      </c>
      <c r="C1118" s="154" t="s">
        <v>1005</v>
      </c>
      <c r="D1118" s="154" t="s">
        <v>2704</v>
      </c>
      <c r="E1118" s="154"/>
      <c r="F1118" s="155">
        <v>1</v>
      </c>
      <c r="G1118" s="156"/>
      <c r="H1118" s="156"/>
    </row>
    <row r="1119" spans="1:8" s="325" customFormat="1" ht="12.75" customHeight="1" x14ac:dyDescent="0.25">
      <c r="A1119" s="157">
        <v>43486</v>
      </c>
      <c r="B1119" s="158" t="s">
        <v>343</v>
      </c>
      <c r="C1119" s="159" t="s">
        <v>1005</v>
      </c>
      <c r="D1119" s="159" t="s">
        <v>2704</v>
      </c>
      <c r="E1119" s="159"/>
      <c r="F1119" s="160">
        <v>1</v>
      </c>
      <c r="G1119" s="161"/>
      <c r="H1119" s="161"/>
    </row>
    <row r="1120" spans="1:8" s="325" customFormat="1" ht="12.75" customHeight="1" x14ac:dyDescent="0.25">
      <c r="A1120" s="152">
        <v>43486</v>
      </c>
      <c r="B1120" s="153" t="s">
        <v>343</v>
      </c>
      <c r="C1120" s="154" t="s">
        <v>1005</v>
      </c>
      <c r="D1120" s="154" t="s">
        <v>2704</v>
      </c>
      <c r="E1120" s="154"/>
      <c r="F1120" s="155">
        <v>0.7</v>
      </c>
      <c r="G1120" s="156"/>
      <c r="H1120" s="156"/>
    </row>
    <row r="1121" spans="1:8" s="325" customFormat="1" ht="12.75" customHeight="1" x14ac:dyDescent="0.25">
      <c r="A1121" s="157">
        <v>43486</v>
      </c>
      <c r="B1121" s="158" t="s">
        <v>343</v>
      </c>
      <c r="C1121" s="159" t="s">
        <v>353</v>
      </c>
      <c r="D1121" s="159" t="s">
        <v>2704</v>
      </c>
      <c r="E1121" s="159"/>
      <c r="F1121" s="160">
        <v>16</v>
      </c>
      <c r="G1121" s="161"/>
      <c r="H1121" s="161"/>
    </row>
    <row r="1122" spans="1:8" s="325" customFormat="1" ht="12.75" customHeight="1" x14ac:dyDescent="0.25">
      <c r="A1122" s="152">
        <v>43486</v>
      </c>
      <c r="B1122" s="153" t="s">
        <v>343</v>
      </c>
      <c r="C1122" s="154" t="s">
        <v>353</v>
      </c>
      <c r="D1122" s="154" t="s">
        <v>2704</v>
      </c>
      <c r="E1122" s="154"/>
      <c r="F1122" s="155">
        <v>4</v>
      </c>
      <c r="G1122" s="156"/>
      <c r="H1122" s="156"/>
    </row>
    <row r="1123" spans="1:8" s="325" customFormat="1" ht="12.75" customHeight="1" x14ac:dyDescent="0.25">
      <c r="A1123" s="157">
        <v>43493</v>
      </c>
      <c r="B1123" s="158" t="s">
        <v>343</v>
      </c>
      <c r="C1123" s="159" t="s">
        <v>1005</v>
      </c>
      <c r="D1123" s="159" t="s">
        <v>2704</v>
      </c>
      <c r="E1123" s="159"/>
      <c r="F1123" s="160">
        <v>1.05</v>
      </c>
      <c r="G1123" s="161"/>
      <c r="H1123" s="161"/>
    </row>
    <row r="1124" spans="1:8" s="325" customFormat="1" ht="12.75" customHeight="1" x14ac:dyDescent="0.25">
      <c r="A1124" s="152">
        <v>43493</v>
      </c>
      <c r="B1124" s="153" t="s">
        <v>343</v>
      </c>
      <c r="C1124" s="154" t="s">
        <v>1005</v>
      </c>
      <c r="D1124" s="154" t="s">
        <v>2704</v>
      </c>
      <c r="E1124" s="154"/>
      <c r="F1124" s="155">
        <v>2.25</v>
      </c>
      <c r="G1124" s="156"/>
      <c r="H1124" s="156"/>
    </row>
    <row r="1125" spans="1:8" s="325" customFormat="1" ht="12.75" customHeight="1" x14ac:dyDescent="0.25">
      <c r="A1125" s="157">
        <v>43493</v>
      </c>
      <c r="B1125" s="158" t="s">
        <v>343</v>
      </c>
      <c r="C1125" s="159" t="s">
        <v>1005</v>
      </c>
      <c r="D1125" s="159" t="s">
        <v>2704</v>
      </c>
      <c r="E1125" s="159"/>
      <c r="F1125" s="160">
        <v>0.95499999999999996</v>
      </c>
      <c r="G1125" s="161"/>
      <c r="H1125" s="161"/>
    </row>
    <row r="1126" spans="1:8" s="325" customFormat="1" ht="12.75" customHeight="1" x14ac:dyDescent="0.25">
      <c r="A1126" s="152">
        <v>43493</v>
      </c>
      <c r="B1126" s="153" t="s">
        <v>343</v>
      </c>
      <c r="C1126" s="154" t="s">
        <v>1005</v>
      </c>
      <c r="D1126" s="154" t="s">
        <v>2704</v>
      </c>
      <c r="E1126" s="154"/>
      <c r="F1126" s="155">
        <v>2.0449999999999999</v>
      </c>
      <c r="G1126" s="156"/>
      <c r="H1126" s="156"/>
    </row>
    <row r="1127" spans="1:8" s="325" customFormat="1" ht="12.75" customHeight="1" x14ac:dyDescent="0.25">
      <c r="A1127" s="157">
        <v>43495</v>
      </c>
      <c r="B1127" s="158" t="s">
        <v>343</v>
      </c>
      <c r="C1127" s="159" t="s">
        <v>660</v>
      </c>
      <c r="D1127" s="159" t="s">
        <v>2704</v>
      </c>
      <c r="E1127" s="159"/>
      <c r="F1127" s="160">
        <v>29.983000000000001</v>
      </c>
      <c r="G1127" s="161"/>
      <c r="H1127" s="161"/>
    </row>
    <row r="1128" spans="1:8" s="325" customFormat="1" ht="12.75" customHeight="1" x14ac:dyDescent="0.25">
      <c r="A1128" s="152">
        <v>43497</v>
      </c>
      <c r="B1128" s="153" t="s">
        <v>343</v>
      </c>
      <c r="C1128" s="154" t="s">
        <v>353</v>
      </c>
      <c r="D1128" s="154" t="s">
        <v>2704</v>
      </c>
      <c r="E1128" s="154"/>
      <c r="F1128" s="155">
        <v>15</v>
      </c>
      <c r="G1128" s="156"/>
      <c r="H1128" s="156"/>
    </row>
    <row r="1129" spans="1:8" s="325" customFormat="1" ht="12.75" customHeight="1" x14ac:dyDescent="0.25">
      <c r="A1129" s="157">
        <v>43503</v>
      </c>
      <c r="B1129" s="158" t="s">
        <v>343</v>
      </c>
      <c r="C1129" s="159" t="s">
        <v>357</v>
      </c>
      <c r="D1129" s="159" t="s">
        <v>2704</v>
      </c>
      <c r="E1129" s="159"/>
      <c r="F1129" s="160">
        <v>66.233999999999995</v>
      </c>
      <c r="G1129" s="161"/>
      <c r="H1129" s="161"/>
    </row>
    <row r="1130" spans="1:8" s="325" customFormat="1" ht="12.75" customHeight="1" x14ac:dyDescent="0.25">
      <c r="A1130" s="152">
        <v>43503</v>
      </c>
      <c r="B1130" s="153" t="s">
        <v>343</v>
      </c>
      <c r="C1130" s="154" t="s">
        <v>357</v>
      </c>
      <c r="D1130" s="154" t="s">
        <v>2704</v>
      </c>
      <c r="E1130" s="154"/>
      <c r="F1130" s="155">
        <v>108.03700000000001</v>
      </c>
      <c r="G1130" s="156"/>
      <c r="H1130" s="156"/>
    </row>
    <row r="1131" spans="1:8" s="325" customFormat="1" ht="12.75" customHeight="1" x14ac:dyDescent="0.25">
      <c r="A1131" s="157">
        <v>43507</v>
      </c>
      <c r="B1131" s="158" t="s">
        <v>343</v>
      </c>
      <c r="C1131" s="159" t="s">
        <v>354</v>
      </c>
      <c r="D1131" s="159" t="s">
        <v>2704</v>
      </c>
      <c r="E1131" s="159"/>
      <c r="F1131" s="160">
        <v>120</v>
      </c>
      <c r="G1131" s="161"/>
      <c r="H1131" s="161"/>
    </row>
    <row r="1132" spans="1:8" s="325" customFormat="1" ht="12.75" customHeight="1" x14ac:dyDescent="0.25">
      <c r="A1132" s="152">
        <v>43507</v>
      </c>
      <c r="B1132" s="153" t="s">
        <v>343</v>
      </c>
      <c r="C1132" s="154" t="s">
        <v>354</v>
      </c>
      <c r="D1132" s="154" t="s">
        <v>2704</v>
      </c>
      <c r="E1132" s="154"/>
      <c r="F1132" s="155">
        <v>10</v>
      </c>
      <c r="G1132" s="156"/>
      <c r="H1132" s="156"/>
    </row>
    <row r="1133" spans="1:8" s="325" customFormat="1" ht="12.75" customHeight="1" x14ac:dyDescent="0.25">
      <c r="A1133" s="157">
        <v>43507</v>
      </c>
      <c r="B1133" s="158" t="s">
        <v>343</v>
      </c>
      <c r="C1133" s="159" t="s">
        <v>354</v>
      </c>
      <c r="D1133" s="159" t="s">
        <v>2704</v>
      </c>
      <c r="E1133" s="159"/>
      <c r="F1133" s="160">
        <v>36.923000000000002</v>
      </c>
      <c r="G1133" s="161"/>
      <c r="H1133" s="161"/>
    </row>
    <row r="1134" spans="1:8" s="325" customFormat="1" ht="12.75" customHeight="1" x14ac:dyDescent="0.25">
      <c r="A1134" s="152">
        <v>43507</v>
      </c>
      <c r="B1134" s="153" t="s">
        <v>343</v>
      </c>
      <c r="C1134" s="154" t="s">
        <v>354</v>
      </c>
      <c r="D1134" s="154" t="s">
        <v>2704</v>
      </c>
      <c r="E1134" s="154"/>
      <c r="F1134" s="155">
        <v>3.0760000000000001</v>
      </c>
      <c r="G1134" s="156"/>
      <c r="H1134" s="156"/>
    </row>
    <row r="1135" spans="1:8" s="325" customFormat="1" ht="12.75" customHeight="1" x14ac:dyDescent="0.25">
      <c r="A1135" s="157">
        <v>43507</v>
      </c>
      <c r="B1135" s="158" t="s">
        <v>343</v>
      </c>
      <c r="C1135" s="159" t="s">
        <v>354</v>
      </c>
      <c r="D1135" s="159" t="s">
        <v>2704</v>
      </c>
      <c r="E1135" s="159"/>
      <c r="F1135" s="160">
        <v>136.44200000000001</v>
      </c>
      <c r="G1135" s="161"/>
      <c r="H1135" s="161"/>
    </row>
    <row r="1136" spans="1:8" s="325" customFormat="1" ht="12.75" customHeight="1" x14ac:dyDescent="0.25">
      <c r="A1136" s="152">
        <v>43507</v>
      </c>
      <c r="B1136" s="153" t="s">
        <v>343</v>
      </c>
      <c r="C1136" s="154" t="s">
        <v>354</v>
      </c>
      <c r="D1136" s="154" t="s">
        <v>2704</v>
      </c>
      <c r="E1136" s="154"/>
      <c r="F1136" s="155">
        <v>28.556999999999999</v>
      </c>
      <c r="G1136" s="156"/>
      <c r="H1136" s="156"/>
    </row>
    <row r="1137" spans="1:8" s="325" customFormat="1" ht="12.75" customHeight="1" x14ac:dyDescent="0.25">
      <c r="A1137" s="157">
        <v>43514</v>
      </c>
      <c r="B1137" s="158" t="s">
        <v>343</v>
      </c>
      <c r="C1137" s="159" t="s">
        <v>1005</v>
      </c>
      <c r="D1137" s="159" t="s">
        <v>2704</v>
      </c>
      <c r="E1137" s="159"/>
      <c r="F1137" s="160">
        <v>2.4545500000000002</v>
      </c>
      <c r="G1137" s="161"/>
      <c r="H1137" s="161"/>
    </row>
    <row r="1138" spans="1:8" s="325" customFormat="1" ht="12.75" customHeight="1" x14ac:dyDescent="0.25">
      <c r="A1138" s="152">
        <v>43514</v>
      </c>
      <c r="B1138" s="153" t="s">
        <v>343</v>
      </c>
      <c r="C1138" s="154" t="s">
        <v>1005</v>
      </c>
      <c r="D1138" s="154" t="s">
        <v>2704</v>
      </c>
      <c r="E1138" s="154"/>
      <c r="F1138" s="155">
        <v>2.9454499999999997</v>
      </c>
      <c r="G1138" s="156"/>
      <c r="H1138" s="156"/>
    </row>
    <row r="1139" spans="1:8" s="325" customFormat="1" ht="12.75" customHeight="1" x14ac:dyDescent="0.25">
      <c r="A1139" s="157">
        <v>43514</v>
      </c>
      <c r="B1139" s="158" t="s">
        <v>343</v>
      </c>
      <c r="C1139" s="159" t="s">
        <v>1005</v>
      </c>
      <c r="D1139" s="159" t="s">
        <v>2704</v>
      </c>
      <c r="E1139" s="159"/>
      <c r="F1139" s="160">
        <v>4.5450000000000004E-2</v>
      </c>
      <c r="G1139" s="161"/>
      <c r="H1139" s="161"/>
    </row>
    <row r="1140" spans="1:8" s="325" customFormat="1" ht="12.75" customHeight="1" x14ac:dyDescent="0.25">
      <c r="A1140" s="152">
        <v>43514</v>
      </c>
      <c r="B1140" s="153" t="s">
        <v>343</v>
      </c>
      <c r="C1140" s="154" t="s">
        <v>1005</v>
      </c>
      <c r="D1140" s="154" t="s">
        <v>2704</v>
      </c>
      <c r="E1140" s="154"/>
      <c r="F1140" s="155">
        <v>5.4549999999999994E-2</v>
      </c>
      <c r="G1140" s="156"/>
      <c r="H1140" s="156"/>
    </row>
    <row r="1141" spans="1:8" s="325" customFormat="1" ht="12.75" customHeight="1" x14ac:dyDescent="0.25">
      <c r="A1141" s="157">
        <v>43514</v>
      </c>
      <c r="B1141" s="158" t="s">
        <v>343</v>
      </c>
      <c r="C1141" s="159" t="s">
        <v>1005</v>
      </c>
      <c r="D1141" s="159" t="s">
        <v>2704</v>
      </c>
      <c r="E1141" s="159"/>
      <c r="F1141" s="160">
        <v>5.7</v>
      </c>
      <c r="G1141" s="161"/>
      <c r="H1141" s="161"/>
    </row>
    <row r="1142" spans="1:8" s="325" customFormat="1" ht="12.75" customHeight="1" x14ac:dyDescent="0.25">
      <c r="A1142" s="152">
        <v>43514</v>
      </c>
      <c r="B1142" s="153" t="s">
        <v>343</v>
      </c>
      <c r="C1142" s="154" t="s">
        <v>1005</v>
      </c>
      <c r="D1142" s="154" t="s">
        <v>2704</v>
      </c>
      <c r="E1142" s="154"/>
      <c r="F1142" s="155">
        <v>0.2</v>
      </c>
      <c r="G1142" s="156"/>
      <c r="H1142" s="156"/>
    </row>
    <row r="1143" spans="1:8" s="325" customFormat="1" ht="12.75" customHeight="1" x14ac:dyDescent="0.25">
      <c r="A1143" s="157">
        <v>43514</v>
      </c>
      <c r="B1143" s="158" t="s">
        <v>343</v>
      </c>
      <c r="C1143" s="159" t="s">
        <v>1005</v>
      </c>
      <c r="D1143" s="159" t="s">
        <v>2704</v>
      </c>
      <c r="E1143" s="159"/>
      <c r="F1143" s="160">
        <v>0.1</v>
      </c>
      <c r="G1143" s="161"/>
      <c r="H1143" s="161"/>
    </row>
    <row r="1144" spans="1:8" s="325" customFormat="1" ht="12.75" customHeight="1" x14ac:dyDescent="0.25">
      <c r="A1144" s="152">
        <v>43514</v>
      </c>
      <c r="B1144" s="153" t="s">
        <v>343</v>
      </c>
      <c r="C1144" s="154" t="s">
        <v>354</v>
      </c>
      <c r="D1144" s="154" t="s">
        <v>2704</v>
      </c>
      <c r="E1144" s="154"/>
      <c r="F1144" s="155">
        <v>15.715</v>
      </c>
      <c r="G1144" s="156"/>
      <c r="H1144" s="156"/>
    </row>
    <row r="1145" spans="1:8" s="325" customFormat="1" ht="12.75" customHeight="1" x14ac:dyDescent="0.25">
      <c r="A1145" s="157">
        <v>43514</v>
      </c>
      <c r="B1145" s="158" t="s">
        <v>343</v>
      </c>
      <c r="C1145" s="159" t="s">
        <v>354</v>
      </c>
      <c r="D1145" s="159" t="s">
        <v>2704</v>
      </c>
      <c r="E1145" s="159"/>
      <c r="F1145" s="160">
        <v>27.692</v>
      </c>
      <c r="G1145" s="161"/>
      <c r="H1145" s="161"/>
    </row>
    <row r="1146" spans="1:8" s="325" customFormat="1" ht="12.75" customHeight="1" x14ac:dyDescent="0.25">
      <c r="A1146" s="152">
        <v>43514</v>
      </c>
      <c r="B1146" s="153" t="s">
        <v>343</v>
      </c>
      <c r="C1146" s="154" t="s">
        <v>354</v>
      </c>
      <c r="D1146" s="154" t="s">
        <v>2704</v>
      </c>
      <c r="E1146" s="154"/>
      <c r="F1146" s="155">
        <v>2.3069999999999999</v>
      </c>
      <c r="G1146" s="156"/>
      <c r="H1146" s="156"/>
    </row>
    <row r="1147" spans="1:8" s="325" customFormat="1" ht="12.75" customHeight="1" x14ac:dyDescent="0.25">
      <c r="A1147" s="157">
        <v>43514</v>
      </c>
      <c r="B1147" s="158" t="s">
        <v>343</v>
      </c>
      <c r="C1147" s="159" t="s">
        <v>660</v>
      </c>
      <c r="D1147" s="159" t="s">
        <v>2704</v>
      </c>
      <c r="E1147" s="159"/>
      <c r="F1147" s="160">
        <v>24.313840980000002</v>
      </c>
      <c r="G1147" s="161"/>
      <c r="H1147" s="161"/>
    </row>
    <row r="1148" spans="1:8" s="325" customFormat="1" ht="12.75" customHeight="1" x14ac:dyDescent="0.25">
      <c r="A1148" s="152">
        <v>43517</v>
      </c>
      <c r="B1148" s="153" t="s">
        <v>343</v>
      </c>
      <c r="C1148" s="154" t="s">
        <v>354</v>
      </c>
      <c r="D1148" s="154" t="s">
        <v>2704</v>
      </c>
      <c r="E1148" s="154"/>
      <c r="F1148" s="155">
        <v>258.46100000000001</v>
      </c>
      <c r="G1148" s="156"/>
      <c r="H1148" s="156"/>
    </row>
    <row r="1149" spans="1:8" s="325" customFormat="1" ht="12.75" customHeight="1" x14ac:dyDescent="0.25">
      <c r="A1149" s="157">
        <v>43517</v>
      </c>
      <c r="B1149" s="158" t="s">
        <v>343</v>
      </c>
      <c r="C1149" s="159" t="s">
        <v>354</v>
      </c>
      <c r="D1149" s="159" t="s">
        <v>2704</v>
      </c>
      <c r="E1149" s="159"/>
      <c r="F1149" s="160">
        <v>21.538</v>
      </c>
      <c r="G1149" s="161"/>
      <c r="H1149" s="161"/>
    </row>
    <row r="1150" spans="1:8" s="325" customFormat="1" ht="12.75" customHeight="1" x14ac:dyDescent="0.25">
      <c r="A1150" s="152">
        <v>43517</v>
      </c>
      <c r="B1150" s="153" t="s">
        <v>343</v>
      </c>
      <c r="C1150" s="154" t="s">
        <v>354</v>
      </c>
      <c r="D1150" s="154" t="s">
        <v>2704</v>
      </c>
      <c r="E1150" s="154"/>
      <c r="F1150" s="155">
        <v>28.942</v>
      </c>
      <c r="G1150" s="156"/>
      <c r="H1150" s="156"/>
    </row>
    <row r="1151" spans="1:8" s="325" customFormat="1" ht="12.75" customHeight="1" x14ac:dyDescent="0.25">
      <c r="A1151" s="157">
        <v>43517</v>
      </c>
      <c r="B1151" s="158" t="s">
        <v>343</v>
      </c>
      <c r="C1151" s="159" t="s">
        <v>354</v>
      </c>
      <c r="D1151" s="159" t="s">
        <v>2704</v>
      </c>
      <c r="E1151" s="159"/>
      <c r="F1151" s="160">
        <v>6.0570000000000004</v>
      </c>
      <c r="G1151" s="161"/>
      <c r="H1151" s="161"/>
    </row>
    <row r="1152" spans="1:8" s="325" customFormat="1" ht="12.75" customHeight="1" x14ac:dyDescent="0.25">
      <c r="A1152" s="152">
        <v>43522</v>
      </c>
      <c r="B1152" s="153" t="s">
        <v>343</v>
      </c>
      <c r="C1152" s="154" t="s">
        <v>1005</v>
      </c>
      <c r="D1152" s="154" t="s">
        <v>2704</v>
      </c>
      <c r="E1152" s="154"/>
      <c r="F1152" s="155">
        <v>14</v>
      </c>
      <c r="G1152" s="156"/>
      <c r="H1152" s="156"/>
    </row>
    <row r="1153" spans="1:8" s="325" customFormat="1" ht="12.75" customHeight="1" x14ac:dyDescent="0.25">
      <c r="A1153" s="157">
        <v>43522</v>
      </c>
      <c r="B1153" s="158" t="s">
        <v>343</v>
      </c>
      <c r="C1153" s="159" t="s">
        <v>1005</v>
      </c>
      <c r="D1153" s="159" t="s">
        <v>2704</v>
      </c>
      <c r="E1153" s="159"/>
      <c r="F1153" s="160">
        <v>8</v>
      </c>
      <c r="G1153" s="161"/>
      <c r="H1153" s="161"/>
    </row>
    <row r="1154" spans="1:8" s="325" customFormat="1" ht="12.75" customHeight="1" x14ac:dyDescent="0.25">
      <c r="A1154" s="152">
        <v>43522</v>
      </c>
      <c r="B1154" s="153" t="s">
        <v>343</v>
      </c>
      <c r="C1154" s="154" t="s">
        <v>1005</v>
      </c>
      <c r="D1154" s="154" t="s">
        <v>2704</v>
      </c>
      <c r="E1154" s="154"/>
      <c r="F1154" s="155">
        <v>6.4</v>
      </c>
      <c r="G1154" s="156"/>
      <c r="H1154" s="156"/>
    </row>
    <row r="1155" spans="1:8" s="325" customFormat="1" ht="12.75" customHeight="1" x14ac:dyDescent="0.25">
      <c r="A1155" s="157">
        <v>43522</v>
      </c>
      <c r="B1155" s="158" t="s">
        <v>343</v>
      </c>
      <c r="C1155" s="159" t="s">
        <v>1005</v>
      </c>
      <c r="D1155" s="159" t="s">
        <v>2704</v>
      </c>
      <c r="E1155" s="159"/>
      <c r="F1155" s="160">
        <v>3.6</v>
      </c>
      <c r="G1155" s="161"/>
      <c r="H1155" s="161"/>
    </row>
    <row r="1156" spans="1:8" s="325" customFormat="1" ht="12.75" customHeight="1" x14ac:dyDescent="0.25">
      <c r="A1156" s="152">
        <v>43522</v>
      </c>
      <c r="B1156" s="153" t="s">
        <v>343</v>
      </c>
      <c r="C1156" s="154" t="s">
        <v>1005</v>
      </c>
      <c r="D1156" s="154" t="s">
        <v>2704</v>
      </c>
      <c r="E1156" s="154"/>
      <c r="F1156" s="155">
        <v>4.8</v>
      </c>
      <c r="G1156" s="156"/>
      <c r="H1156" s="156"/>
    </row>
    <row r="1157" spans="1:8" s="325" customFormat="1" ht="12.75" customHeight="1" x14ac:dyDescent="0.25">
      <c r="A1157" s="157">
        <v>43522</v>
      </c>
      <c r="B1157" s="158" t="s">
        <v>343</v>
      </c>
      <c r="C1157" s="159" t="s">
        <v>1005</v>
      </c>
      <c r="D1157" s="159" t="s">
        <v>2704</v>
      </c>
      <c r="E1157" s="159"/>
      <c r="F1157" s="160">
        <v>2.7</v>
      </c>
      <c r="G1157" s="161"/>
      <c r="H1157" s="161"/>
    </row>
    <row r="1158" spans="1:8" s="325" customFormat="1" ht="12.75" customHeight="1" x14ac:dyDescent="0.25">
      <c r="A1158" s="152">
        <v>43522</v>
      </c>
      <c r="B1158" s="153" t="s">
        <v>343</v>
      </c>
      <c r="C1158" s="154" t="s">
        <v>1005</v>
      </c>
      <c r="D1158" s="154" t="s">
        <v>2704</v>
      </c>
      <c r="E1158" s="154"/>
      <c r="F1158" s="155">
        <v>2.4</v>
      </c>
      <c r="G1158" s="156"/>
      <c r="H1158" s="156"/>
    </row>
    <row r="1159" spans="1:8" s="325" customFormat="1" ht="12.75" customHeight="1" x14ac:dyDescent="0.25">
      <c r="A1159" s="157">
        <v>43522</v>
      </c>
      <c r="B1159" s="158" t="s">
        <v>343</v>
      </c>
      <c r="C1159" s="159" t="s">
        <v>1005</v>
      </c>
      <c r="D1159" s="159" t="s">
        <v>2704</v>
      </c>
      <c r="E1159" s="159"/>
      <c r="F1159" s="160">
        <v>1.35</v>
      </c>
      <c r="G1159" s="161"/>
      <c r="H1159" s="161"/>
    </row>
    <row r="1160" spans="1:8" s="325" customFormat="1" ht="12.75" customHeight="1" x14ac:dyDescent="0.25">
      <c r="A1160" s="152">
        <v>43522</v>
      </c>
      <c r="B1160" s="153" t="s">
        <v>343</v>
      </c>
      <c r="C1160" s="154" t="s">
        <v>1005</v>
      </c>
      <c r="D1160" s="154" t="s">
        <v>2704</v>
      </c>
      <c r="E1160" s="154"/>
      <c r="F1160" s="155">
        <v>2.4</v>
      </c>
      <c r="G1160" s="156"/>
      <c r="H1160" s="156"/>
    </row>
    <row r="1161" spans="1:8" s="325" customFormat="1" ht="12.75" customHeight="1" x14ac:dyDescent="0.25">
      <c r="A1161" s="157">
        <v>43522</v>
      </c>
      <c r="B1161" s="158" t="s">
        <v>343</v>
      </c>
      <c r="C1161" s="159" t="s">
        <v>1005</v>
      </c>
      <c r="D1161" s="159" t="s">
        <v>2704</v>
      </c>
      <c r="E1161" s="159"/>
      <c r="F1161" s="160">
        <v>1.35</v>
      </c>
      <c r="G1161" s="161"/>
      <c r="H1161" s="161"/>
    </row>
    <row r="1162" spans="1:8" s="325" customFormat="1" ht="12.75" customHeight="1" x14ac:dyDescent="0.25">
      <c r="A1162" s="152">
        <v>43522</v>
      </c>
      <c r="B1162" s="153" t="s">
        <v>343</v>
      </c>
      <c r="C1162" s="154" t="s">
        <v>1005</v>
      </c>
      <c r="D1162" s="154" t="s">
        <v>2704</v>
      </c>
      <c r="E1162" s="154"/>
      <c r="F1162" s="155">
        <v>10.432</v>
      </c>
      <c r="G1162" s="156"/>
      <c r="H1162" s="156"/>
    </row>
    <row r="1163" spans="1:8" s="325" customFormat="1" ht="12.75" customHeight="1" x14ac:dyDescent="0.25">
      <c r="A1163" s="157">
        <v>43522</v>
      </c>
      <c r="B1163" s="158" t="s">
        <v>343</v>
      </c>
      <c r="C1163" s="159" t="s">
        <v>1005</v>
      </c>
      <c r="D1163" s="159" t="s">
        <v>2704</v>
      </c>
      <c r="E1163" s="159"/>
      <c r="F1163" s="160">
        <v>5.8680000000000003</v>
      </c>
      <c r="G1163" s="161"/>
      <c r="H1163" s="161"/>
    </row>
    <row r="1164" spans="1:8" s="325" customFormat="1" ht="12.75" customHeight="1" x14ac:dyDescent="0.25">
      <c r="A1164" s="152">
        <v>43522</v>
      </c>
      <c r="B1164" s="153" t="s">
        <v>343</v>
      </c>
      <c r="C1164" s="154" t="s">
        <v>1005</v>
      </c>
      <c r="D1164" s="154" t="s">
        <v>2704</v>
      </c>
      <c r="E1164" s="154"/>
      <c r="F1164" s="155">
        <v>10.432</v>
      </c>
      <c r="G1164" s="156"/>
      <c r="H1164" s="156"/>
    </row>
    <row r="1165" spans="1:8" s="325" customFormat="1" ht="12.75" customHeight="1" x14ac:dyDescent="0.25">
      <c r="A1165" s="157">
        <v>43522</v>
      </c>
      <c r="B1165" s="158" t="s">
        <v>343</v>
      </c>
      <c r="C1165" s="159" t="s">
        <v>1005</v>
      </c>
      <c r="D1165" s="159" t="s">
        <v>2704</v>
      </c>
      <c r="E1165" s="159"/>
      <c r="F1165" s="160">
        <v>5.8680000000000003</v>
      </c>
      <c r="G1165" s="161"/>
      <c r="H1165" s="161"/>
    </row>
    <row r="1166" spans="1:8" s="325" customFormat="1" ht="12.75" customHeight="1" x14ac:dyDescent="0.25">
      <c r="A1166" s="152">
        <v>43522</v>
      </c>
      <c r="B1166" s="153" t="s">
        <v>343</v>
      </c>
      <c r="C1166" s="154" t="s">
        <v>1005</v>
      </c>
      <c r="D1166" s="154" t="s">
        <v>2704</v>
      </c>
      <c r="E1166" s="154"/>
      <c r="F1166" s="155">
        <v>10.432</v>
      </c>
      <c r="G1166" s="156"/>
      <c r="H1166" s="156"/>
    </row>
    <row r="1167" spans="1:8" s="325" customFormat="1" ht="12.75" customHeight="1" x14ac:dyDescent="0.25">
      <c r="A1167" s="157">
        <v>43522</v>
      </c>
      <c r="B1167" s="158" t="s">
        <v>343</v>
      </c>
      <c r="C1167" s="159" t="s">
        <v>1005</v>
      </c>
      <c r="D1167" s="159" t="s">
        <v>2704</v>
      </c>
      <c r="E1167" s="159"/>
      <c r="F1167" s="160">
        <v>5.8680000000000003</v>
      </c>
      <c r="G1167" s="161"/>
      <c r="H1167" s="161"/>
    </row>
    <row r="1168" spans="1:8" s="325" customFormat="1" ht="12.75" customHeight="1" x14ac:dyDescent="0.25">
      <c r="A1168" s="152">
        <v>43524</v>
      </c>
      <c r="B1168" s="153" t="s">
        <v>343</v>
      </c>
      <c r="C1168" s="154" t="s">
        <v>361</v>
      </c>
      <c r="D1168" s="154" t="s">
        <v>2704</v>
      </c>
      <c r="E1168" s="154"/>
      <c r="F1168" s="155">
        <v>110</v>
      </c>
      <c r="G1168" s="156"/>
      <c r="H1168" s="156"/>
    </row>
    <row r="1169" spans="1:8" s="325" customFormat="1" ht="12.75" customHeight="1" x14ac:dyDescent="0.25">
      <c r="A1169" s="157">
        <v>43524</v>
      </c>
      <c r="B1169" s="158" t="s">
        <v>343</v>
      </c>
      <c r="C1169" s="159" t="s">
        <v>354</v>
      </c>
      <c r="D1169" s="159" t="s">
        <v>2704</v>
      </c>
      <c r="E1169" s="159"/>
      <c r="F1169" s="160">
        <v>269.89999999999998</v>
      </c>
      <c r="G1169" s="161"/>
      <c r="H1169" s="161"/>
    </row>
    <row r="1170" spans="1:8" s="325" customFormat="1" ht="12.75" customHeight="1" x14ac:dyDescent="0.25">
      <c r="A1170" s="152">
        <v>43524</v>
      </c>
      <c r="B1170" s="153" t="s">
        <v>343</v>
      </c>
      <c r="C1170" s="154" t="s">
        <v>354</v>
      </c>
      <c r="D1170" s="154" t="s">
        <v>2704</v>
      </c>
      <c r="E1170" s="154"/>
      <c r="F1170" s="155">
        <v>30.1</v>
      </c>
      <c r="G1170" s="156"/>
      <c r="H1170" s="156"/>
    </row>
    <row r="1171" spans="1:8" s="325" customFormat="1" ht="12.75" customHeight="1" x14ac:dyDescent="0.25">
      <c r="A1171" s="157">
        <v>43532</v>
      </c>
      <c r="B1171" s="158" t="s">
        <v>343</v>
      </c>
      <c r="C1171" s="159" t="s">
        <v>359</v>
      </c>
      <c r="D1171" s="159" t="s">
        <v>2704</v>
      </c>
      <c r="E1171" s="159"/>
      <c r="F1171" s="160">
        <v>90</v>
      </c>
      <c r="G1171" s="161"/>
      <c r="H1171" s="161"/>
    </row>
    <row r="1172" spans="1:8" s="325" customFormat="1" ht="12.75" customHeight="1" x14ac:dyDescent="0.25">
      <c r="A1172" s="152">
        <v>43543</v>
      </c>
      <c r="B1172" s="153" t="s">
        <v>344</v>
      </c>
      <c r="C1172" s="154" t="s">
        <v>1239</v>
      </c>
      <c r="D1172" s="154" t="s">
        <v>2704</v>
      </c>
      <c r="E1172" s="154"/>
      <c r="F1172" s="155">
        <v>250</v>
      </c>
      <c r="G1172" s="156"/>
      <c r="H1172" s="156"/>
    </row>
    <row r="1173" spans="1:8" s="325" customFormat="1" ht="12.75" customHeight="1" x14ac:dyDescent="0.25">
      <c r="A1173" s="157">
        <v>43546</v>
      </c>
      <c r="B1173" s="158" t="s">
        <v>343</v>
      </c>
      <c r="C1173" s="159" t="s">
        <v>352</v>
      </c>
      <c r="D1173" s="159" t="s">
        <v>2704</v>
      </c>
      <c r="E1173" s="159"/>
      <c r="F1173" s="160">
        <v>300</v>
      </c>
      <c r="G1173" s="161"/>
      <c r="H1173" s="161"/>
    </row>
    <row r="1174" spans="1:8" s="325" customFormat="1" ht="12.75" customHeight="1" x14ac:dyDescent="0.25">
      <c r="A1174" s="152">
        <v>43552</v>
      </c>
      <c r="B1174" s="153" t="s">
        <v>343</v>
      </c>
      <c r="C1174" s="154" t="s">
        <v>351</v>
      </c>
      <c r="D1174" s="154" t="s">
        <v>2704</v>
      </c>
      <c r="E1174" s="154"/>
      <c r="F1174" s="155">
        <v>20</v>
      </c>
      <c r="G1174" s="156"/>
      <c r="H1174" s="156"/>
    </row>
    <row r="1175" spans="1:8" s="325" customFormat="1" ht="12.75" customHeight="1" x14ac:dyDescent="0.25">
      <c r="A1175" s="157">
        <v>43553</v>
      </c>
      <c r="B1175" s="158" t="s">
        <v>343</v>
      </c>
      <c r="C1175" s="159" t="s">
        <v>355</v>
      </c>
      <c r="D1175" s="159" t="s">
        <v>2704</v>
      </c>
      <c r="E1175" s="159"/>
      <c r="F1175" s="160">
        <v>10</v>
      </c>
      <c r="G1175" s="161"/>
      <c r="H1175" s="161"/>
    </row>
    <row r="1176" spans="1:8" s="325" customFormat="1" ht="12.75" customHeight="1" x14ac:dyDescent="0.25">
      <c r="A1176" s="152">
        <v>43556</v>
      </c>
      <c r="B1176" s="153" t="s">
        <v>343</v>
      </c>
      <c r="C1176" s="154" t="s">
        <v>358</v>
      </c>
      <c r="D1176" s="154" t="s">
        <v>2704</v>
      </c>
      <c r="E1176" s="154"/>
      <c r="F1176" s="155">
        <v>4.5610843848317799</v>
      </c>
      <c r="G1176" s="156"/>
      <c r="H1176" s="156"/>
    </row>
    <row r="1177" spans="1:8" s="325" customFormat="1" ht="12.75" customHeight="1" x14ac:dyDescent="0.25">
      <c r="A1177" s="157">
        <v>43557</v>
      </c>
      <c r="B1177" s="158" t="s">
        <v>343</v>
      </c>
      <c r="C1177" s="159" t="s">
        <v>359</v>
      </c>
      <c r="D1177" s="159" t="s">
        <v>2704</v>
      </c>
      <c r="E1177" s="159"/>
      <c r="F1177" s="160">
        <v>65.099999999999994</v>
      </c>
      <c r="G1177" s="161"/>
      <c r="H1177" s="161"/>
    </row>
    <row r="1178" spans="1:8" s="325" customFormat="1" ht="12.75" customHeight="1" x14ac:dyDescent="0.25">
      <c r="A1178" s="152">
        <v>43560</v>
      </c>
      <c r="B1178" s="153" t="s">
        <v>343</v>
      </c>
      <c r="C1178" s="154" t="s">
        <v>354</v>
      </c>
      <c r="D1178" s="154" t="s">
        <v>2704</v>
      </c>
      <c r="E1178" s="154"/>
      <c r="F1178" s="155">
        <v>100</v>
      </c>
      <c r="G1178" s="156"/>
      <c r="H1178" s="156"/>
    </row>
    <row r="1179" spans="1:8" s="325" customFormat="1" ht="12.75" customHeight="1" x14ac:dyDescent="0.25">
      <c r="A1179" s="157">
        <v>43564</v>
      </c>
      <c r="B1179" s="158" t="s">
        <v>343</v>
      </c>
      <c r="C1179" s="159" t="s">
        <v>1240</v>
      </c>
      <c r="D1179" s="159" t="s">
        <v>2704</v>
      </c>
      <c r="E1179" s="159"/>
      <c r="F1179" s="160">
        <v>8.9893494648499193</v>
      </c>
      <c r="G1179" s="161"/>
      <c r="H1179" s="161"/>
    </row>
    <row r="1180" spans="1:8" s="325" customFormat="1" ht="12.75" customHeight="1" x14ac:dyDescent="0.25">
      <c r="A1180" s="152">
        <v>43565</v>
      </c>
      <c r="B1180" s="153" t="s">
        <v>343</v>
      </c>
      <c r="C1180" s="154" t="s">
        <v>2247</v>
      </c>
      <c r="D1180" s="154" t="s">
        <v>2704</v>
      </c>
      <c r="E1180" s="154"/>
      <c r="F1180" s="155">
        <v>11</v>
      </c>
      <c r="G1180" s="156"/>
      <c r="H1180" s="156"/>
    </row>
    <row r="1181" spans="1:8" s="325" customFormat="1" ht="12.75" customHeight="1" x14ac:dyDescent="0.25">
      <c r="A1181" s="157">
        <v>43570</v>
      </c>
      <c r="B1181" s="158" t="s">
        <v>343</v>
      </c>
      <c r="C1181" s="159" t="s">
        <v>359</v>
      </c>
      <c r="D1181" s="159" t="s">
        <v>2704</v>
      </c>
      <c r="E1181" s="159"/>
      <c r="F1181" s="160">
        <v>10.5</v>
      </c>
      <c r="G1181" s="161"/>
      <c r="H1181" s="161"/>
    </row>
    <row r="1182" spans="1:8" s="325" customFormat="1" ht="12.75" customHeight="1" x14ac:dyDescent="0.25">
      <c r="A1182" s="152">
        <v>43573</v>
      </c>
      <c r="B1182" s="153" t="s">
        <v>343</v>
      </c>
      <c r="C1182" s="154" t="s">
        <v>359</v>
      </c>
      <c r="D1182" s="154" t="s">
        <v>2704</v>
      </c>
      <c r="E1182" s="154"/>
      <c r="F1182" s="155">
        <v>44</v>
      </c>
      <c r="G1182" s="156"/>
      <c r="H1182" s="156"/>
    </row>
    <row r="1183" spans="1:8" s="325" customFormat="1" ht="12.75" customHeight="1" x14ac:dyDescent="0.25">
      <c r="A1183" s="157">
        <v>43585</v>
      </c>
      <c r="B1183" s="158" t="s">
        <v>343</v>
      </c>
      <c r="C1183" s="159" t="s">
        <v>1005</v>
      </c>
      <c r="D1183" s="159" t="s">
        <v>2704</v>
      </c>
      <c r="E1183" s="159"/>
      <c r="F1183" s="160">
        <v>7.5</v>
      </c>
      <c r="G1183" s="161"/>
      <c r="H1183" s="161"/>
    </row>
    <row r="1184" spans="1:8" s="325" customFormat="1" ht="12.75" customHeight="1" x14ac:dyDescent="0.25">
      <c r="A1184" s="152">
        <v>43585</v>
      </c>
      <c r="B1184" s="153" t="s">
        <v>343</v>
      </c>
      <c r="C1184" s="154" t="s">
        <v>1005</v>
      </c>
      <c r="D1184" s="154" t="s">
        <v>2704</v>
      </c>
      <c r="E1184" s="154"/>
      <c r="F1184" s="155">
        <v>3.5</v>
      </c>
      <c r="G1184" s="156"/>
      <c r="H1184" s="156"/>
    </row>
    <row r="1185" spans="1:8" s="325" customFormat="1" ht="12.75" customHeight="1" x14ac:dyDescent="0.25">
      <c r="A1185" s="157">
        <v>43585</v>
      </c>
      <c r="B1185" s="158" t="s">
        <v>343</v>
      </c>
      <c r="C1185" s="159" t="s">
        <v>354</v>
      </c>
      <c r="D1185" s="159" t="s">
        <v>2704</v>
      </c>
      <c r="E1185" s="159"/>
      <c r="F1185" s="160">
        <v>89</v>
      </c>
      <c r="G1185" s="161"/>
      <c r="H1185" s="161"/>
    </row>
    <row r="1186" spans="1:8" s="325" customFormat="1" ht="12.75" customHeight="1" x14ac:dyDescent="0.25">
      <c r="A1186" s="152">
        <v>43585</v>
      </c>
      <c r="B1186" s="153" t="s">
        <v>343</v>
      </c>
      <c r="C1186" s="154" t="s">
        <v>354</v>
      </c>
      <c r="D1186" s="154" t="s">
        <v>2704</v>
      </c>
      <c r="E1186" s="154"/>
      <c r="F1186" s="155">
        <v>7</v>
      </c>
      <c r="G1186" s="156"/>
      <c r="H1186" s="156"/>
    </row>
    <row r="1187" spans="1:8" s="325" customFormat="1" ht="12.75" customHeight="1" x14ac:dyDescent="0.25">
      <c r="A1187" s="157">
        <v>43585</v>
      </c>
      <c r="B1187" s="158" t="s">
        <v>343</v>
      </c>
      <c r="C1187" s="159" t="s">
        <v>354</v>
      </c>
      <c r="D1187" s="159" t="s">
        <v>2704</v>
      </c>
      <c r="E1187" s="159"/>
      <c r="F1187" s="160">
        <v>100</v>
      </c>
      <c r="G1187" s="161"/>
      <c r="H1187" s="161"/>
    </row>
    <row r="1188" spans="1:8" s="325" customFormat="1" ht="12.75" customHeight="1" x14ac:dyDescent="0.25">
      <c r="A1188" s="152">
        <v>43595</v>
      </c>
      <c r="B1188" s="153" t="s">
        <v>343</v>
      </c>
      <c r="C1188" s="154" t="s">
        <v>660</v>
      </c>
      <c r="D1188" s="154" t="s">
        <v>2704</v>
      </c>
      <c r="E1188" s="154"/>
      <c r="F1188" s="155">
        <v>17.153142330015999</v>
      </c>
      <c r="G1188" s="156"/>
      <c r="H1188" s="156"/>
    </row>
    <row r="1189" spans="1:8" s="325" customFormat="1" ht="12.75" customHeight="1" x14ac:dyDescent="0.25">
      <c r="A1189" s="157">
        <v>43605</v>
      </c>
      <c r="B1189" s="158" t="s">
        <v>343</v>
      </c>
      <c r="C1189" s="159" t="s">
        <v>359</v>
      </c>
      <c r="D1189" s="159" t="s">
        <v>2704</v>
      </c>
      <c r="E1189" s="159"/>
      <c r="F1189" s="160">
        <v>5.0012142138</v>
      </c>
      <c r="G1189" s="161"/>
      <c r="H1189" s="161"/>
    </row>
    <row r="1190" spans="1:8" s="325" customFormat="1" ht="12.75" customHeight="1" x14ac:dyDescent="0.25">
      <c r="A1190" s="152">
        <v>43605</v>
      </c>
      <c r="B1190" s="153" t="s">
        <v>343</v>
      </c>
      <c r="C1190" s="154" t="s">
        <v>359</v>
      </c>
      <c r="D1190" s="154" t="s">
        <v>2704</v>
      </c>
      <c r="E1190" s="154"/>
      <c r="F1190" s="155">
        <v>5.0012142138</v>
      </c>
      <c r="G1190" s="156"/>
      <c r="H1190" s="156"/>
    </row>
    <row r="1191" spans="1:8" s="325" customFormat="1" ht="12.75" customHeight="1" x14ac:dyDescent="0.25">
      <c r="A1191" s="157">
        <v>43605</v>
      </c>
      <c r="B1191" s="158" t="s">
        <v>343</v>
      </c>
      <c r="C1191" s="159" t="s">
        <v>359</v>
      </c>
      <c r="D1191" s="159" t="s">
        <v>2704</v>
      </c>
      <c r="E1191" s="159"/>
      <c r="F1191" s="160">
        <v>5.0012142138</v>
      </c>
      <c r="G1191" s="161"/>
      <c r="H1191" s="161"/>
    </row>
    <row r="1192" spans="1:8" s="325" customFormat="1" ht="12.75" customHeight="1" x14ac:dyDescent="0.25">
      <c r="A1192" s="152">
        <v>43605</v>
      </c>
      <c r="B1192" s="153" t="s">
        <v>343</v>
      </c>
      <c r="C1192" s="154" t="s">
        <v>1238</v>
      </c>
      <c r="D1192" s="154" t="s">
        <v>2704</v>
      </c>
      <c r="E1192" s="154"/>
      <c r="F1192" s="155">
        <v>76.5</v>
      </c>
      <c r="G1192" s="156"/>
      <c r="H1192" s="156"/>
    </row>
    <row r="1193" spans="1:8" s="325" customFormat="1" ht="12.75" customHeight="1" x14ac:dyDescent="0.25">
      <c r="A1193" s="157">
        <v>43608</v>
      </c>
      <c r="B1193" s="158" t="s">
        <v>343</v>
      </c>
      <c r="C1193" s="159" t="s">
        <v>350</v>
      </c>
      <c r="D1193" s="159" t="s">
        <v>2704</v>
      </c>
      <c r="E1193" s="159"/>
      <c r="F1193" s="160">
        <v>44.975610060239255</v>
      </c>
      <c r="G1193" s="161"/>
      <c r="H1193" s="161"/>
    </row>
    <row r="1194" spans="1:8" s="325" customFormat="1" ht="12.75" customHeight="1" x14ac:dyDescent="0.25">
      <c r="A1194" s="152">
        <v>43613</v>
      </c>
      <c r="B1194" s="153" t="s">
        <v>343</v>
      </c>
      <c r="C1194" s="154" t="s">
        <v>1238</v>
      </c>
      <c r="D1194" s="154" t="s">
        <v>2704</v>
      </c>
      <c r="E1194" s="154"/>
      <c r="F1194" s="155">
        <v>14</v>
      </c>
      <c r="G1194" s="156"/>
      <c r="H1194" s="156"/>
    </row>
    <row r="1195" spans="1:8" s="325" customFormat="1" ht="12.75" customHeight="1" x14ac:dyDescent="0.25">
      <c r="A1195" s="157">
        <v>43616</v>
      </c>
      <c r="B1195" s="158" t="s">
        <v>343</v>
      </c>
      <c r="C1195" s="159" t="s">
        <v>351</v>
      </c>
      <c r="D1195" s="159" t="s">
        <v>2704</v>
      </c>
      <c r="E1195" s="159"/>
      <c r="F1195" s="160">
        <v>150</v>
      </c>
      <c r="G1195" s="161"/>
      <c r="H1195" s="161"/>
    </row>
    <row r="1196" spans="1:8" s="325" customFormat="1" ht="12.75" customHeight="1" x14ac:dyDescent="0.25">
      <c r="A1196" s="152">
        <v>43623</v>
      </c>
      <c r="B1196" s="153" t="s">
        <v>343</v>
      </c>
      <c r="C1196" s="154" t="s">
        <v>2247</v>
      </c>
      <c r="D1196" s="154" t="s">
        <v>2704</v>
      </c>
      <c r="E1196" s="154"/>
      <c r="F1196" s="155">
        <v>310</v>
      </c>
      <c r="G1196" s="156"/>
      <c r="H1196" s="156"/>
    </row>
    <row r="1197" spans="1:8" s="325" customFormat="1" ht="12.75" customHeight="1" x14ac:dyDescent="0.25">
      <c r="A1197" s="157">
        <v>43623</v>
      </c>
      <c r="B1197" s="158" t="s">
        <v>343</v>
      </c>
      <c r="C1197" s="159" t="s">
        <v>2247</v>
      </c>
      <c r="D1197" s="159" t="s">
        <v>2704</v>
      </c>
      <c r="E1197" s="159"/>
      <c r="F1197" s="160">
        <v>310</v>
      </c>
      <c r="G1197" s="161"/>
      <c r="H1197" s="161"/>
    </row>
    <row r="1198" spans="1:8" s="325" customFormat="1" ht="12.75" customHeight="1" x14ac:dyDescent="0.25">
      <c r="A1198" s="152">
        <v>43623</v>
      </c>
      <c r="B1198" s="153" t="s">
        <v>343</v>
      </c>
      <c r="C1198" s="154" t="s">
        <v>2247</v>
      </c>
      <c r="D1198" s="154" t="s">
        <v>2704</v>
      </c>
      <c r="E1198" s="154"/>
      <c r="F1198" s="155">
        <v>30</v>
      </c>
      <c r="G1198" s="156"/>
      <c r="H1198" s="156"/>
    </row>
    <row r="1199" spans="1:8" s="325" customFormat="1" ht="12.75" customHeight="1" x14ac:dyDescent="0.25">
      <c r="A1199" s="157">
        <v>43628</v>
      </c>
      <c r="B1199" s="158" t="s">
        <v>343</v>
      </c>
      <c r="C1199" s="159" t="s">
        <v>354</v>
      </c>
      <c r="D1199" s="159" t="s">
        <v>2704</v>
      </c>
      <c r="E1199" s="159"/>
      <c r="F1199" s="160">
        <v>23</v>
      </c>
      <c r="G1199" s="161"/>
      <c r="H1199" s="161"/>
    </row>
    <row r="1200" spans="1:8" s="325" customFormat="1" ht="12.75" customHeight="1" x14ac:dyDescent="0.25">
      <c r="A1200" s="152">
        <v>43628</v>
      </c>
      <c r="B1200" s="153" t="s">
        <v>343</v>
      </c>
      <c r="C1200" s="154" t="s">
        <v>1238</v>
      </c>
      <c r="D1200" s="154" t="s">
        <v>2704</v>
      </c>
      <c r="E1200" s="154"/>
      <c r="F1200" s="155">
        <v>40.117599999999996</v>
      </c>
      <c r="G1200" s="156"/>
      <c r="H1200" s="156"/>
    </row>
    <row r="1201" spans="1:8" s="325" customFormat="1" ht="12.75" customHeight="1" x14ac:dyDescent="0.25">
      <c r="A1201" s="157">
        <v>43628</v>
      </c>
      <c r="B1201" s="158" t="s">
        <v>343</v>
      </c>
      <c r="C1201" s="159" t="s">
        <v>1238</v>
      </c>
      <c r="D1201" s="159" t="s">
        <v>2704</v>
      </c>
      <c r="E1201" s="159"/>
      <c r="F1201" s="160">
        <v>2.3598600000000003</v>
      </c>
      <c r="G1201" s="161"/>
      <c r="H1201" s="161"/>
    </row>
    <row r="1202" spans="1:8" s="325" customFormat="1" ht="12.75" customHeight="1" x14ac:dyDescent="0.25">
      <c r="A1202" s="152">
        <v>43628</v>
      </c>
      <c r="B1202" s="153" t="s">
        <v>343</v>
      </c>
      <c r="C1202" s="154" t="s">
        <v>1238</v>
      </c>
      <c r="D1202" s="154" t="s">
        <v>2704</v>
      </c>
      <c r="E1202" s="154"/>
      <c r="F1202" s="155">
        <v>4.7197200000000006</v>
      </c>
      <c r="G1202" s="156"/>
      <c r="H1202" s="156"/>
    </row>
    <row r="1203" spans="1:8" s="325" customFormat="1" ht="12.75" customHeight="1" x14ac:dyDescent="0.25">
      <c r="A1203" s="157">
        <v>43628</v>
      </c>
      <c r="B1203" s="158" t="s">
        <v>343</v>
      </c>
      <c r="C1203" s="159" t="s">
        <v>2247</v>
      </c>
      <c r="D1203" s="159" t="s">
        <v>2704</v>
      </c>
      <c r="E1203" s="159"/>
      <c r="F1203" s="160">
        <v>8</v>
      </c>
      <c r="G1203" s="161"/>
      <c r="H1203" s="161"/>
    </row>
    <row r="1204" spans="1:8" s="325" customFormat="1" ht="12.75" customHeight="1" x14ac:dyDescent="0.25">
      <c r="A1204" s="152">
        <v>43630</v>
      </c>
      <c r="B1204" s="153" t="s">
        <v>343</v>
      </c>
      <c r="C1204" s="154" t="s">
        <v>359</v>
      </c>
      <c r="D1204" s="154" t="s">
        <v>2704</v>
      </c>
      <c r="E1204" s="154"/>
      <c r="F1204" s="155">
        <v>60</v>
      </c>
      <c r="G1204" s="156"/>
      <c r="H1204" s="156"/>
    </row>
    <row r="1205" spans="1:8" s="325" customFormat="1" ht="12.75" customHeight="1" x14ac:dyDescent="0.25">
      <c r="A1205" s="157">
        <v>43630</v>
      </c>
      <c r="B1205" s="158" t="s">
        <v>343</v>
      </c>
      <c r="C1205" s="159" t="s">
        <v>2248</v>
      </c>
      <c r="D1205" s="159" t="s">
        <v>2704</v>
      </c>
      <c r="E1205" s="159"/>
      <c r="F1205" s="160">
        <v>87</v>
      </c>
      <c r="G1205" s="161"/>
      <c r="H1205" s="161"/>
    </row>
    <row r="1206" spans="1:8" s="325" customFormat="1" ht="12.75" customHeight="1" x14ac:dyDescent="0.25">
      <c r="A1206" s="152">
        <v>43633</v>
      </c>
      <c r="B1206" s="153" t="s">
        <v>343</v>
      </c>
      <c r="C1206" s="154" t="s">
        <v>350</v>
      </c>
      <c r="D1206" s="154" t="s">
        <v>2704</v>
      </c>
      <c r="E1206" s="154"/>
      <c r="F1206" s="155">
        <v>51.013769466739227</v>
      </c>
      <c r="G1206" s="156"/>
      <c r="H1206" s="156"/>
    </row>
    <row r="1207" spans="1:8" s="325" customFormat="1" ht="12.75" customHeight="1" x14ac:dyDescent="0.25">
      <c r="A1207" s="157">
        <v>43636</v>
      </c>
      <c r="B1207" s="158" t="s">
        <v>343</v>
      </c>
      <c r="C1207" s="159" t="s">
        <v>2247</v>
      </c>
      <c r="D1207" s="159" t="s">
        <v>2704</v>
      </c>
      <c r="E1207" s="159"/>
      <c r="F1207" s="160">
        <v>17.455168980000003</v>
      </c>
      <c r="G1207" s="161"/>
      <c r="H1207" s="161"/>
    </row>
    <row r="1208" spans="1:8" s="325" customFormat="1" ht="12.75" customHeight="1" x14ac:dyDescent="0.25">
      <c r="A1208" s="152">
        <v>43636</v>
      </c>
      <c r="B1208" s="153" t="s">
        <v>343</v>
      </c>
      <c r="C1208" s="154" t="s">
        <v>2247</v>
      </c>
      <c r="D1208" s="154" t="s">
        <v>2704</v>
      </c>
      <c r="E1208" s="154"/>
      <c r="F1208" s="155">
        <v>3.08032394</v>
      </c>
      <c r="G1208" s="156"/>
      <c r="H1208" s="156"/>
    </row>
    <row r="1209" spans="1:8" s="325" customFormat="1" ht="12.75" customHeight="1" x14ac:dyDescent="0.25">
      <c r="A1209" s="157">
        <v>43636</v>
      </c>
      <c r="B1209" s="158" t="s">
        <v>343</v>
      </c>
      <c r="C1209" s="159" t="s">
        <v>2247</v>
      </c>
      <c r="D1209" s="159" t="s">
        <v>2704</v>
      </c>
      <c r="E1209" s="159"/>
      <c r="F1209" s="160">
        <v>20.04588897</v>
      </c>
      <c r="G1209" s="161"/>
      <c r="H1209" s="161"/>
    </row>
    <row r="1210" spans="1:8" s="325" customFormat="1" ht="12.75" customHeight="1" x14ac:dyDescent="0.25">
      <c r="A1210" s="152">
        <v>43636</v>
      </c>
      <c r="B1210" s="153" t="s">
        <v>343</v>
      </c>
      <c r="C1210" s="154" t="s">
        <v>2247</v>
      </c>
      <c r="D1210" s="154" t="s">
        <v>2704</v>
      </c>
      <c r="E1210" s="154"/>
      <c r="F1210" s="155">
        <v>2.2273209899999999</v>
      </c>
      <c r="G1210" s="156"/>
      <c r="H1210" s="156"/>
    </row>
    <row r="1211" spans="1:8" s="325" customFormat="1" ht="12.75" customHeight="1" x14ac:dyDescent="0.25">
      <c r="A1211" s="157">
        <v>43636</v>
      </c>
      <c r="B1211" s="158" t="s">
        <v>343</v>
      </c>
      <c r="C1211" s="159" t="s">
        <v>2247</v>
      </c>
      <c r="D1211" s="159" t="s">
        <v>2704</v>
      </c>
      <c r="E1211" s="159"/>
      <c r="F1211" s="160">
        <v>24.169230280000001</v>
      </c>
      <c r="G1211" s="161"/>
      <c r="H1211" s="161"/>
    </row>
    <row r="1212" spans="1:8" s="325" customFormat="1" ht="12.75" customHeight="1" x14ac:dyDescent="0.25">
      <c r="A1212" s="152">
        <v>43636</v>
      </c>
      <c r="B1212" s="153" t="s">
        <v>343</v>
      </c>
      <c r="C1212" s="154" t="s">
        <v>2247</v>
      </c>
      <c r="D1212" s="154" t="s">
        <v>2704</v>
      </c>
      <c r="E1212" s="154"/>
      <c r="F1212" s="155">
        <v>3.4527471800000002</v>
      </c>
      <c r="G1212" s="156"/>
      <c r="H1212" s="156"/>
    </row>
    <row r="1213" spans="1:8" s="325" customFormat="1" ht="12.75" customHeight="1" x14ac:dyDescent="0.25">
      <c r="A1213" s="157">
        <v>43636</v>
      </c>
      <c r="B1213" s="158" t="s">
        <v>343</v>
      </c>
      <c r="C1213" s="159" t="s">
        <v>2247</v>
      </c>
      <c r="D1213" s="159" t="s">
        <v>2704</v>
      </c>
      <c r="E1213" s="159"/>
      <c r="F1213" s="160">
        <v>19.402952940000002</v>
      </c>
      <c r="G1213" s="161"/>
      <c r="H1213" s="161"/>
    </row>
    <row r="1214" spans="1:8" s="325" customFormat="1" ht="12.75" customHeight="1" x14ac:dyDescent="0.25">
      <c r="A1214" s="152">
        <v>43636</v>
      </c>
      <c r="B1214" s="153" t="s">
        <v>343</v>
      </c>
      <c r="C1214" s="154" t="s">
        <v>2247</v>
      </c>
      <c r="D1214" s="154" t="s">
        <v>2704</v>
      </c>
      <c r="E1214" s="154"/>
      <c r="F1214" s="155">
        <v>2.6458572200000003</v>
      </c>
      <c r="G1214" s="156"/>
      <c r="H1214" s="156"/>
    </row>
    <row r="1215" spans="1:8" s="325" customFormat="1" ht="12.75" customHeight="1" x14ac:dyDescent="0.25">
      <c r="A1215" s="157">
        <v>43636</v>
      </c>
      <c r="B1215" s="158" t="s">
        <v>343</v>
      </c>
      <c r="C1215" s="159" t="s">
        <v>2247</v>
      </c>
      <c r="D1215" s="159" t="s">
        <v>2704</v>
      </c>
      <c r="E1215" s="159"/>
      <c r="F1215" s="160">
        <v>25.220888309999999</v>
      </c>
      <c r="G1215" s="161"/>
      <c r="H1215" s="161"/>
    </row>
    <row r="1216" spans="1:8" s="325" customFormat="1" ht="12.75" customHeight="1" x14ac:dyDescent="0.25">
      <c r="A1216" s="152">
        <v>43636</v>
      </c>
      <c r="B1216" s="153" t="s">
        <v>343</v>
      </c>
      <c r="C1216" s="154" t="s">
        <v>2247</v>
      </c>
      <c r="D1216" s="154" t="s">
        <v>2704</v>
      </c>
      <c r="E1216" s="154"/>
      <c r="F1216" s="155">
        <v>3.1171884400000001</v>
      </c>
      <c r="G1216" s="156"/>
      <c r="H1216" s="156"/>
    </row>
    <row r="1217" spans="1:8" s="325" customFormat="1" ht="12.75" customHeight="1" x14ac:dyDescent="0.25">
      <c r="A1217" s="157">
        <v>43636</v>
      </c>
      <c r="B1217" s="158" t="s">
        <v>343</v>
      </c>
      <c r="C1217" s="159" t="s">
        <v>2247</v>
      </c>
      <c r="D1217" s="159" t="s">
        <v>2704</v>
      </c>
      <c r="E1217" s="159"/>
      <c r="F1217" s="160">
        <v>22.76259409</v>
      </c>
      <c r="G1217" s="161"/>
      <c r="H1217" s="161"/>
    </row>
    <row r="1218" spans="1:8" s="325" customFormat="1" ht="12.75" customHeight="1" x14ac:dyDescent="0.25">
      <c r="A1218" s="152">
        <v>43636</v>
      </c>
      <c r="B1218" s="153" t="s">
        <v>343</v>
      </c>
      <c r="C1218" s="154" t="s">
        <v>2247</v>
      </c>
      <c r="D1218" s="154" t="s">
        <v>2704</v>
      </c>
      <c r="E1218" s="154"/>
      <c r="F1218" s="155">
        <v>2.8133543199999997</v>
      </c>
      <c r="G1218" s="156"/>
      <c r="H1218" s="156"/>
    </row>
    <row r="1219" spans="1:8" s="325" customFormat="1" ht="12.75" customHeight="1" x14ac:dyDescent="0.25">
      <c r="A1219" s="157">
        <v>43636</v>
      </c>
      <c r="B1219" s="158" t="s">
        <v>343</v>
      </c>
      <c r="C1219" s="159" t="s">
        <v>2247</v>
      </c>
      <c r="D1219" s="159" t="s">
        <v>2704</v>
      </c>
      <c r="E1219" s="159"/>
      <c r="F1219" s="160">
        <v>23.797594499999999</v>
      </c>
      <c r="G1219" s="161"/>
      <c r="H1219" s="161"/>
    </row>
    <row r="1220" spans="1:8" s="325" customFormat="1" ht="12.75" customHeight="1" x14ac:dyDescent="0.25">
      <c r="A1220" s="152">
        <v>43636</v>
      </c>
      <c r="B1220" s="153" t="s">
        <v>343</v>
      </c>
      <c r="C1220" s="154" t="s">
        <v>2247</v>
      </c>
      <c r="D1220" s="154" t="s">
        <v>2704</v>
      </c>
      <c r="E1220" s="154"/>
      <c r="F1220" s="155">
        <v>3.0619929700000004</v>
      </c>
      <c r="G1220" s="156"/>
      <c r="H1220" s="156"/>
    </row>
    <row r="1221" spans="1:8" s="325" customFormat="1" ht="12.75" customHeight="1" x14ac:dyDescent="0.25">
      <c r="A1221" s="157">
        <v>43642</v>
      </c>
      <c r="B1221" s="158" t="s">
        <v>343</v>
      </c>
      <c r="C1221" s="159" t="s">
        <v>352</v>
      </c>
      <c r="D1221" s="159" t="s">
        <v>2704</v>
      </c>
      <c r="E1221" s="159"/>
      <c r="F1221" s="160">
        <v>60</v>
      </c>
      <c r="G1221" s="161"/>
      <c r="H1221" s="161"/>
    </row>
    <row r="1222" spans="1:8" s="325" customFormat="1" ht="12.75" customHeight="1" x14ac:dyDescent="0.25">
      <c r="A1222" s="152">
        <v>43642</v>
      </c>
      <c r="B1222" s="153" t="s">
        <v>343</v>
      </c>
      <c r="C1222" s="154" t="s">
        <v>352</v>
      </c>
      <c r="D1222" s="154" t="s">
        <v>2704</v>
      </c>
      <c r="E1222" s="154"/>
      <c r="F1222" s="155">
        <v>153.37329032</v>
      </c>
      <c r="G1222" s="156"/>
      <c r="H1222" s="156"/>
    </row>
    <row r="1223" spans="1:8" s="325" customFormat="1" ht="12.75" customHeight="1" x14ac:dyDescent="0.25">
      <c r="A1223" s="157">
        <v>43643</v>
      </c>
      <c r="B1223" s="158" t="s">
        <v>343</v>
      </c>
      <c r="C1223" s="159" t="s">
        <v>2247</v>
      </c>
      <c r="D1223" s="159" t="s">
        <v>2704</v>
      </c>
      <c r="E1223" s="159"/>
      <c r="F1223" s="160">
        <v>52.97</v>
      </c>
      <c r="G1223" s="161"/>
      <c r="H1223" s="161"/>
    </row>
    <row r="1224" spans="1:8" s="325" customFormat="1" ht="12.75" customHeight="1" x14ac:dyDescent="0.25">
      <c r="A1224" s="152">
        <v>43644</v>
      </c>
      <c r="B1224" s="153" t="s">
        <v>343</v>
      </c>
      <c r="C1224" s="154" t="s">
        <v>350</v>
      </c>
      <c r="D1224" s="154" t="s">
        <v>2704</v>
      </c>
      <c r="E1224" s="154"/>
      <c r="F1224" s="155">
        <v>259.23117648187252</v>
      </c>
      <c r="G1224" s="156"/>
      <c r="H1224" s="156"/>
    </row>
    <row r="1225" spans="1:8" s="325" customFormat="1" ht="12.75" customHeight="1" x14ac:dyDescent="0.25">
      <c r="A1225" s="157">
        <v>43644</v>
      </c>
      <c r="B1225" s="158" t="s">
        <v>343</v>
      </c>
      <c r="C1225" s="159" t="s">
        <v>350</v>
      </c>
      <c r="D1225" s="159" t="s">
        <v>2704</v>
      </c>
      <c r="E1225" s="159"/>
      <c r="F1225" s="160">
        <v>80.598492202314247</v>
      </c>
      <c r="G1225" s="161"/>
      <c r="H1225" s="161"/>
    </row>
    <row r="1226" spans="1:8" s="325" customFormat="1" ht="12.75" customHeight="1" x14ac:dyDescent="0.25">
      <c r="A1226" s="152">
        <v>43644</v>
      </c>
      <c r="B1226" s="153" t="s">
        <v>343</v>
      </c>
      <c r="C1226" s="154" t="s">
        <v>2247</v>
      </c>
      <c r="D1226" s="154" t="s">
        <v>2704</v>
      </c>
      <c r="E1226" s="154"/>
      <c r="F1226" s="155">
        <v>50</v>
      </c>
      <c r="G1226" s="156"/>
      <c r="H1226" s="156"/>
    </row>
    <row r="1227" spans="1:8" s="325" customFormat="1" ht="12.75" customHeight="1" x14ac:dyDescent="0.25">
      <c r="A1227" s="157">
        <v>43648</v>
      </c>
      <c r="B1227" s="158" t="s">
        <v>343</v>
      </c>
      <c r="C1227" s="159" t="s">
        <v>352</v>
      </c>
      <c r="D1227" s="159" t="s">
        <v>2704</v>
      </c>
      <c r="E1227" s="159"/>
      <c r="F1227" s="160">
        <v>76.887908760000002</v>
      </c>
      <c r="G1227" s="161"/>
      <c r="H1227" s="161"/>
    </row>
    <row r="1228" spans="1:8" s="325" customFormat="1" ht="12.75" customHeight="1" x14ac:dyDescent="0.25">
      <c r="A1228" s="152">
        <v>43650</v>
      </c>
      <c r="B1228" s="153" t="s">
        <v>343</v>
      </c>
      <c r="C1228" s="154" t="s">
        <v>350</v>
      </c>
      <c r="D1228" s="154" t="s">
        <v>2704</v>
      </c>
      <c r="E1228" s="154"/>
      <c r="F1228" s="155">
        <v>30</v>
      </c>
      <c r="G1228" s="156"/>
      <c r="H1228" s="156"/>
    </row>
    <row r="1229" spans="1:8" s="325" customFormat="1" ht="12.75" customHeight="1" x14ac:dyDescent="0.25">
      <c r="A1229" s="157">
        <v>43650</v>
      </c>
      <c r="B1229" s="158" t="s">
        <v>343</v>
      </c>
      <c r="C1229" s="159" t="s">
        <v>350</v>
      </c>
      <c r="D1229" s="159" t="s">
        <v>2704</v>
      </c>
      <c r="E1229" s="159"/>
      <c r="F1229" s="160">
        <v>58</v>
      </c>
      <c r="G1229" s="161"/>
      <c r="H1229" s="161"/>
    </row>
    <row r="1230" spans="1:8" s="325" customFormat="1" ht="12.75" customHeight="1" x14ac:dyDescent="0.25">
      <c r="A1230" s="152">
        <v>43650</v>
      </c>
      <c r="B1230" s="153" t="s">
        <v>343</v>
      </c>
      <c r="C1230" s="154" t="s">
        <v>2247</v>
      </c>
      <c r="D1230" s="154" t="s">
        <v>2704</v>
      </c>
      <c r="E1230" s="154"/>
      <c r="F1230" s="155">
        <v>92</v>
      </c>
      <c r="G1230" s="156"/>
      <c r="H1230" s="156"/>
    </row>
    <row r="1231" spans="1:8" s="325" customFormat="1" ht="12.75" customHeight="1" x14ac:dyDescent="0.25">
      <c r="A1231" s="157">
        <v>43651</v>
      </c>
      <c r="B1231" s="158" t="s">
        <v>344</v>
      </c>
      <c r="C1231" s="159" t="s">
        <v>1239</v>
      </c>
      <c r="D1231" s="159" t="s">
        <v>2704</v>
      </c>
      <c r="E1231" s="159"/>
      <c r="F1231" s="160">
        <v>360</v>
      </c>
      <c r="G1231" s="161"/>
      <c r="H1231" s="161"/>
    </row>
    <row r="1232" spans="1:8" s="325" customFormat="1" ht="12.75" customHeight="1" x14ac:dyDescent="0.25">
      <c r="A1232" s="152">
        <v>43658</v>
      </c>
      <c r="B1232" s="153" t="s">
        <v>343</v>
      </c>
      <c r="C1232" s="154" t="s">
        <v>1462</v>
      </c>
      <c r="D1232" s="154" t="s">
        <v>2704</v>
      </c>
      <c r="E1232" s="154"/>
      <c r="F1232" s="155">
        <v>5.423</v>
      </c>
      <c r="G1232" s="156"/>
      <c r="H1232" s="156"/>
    </row>
    <row r="1233" spans="1:8" s="325" customFormat="1" ht="12.75" customHeight="1" x14ac:dyDescent="0.25">
      <c r="A1233" s="157">
        <v>43658</v>
      </c>
      <c r="B1233" s="158" t="s">
        <v>343</v>
      </c>
      <c r="C1233" s="159" t="s">
        <v>354</v>
      </c>
      <c r="D1233" s="159" t="s">
        <v>2704</v>
      </c>
      <c r="E1233" s="159"/>
      <c r="F1233" s="160">
        <v>35</v>
      </c>
      <c r="G1233" s="161"/>
      <c r="H1233" s="161"/>
    </row>
    <row r="1234" spans="1:8" s="325" customFormat="1" ht="12.75" customHeight="1" x14ac:dyDescent="0.25">
      <c r="A1234" s="152">
        <v>43658</v>
      </c>
      <c r="B1234" s="153" t="s">
        <v>343</v>
      </c>
      <c r="C1234" s="154" t="s">
        <v>354</v>
      </c>
      <c r="D1234" s="154" t="s">
        <v>2704</v>
      </c>
      <c r="E1234" s="154"/>
      <c r="F1234" s="155">
        <v>35</v>
      </c>
      <c r="G1234" s="156"/>
      <c r="H1234" s="156"/>
    </row>
    <row r="1235" spans="1:8" s="325" customFormat="1" ht="12.75" customHeight="1" x14ac:dyDescent="0.25">
      <c r="A1235" s="157">
        <v>43658</v>
      </c>
      <c r="B1235" s="158" t="s">
        <v>343</v>
      </c>
      <c r="C1235" s="159" t="s">
        <v>359</v>
      </c>
      <c r="D1235" s="159" t="s">
        <v>2704</v>
      </c>
      <c r="E1235" s="159"/>
      <c r="F1235" s="160">
        <v>40</v>
      </c>
      <c r="G1235" s="161"/>
      <c r="H1235" s="161"/>
    </row>
    <row r="1236" spans="1:8" s="325" customFormat="1" ht="12.75" customHeight="1" x14ac:dyDescent="0.25">
      <c r="A1236" s="152">
        <v>43662</v>
      </c>
      <c r="B1236" s="153" t="s">
        <v>343</v>
      </c>
      <c r="C1236" s="154" t="s">
        <v>354</v>
      </c>
      <c r="D1236" s="154" t="s">
        <v>2704</v>
      </c>
      <c r="E1236" s="154"/>
      <c r="F1236" s="155">
        <v>200</v>
      </c>
      <c r="G1236" s="156"/>
      <c r="H1236" s="156"/>
    </row>
    <row r="1237" spans="1:8" s="325" customFormat="1" ht="12.75" customHeight="1" x14ac:dyDescent="0.25">
      <c r="A1237" s="157">
        <v>43664</v>
      </c>
      <c r="B1237" s="158" t="s">
        <v>343</v>
      </c>
      <c r="C1237" s="159" t="s">
        <v>358</v>
      </c>
      <c r="D1237" s="159" t="s">
        <v>2704</v>
      </c>
      <c r="E1237" s="159"/>
      <c r="F1237" s="160">
        <v>57.670982449972399</v>
      </c>
      <c r="G1237" s="161"/>
      <c r="H1237" s="161"/>
    </row>
    <row r="1238" spans="1:8" s="325" customFormat="1" ht="12.75" customHeight="1" x14ac:dyDescent="0.25">
      <c r="A1238" s="152">
        <v>43665</v>
      </c>
      <c r="B1238" s="153" t="s">
        <v>344</v>
      </c>
      <c r="C1238" s="154" t="s">
        <v>354</v>
      </c>
      <c r="D1238" s="154" t="s">
        <v>2704</v>
      </c>
      <c r="E1238" s="154"/>
      <c r="F1238" s="155">
        <v>601.80899999999997</v>
      </c>
      <c r="G1238" s="156"/>
      <c r="H1238" s="156"/>
    </row>
    <row r="1239" spans="1:8" s="325" customFormat="1" ht="12.75" customHeight="1" x14ac:dyDescent="0.25">
      <c r="A1239" s="157">
        <v>43669</v>
      </c>
      <c r="B1239" s="158" t="s">
        <v>343</v>
      </c>
      <c r="C1239" s="159" t="s">
        <v>352</v>
      </c>
      <c r="D1239" s="159" t="s">
        <v>2704</v>
      </c>
      <c r="E1239" s="159"/>
      <c r="F1239" s="160">
        <v>265</v>
      </c>
      <c r="G1239" s="161"/>
      <c r="H1239" s="161"/>
    </row>
    <row r="1240" spans="1:8" s="325" customFormat="1" ht="12.75" customHeight="1" x14ac:dyDescent="0.25">
      <c r="A1240" s="152">
        <v>43670</v>
      </c>
      <c r="B1240" s="153" t="s">
        <v>343</v>
      </c>
      <c r="C1240" s="154" t="s">
        <v>350</v>
      </c>
      <c r="D1240" s="154" t="s">
        <v>2704</v>
      </c>
      <c r="E1240" s="154"/>
      <c r="F1240" s="155">
        <v>4</v>
      </c>
      <c r="G1240" s="156"/>
      <c r="H1240" s="156"/>
    </row>
    <row r="1241" spans="1:8" s="325" customFormat="1" ht="12.75" customHeight="1" x14ac:dyDescent="0.25">
      <c r="A1241" s="157">
        <v>43670</v>
      </c>
      <c r="B1241" s="158" t="s">
        <v>343</v>
      </c>
      <c r="C1241" s="159" t="s">
        <v>350</v>
      </c>
      <c r="D1241" s="159" t="s">
        <v>2704</v>
      </c>
      <c r="E1241" s="159"/>
      <c r="F1241" s="160">
        <v>4</v>
      </c>
      <c r="G1241" s="161"/>
      <c r="H1241" s="161"/>
    </row>
    <row r="1242" spans="1:8" s="325" customFormat="1" ht="12.75" customHeight="1" x14ac:dyDescent="0.25">
      <c r="A1242" s="152">
        <v>43671</v>
      </c>
      <c r="B1242" s="153" t="s">
        <v>343</v>
      </c>
      <c r="C1242" s="154" t="s">
        <v>1462</v>
      </c>
      <c r="D1242" s="154" t="s">
        <v>2704</v>
      </c>
      <c r="E1242" s="154"/>
      <c r="F1242" s="155">
        <v>40</v>
      </c>
      <c r="G1242" s="156"/>
      <c r="H1242" s="156"/>
    </row>
    <row r="1243" spans="1:8" s="325" customFormat="1" ht="12.75" customHeight="1" x14ac:dyDescent="0.25">
      <c r="A1243" s="157">
        <v>43675</v>
      </c>
      <c r="B1243" s="158" t="s">
        <v>343</v>
      </c>
      <c r="C1243" s="159" t="s">
        <v>1462</v>
      </c>
      <c r="D1243" s="159" t="s">
        <v>2704</v>
      </c>
      <c r="E1243" s="159"/>
      <c r="F1243" s="160">
        <v>17</v>
      </c>
      <c r="G1243" s="161"/>
      <c r="H1243" s="161"/>
    </row>
    <row r="1244" spans="1:8" s="325" customFormat="1" ht="12.75" customHeight="1" x14ac:dyDescent="0.25">
      <c r="A1244" s="152">
        <v>43676</v>
      </c>
      <c r="B1244" s="153" t="s">
        <v>343</v>
      </c>
      <c r="C1244" s="154" t="s">
        <v>351</v>
      </c>
      <c r="D1244" s="154" t="s">
        <v>2704</v>
      </c>
      <c r="E1244" s="154"/>
      <c r="F1244" s="155">
        <v>20</v>
      </c>
      <c r="G1244" s="156"/>
      <c r="H1244" s="156"/>
    </row>
    <row r="1245" spans="1:8" s="325" customFormat="1" ht="12.75" customHeight="1" x14ac:dyDescent="0.25">
      <c r="A1245" s="157">
        <v>43676</v>
      </c>
      <c r="B1245" s="158" t="s">
        <v>343</v>
      </c>
      <c r="C1245" s="159" t="s">
        <v>351</v>
      </c>
      <c r="D1245" s="159" t="s">
        <v>2704</v>
      </c>
      <c r="E1245" s="159"/>
      <c r="F1245" s="160">
        <v>20</v>
      </c>
      <c r="G1245" s="161"/>
      <c r="H1245" s="161"/>
    </row>
    <row r="1246" spans="1:8" s="325" customFormat="1" ht="12.75" customHeight="1" x14ac:dyDescent="0.25">
      <c r="A1246" s="152">
        <v>43676</v>
      </c>
      <c r="B1246" s="153" t="s">
        <v>343</v>
      </c>
      <c r="C1246" s="154" t="s">
        <v>2249</v>
      </c>
      <c r="D1246" s="154" t="s">
        <v>2704</v>
      </c>
      <c r="E1246" s="154"/>
      <c r="F1246" s="155">
        <v>17.3</v>
      </c>
      <c r="G1246" s="156"/>
      <c r="H1246" s="156"/>
    </row>
    <row r="1247" spans="1:8" s="325" customFormat="1" ht="12.75" customHeight="1" x14ac:dyDescent="0.25">
      <c r="A1247" s="157">
        <v>43678</v>
      </c>
      <c r="B1247" s="158" t="s">
        <v>343</v>
      </c>
      <c r="C1247" s="159" t="s">
        <v>1005</v>
      </c>
      <c r="D1247" s="159" t="s">
        <v>2704</v>
      </c>
      <c r="E1247" s="159"/>
      <c r="F1247" s="160">
        <v>5.2370000000000001</v>
      </c>
      <c r="G1247" s="161"/>
      <c r="H1247" s="161"/>
    </row>
    <row r="1248" spans="1:8" s="325" customFormat="1" ht="12.75" customHeight="1" x14ac:dyDescent="0.25">
      <c r="A1248" s="152">
        <v>43678</v>
      </c>
      <c r="B1248" s="153" t="s">
        <v>343</v>
      </c>
      <c r="C1248" s="154" t="s">
        <v>1005</v>
      </c>
      <c r="D1248" s="154" t="s">
        <v>2704</v>
      </c>
      <c r="E1248" s="154"/>
      <c r="F1248" s="155">
        <v>10.000727322575001</v>
      </c>
      <c r="G1248" s="156"/>
      <c r="H1248" s="156"/>
    </row>
    <row r="1249" spans="1:8" s="325" customFormat="1" ht="12.75" customHeight="1" x14ac:dyDescent="0.25">
      <c r="A1249" s="157">
        <v>43678</v>
      </c>
      <c r="B1249" s="158" t="s">
        <v>343</v>
      </c>
      <c r="C1249" s="159" t="s">
        <v>1005</v>
      </c>
      <c r="D1249" s="159" t="s">
        <v>2704</v>
      </c>
      <c r="E1249" s="159"/>
      <c r="F1249" s="160">
        <v>10.3033018666325</v>
      </c>
      <c r="G1249" s="161"/>
      <c r="H1249" s="161"/>
    </row>
    <row r="1250" spans="1:8" s="325" customFormat="1" ht="12.75" customHeight="1" x14ac:dyDescent="0.25">
      <c r="A1250" s="152">
        <v>43678</v>
      </c>
      <c r="B1250" s="153" t="s">
        <v>343</v>
      </c>
      <c r="C1250" s="154" t="s">
        <v>1005</v>
      </c>
      <c r="D1250" s="154" t="s">
        <v>2704</v>
      </c>
      <c r="E1250" s="154"/>
      <c r="F1250" s="155">
        <v>10.816492857423</v>
      </c>
      <c r="G1250" s="156"/>
      <c r="H1250" s="156"/>
    </row>
    <row r="1251" spans="1:8" s="325" customFormat="1" ht="12.75" customHeight="1" x14ac:dyDescent="0.25">
      <c r="A1251" s="157">
        <v>43678</v>
      </c>
      <c r="B1251" s="158" t="s">
        <v>343</v>
      </c>
      <c r="C1251" s="159" t="s">
        <v>1005</v>
      </c>
      <c r="D1251" s="159" t="s">
        <v>2704</v>
      </c>
      <c r="E1251" s="159"/>
      <c r="F1251" s="160">
        <v>2.7123556204505999</v>
      </c>
      <c r="G1251" s="161"/>
      <c r="H1251" s="161"/>
    </row>
    <row r="1252" spans="1:8" s="325" customFormat="1" ht="12.75" customHeight="1" x14ac:dyDescent="0.25">
      <c r="A1252" s="152">
        <v>43678</v>
      </c>
      <c r="B1252" s="153" t="s">
        <v>343</v>
      </c>
      <c r="C1252" s="154" t="s">
        <v>1005</v>
      </c>
      <c r="D1252" s="154" t="s">
        <v>2704</v>
      </c>
      <c r="E1252" s="154"/>
      <c r="F1252" s="155">
        <v>4.4000000000000004</v>
      </c>
      <c r="G1252" s="156"/>
      <c r="H1252" s="156"/>
    </row>
    <row r="1253" spans="1:8" s="325" customFormat="1" ht="12.75" customHeight="1" x14ac:dyDescent="0.25">
      <c r="A1253" s="157">
        <v>43678</v>
      </c>
      <c r="B1253" s="158" t="s">
        <v>343</v>
      </c>
      <c r="C1253" s="159" t="s">
        <v>1005</v>
      </c>
      <c r="D1253" s="159" t="s">
        <v>2704</v>
      </c>
      <c r="E1253" s="159"/>
      <c r="F1253" s="160">
        <v>2.782</v>
      </c>
      <c r="G1253" s="161"/>
      <c r="H1253" s="161"/>
    </row>
    <row r="1254" spans="1:8" s="325" customFormat="1" ht="12.75" customHeight="1" x14ac:dyDescent="0.25">
      <c r="A1254" s="152">
        <v>43678</v>
      </c>
      <c r="B1254" s="153" t="s">
        <v>343</v>
      </c>
      <c r="C1254" s="154" t="s">
        <v>1005</v>
      </c>
      <c r="D1254" s="154" t="s">
        <v>2704</v>
      </c>
      <c r="E1254" s="154"/>
      <c r="F1254" s="155">
        <v>1.4730000000000001</v>
      </c>
      <c r="G1254" s="156"/>
      <c r="H1254" s="156"/>
    </row>
    <row r="1255" spans="1:8" s="325" customFormat="1" ht="12.75" customHeight="1" x14ac:dyDescent="0.25">
      <c r="A1255" s="157">
        <v>43678</v>
      </c>
      <c r="B1255" s="158" t="s">
        <v>343</v>
      </c>
      <c r="C1255" s="159" t="s">
        <v>1005</v>
      </c>
      <c r="D1255" s="159" t="s">
        <v>2704</v>
      </c>
      <c r="E1255" s="159"/>
      <c r="F1255" s="160">
        <v>1.4730000000000001</v>
      </c>
      <c r="G1255" s="161"/>
      <c r="H1255" s="161"/>
    </row>
    <row r="1256" spans="1:8" s="325" customFormat="1" ht="12.75" customHeight="1" x14ac:dyDescent="0.25">
      <c r="A1256" s="152">
        <v>43678</v>
      </c>
      <c r="B1256" s="153" t="s">
        <v>343</v>
      </c>
      <c r="C1256" s="154" t="s">
        <v>1005</v>
      </c>
      <c r="D1256" s="154" t="s">
        <v>2704</v>
      </c>
      <c r="E1256" s="154"/>
      <c r="F1256" s="155">
        <v>1.4730000000000001</v>
      </c>
      <c r="G1256" s="156"/>
      <c r="H1256" s="156"/>
    </row>
    <row r="1257" spans="1:8" s="325" customFormat="1" ht="12.75" customHeight="1" x14ac:dyDescent="0.25">
      <c r="A1257" s="157">
        <v>43678</v>
      </c>
      <c r="B1257" s="158" t="s">
        <v>343</v>
      </c>
      <c r="C1257" s="159" t="s">
        <v>1005</v>
      </c>
      <c r="D1257" s="159" t="s">
        <v>2704</v>
      </c>
      <c r="E1257" s="159"/>
      <c r="F1257" s="160">
        <v>1.472</v>
      </c>
      <c r="G1257" s="161"/>
      <c r="H1257" s="161"/>
    </row>
    <row r="1258" spans="1:8" s="325" customFormat="1" ht="12.75" customHeight="1" x14ac:dyDescent="0.25">
      <c r="A1258" s="152">
        <v>43678</v>
      </c>
      <c r="B1258" s="153" t="s">
        <v>343</v>
      </c>
      <c r="C1258" s="154" t="s">
        <v>1005</v>
      </c>
      <c r="D1258" s="154" t="s">
        <v>2704</v>
      </c>
      <c r="E1258" s="154"/>
      <c r="F1258" s="155">
        <v>1.472</v>
      </c>
      <c r="G1258" s="156"/>
      <c r="H1258" s="156"/>
    </row>
    <row r="1259" spans="1:8" s="325" customFormat="1" ht="12.75" customHeight="1" x14ac:dyDescent="0.25">
      <c r="A1259" s="157">
        <v>43678</v>
      </c>
      <c r="B1259" s="158" t="s">
        <v>343</v>
      </c>
      <c r="C1259" s="159" t="s">
        <v>1005</v>
      </c>
      <c r="D1259" s="159" t="s">
        <v>2704</v>
      </c>
      <c r="E1259" s="159"/>
      <c r="F1259" s="160">
        <v>1.3089999999999999</v>
      </c>
      <c r="G1259" s="161"/>
      <c r="H1259" s="161"/>
    </row>
    <row r="1260" spans="1:8" s="325" customFormat="1" ht="12.75" customHeight="1" x14ac:dyDescent="0.25">
      <c r="A1260" s="152">
        <v>43678</v>
      </c>
      <c r="B1260" s="153" t="s">
        <v>343</v>
      </c>
      <c r="C1260" s="154" t="s">
        <v>1005</v>
      </c>
      <c r="D1260" s="154" t="s">
        <v>2704</v>
      </c>
      <c r="E1260" s="154"/>
      <c r="F1260" s="155">
        <v>1.3089999999999999</v>
      </c>
      <c r="G1260" s="156"/>
      <c r="H1260" s="156"/>
    </row>
    <row r="1261" spans="1:8" s="325" customFormat="1" ht="12.75" customHeight="1" x14ac:dyDescent="0.25">
      <c r="A1261" s="157">
        <v>43678</v>
      </c>
      <c r="B1261" s="158" t="s">
        <v>344</v>
      </c>
      <c r="C1261" s="159" t="s">
        <v>2247</v>
      </c>
      <c r="D1261" s="159" t="s">
        <v>2704</v>
      </c>
      <c r="E1261" s="159"/>
      <c r="F1261" s="160">
        <v>250</v>
      </c>
      <c r="G1261" s="161"/>
      <c r="H1261" s="161"/>
    </row>
    <row r="1262" spans="1:8" s="325" customFormat="1" ht="12.75" customHeight="1" x14ac:dyDescent="0.25">
      <c r="A1262" s="152">
        <v>43679</v>
      </c>
      <c r="B1262" s="153" t="s">
        <v>343</v>
      </c>
      <c r="C1262" s="154" t="s">
        <v>1239</v>
      </c>
      <c r="D1262" s="154" t="s">
        <v>2704</v>
      </c>
      <c r="E1262" s="154"/>
      <c r="F1262" s="155">
        <v>209</v>
      </c>
      <c r="G1262" s="156"/>
      <c r="H1262" s="156"/>
    </row>
    <row r="1263" spans="1:8" s="325" customFormat="1" ht="12.75" customHeight="1" x14ac:dyDescent="0.25">
      <c r="A1263" s="157">
        <v>43682</v>
      </c>
      <c r="B1263" s="158" t="s">
        <v>343</v>
      </c>
      <c r="C1263" s="159" t="s">
        <v>2247</v>
      </c>
      <c r="D1263" s="159" t="s">
        <v>2704</v>
      </c>
      <c r="E1263" s="159"/>
      <c r="F1263" s="160">
        <v>8.6345321999999989</v>
      </c>
      <c r="G1263" s="161"/>
      <c r="H1263" s="161"/>
    </row>
    <row r="1264" spans="1:8" s="325" customFormat="1" ht="12.75" customHeight="1" x14ac:dyDescent="0.25">
      <c r="A1264" s="152">
        <v>43686</v>
      </c>
      <c r="B1264" s="153" t="s">
        <v>343</v>
      </c>
      <c r="C1264" s="154" t="s">
        <v>350</v>
      </c>
      <c r="D1264" s="154" t="s">
        <v>2704</v>
      </c>
      <c r="E1264" s="154"/>
      <c r="F1264" s="155">
        <v>175</v>
      </c>
      <c r="G1264" s="156"/>
      <c r="H1264" s="156"/>
    </row>
    <row r="1265" spans="1:8" s="325" customFormat="1" ht="12.75" customHeight="1" x14ac:dyDescent="0.25">
      <c r="A1265" s="157">
        <v>43686</v>
      </c>
      <c r="B1265" s="158" t="s">
        <v>343</v>
      </c>
      <c r="C1265" s="159" t="s">
        <v>350</v>
      </c>
      <c r="D1265" s="159" t="s">
        <v>2704</v>
      </c>
      <c r="E1265" s="159"/>
      <c r="F1265" s="160">
        <v>75</v>
      </c>
      <c r="G1265" s="161"/>
      <c r="H1265" s="161"/>
    </row>
    <row r="1266" spans="1:8" s="325" customFormat="1" ht="12.75" customHeight="1" x14ac:dyDescent="0.25">
      <c r="A1266" s="152">
        <v>43689</v>
      </c>
      <c r="B1266" s="153" t="s">
        <v>343</v>
      </c>
      <c r="C1266" s="154" t="s">
        <v>359</v>
      </c>
      <c r="D1266" s="154" t="s">
        <v>2704</v>
      </c>
      <c r="E1266" s="154"/>
      <c r="F1266" s="155">
        <v>179.78</v>
      </c>
      <c r="G1266" s="156"/>
      <c r="H1266" s="156"/>
    </row>
    <row r="1267" spans="1:8" s="325" customFormat="1" ht="12.75" customHeight="1" x14ac:dyDescent="0.25">
      <c r="A1267" s="157">
        <v>43690</v>
      </c>
      <c r="B1267" s="158" t="s">
        <v>343</v>
      </c>
      <c r="C1267" s="159" t="s">
        <v>1462</v>
      </c>
      <c r="D1267" s="159" t="s">
        <v>2704</v>
      </c>
      <c r="E1267" s="159"/>
      <c r="F1267" s="160">
        <v>10.818</v>
      </c>
      <c r="G1267" s="161"/>
      <c r="H1267" s="161"/>
    </row>
    <row r="1268" spans="1:8" s="325" customFormat="1" ht="12.75" customHeight="1" x14ac:dyDescent="0.25">
      <c r="A1268" s="152">
        <v>43691</v>
      </c>
      <c r="B1268" s="153" t="s">
        <v>343</v>
      </c>
      <c r="C1268" s="154" t="s">
        <v>353</v>
      </c>
      <c r="D1268" s="154" t="s">
        <v>2704</v>
      </c>
      <c r="E1268" s="154"/>
      <c r="F1268" s="155">
        <v>10.30480186</v>
      </c>
      <c r="G1268" s="156"/>
      <c r="H1268" s="156"/>
    </row>
    <row r="1269" spans="1:8" s="325" customFormat="1" ht="12.75" customHeight="1" x14ac:dyDescent="0.25">
      <c r="A1269" s="157">
        <v>43691</v>
      </c>
      <c r="B1269" s="158" t="s">
        <v>343</v>
      </c>
      <c r="C1269" s="159" t="s">
        <v>353</v>
      </c>
      <c r="D1269" s="159" t="s">
        <v>2704</v>
      </c>
      <c r="E1269" s="159"/>
      <c r="F1269" s="160">
        <v>4.2815383799999998</v>
      </c>
      <c r="G1269" s="161"/>
      <c r="H1269" s="161"/>
    </row>
    <row r="1270" spans="1:8" s="325" customFormat="1" ht="12.75" customHeight="1" x14ac:dyDescent="0.25">
      <c r="A1270" s="152">
        <v>43691</v>
      </c>
      <c r="B1270" s="153" t="s">
        <v>343</v>
      </c>
      <c r="C1270" s="154" t="s">
        <v>353</v>
      </c>
      <c r="D1270" s="154" t="s">
        <v>2704</v>
      </c>
      <c r="E1270" s="154"/>
      <c r="F1270" s="155">
        <v>5.6340715199999991</v>
      </c>
      <c r="G1270" s="156"/>
      <c r="H1270" s="156"/>
    </row>
    <row r="1271" spans="1:8" s="325" customFormat="1" ht="12.75" customHeight="1" x14ac:dyDescent="0.25">
      <c r="A1271" s="157">
        <v>43693</v>
      </c>
      <c r="B1271" s="158" t="s">
        <v>343</v>
      </c>
      <c r="C1271" s="159" t="s">
        <v>353</v>
      </c>
      <c r="D1271" s="159" t="s">
        <v>2704</v>
      </c>
      <c r="E1271" s="159"/>
      <c r="F1271" s="160">
        <v>8.390411799999999</v>
      </c>
      <c r="G1271" s="161"/>
      <c r="H1271" s="161"/>
    </row>
    <row r="1272" spans="1:8" s="325" customFormat="1" ht="12.75" customHeight="1" x14ac:dyDescent="0.25">
      <c r="A1272" s="152">
        <v>43693</v>
      </c>
      <c r="B1272" s="153" t="s">
        <v>343</v>
      </c>
      <c r="C1272" s="154" t="s">
        <v>353</v>
      </c>
      <c r="D1272" s="154" t="s">
        <v>2704</v>
      </c>
      <c r="E1272" s="154"/>
      <c r="F1272" s="155">
        <v>2.3972605100000002</v>
      </c>
      <c r="G1272" s="156"/>
      <c r="H1272" s="156"/>
    </row>
    <row r="1273" spans="1:8" s="325" customFormat="1" ht="12.75" customHeight="1" x14ac:dyDescent="0.25">
      <c r="A1273" s="157">
        <v>43693</v>
      </c>
      <c r="B1273" s="158" t="s">
        <v>343</v>
      </c>
      <c r="C1273" s="159" t="s">
        <v>353</v>
      </c>
      <c r="D1273" s="159" t="s">
        <v>2704</v>
      </c>
      <c r="E1273" s="159"/>
      <c r="F1273" s="160">
        <v>1.1986302599999998</v>
      </c>
      <c r="G1273" s="161"/>
      <c r="H1273" s="161"/>
    </row>
    <row r="1274" spans="1:8" s="325" customFormat="1" ht="12.75" customHeight="1" x14ac:dyDescent="0.25">
      <c r="A1274" s="152">
        <v>43693</v>
      </c>
      <c r="B1274" s="153" t="s">
        <v>343</v>
      </c>
      <c r="C1274" s="154" t="s">
        <v>2247</v>
      </c>
      <c r="D1274" s="154" t="s">
        <v>2704</v>
      </c>
      <c r="E1274" s="154"/>
      <c r="F1274" s="155">
        <v>78.421020600000006</v>
      </c>
      <c r="G1274" s="156"/>
      <c r="H1274" s="156"/>
    </row>
    <row r="1275" spans="1:8" s="325" customFormat="1" ht="12.75" customHeight="1" x14ac:dyDescent="0.25">
      <c r="A1275" s="157">
        <v>43696</v>
      </c>
      <c r="B1275" s="158" t="s">
        <v>343</v>
      </c>
      <c r="C1275" s="159" t="s">
        <v>1005</v>
      </c>
      <c r="D1275" s="159" t="s">
        <v>2704</v>
      </c>
      <c r="E1275" s="159"/>
      <c r="F1275" s="160">
        <v>5</v>
      </c>
      <c r="G1275" s="161"/>
      <c r="H1275" s="161"/>
    </row>
    <row r="1276" spans="1:8" s="325" customFormat="1" ht="12.75" customHeight="1" x14ac:dyDescent="0.25">
      <c r="A1276" s="152">
        <v>43696</v>
      </c>
      <c r="B1276" s="153" t="s">
        <v>343</v>
      </c>
      <c r="C1276" s="154" t="s">
        <v>1005</v>
      </c>
      <c r="D1276" s="154" t="s">
        <v>2704</v>
      </c>
      <c r="E1276" s="154"/>
      <c r="F1276" s="155">
        <v>13.3</v>
      </c>
      <c r="G1276" s="156"/>
      <c r="H1276" s="156"/>
    </row>
    <row r="1277" spans="1:8" s="325" customFormat="1" ht="12.75" customHeight="1" x14ac:dyDescent="0.25">
      <c r="A1277" s="157">
        <v>43696</v>
      </c>
      <c r="B1277" s="158" t="s">
        <v>343</v>
      </c>
      <c r="C1277" s="159" t="s">
        <v>359</v>
      </c>
      <c r="D1277" s="159" t="s">
        <v>2704</v>
      </c>
      <c r="E1277" s="159"/>
      <c r="F1277" s="160">
        <v>24</v>
      </c>
      <c r="G1277" s="161"/>
      <c r="H1277" s="161"/>
    </row>
    <row r="1278" spans="1:8" s="325" customFormat="1" ht="12.75" customHeight="1" x14ac:dyDescent="0.25">
      <c r="A1278" s="152">
        <v>43696</v>
      </c>
      <c r="B1278" s="153" t="s">
        <v>343</v>
      </c>
      <c r="C1278" s="154" t="s">
        <v>660</v>
      </c>
      <c r="D1278" s="154" t="s">
        <v>2704</v>
      </c>
      <c r="E1278" s="154"/>
      <c r="F1278" s="155">
        <v>192.26</v>
      </c>
      <c r="G1278" s="156"/>
      <c r="H1278" s="156"/>
    </row>
    <row r="1279" spans="1:8" s="325" customFormat="1" ht="12.75" customHeight="1" x14ac:dyDescent="0.25">
      <c r="A1279" s="157">
        <v>43699</v>
      </c>
      <c r="B1279" s="158" t="s">
        <v>343</v>
      </c>
      <c r="C1279" s="159" t="s">
        <v>1005</v>
      </c>
      <c r="D1279" s="159" t="s">
        <v>2704</v>
      </c>
      <c r="E1279" s="159"/>
      <c r="F1279" s="160">
        <v>14.32</v>
      </c>
      <c r="G1279" s="161"/>
      <c r="H1279" s="161"/>
    </row>
    <row r="1280" spans="1:8" s="325" customFormat="1" ht="12.75" customHeight="1" x14ac:dyDescent="0.25">
      <c r="A1280" s="152">
        <v>43699</v>
      </c>
      <c r="B1280" s="153" t="s">
        <v>343</v>
      </c>
      <c r="C1280" s="154" t="s">
        <v>1005</v>
      </c>
      <c r="D1280" s="154" t="s">
        <v>2704</v>
      </c>
      <c r="E1280" s="154"/>
      <c r="F1280" s="155">
        <v>21.48</v>
      </c>
      <c r="G1280" s="156"/>
      <c r="H1280" s="156"/>
    </row>
    <row r="1281" spans="1:8" s="325" customFormat="1" ht="12.75" customHeight="1" x14ac:dyDescent="0.25">
      <c r="A1281" s="157">
        <v>43699</v>
      </c>
      <c r="B1281" s="158" t="s">
        <v>343</v>
      </c>
      <c r="C1281" s="159" t="s">
        <v>1005</v>
      </c>
      <c r="D1281" s="159" t="s">
        <v>2704</v>
      </c>
      <c r="E1281" s="159"/>
      <c r="F1281" s="160">
        <v>3.88</v>
      </c>
      <c r="G1281" s="161"/>
      <c r="H1281" s="161"/>
    </row>
    <row r="1282" spans="1:8" s="325" customFormat="1" ht="12.75" customHeight="1" x14ac:dyDescent="0.25">
      <c r="A1282" s="152">
        <v>43699</v>
      </c>
      <c r="B1282" s="153" t="s">
        <v>343</v>
      </c>
      <c r="C1282" s="154" t="s">
        <v>1005</v>
      </c>
      <c r="D1282" s="154" t="s">
        <v>2704</v>
      </c>
      <c r="E1282" s="154"/>
      <c r="F1282" s="155">
        <v>5.82</v>
      </c>
      <c r="G1282" s="156"/>
      <c r="H1282" s="156"/>
    </row>
    <row r="1283" spans="1:8" s="325" customFormat="1" ht="12.75" customHeight="1" x14ac:dyDescent="0.25">
      <c r="A1283" s="157">
        <v>43699</v>
      </c>
      <c r="B1283" s="158" t="s">
        <v>343</v>
      </c>
      <c r="C1283" s="159" t="s">
        <v>1005</v>
      </c>
      <c r="D1283" s="159" t="s">
        <v>2704</v>
      </c>
      <c r="E1283" s="159"/>
      <c r="F1283" s="160">
        <v>3.64</v>
      </c>
      <c r="G1283" s="161"/>
      <c r="H1283" s="161"/>
    </row>
    <row r="1284" spans="1:8" s="325" customFormat="1" ht="12.75" customHeight="1" x14ac:dyDescent="0.25">
      <c r="A1284" s="152">
        <v>43699</v>
      </c>
      <c r="B1284" s="153" t="s">
        <v>343</v>
      </c>
      <c r="C1284" s="154" t="s">
        <v>1005</v>
      </c>
      <c r="D1284" s="154" t="s">
        <v>2704</v>
      </c>
      <c r="E1284" s="154"/>
      <c r="F1284" s="155">
        <v>5.46</v>
      </c>
      <c r="G1284" s="156"/>
      <c r="H1284" s="156"/>
    </row>
    <row r="1285" spans="1:8" s="325" customFormat="1" ht="12.75" customHeight="1" x14ac:dyDescent="0.25">
      <c r="A1285" s="157">
        <v>43699</v>
      </c>
      <c r="B1285" s="158" t="s">
        <v>343</v>
      </c>
      <c r="C1285" s="159" t="s">
        <v>1005</v>
      </c>
      <c r="D1285" s="159" t="s">
        <v>2704</v>
      </c>
      <c r="E1285" s="159"/>
      <c r="F1285" s="160">
        <v>2.08</v>
      </c>
      <c r="G1285" s="161"/>
      <c r="H1285" s="161"/>
    </row>
    <row r="1286" spans="1:8" s="325" customFormat="1" ht="12.75" customHeight="1" x14ac:dyDescent="0.25">
      <c r="A1286" s="152">
        <v>43699</v>
      </c>
      <c r="B1286" s="153" t="s">
        <v>343</v>
      </c>
      <c r="C1286" s="154" t="s">
        <v>1005</v>
      </c>
      <c r="D1286" s="154" t="s">
        <v>2704</v>
      </c>
      <c r="E1286" s="154"/>
      <c r="F1286" s="155">
        <v>3.12</v>
      </c>
      <c r="G1286" s="156"/>
      <c r="H1286" s="156"/>
    </row>
    <row r="1287" spans="1:8" s="325" customFormat="1" ht="12.75" customHeight="1" x14ac:dyDescent="0.25">
      <c r="A1287" s="157">
        <v>43699</v>
      </c>
      <c r="B1287" s="158" t="s">
        <v>343</v>
      </c>
      <c r="C1287" s="159" t="s">
        <v>1005</v>
      </c>
      <c r="D1287" s="159" t="s">
        <v>2704</v>
      </c>
      <c r="E1287" s="159"/>
      <c r="F1287" s="160">
        <v>4.5599999999999996</v>
      </c>
      <c r="G1287" s="161"/>
      <c r="H1287" s="161"/>
    </row>
    <row r="1288" spans="1:8" s="325" customFormat="1" ht="12.75" customHeight="1" x14ac:dyDescent="0.25">
      <c r="A1288" s="152">
        <v>43699</v>
      </c>
      <c r="B1288" s="153" t="s">
        <v>343</v>
      </c>
      <c r="C1288" s="154" t="s">
        <v>1005</v>
      </c>
      <c r="D1288" s="154" t="s">
        <v>2704</v>
      </c>
      <c r="E1288" s="154"/>
      <c r="F1288" s="155">
        <v>6.84</v>
      </c>
      <c r="G1288" s="156"/>
      <c r="H1288" s="156"/>
    </row>
    <row r="1289" spans="1:8" s="325" customFormat="1" ht="12.75" customHeight="1" x14ac:dyDescent="0.25">
      <c r="A1289" s="157">
        <v>43699</v>
      </c>
      <c r="B1289" s="158" t="s">
        <v>343</v>
      </c>
      <c r="C1289" s="159" t="s">
        <v>1005</v>
      </c>
      <c r="D1289" s="159" t="s">
        <v>2704</v>
      </c>
      <c r="E1289" s="159"/>
      <c r="F1289" s="160">
        <v>2.88</v>
      </c>
      <c r="G1289" s="161"/>
      <c r="H1289" s="161"/>
    </row>
    <row r="1290" spans="1:8" s="325" customFormat="1" ht="12.75" customHeight="1" x14ac:dyDescent="0.25">
      <c r="A1290" s="152">
        <v>43699</v>
      </c>
      <c r="B1290" s="153" t="s">
        <v>343</v>
      </c>
      <c r="C1290" s="154" t="s">
        <v>1005</v>
      </c>
      <c r="D1290" s="154" t="s">
        <v>2704</v>
      </c>
      <c r="E1290" s="154"/>
      <c r="F1290" s="155">
        <v>4.32</v>
      </c>
      <c r="G1290" s="156"/>
      <c r="H1290" s="156"/>
    </row>
    <row r="1291" spans="1:8" s="325" customFormat="1" ht="12.75" customHeight="1" x14ac:dyDescent="0.25">
      <c r="A1291" s="157">
        <v>43704</v>
      </c>
      <c r="B1291" s="158" t="s">
        <v>343</v>
      </c>
      <c r="C1291" s="159" t="s">
        <v>660</v>
      </c>
      <c r="D1291" s="159" t="s">
        <v>2704</v>
      </c>
      <c r="E1291" s="159"/>
      <c r="F1291" s="160">
        <v>20.937284203025399</v>
      </c>
      <c r="G1291" s="161"/>
      <c r="H1291" s="161"/>
    </row>
    <row r="1292" spans="1:8" s="325" customFormat="1" ht="12.75" customHeight="1" x14ac:dyDescent="0.25">
      <c r="A1292" s="152">
        <v>43706</v>
      </c>
      <c r="B1292" s="153" t="s">
        <v>343</v>
      </c>
      <c r="C1292" s="154" t="s">
        <v>2247</v>
      </c>
      <c r="D1292" s="154" t="s">
        <v>2704</v>
      </c>
      <c r="E1292" s="154"/>
      <c r="F1292" s="155">
        <v>551.1</v>
      </c>
      <c r="G1292" s="156"/>
      <c r="H1292" s="156"/>
    </row>
    <row r="1293" spans="1:8" s="325" customFormat="1" ht="12.75" customHeight="1" x14ac:dyDescent="0.25">
      <c r="A1293" s="157">
        <v>43706</v>
      </c>
      <c r="B1293" s="158" t="s">
        <v>343</v>
      </c>
      <c r="C1293" s="159" t="s">
        <v>354</v>
      </c>
      <c r="D1293" s="159" t="s">
        <v>2704</v>
      </c>
      <c r="E1293" s="159"/>
      <c r="F1293" s="160">
        <v>30.535</v>
      </c>
      <c r="G1293" s="161"/>
      <c r="H1293" s="161"/>
    </row>
    <row r="1294" spans="1:8" s="325" customFormat="1" ht="12.75" customHeight="1" x14ac:dyDescent="0.25">
      <c r="A1294" s="152">
        <v>43706</v>
      </c>
      <c r="B1294" s="153" t="s">
        <v>343</v>
      </c>
      <c r="C1294" s="154" t="s">
        <v>354</v>
      </c>
      <c r="D1294" s="154" t="s">
        <v>2704</v>
      </c>
      <c r="E1294" s="154"/>
      <c r="F1294" s="155">
        <v>3.2530000000000001</v>
      </c>
      <c r="G1294" s="156"/>
      <c r="H1294" s="156"/>
    </row>
    <row r="1295" spans="1:8" s="325" customFormat="1" ht="12.75" customHeight="1" x14ac:dyDescent="0.25">
      <c r="A1295" s="157">
        <v>43706</v>
      </c>
      <c r="B1295" s="158" t="s">
        <v>343</v>
      </c>
      <c r="C1295" s="159" t="s">
        <v>2247</v>
      </c>
      <c r="D1295" s="159" t="s">
        <v>2704</v>
      </c>
      <c r="E1295" s="159"/>
      <c r="F1295" s="160">
        <v>180</v>
      </c>
      <c r="G1295" s="161"/>
      <c r="H1295" s="161"/>
    </row>
    <row r="1296" spans="1:8" s="325" customFormat="1" ht="12.75" customHeight="1" x14ac:dyDescent="0.25">
      <c r="A1296" s="152">
        <v>43707</v>
      </c>
      <c r="B1296" s="153" t="s">
        <v>343</v>
      </c>
      <c r="C1296" s="154" t="s">
        <v>359</v>
      </c>
      <c r="D1296" s="154" t="s">
        <v>2704</v>
      </c>
      <c r="E1296" s="154"/>
      <c r="F1296" s="155">
        <v>422.11700000000002</v>
      </c>
      <c r="G1296" s="156"/>
      <c r="H1296" s="156"/>
    </row>
    <row r="1297" spans="1:8" s="325" customFormat="1" ht="12.75" customHeight="1" x14ac:dyDescent="0.25">
      <c r="A1297" s="157">
        <v>43710</v>
      </c>
      <c r="B1297" s="158" t="s">
        <v>343</v>
      </c>
      <c r="C1297" s="159" t="s">
        <v>358</v>
      </c>
      <c r="D1297" s="159" t="s">
        <v>2704</v>
      </c>
      <c r="E1297" s="159"/>
      <c r="F1297" s="160">
        <v>10.177232189999918</v>
      </c>
      <c r="G1297" s="161"/>
      <c r="H1297" s="161"/>
    </row>
    <row r="1298" spans="1:8" s="325" customFormat="1" ht="12.75" customHeight="1" x14ac:dyDescent="0.25">
      <c r="A1298" s="152">
        <v>43710</v>
      </c>
      <c r="B1298" s="153" t="s">
        <v>343</v>
      </c>
      <c r="C1298" s="154" t="s">
        <v>2247</v>
      </c>
      <c r="D1298" s="154" t="s">
        <v>2704</v>
      </c>
      <c r="E1298" s="154"/>
      <c r="F1298" s="155">
        <v>8</v>
      </c>
      <c r="G1298" s="156"/>
      <c r="H1298" s="156"/>
    </row>
    <row r="1299" spans="1:8" s="325" customFormat="1" ht="12.75" customHeight="1" x14ac:dyDescent="0.25">
      <c r="A1299" s="157">
        <v>43710</v>
      </c>
      <c r="B1299" s="158" t="s">
        <v>343</v>
      </c>
      <c r="C1299" s="159" t="s">
        <v>2247</v>
      </c>
      <c r="D1299" s="159" t="s">
        <v>2704</v>
      </c>
      <c r="E1299" s="159"/>
      <c r="F1299" s="160">
        <v>10</v>
      </c>
      <c r="G1299" s="161"/>
      <c r="H1299" s="161"/>
    </row>
    <row r="1300" spans="1:8" s="325" customFormat="1" ht="12.75" customHeight="1" x14ac:dyDescent="0.25">
      <c r="A1300" s="152">
        <v>43712</v>
      </c>
      <c r="B1300" s="153" t="s">
        <v>343</v>
      </c>
      <c r="C1300" s="154" t="s">
        <v>350</v>
      </c>
      <c r="D1300" s="154" t="s">
        <v>2704</v>
      </c>
      <c r="E1300" s="154"/>
      <c r="F1300" s="155">
        <v>19.123217933020111</v>
      </c>
      <c r="G1300" s="156"/>
      <c r="H1300" s="156"/>
    </row>
    <row r="1301" spans="1:8" s="325" customFormat="1" ht="12.75" customHeight="1" x14ac:dyDescent="0.25">
      <c r="A1301" s="157">
        <v>43713</v>
      </c>
      <c r="B1301" s="158" t="s">
        <v>343</v>
      </c>
      <c r="C1301" s="159" t="s">
        <v>359</v>
      </c>
      <c r="D1301" s="159" t="s">
        <v>2704</v>
      </c>
      <c r="E1301" s="159"/>
      <c r="F1301" s="160">
        <v>41.042999999999999</v>
      </c>
      <c r="G1301" s="161"/>
      <c r="H1301" s="161"/>
    </row>
    <row r="1302" spans="1:8" s="325" customFormat="1" ht="12.75" customHeight="1" x14ac:dyDescent="0.25">
      <c r="A1302" s="152">
        <v>43713</v>
      </c>
      <c r="B1302" s="153" t="s">
        <v>344</v>
      </c>
      <c r="C1302" s="154" t="s">
        <v>354</v>
      </c>
      <c r="D1302" s="154" t="s">
        <v>2704</v>
      </c>
      <c r="E1302" s="154"/>
      <c r="F1302" s="155">
        <v>538.32799999999997</v>
      </c>
      <c r="G1302" s="156"/>
      <c r="H1302" s="156"/>
    </row>
    <row r="1303" spans="1:8" s="325" customFormat="1" ht="12.75" customHeight="1" x14ac:dyDescent="0.25">
      <c r="A1303" s="157">
        <v>43714</v>
      </c>
      <c r="B1303" s="158" t="s">
        <v>343</v>
      </c>
      <c r="C1303" s="159" t="s">
        <v>2247</v>
      </c>
      <c r="D1303" s="159" t="s">
        <v>2704</v>
      </c>
      <c r="E1303" s="159"/>
      <c r="F1303" s="160">
        <v>30.49894428</v>
      </c>
      <c r="G1303" s="161"/>
      <c r="H1303" s="161"/>
    </row>
    <row r="1304" spans="1:8" s="325" customFormat="1" ht="12.75" customHeight="1" x14ac:dyDescent="0.25">
      <c r="A1304" s="152">
        <v>43720</v>
      </c>
      <c r="B1304" s="153" t="s">
        <v>343</v>
      </c>
      <c r="C1304" s="154" t="s">
        <v>660</v>
      </c>
      <c r="D1304" s="154" t="s">
        <v>2704</v>
      </c>
      <c r="E1304" s="154"/>
      <c r="F1304" s="155">
        <v>33</v>
      </c>
      <c r="G1304" s="156"/>
      <c r="H1304" s="156"/>
    </row>
    <row r="1305" spans="1:8" s="325" customFormat="1" ht="12.75" customHeight="1" x14ac:dyDescent="0.25">
      <c r="A1305" s="157">
        <v>43721</v>
      </c>
      <c r="B1305" s="158" t="s">
        <v>343</v>
      </c>
      <c r="C1305" s="159" t="s">
        <v>1005</v>
      </c>
      <c r="D1305" s="159" t="s">
        <v>2704</v>
      </c>
      <c r="E1305" s="159"/>
      <c r="F1305" s="160">
        <v>6</v>
      </c>
      <c r="G1305" s="161"/>
      <c r="H1305" s="161"/>
    </row>
    <row r="1306" spans="1:8" s="325" customFormat="1" ht="12.75" customHeight="1" x14ac:dyDescent="0.25">
      <c r="A1306" s="152">
        <v>43721</v>
      </c>
      <c r="B1306" s="153" t="s">
        <v>343</v>
      </c>
      <c r="C1306" s="154" t="s">
        <v>1005</v>
      </c>
      <c r="D1306" s="154" t="s">
        <v>2704</v>
      </c>
      <c r="E1306" s="154"/>
      <c r="F1306" s="155">
        <v>11</v>
      </c>
      <c r="G1306" s="156"/>
      <c r="H1306" s="156"/>
    </row>
    <row r="1307" spans="1:8" s="325" customFormat="1" ht="12.75" customHeight="1" x14ac:dyDescent="0.25">
      <c r="A1307" s="157">
        <v>43721</v>
      </c>
      <c r="B1307" s="158" t="s">
        <v>343</v>
      </c>
      <c r="C1307" s="159" t="s">
        <v>1005</v>
      </c>
      <c r="D1307" s="159" t="s">
        <v>2704</v>
      </c>
      <c r="E1307" s="159"/>
      <c r="F1307" s="160">
        <v>6</v>
      </c>
      <c r="G1307" s="161"/>
      <c r="H1307" s="161"/>
    </row>
    <row r="1308" spans="1:8" s="325" customFormat="1" ht="12.75" customHeight="1" x14ac:dyDescent="0.25">
      <c r="A1308" s="152">
        <v>43721</v>
      </c>
      <c r="B1308" s="153" t="s">
        <v>343</v>
      </c>
      <c r="C1308" s="154" t="s">
        <v>1005</v>
      </c>
      <c r="D1308" s="154" t="s">
        <v>2704</v>
      </c>
      <c r="E1308" s="154"/>
      <c r="F1308" s="155">
        <v>11</v>
      </c>
      <c r="G1308" s="156"/>
      <c r="H1308" s="156"/>
    </row>
    <row r="1309" spans="1:8" s="325" customFormat="1" ht="12.75" customHeight="1" x14ac:dyDescent="0.25">
      <c r="A1309" s="157">
        <v>43721</v>
      </c>
      <c r="B1309" s="158" t="s">
        <v>343</v>
      </c>
      <c r="C1309" s="159" t="s">
        <v>1005</v>
      </c>
      <c r="D1309" s="159" t="s">
        <v>2704</v>
      </c>
      <c r="E1309" s="159"/>
      <c r="F1309" s="160">
        <v>9.4499999999999993</v>
      </c>
      <c r="G1309" s="161"/>
      <c r="H1309" s="161"/>
    </row>
    <row r="1310" spans="1:8" s="325" customFormat="1" ht="12.75" customHeight="1" x14ac:dyDescent="0.25">
      <c r="A1310" s="152">
        <v>43721</v>
      </c>
      <c r="B1310" s="153" t="s">
        <v>343</v>
      </c>
      <c r="C1310" s="154" t="s">
        <v>1005</v>
      </c>
      <c r="D1310" s="154" t="s">
        <v>2704</v>
      </c>
      <c r="E1310" s="154"/>
      <c r="F1310" s="155">
        <v>19.05</v>
      </c>
      <c r="G1310" s="156"/>
      <c r="H1310" s="156"/>
    </row>
    <row r="1311" spans="1:8" s="325" customFormat="1" ht="12.75" customHeight="1" x14ac:dyDescent="0.25">
      <c r="A1311" s="157">
        <v>43721</v>
      </c>
      <c r="B1311" s="158" t="s">
        <v>343</v>
      </c>
      <c r="C1311" s="159" t="s">
        <v>1005</v>
      </c>
      <c r="D1311" s="159" t="s">
        <v>2704</v>
      </c>
      <c r="E1311" s="159"/>
      <c r="F1311" s="160">
        <v>9.4499999999999993</v>
      </c>
      <c r="G1311" s="161"/>
      <c r="H1311" s="161"/>
    </row>
    <row r="1312" spans="1:8" s="325" customFormat="1" ht="12.75" customHeight="1" x14ac:dyDescent="0.25">
      <c r="A1312" s="152">
        <v>43721</v>
      </c>
      <c r="B1312" s="153" t="s">
        <v>343</v>
      </c>
      <c r="C1312" s="154" t="s">
        <v>1005</v>
      </c>
      <c r="D1312" s="154" t="s">
        <v>2704</v>
      </c>
      <c r="E1312" s="154"/>
      <c r="F1312" s="155">
        <v>19.05</v>
      </c>
      <c r="G1312" s="156"/>
      <c r="H1312" s="156"/>
    </row>
    <row r="1313" spans="1:8" s="325" customFormat="1" ht="12.75" customHeight="1" x14ac:dyDescent="0.25">
      <c r="A1313" s="157">
        <v>43721</v>
      </c>
      <c r="B1313" s="158" t="s">
        <v>343</v>
      </c>
      <c r="C1313" s="159" t="s">
        <v>2247</v>
      </c>
      <c r="D1313" s="159" t="s">
        <v>2704</v>
      </c>
      <c r="E1313" s="159"/>
      <c r="F1313" s="160">
        <v>38</v>
      </c>
      <c r="G1313" s="161"/>
      <c r="H1313" s="161"/>
    </row>
    <row r="1314" spans="1:8" s="325" customFormat="1" ht="12.75" customHeight="1" x14ac:dyDescent="0.25">
      <c r="A1314" s="152">
        <v>43724</v>
      </c>
      <c r="B1314" s="153" t="s">
        <v>343</v>
      </c>
      <c r="C1314" s="154" t="s">
        <v>2247</v>
      </c>
      <c r="D1314" s="154" t="s">
        <v>2704</v>
      </c>
      <c r="E1314" s="154"/>
      <c r="F1314" s="155">
        <v>34</v>
      </c>
      <c r="G1314" s="156"/>
      <c r="H1314" s="156"/>
    </row>
    <row r="1315" spans="1:8" s="325" customFormat="1" ht="12.75" customHeight="1" x14ac:dyDescent="0.25">
      <c r="A1315" s="157">
        <v>43733</v>
      </c>
      <c r="B1315" s="158" t="s">
        <v>343</v>
      </c>
      <c r="C1315" s="159" t="s">
        <v>350</v>
      </c>
      <c r="D1315" s="159" t="s">
        <v>2704</v>
      </c>
      <c r="E1315" s="159"/>
      <c r="F1315" s="160">
        <v>28</v>
      </c>
      <c r="G1315" s="161"/>
      <c r="H1315" s="161"/>
    </row>
    <row r="1316" spans="1:8" s="325" customFormat="1" ht="12.75" customHeight="1" x14ac:dyDescent="0.25">
      <c r="A1316" s="152">
        <v>43735</v>
      </c>
      <c r="B1316" s="153" t="s">
        <v>343</v>
      </c>
      <c r="C1316" s="154" t="s">
        <v>2247</v>
      </c>
      <c r="D1316" s="154" t="s">
        <v>2704</v>
      </c>
      <c r="E1316" s="154"/>
      <c r="F1316" s="155">
        <v>16.815000000000001</v>
      </c>
      <c r="G1316" s="156"/>
      <c r="H1316" s="156"/>
    </row>
    <row r="1317" spans="1:8" s="325" customFormat="1" ht="12.75" customHeight="1" x14ac:dyDescent="0.25">
      <c r="A1317" s="157">
        <v>43735</v>
      </c>
      <c r="B1317" s="158" t="s">
        <v>343</v>
      </c>
      <c r="C1317" s="159" t="s">
        <v>1462</v>
      </c>
      <c r="D1317" s="159" t="s">
        <v>2704</v>
      </c>
      <c r="E1317" s="159"/>
      <c r="F1317" s="160">
        <v>15</v>
      </c>
      <c r="G1317" s="161"/>
      <c r="H1317" s="161"/>
    </row>
    <row r="1318" spans="1:8" s="325" customFormat="1" ht="12.75" customHeight="1" x14ac:dyDescent="0.25">
      <c r="A1318" s="152">
        <v>43735</v>
      </c>
      <c r="B1318" s="153" t="s">
        <v>343</v>
      </c>
      <c r="C1318" s="154" t="s">
        <v>1239</v>
      </c>
      <c r="D1318" s="154" t="s">
        <v>2704</v>
      </c>
      <c r="E1318" s="154"/>
      <c r="F1318" s="155">
        <v>37.0174995</v>
      </c>
      <c r="G1318" s="156"/>
      <c r="H1318" s="156"/>
    </row>
    <row r="1319" spans="1:8" s="325" customFormat="1" ht="12.75" customHeight="1" x14ac:dyDescent="0.25">
      <c r="A1319" s="157">
        <v>43735</v>
      </c>
      <c r="B1319" s="158" t="s">
        <v>343</v>
      </c>
      <c r="C1319" s="159" t="s">
        <v>2247</v>
      </c>
      <c r="D1319" s="159" t="s">
        <v>2704</v>
      </c>
      <c r="E1319" s="159"/>
      <c r="F1319" s="160">
        <v>18.600000000000001</v>
      </c>
      <c r="G1319" s="161"/>
      <c r="H1319" s="161"/>
    </row>
    <row r="1320" spans="1:8" s="325" customFormat="1" ht="12.75" customHeight="1" x14ac:dyDescent="0.25">
      <c r="A1320" s="152">
        <v>43738</v>
      </c>
      <c r="B1320" s="153" t="s">
        <v>343</v>
      </c>
      <c r="C1320" s="154" t="s">
        <v>359</v>
      </c>
      <c r="D1320" s="154" t="s">
        <v>2704</v>
      </c>
      <c r="E1320" s="154"/>
      <c r="F1320" s="155">
        <v>56</v>
      </c>
      <c r="G1320" s="156"/>
      <c r="H1320" s="156"/>
    </row>
    <row r="1321" spans="1:8" s="325" customFormat="1" ht="12.75" customHeight="1" x14ac:dyDescent="0.25">
      <c r="A1321" s="157">
        <v>43738</v>
      </c>
      <c r="B1321" s="158" t="s">
        <v>343</v>
      </c>
      <c r="C1321" s="159" t="s">
        <v>354</v>
      </c>
      <c r="D1321" s="159" t="s">
        <v>2704</v>
      </c>
      <c r="E1321" s="159"/>
      <c r="F1321" s="160">
        <v>11.5</v>
      </c>
      <c r="G1321" s="161"/>
      <c r="H1321" s="161"/>
    </row>
    <row r="1322" spans="1:8" s="325" customFormat="1" ht="12.75" customHeight="1" x14ac:dyDescent="0.25">
      <c r="A1322" s="152">
        <v>43738</v>
      </c>
      <c r="B1322" s="153" t="s">
        <v>343</v>
      </c>
      <c r="C1322" s="154" t="s">
        <v>354</v>
      </c>
      <c r="D1322" s="154" t="s">
        <v>2704</v>
      </c>
      <c r="E1322" s="154"/>
      <c r="F1322" s="155">
        <v>25.170999999999999</v>
      </c>
      <c r="G1322" s="156"/>
      <c r="H1322" s="156"/>
    </row>
    <row r="1323" spans="1:8" s="325" customFormat="1" ht="12.75" customHeight="1" x14ac:dyDescent="0.25">
      <c r="A1323" s="157">
        <v>43739</v>
      </c>
      <c r="B1323" s="158" t="s">
        <v>343</v>
      </c>
      <c r="C1323" s="159" t="s">
        <v>359</v>
      </c>
      <c r="D1323" s="159" t="s">
        <v>2704</v>
      </c>
      <c r="E1323" s="159"/>
      <c r="F1323" s="160">
        <v>11.75</v>
      </c>
      <c r="G1323" s="161"/>
      <c r="H1323" s="161"/>
    </row>
    <row r="1324" spans="1:8" s="325" customFormat="1" ht="12.75" customHeight="1" x14ac:dyDescent="0.25">
      <c r="A1324" s="152">
        <v>43739</v>
      </c>
      <c r="B1324" s="153" t="s">
        <v>343</v>
      </c>
      <c r="C1324" s="154" t="s">
        <v>359</v>
      </c>
      <c r="D1324" s="154" t="s">
        <v>2704</v>
      </c>
      <c r="E1324" s="154"/>
      <c r="F1324" s="155">
        <v>11.75</v>
      </c>
      <c r="G1324" s="156"/>
      <c r="H1324" s="156"/>
    </row>
    <row r="1325" spans="1:8" s="325" customFormat="1" ht="12.75" customHeight="1" x14ac:dyDescent="0.25">
      <c r="A1325" s="157">
        <v>43739</v>
      </c>
      <c r="B1325" s="158" t="s">
        <v>343</v>
      </c>
      <c r="C1325" s="159" t="s">
        <v>359</v>
      </c>
      <c r="D1325" s="159" t="s">
        <v>2704</v>
      </c>
      <c r="E1325" s="159"/>
      <c r="F1325" s="160">
        <v>11.75</v>
      </c>
      <c r="G1325" s="161"/>
      <c r="H1325" s="161"/>
    </row>
    <row r="1326" spans="1:8" s="325" customFormat="1" ht="12.75" customHeight="1" x14ac:dyDescent="0.25">
      <c r="A1326" s="152">
        <v>43739</v>
      </c>
      <c r="B1326" s="153" t="s">
        <v>343</v>
      </c>
      <c r="C1326" s="154" t="s">
        <v>359</v>
      </c>
      <c r="D1326" s="154" t="s">
        <v>2704</v>
      </c>
      <c r="E1326" s="154"/>
      <c r="F1326" s="155">
        <v>11.75</v>
      </c>
      <c r="G1326" s="156"/>
      <c r="H1326" s="156"/>
    </row>
    <row r="1327" spans="1:8" s="325" customFormat="1" ht="12.75" customHeight="1" x14ac:dyDescent="0.25">
      <c r="A1327" s="157">
        <v>43739</v>
      </c>
      <c r="B1327" s="158" t="s">
        <v>343</v>
      </c>
      <c r="C1327" s="159" t="s">
        <v>359</v>
      </c>
      <c r="D1327" s="159" t="s">
        <v>2704</v>
      </c>
      <c r="E1327" s="159"/>
      <c r="F1327" s="160">
        <v>8</v>
      </c>
      <c r="G1327" s="161"/>
      <c r="H1327" s="161"/>
    </row>
    <row r="1328" spans="1:8" s="325" customFormat="1" ht="12.75" customHeight="1" x14ac:dyDescent="0.25">
      <c r="A1328" s="152">
        <v>43739</v>
      </c>
      <c r="B1328" s="153" t="s">
        <v>343</v>
      </c>
      <c r="C1328" s="154" t="s">
        <v>1239</v>
      </c>
      <c r="D1328" s="154" t="s">
        <v>2704</v>
      </c>
      <c r="E1328" s="154"/>
      <c r="F1328" s="155">
        <v>40.200000000000003</v>
      </c>
      <c r="G1328" s="156"/>
      <c r="H1328" s="156"/>
    </row>
    <row r="1329" spans="1:8" s="325" customFormat="1" ht="12.75" customHeight="1" x14ac:dyDescent="0.25">
      <c r="A1329" s="157">
        <v>43739</v>
      </c>
      <c r="B1329" s="158" t="s">
        <v>343</v>
      </c>
      <c r="C1329" s="159" t="s">
        <v>1239</v>
      </c>
      <c r="D1329" s="159" t="s">
        <v>2704</v>
      </c>
      <c r="E1329" s="159"/>
      <c r="F1329" s="160">
        <v>24.8</v>
      </c>
      <c r="G1329" s="161"/>
      <c r="H1329" s="161"/>
    </row>
    <row r="1330" spans="1:8" s="325" customFormat="1" ht="12.75" customHeight="1" x14ac:dyDescent="0.25">
      <c r="A1330" s="152">
        <v>43740</v>
      </c>
      <c r="B1330" s="153" t="s">
        <v>343</v>
      </c>
      <c r="C1330" s="154" t="s">
        <v>657</v>
      </c>
      <c r="D1330" s="154" t="s">
        <v>2704</v>
      </c>
      <c r="E1330" s="154"/>
      <c r="F1330" s="155">
        <v>15.5</v>
      </c>
      <c r="G1330" s="156"/>
      <c r="H1330" s="156"/>
    </row>
    <row r="1331" spans="1:8" s="325" customFormat="1" ht="12.75" customHeight="1" x14ac:dyDescent="0.25">
      <c r="A1331" s="157">
        <v>43740</v>
      </c>
      <c r="B1331" s="158" t="s">
        <v>343</v>
      </c>
      <c r="C1331" s="159" t="s">
        <v>351</v>
      </c>
      <c r="D1331" s="159" t="s">
        <v>2704</v>
      </c>
      <c r="E1331" s="159"/>
      <c r="F1331" s="160">
        <v>41.738979199999378</v>
      </c>
      <c r="G1331" s="161"/>
      <c r="H1331" s="161"/>
    </row>
    <row r="1332" spans="1:8" s="325" customFormat="1" ht="12.75" customHeight="1" x14ac:dyDescent="0.25">
      <c r="A1332" s="152">
        <v>43745</v>
      </c>
      <c r="B1332" s="153" t="s">
        <v>343</v>
      </c>
      <c r="C1332" s="154" t="s">
        <v>354</v>
      </c>
      <c r="D1332" s="154" t="s">
        <v>2704</v>
      </c>
      <c r="E1332" s="154"/>
      <c r="F1332" s="155">
        <v>16</v>
      </c>
      <c r="G1332" s="156"/>
      <c r="H1332" s="156"/>
    </row>
    <row r="1333" spans="1:8" s="325" customFormat="1" ht="12.75" customHeight="1" x14ac:dyDescent="0.25">
      <c r="A1333" s="157">
        <v>43749</v>
      </c>
      <c r="B1333" s="158" t="s">
        <v>343</v>
      </c>
      <c r="C1333" s="159" t="s">
        <v>1005</v>
      </c>
      <c r="D1333" s="159" t="s">
        <v>2704</v>
      </c>
      <c r="E1333" s="159"/>
      <c r="F1333" s="160">
        <v>9.7200000000000006</v>
      </c>
      <c r="G1333" s="161"/>
      <c r="H1333" s="161"/>
    </row>
    <row r="1334" spans="1:8" s="325" customFormat="1" ht="12.75" customHeight="1" x14ac:dyDescent="0.25">
      <c r="A1334" s="152">
        <v>43749</v>
      </c>
      <c r="B1334" s="153" t="s">
        <v>343</v>
      </c>
      <c r="C1334" s="154" t="s">
        <v>1005</v>
      </c>
      <c r="D1334" s="154" t="s">
        <v>2704</v>
      </c>
      <c r="E1334" s="154"/>
      <c r="F1334" s="155">
        <v>5.28</v>
      </c>
      <c r="G1334" s="156"/>
      <c r="H1334" s="156"/>
    </row>
    <row r="1335" spans="1:8" s="325" customFormat="1" ht="12.75" customHeight="1" x14ac:dyDescent="0.25">
      <c r="A1335" s="157">
        <v>43749</v>
      </c>
      <c r="B1335" s="158" t="s">
        <v>343</v>
      </c>
      <c r="C1335" s="159" t="s">
        <v>1005</v>
      </c>
      <c r="D1335" s="159" t="s">
        <v>2704</v>
      </c>
      <c r="E1335" s="159"/>
      <c r="F1335" s="160">
        <v>6.48</v>
      </c>
      <c r="G1335" s="161"/>
      <c r="H1335" s="161"/>
    </row>
    <row r="1336" spans="1:8" s="325" customFormat="1" ht="12.75" customHeight="1" x14ac:dyDescent="0.25">
      <c r="A1336" s="152">
        <v>43749</v>
      </c>
      <c r="B1336" s="153" t="s">
        <v>343</v>
      </c>
      <c r="C1336" s="154" t="s">
        <v>1005</v>
      </c>
      <c r="D1336" s="154" t="s">
        <v>2704</v>
      </c>
      <c r="E1336" s="154"/>
      <c r="F1336" s="155">
        <v>3.52</v>
      </c>
      <c r="G1336" s="156"/>
      <c r="H1336" s="156"/>
    </row>
    <row r="1337" spans="1:8" s="325" customFormat="1" ht="12.75" customHeight="1" x14ac:dyDescent="0.25">
      <c r="A1337" s="157">
        <v>43749</v>
      </c>
      <c r="B1337" s="158" t="s">
        <v>343</v>
      </c>
      <c r="C1337" s="159" t="s">
        <v>1005</v>
      </c>
      <c r="D1337" s="159" t="s">
        <v>2704</v>
      </c>
      <c r="E1337" s="159"/>
      <c r="F1337" s="160">
        <v>12.6</v>
      </c>
      <c r="G1337" s="161"/>
      <c r="H1337" s="161"/>
    </row>
    <row r="1338" spans="1:8" s="325" customFormat="1" ht="12.75" customHeight="1" x14ac:dyDescent="0.25">
      <c r="A1338" s="152">
        <v>43749</v>
      </c>
      <c r="B1338" s="153" t="s">
        <v>343</v>
      </c>
      <c r="C1338" s="154" t="s">
        <v>2251</v>
      </c>
      <c r="D1338" s="154" t="s">
        <v>2704</v>
      </c>
      <c r="E1338" s="154"/>
      <c r="F1338" s="155">
        <v>16</v>
      </c>
      <c r="G1338" s="156"/>
      <c r="H1338" s="156"/>
    </row>
    <row r="1339" spans="1:8" s="325" customFormat="1" ht="12.75" customHeight="1" x14ac:dyDescent="0.25">
      <c r="A1339" s="157">
        <v>43753</v>
      </c>
      <c r="B1339" s="158" t="s">
        <v>343</v>
      </c>
      <c r="C1339" s="159" t="s">
        <v>1239</v>
      </c>
      <c r="D1339" s="159" t="s">
        <v>2704</v>
      </c>
      <c r="E1339" s="159"/>
      <c r="F1339" s="160">
        <v>109.75375476479583</v>
      </c>
      <c r="G1339" s="161"/>
      <c r="H1339" s="161"/>
    </row>
    <row r="1340" spans="1:8" s="325" customFormat="1" ht="12.75" customHeight="1" x14ac:dyDescent="0.25">
      <c r="A1340" s="152">
        <v>43754</v>
      </c>
      <c r="B1340" s="153" t="s">
        <v>343</v>
      </c>
      <c r="C1340" s="154" t="s">
        <v>1462</v>
      </c>
      <c r="D1340" s="154" t="s">
        <v>2704</v>
      </c>
      <c r="E1340" s="154"/>
      <c r="F1340" s="155">
        <v>5.9320000000000004</v>
      </c>
      <c r="G1340" s="156"/>
      <c r="H1340" s="156"/>
    </row>
    <row r="1341" spans="1:8" s="325" customFormat="1" ht="12.75" customHeight="1" x14ac:dyDescent="0.25">
      <c r="A1341" s="157">
        <v>43755</v>
      </c>
      <c r="B1341" s="158" t="s">
        <v>343</v>
      </c>
      <c r="C1341" s="159" t="s">
        <v>1463</v>
      </c>
      <c r="D1341" s="159" t="s">
        <v>2704</v>
      </c>
      <c r="E1341" s="159"/>
      <c r="F1341" s="160">
        <v>15.65</v>
      </c>
      <c r="G1341" s="161"/>
      <c r="H1341" s="161"/>
    </row>
    <row r="1342" spans="1:8" s="325" customFormat="1" ht="12.75" customHeight="1" x14ac:dyDescent="0.25">
      <c r="A1342" s="152">
        <v>43755</v>
      </c>
      <c r="B1342" s="153" t="s">
        <v>343</v>
      </c>
      <c r="C1342" s="154" t="s">
        <v>1463</v>
      </c>
      <c r="D1342" s="154" t="s">
        <v>2704</v>
      </c>
      <c r="E1342" s="154"/>
      <c r="F1342" s="155">
        <v>19</v>
      </c>
      <c r="G1342" s="156"/>
      <c r="H1342" s="156"/>
    </row>
    <row r="1343" spans="1:8" s="325" customFormat="1" ht="12.75" customHeight="1" x14ac:dyDescent="0.25">
      <c r="A1343" s="157">
        <v>43755</v>
      </c>
      <c r="B1343" s="158" t="s">
        <v>343</v>
      </c>
      <c r="C1343" s="159" t="s">
        <v>1463</v>
      </c>
      <c r="D1343" s="159" t="s">
        <v>2704</v>
      </c>
      <c r="E1343" s="159"/>
      <c r="F1343" s="160">
        <v>9.5</v>
      </c>
      <c r="G1343" s="161"/>
      <c r="H1343" s="161"/>
    </row>
    <row r="1344" spans="1:8" s="325" customFormat="1" ht="12.75" customHeight="1" x14ac:dyDescent="0.25">
      <c r="A1344" s="152">
        <v>43755</v>
      </c>
      <c r="B1344" s="153" t="s">
        <v>343</v>
      </c>
      <c r="C1344" s="154" t="s">
        <v>1005</v>
      </c>
      <c r="D1344" s="154" t="s">
        <v>2704</v>
      </c>
      <c r="E1344" s="154"/>
      <c r="F1344" s="155">
        <v>9.3000000000000007</v>
      </c>
      <c r="G1344" s="156"/>
      <c r="H1344" s="156"/>
    </row>
    <row r="1345" spans="1:8" s="325" customFormat="1" ht="12.75" customHeight="1" x14ac:dyDescent="0.25">
      <c r="A1345" s="157">
        <v>43755</v>
      </c>
      <c r="B1345" s="158" t="s">
        <v>343</v>
      </c>
      <c r="C1345" s="159" t="s">
        <v>1005</v>
      </c>
      <c r="D1345" s="159" t="s">
        <v>2704</v>
      </c>
      <c r="E1345" s="159"/>
      <c r="F1345" s="160">
        <v>6.2</v>
      </c>
      <c r="G1345" s="161"/>
      <c r="H1345" s="161"/>
    </row>
    <row r="1346" spans="1:8" s="325" customFormat="1" ht="12.75" customHeight="1" x14ac:dyDescent="0.25">
      <c r="A1346" s="152">
        <v>43756</v>
      </c>
      <c r="B1346" s="153" t="s">
        <v>343</v>
      </c>
      <c r="C1346" s="154" t="s">
        <v>2250</v>
      </c>
      <c r="D1346" s="154" t="s">
        <v>2704</v>
      </c>
      <c r="E1346" s="154"/>
      <c r="F1346" s="155">
        <v>38.568707099999997</v>
      </c>
      <c r="G1346" s="156"/>
      <c r="H1346" s="156"/>
    </row>
    <row r="1347" spans="1:8" s="325" customFormat="1" ht="12.75" customHeight="1" x14ac:dyDescent="0.25">
      <c r="A1347" s="157">
        <v>43756</v>
      </c>
      <c r="B1347" s="158" t="s">
        <v>343</v>
      </c>
      <c r="C1347" s="159" t="s">
        <v>2250</v>
      </c>
      <c r="D1347" s="159" t="s">
        <v>2704</v>
      </c>
      <c r="E1347" s="159"/>
      <c r="F1347" s="160">
        <v>89.993648829999998</v>
      </c>
      <c r="G1347" s="161"/>
      <c r="H1347" s="161"/>
    </row>
    <row r="1348" spans="1:8" s="325" customFormat="1" ht="12.75" customHeight="1" x14ac:dyDescent="0.25">
      <c r="A1348" s="152">
        <v>43761</v>
      </c>
      <c r="B1348" s="153" t="s">
        <v>343</v>
      </c>
      <c r="C1348" s="154" t="s">
        <v>359</v>
      </c>
      <c r="D1348" s="154" t="s">
        <v>2704</v>
      </c>
      <c r="E1348" s="154"/>
      <c r="F1348" s="155">
        <v>9.6</v>
      </c>
      <c r="G1348" s="156"/>
      <c r="H1348" s="156"/>
    </row>
    <row r="1349" spans="1:8" s="325" customFormat="1" ht="12.75" customHeight="1" x14ac:dyDescent="0.25">
      <c r="A1349" s="157">
        <v>43763</v>
      </c>
      <c r="B1349" s="158" t="s">
        <v>343</v>
      </c>
      <c r="C1349" s="159" t="s">
        <v>1005</v>
      </c>
      <c r="D1349" s="159" t="s">
        <v>2704</v>
      </c>
      <c r="E1349" s="159"/>
      <c r="F1349" s="160">
        <v>10</v>
      </c>
      <c r="G1349" s="161"/>
      <c r="H1349" s="161"/>
    </row>
    <row r="1350" spans="1:8" s="325" customFormat="1" ht="12.75" customHeight="1" x14ac:dyDescent="0.25">
      <c r="A1350" s="152">
        <v>43763</v>
      </c>
      <c r="B1350" s="153" t="s">
        <v>343</v>
      </c>
      <c r="C1350" s="154" t="s">
        <v>1005</v>
      </c>
      <c r="D1350" s="154" t="s">
        <v>2704</v>
      </c>
      <c r="E1350" s="154"/>
      <c r="F1350" s="155">
        <v>6</v>
      </c>
      <c r="G1350" s="156"/>
      <c r="H1350" s="156"/>
    </row>
    <row r="1351" spans="1:8" s="325" customFormat="1" ht="12.75" customHeight="1" x14ac:dyDescent="0.25">
      <c r="A1351" s="157">
        <v>43763</v>
      </c>
      <c r="B1351" s="158" t="s">
        <v>343</v>
      </c>
      <c r="C1351" s="159" t="s">
        <v>1005</v>
      </c>
      <c r="D1351" s="159" t="s">
        <v>2704</v>
      </c>
      <c r="E1351" s="159"/>
      <c r="F1351" s="160">
        <v>1.5</v>
      </c>
      <c r="G1351" s="161"/>
      <c r="H1351" s="161"/>
    </row>
    <row r="1352" spans="1:8" s="325" customFormat="1" ht="12.75" customHeight="1" x14ac:dyDescent="0.25">
      <c r="A1352" s="152">
        <v>43763</v>
      </c>
      <c r="B1352" s="153" t="s">
        <v>343</v>
      </c>
      <c r="C1352" s="154" t="s">
        <v>1005</v>
      </c>
      <c r="D1352" s="154" t="s">
        <v>2704</v>
      </c>
      <c r="E1352" s="154"/>
      <c r="F1352" s="155">
        <v>7.5</v>
      </c>
      <c r="G1352" s="156"/>
      <c r="H1352" s="156"/>
    </row>
    <row r="1353" spans="1:8" s="325" customFormat="1" ht="12.75" customHeight="1" x14ac:dyDescent="0.25">
      <c r="A1353" s="157">
        <v>43763</v>
      </c>
      <c r="B1353" s="158" t="s">
        <v>343</v>
      </c>
      <c r="C1353" s="159" t="s">
        <v>1005</v>
      </c>
      <c r="D1353" s="159" t="s">
        <v>2704</v>
      </c>
      <c r="E1353" s="159"/>
      <c r="F1353" s="160">
        <v>1.5</v>
      </c>
      <c r="G1353" s="161"/>
      <c r="H1353" s="161"/>
    </row>
    <row r="1354" spans="1:8" s="325" customFormat="1" ht="12.75" customHeight="1" x14ac:dyDescent="0.25">
      <c r="A1354" s="152">
        <v>43763</v>
      </c>
      <c r="B1354" s="153" t="s">
        <v>343</v>
      </c>
      <c r="C1354" s="154" t="s">
        <v>2247</v>
      </c>
      <c r="D1354" s="154" t="s">
        <v>2704</v>
      </c>
      <c r="E1354" s="154"/>
      <c r="F1354" s="155">
        <v>30</v>
      </c>
      <c r="G1354" s="156"/>
      <c r="H1354" s="156"/>
    </row>
    <row r="1355" spans="1:8" s="325" customFormat="1" ht="12.75" customHeight="1" x14ac:dyDescent="0.25">
      <c r="A1355" s="157">
        <v>43763</v>
      </c>
      <c r="B1355" s="158" t="s">
        <v>343</v>
      </c>
      <c r="C1355" s="159" t="s">
        <v>2247</v>
      </c>
      <c r="D1355" s="159" t="s">
        <v>2704</v>
      </c>
      <c r="E1355" s="159"/>
      <c r="F1355" s="160">
        <v>30</v>
      </c>
      <c r="G1355" s="161"/>
      <c r="H1355" s="161"/>
    </row>
    <row r="1356" spans="1:8" s="325" customFormat="1" ht="12.75" customHeight="1" x14ac:dyDescent="0.25">
      <c r="A1356" s="152">
        <v>43763</v>
      </c>
      <c r="B1356" s="153" t="s">
        <v>343</v>
      </c>
      <c r="C1356" s="154" t="s">
        <v>2247</v>
      </c>
      <c r="D1356" s="154" t="s">
        <v>2704</v>
      </c>
      <c r="E1356" s="154"/>
      <c r="F1356" s="155">
        <v>30</v>
      </c>
      <c r="G1356" s="156"/>
      <c r="H1356" s="156"/>
    </row>
    <row r="1357" spans="1:8" s="325" customFormat="1" ht="12.75" customHeight="1" x14ac:dyDescent="0.25">
      <c r="A1357" s="157">
        <v>43763</v>
      </c>
      <c r="B1357" s="158" t="s">
        <v>343</v>
      </c>
      <c r="C1357" s="159" t="s">
        <v>2247</v>
      </c>
      <c r="D1357" s="159" t="s">
        <v>2704</v>
      </c>
      <c r="E1357" s="159"/>
      <c r="F1357" s="160">
        <v>30</v>
      </c>
      <c r="G1357" s="161"/>
      <c r="H1357" s="161"/>
    </row>
    <row r="1358" spans="1:8" s="325" customFormat="1" ht="12.75" customHeight="1" x14ac:dyDescent="0.25">
      <c r="A1358" s="152">
        <v>43763</v>
      </c>
      <c r="B1358" s="153" t="s">
        <v>343</v>
      </c>
      <c r="C1358" s="154" t="s">
        <v>2247</v>
      </c>
      <c r="D1358" s="154" t="s">
        <v>2704</v>
      </c>
      <c r="E1358" s="154"/>
      <c r="F1358" s="155">
        <v>30</v>
      </c>
      <c r="G1358" s="156"/>
      <c r="H1358" s="156"/>
    </row>
    <row r="1359" spans="1:8" s="325" customFormat="1" ht="12.75" customHeight="1" x14ac:dyDescent="0.25">
      <c r="A1359" s="157">
        <v>43766</v>
      </c>
      <c r="B1359" s="158" t="s">
        <v>343</v>
      </c>
      <c r="C1359" s="159" t="s">
        <v>354</v>
      </c>
      <c r="D1359" s="159" t="s">
        <v>2704</v>
      </c>
      <c r="E1359" s="159"/>
      <c r="F1359" s="160">
        <v>60</v>
      </c>
      <c r="G1359" s="161"/>
      <c r="H1359" s="161"/>
    </row>
    <row r="1360" spans="1:8" s="325" customFormat="1" ht="12.75" customHeight="1" x14ac:dyDescent="0.25">
      <c r="A1360" s="152">
        <v>43768</v>
      </c>
      <c r="B1360" s="153" t="s">
        <v>343</v>
      </c>
      <c r="C1360" s="154" t="s">
        <v>1005</v>
      </c>
      <c r="D1360" s="154" t="s">
        <v>2704</v>
      </c>
      <c r="E1360" s="154"/>
      <c r="F1360" s="155">
        <v>3.05</v>
      </c>
      <c r="G1360" s="156"/>
      <c r="H1360" s="156"/>
    </row>
    <row r="1361" spans="1:8" s="325" customFormat="1" ht="12.75" customHeight="1" x14ac:dyDescent="0.25">
      <c r="A1361" s="157">
        <v>43768</v>
      </c>
      <c r="B1361" s="158" t="s">
        <v>343</v>
      </c>
      <c r="C1361" s="159" t="s">
        <v>1005</v>
      </c>
      <c r="D1361" s="159" t="s">
        <v>2704</v>
      </c>
      <c r="E1361" s="159"/>
      <c r="F1361" s="160">
        <v>2.4500000000000002</v>
      </c>
      <c r="G1361" s="161"/>
      <c r="H1361" s="161"/>
    </row>
    <row r="1362" spans="1:8" s="325" customFormat="1" ht="12.75" customHeight="1" x14ac:dyDescent="0.25">
      <c r="A1362" s="152">
        <v>43768</v>
      </c>
      <c r="B1362" s="153" t="s">
        <v>343</v>
      </c>
      <c r="C1362" s="154" t="s">
        <v>1005</v>
      </c>
      <c r="D1362" s="154" t="s">
        <v>2704</v>
      </c>
      <c r="E1362" s="154"/>
      <c r="F1362" s="155">
        <v>21</v>
      </c>
      <c r="G1362" s="156"/>
      <c r="H1362" s="156"/>
    </row>
    <row r="1363" spans="1:8" s="325" customFormat="1" ht="12.75" customHeight="1" x14ac:dyDescent="0.25">
      <c r="A1363" s="157">
        <v>43768</v>
      </c>
      <c r="B1363" s="158" t="s">
        <v>343</v>
      </c>
      <c r="C1363" s="159" t="s">
        <v>354</v>
      </c>
      <c r="D1363" s="159" t="s">
        <v>2704</v>
      </c>
      <c r="E1363" s="159"/>
      <c r="F1363" s="160">
        <v>114.521</v>
      </c>
      <c r="G1363" s="161"/>
      <c r="H1363" s="161"/>
    </row>
    <row r="1364" spans="1:8" s="325" customFormat="1" ht="12.75" customHeight="1" x14ac:dyDescent="0.25">
      <c r="A1364" s="152">
        <v>43769</v>
      </c>
      <c r="B1364" s="153" t="s">
        <v>343</v>
      </c>
      <c r="C1364" s="154" t="s">
        <v>359</v>
      </c>
      <c r="D1364" s="154" t="s">
        <v>2704</v>
      </c>
      <c r="E1364" s="154"/>
      <c r="F1364" s="155">
        <v>195</v>
      </c>
      <c r="G1364" s="156"/>
      <c r="H1364" s="156"/>
    </row>
    <row r="1365" spans="1:8" s="325" customFormat="1" ht="12.75" customHeight="1" x14ac:dyDescent="0.25">
      <c r="A1365" s="157">
        <v>43770</v>
      </c>
      <c r="B1365" s="158" t="s">
        <v>343</v>
      </c>
      <c r="C1365" s="159" t="s">
        <v>2247</v>
      </c>
      <c r="D1365" s="159" t="s">
        <v>2704</v>
      </c>
      <c r="E1365" s="159"/>
      <c r="F1365" s="160">
        <v>116</v>
      </c>
      <c r="G1365" s="161"/>
      <c r="H1365" s="161"/>
    </row>
    <row r="1366" spans="1:8" s="325" customFormat="1" ht="12.75" customHeight="1" x14ac:dyDescent="0.25">
      <c r="A1366" s="152">
        <v>43777</v>
      </c>
      <c r="B1366" s="153" t="s">
        <v>343</v>
      </c>
      <c r="C1366" s="154" t="s">
        <v>359</v>
      </c>
      <c r="D1366" s="154" t="s">
        <v>2704</v>
      </c>
      <c r="E1366" s="154"/>
      <c r="F1366" s="155">
        <v>20.6</v>
      </c>
      <c r="G1366" s="156"/>
      <c r="H1366" s="156"/>
    </row>
    <row r="1367" spans="1:8" s="325" customFormat="1" ht="12.75" customHeight="1" x14ac:dyDescent="0.25">
      <c r="A1367" s="157">
        <v>43777</v>
      </c>
      <c r="B1367" s="158" t="s">
        <v>343</v>
      </c>
      <c r="C1367" s="159" t="s">
        <v>2247</v>
      </c>
      <c r="D1367" s="159" t="s">
        <v>2704</v>
      </c>
      <c r="E1367" s="159"/>
      <c r="F1367" s="160">
        <v>15.5</v>
      </c>
      <c r="G1367" s="161"/>
      <c r="H1367" s="161"/>
    </row>
    <row r="1368" spans="1:8" s="325" customFormat="1" ht="12.75" customHeight="1" x14ac:dyDescent="0.25">
      <c r="A1368" s="152">
        <v>43780</v>
      </c>
      <c r="B1368" s="153" t="s">
        <v>343</v>
      </c>
      <c r="C1368" s="154" t="s">
        <v>2247</v>
      </c>
      <c r="D1368" s="154" t="s">
        <v>2704</v>
      </c>
      <c r="E1368" s="154"/>
      <c r="F1368" s="155">
        <v>20</v>
      </c>
      <c r="G1368" s="156"/>
      <c r="H1368" s="156"/>
    </row>
    <row r="1369" spans="1:8" s="325" customFormat="1" ht="12.75" customHeight="1" x14ac:dyDescent="0.25">
      <c r="A1369" s="157">
        <v>43780</v>
      </c>
      <c r="B1369" s="158" t="s">
        <v>343</v>
      </c>
      <c r="C1369" s="159" t="s">
        <v>2247</v>
      </c>
      <c r="D1369" s="159" t="s">
        <v>2704</v>
      </c>
      <c r="E1369" s="159"/>
      <c r="F1369" s="160">
        <v>20</v>
      </c>
      <c r="G1369" s="161"/>
      <c r="H1369" s="161"/>
    </row>
    <row r="1370" spans="1:8" s="325" customFormat="1" ht="12.75" customHeight="1" x14ac:dyDescent="0.25">
      <c r="A1370" s="152">
        <v>43780</v>
      </c>
      <c r="B1370" s="153" t="s">
        <v>343</v>
      </c>
      <c r="C1370" s="154" t="s">
        <v>2247</v>
      </c>
      <c r="D1370" s="154" t="s">
        <v>2704</v>
      </c>
      <c r="E1370" s="154"/>
      <c r="F1370" s="155">
        <v>20</v>
      </c>
      <c r="G1370" s="156"/>
      <c r="H1370" s="156"/>
    </row>
    <row r="1371" spans="1:8" s="325" customFormat="1" ht="12.75" customHeight="1" x14ac:dyDescent="0.25">
      <c r="A1371" s="157">
        <v>43780</v>
      </c>
      <c r="B1371" s="158" t="s">
        <v>343</v>
      </c>
      <c r="C1371" s="159" t="s">
        <v>2247</v>
      </c>
      <c r="D1371" s="159" t="s">
        <v>2704</v>
      </c>
      <c r="E1371" s="159"/>
      <c r="F1371" s="160">
        <v>20</v>
      </c>
      <c r="G1371" s="161"/>
      <c r="H1371" s="161"/>
    </row>
    <row r="1372" spans="1:8" s="325" customFormat="1" ht="12.75" customHeight="1" x14ac:dyDescent="0.25">
      <c r="A1372" s="152">
        <v>43780</v>
      </c>
      <c r="B1372" s="153" t="s">
        <v>343</v>
      </c>
      <c r="C1372" s="154" t="s">
        <v>2247</v>
      </c>
      <c r="D1372" s="154" t="s">
        <v>2704</v>
      </c>
      <c r="E1372" s="154"/>
      <c r="F1372" s="155">
        <v>20</v>
      </c>
      <c r="G1372" s="156"/>
      <c r="H1372" s="156"/>
    </row>
    <row r="1373" spans="1:8" s="325" customFormat="1" ht="12.75" customHeight="1" x14ac:dyDescent="0.25">
      <c r="A1373" s="157">
        <v>43780</v>
      </c>
      <c r="B1373" s="158" t="s">
        <v>343</v>
      </c>
      <c r="C1373" s="159" t="s">
        <v>2247</v>
      </c>
      <c r="D1373" s="159" t="s">
        <v>2704</v>
      </c>
      <c r="E1373" s="159"/>
      <c r="F1373" s="160">
        <v>20</v>
      </c>
      <c r="G1373" s="161"/>
      <c r="H1373" s="161"/>
    </row>
    <row r="1374" spans="1:8" s="325" customFormat="1" ht="12.75" customHeight="1" x14ac:dyDescent="0.25">
      <c r="A1374" s="152">
        <v>43780</v>
      </c>
      <c r="B1374" s="153" t="s">
        <v>343</v>
      </c>
      <c r="C1374" s="154" t="s">
        <v>660</v>
      </c>
      <c r="D1374" s="154" t="s">
        <v>2704</v>
      </c>
      <c r="E1374" s="154"/>
      <c r="F1374" s="155">
        <v>150</v>
      </c>
      <c r="G1374" s="156"/>
      <c r="H1374" s="156"/>
    </row>
    <row r="1375" spans="1:8" s="325" customFormat="1" ht="12.75" customHeight="1" x14ac:dyDescent="0.25">
      <c r="A1375" s="157">
        <v>43781</v>
      </c>
      <c r="B1375" s="158" t="s">
        <v>343</v>
      </c>
      <c r="C1375" s="159" t="s">
        <v>1238</v>
      </c>
      <c r="D1375" s="159" t="s">
        <v>2704</v>
      </c>
      <c r="E1375" s="159"/>
      <c r="F1375" s="160">
        <v>29.050999999999998</v>
      </c>
      <c r="G1375" s="161"/>
      <c r="H1375" s="161"/>
    </row>
    <row r="1376" spans="1:8" s="325" customFormat="1" ht="12.75" customHeight="1" x14ac:dyDescent="0.25">
      <c r="A1376" s="152">
        <v>43782</v>
      </c>
      <c r="B1376" s="153" t="s">
        <v>343</v>
      </c>
      <c r="C1376" s="154" t="s">
        <v>359</v>
      </c>
      <c r="D1376" s="154" t="s">
        <v>2704</v>
      </c>
      <c r="E1376" s="154"/>
      <c r="F1376" s="155">
        <v>37.027999999999999</v>
      </c>
      <c r="G1376" s="156"/>
      <c r="H1376" s="156"/>
    </row>
    <row r="1377" spans="1:8" s="325" customFormat="1" ht="12.75" customHeight="1" x14ac:dyDescent="0.25">
      <c r="A1377" s="157">
        <v>43783</v>
      </c>
      <c r="B1377" s="158" t="s">
        <v>343</v>
      </c>
      <c r="C1377" s="159" t="s">
        <v>354</v>
      </c>
      <c r="D1377" s="159" t="s">
        <v>2704</v>
      </c>
      <c r="E1377" s="159"/>
      <c r="F1377" s="160">
        <v>36</v>
      </c>
      <c r="G1377" s="161"/>
      <c r="H1377" s="161"/>
    </row>
    <row r="1378" spans="1:8" s="325" customFormat="1" ht="12.75" customHeight="1" x14ac:dyDescent="0.25">
      <c r="A1378" s="152">
        <v>43783</v>
      </c>
      <c r="B1378" s="153" t="s">
        <v>343</v>
      </c>
      <c r="C1378" s="154" t="s">
        <v>1005</v>
      </c>
      <c r="D1378" s="154" t="s">
        <v>2704</v>
      </c>
      <c r="E1378" s="154"/>
      <c r="F1378" s="155">
        <v>16</v>
      </c>
      <c r="G1378" s="156"/>
      <c r="H1378" s="156"/>
    </row>
    <row r="1379" spans="1:8" s="325" customFormat="1" ht="12.75" customHeight="1" x14ac:dyDescent="0.25">
      <c r="A1379" s="157">
        <v>43783</v>
      </c>
      <c r="B1379" s="158" t="s">
        <v>343</v>
      </c>
      <c r="C1379" s="159" t="s">
        <v>1005</v>
      </c>
      <c r="D1379" s="159" t="s">
        <v>2704</v>
      </c>
      <c r="E1379" s="159"/>
      <c r="F1379" s="160">
        <v>3.2</v>
      </c>
      <c r="G1379" s="161"/>
      <c r="H1379" s="161"/>
    </row>
    <row r="1380" spans="1:8" s="325" customFormat="1" ht="12.75" customHeight="1" x14ac:dyDescent="0.25">
      <c r="A1380" s="152">
        <v>43787</v>
      </c>
      <c r="B1380" s="153" t="s">
        <v>343</v>
      </c>
      <c r="C1380" s="154" t="s">
        <v>1005</v>
      </c>
      <c r="D1380" s="154" t="s">
        <v>2704</v>
      </c>
      <c r="E1380" s="154"/>
      <c r="F1380" s="155">
        <v>20</v>
      </c>
      <c r="G1380" s="156"/>
      <c r="H1380" s="156"/>
    </row>
    <row r="1381" spans="1:8" s="325" customFormat="1" ht="12.75" customHeight="1" x14ac:dyDescent="0.25">
      <c r="A1381" s="157">
        <v>43791</v>
      </c>
      <c r="B1381" s="158" t="s">
        <v>343</v>
      </c>
      <c r="C1381" s="159" t="s">
        <v>359</v>
      </c>
      <c r="D1381" s="159" t="s">
        <v>2704</v>
      </c>
      <c r="E1381" s="159"/>
      <c r="F1381" s="160">
        <v>14.65</v>
      </c>
      <c r="G1381" s="161"/>
      <c r="H1381" s="161"/>
    </row>
    <row r="1382" spans="1:8" s="325" customFormat="1" ht="12.75" customHeight="1" x14ac:dyDescent="0.25">
      <c r="A1382" s="152">
        <v>43795</v>
      </c>
      <c r="B1382" s="153" t="s">
        <v>343</v>
      </c>
      <c r="C1382" s="154" t="s">
        <v>354</v>
      </c>
      <c r="D1382" s="154" t="s">
        <v>2704</v>
      </c>
      <c r="E1382" s="154"/>
      <c r="F1382" s="155">
        <v>40.479999999999997</v>
      </c>
      <c r="G1382" s="156"/>
      <c r="H1382" s="156"/>
    </row>
    <row r="1383" spans="1:8" s="325" customFormat="1" ht="12.75" customHeight="1" x14ac:dyDescent="0.25">
      <c r="A1383" s="157">
        <v>43796</v>
      </c>
      <c r="B1383" s="158" t="s">
        <v>343</v>
      </c>
      <c r="C1383" s="159" t="s">
        <v>359</v>
      </c>
      <c r="D1383" s="159" t="s">
        <v>2704</v>
      </c>
      <c r="E1383" s="159"/>
      <c r="F1383" s="160">
        <v>189.636</v>
      </c>
      <c r="G1383" s="161"/>
      <c r="H1383" s="161"/>
    </row>
    <row r="1384" spans="1:8" s="325" customFormat="1" ht="12.75" customHeight="1" x14ac:dyDescent="0.25">
      <c r="A1384" s="152">
        <v>43796</v>
      </c>
      <c r="B1384" s="153" t="s">
        <v>343</v>
      </c>
      <c r="C1384" s="154" t="s">
        <v>354</v>
      </c>
      <c r="D1384" s="154" t="s">
        <v>2704</v>
      </c>
      <c r="E1384" s="154"/>
      <c r="F1384" s="155">
        <v>32</v>
      </c>
      <c r="G1384" s="156"/>
      <c r="H1384" s="156"/>
    </row>
    <row r="1385" spans="1:8" s="325" customFormat="1" ht="12.75" customHeight="1" x14ac:dyDescent="0.25">
      <c r="A1385" s="157">
        <v>43797</v>
      </c>
      <c r="B1385" s="158" t="s">
        <v>343</v>
      </c>
      <c r="C1385" s="159" t="s">
        <v>1240</v>
      </c>
      <c r="D1385" s="159" t="s">
        <v>2704</v>
      </c>
      <c r="E1385" s="159"/>
      <c r="F1385" s="160">
        <v>65.778593209999997</v>
      </c>
      <c r="G1385" s="161"/>
      <c r="H1385" s="161"/>
    </row>
    <row r="1386" spans="1:8" s="325" customFormat="1" ht="12.75" customHeight="1" x14ac:dyDescent="0.25">
      <c r="A1386" s="152">
        <v>43798</v>
      </c>
      <c r="B1386" s="153" t="s">
        <v>343</v>
      </c>
      <c r="C1386" s="154" t="s">
        <v>1005</v>
      </c>
      <c r="D1386" s="154" t="s">
        <v>2704</v>
      </c>
      <c r="E1386" s="154"/>
      <c r="F1386" s="155">
        <v>20</v>
      </c>
      <c r="G1386" s="156"/>
      <c r="H1386" s="156"/>
    </row>
    <row r="1387" spans="1:8" s="325" customFormat="1" ht="12.75" customHeight="1" x14ac:dyDescent="0.25">
      <c r="A1387" s="157">
        <v>43798</v>
      </c>
      <c r="B1387" s="158" t="s">
        <v>343</v>
      </c>
      <c r="C1387" s="159" t="s">
        <v>354</v>
      </c>
      <c r="D1387" s="159" t="s">
        <v>2704</v>
      </c>
      <c r="E1387" s="159"/>
      <c r="F1387" s="160">
        <v>50</v>
      </c>
      <c r="G1387" s="161"/>
      <c r="H1387" s="161"/>
    </row>
    <row r="1388" spans="1:8" s="325" customFormat="1" ht="12.75" customHeight="1" x14ac:dyDescent="0.25">
      <c r="A1388" s="152">
        <v>43798</v>
      </c>
      <c r="B1388" s="153" t="s">
        <v>343</v>
      </c>
      <c r="C1388" s="154" t="s">
        <v>2249</v>
      </c>
      <c r="D1388" s="154" t="s">
        <v>2704</v>
      </c>
      <c r="E1388" s="154"/>
      <c r="F1388" s="155">
        <v>9.44</v>
      </c>
      <c r="G1388" s="156"/>
      <c r="H1388" s="156"/>
    </row>
    <row r="1389" spans="1:8" s="325" customFormat="1" ht="12.75" customHeight="1" x14ac:dyDescent="0.25">
      <c r="A1389" s="157">
        <v>43798</v>
      </c>
      <c r="B1389" s="158" t="s">
        <v>343</v>
      </c>
      <c r="C1389" s="159" t="s">
        <v>2249</v>
      </c>
      <c r="D1389" s="159" t="s">
        <v>2704</v>
      </c>
      <c r="E1389" s="159"/>
      <c r="F1389" s="160">
        <v>2.36</v>
      </c>
      <c r="G1389" s="161"/>
      <c r="H1389" s="161"/>
    </row>
    <row r="1390" spans="1:8" s="325" customFormat="1" ht="12.75" customHeight="1" x14ac:dyDescent="0.25">
      <c r="A1390" s="152">
        <v>43798</v>
      </c>
      <c r="B1390" s="153" t="s">
        <v>343</v>
      </c>
      <c r="C1390" s="154" t="s">
        <v>350</v>
      </c>
      <c r="D1390" s="154" t="s">
        <v>2704</v>
      </c>
      <c r="E1390" s="154"/>
      <c r="F1390" s="155">
        <v>115</v>
      </c>
      <c r="G1390" s="156"/>
      <c r="H1390" s="156"/>
    </row>
    <row r="1391" spans="1:8" s="325" customFormat="1" ht="12.75" customHeight="1" x14ac:dyDescent="0.25">
      <c r="A1391" s="157">
        <v>43801</v>
      </c>
      <c r="B1391" s="158" t="s">
        <v>343</v>
      </c>
      <c r="C1391" s="159" t="s">
        <v>353</v>
      </c>
      <c r="D1391" s="159" t="s">
        <v>2704</v>
      </c>
      <c r="E1391" s="159"/>
      <c r="F1391" s="160">
        <v>32.665999999999997</v>
      </c>
      <c r="G1391" s="161"/>
      <c r="H1391" s="161"/>
    </row>
    <row r="1392" spans="1:8" s="325" customFormat="1" ht="12.75" customHeight="1" x14ac:dyDescent="0.25">
      <c r="A1392" s="152">
        <v>43804</v>
      </c>
      <c r="B1392" s="153" t="s">
        <v>343</v>
      </c>
      <c r="C1392" s="154" t="s">
        <v>2247</v>
      </c>
      <c r="D1392" s="154" t="s">
        <v>2704</v>
      </c>
      <c r="E1392" s="154"/>
      <c r="F1392" s="155">
        <v>118</v>
      </c>
      <c r="G1392" s="156"/>
      <c r="H1392" s="156"/>
    </row>
    <row r="1393" spans="1:8" s="325" customFormat="1" ht="12.75" customHeight="1" x14ac:dyDescent="0.25">
      <c r="A1393" s="157">
        <v>43804</v>
      </c>
      <c r="B1393" s="158" t="s">
        <v>343</v>
      </c>
      <c r="C1393" s="159" t="s">
        <v>2247</v>
      </c>
      <c r="D1393" s="159" t="s">
        <v>2704</v>
      </c>
      <c r="E1393" s="159"/>
      <c r="F1393" s="160">
        <v>82</v>
      </c>
      <c r="G1393" s="161"/>
      <c r="H1393" s="161"/>
    </row>
    <row r="1394" spans="1:8" s="325" customFormat="1" ht="12.75" customHeight="1" x14ac:dyDescent="0.25">
      <c r="A1394" s="152">
        <v>43804</v>
      </c>
      <c r="B1394" s="153" t="s">
        <v>343</v>
      </c>
      <c r="C1394" s="154" t="s">
        <v>2247</v>
      </c>
      <c r="D1394" s="154" t="s">
        <v>2704</v>
      </c>
      <c r="E1394" s="154"/>
      <c r="F1394" s="155">
        <v>118</v>
      </c>
      <c r="G1394" s="156"/>
      <c r="H1394" s="156"/>
    </row>
    <row r="1395" spans="1:8" s="325" customFormat="1" ht="12.75" customHeight="1" x14ac:dyDescent="0.25">
      <c r="A1395" s="157">
        <v>43804</v>
      </c>
      <c r="B1395" s="158" t="s">
        <v>343</v>
      </c>
      <c r="C1395" s="159" t="s">
        <v>2247</v>
      </c>
      <c r="D1395" s="159" t="s">
        <v>2704</v>
      </c>
      <c r="E1395" s="159"/>
      <c r="F1395" s="160">
        <v>82</v>
      </c>
      <c r="G1395" s="161"/>
      <c r="H1395" s="161"/>
    </row>
    <row r="1396" spans="1:8" s="325" customFormat="1" ht="12.75" customHeight="1" x14ac:dyDescent="0.25">
      <c r="A1396" s="152">
        <v>43804</v>
      </c>
      <c r="B1396" s="153" t="s">
        <v>343</v>
      </c>
      <c r="C1396" s="154" t="s">
        <v>350</v>
      </c>
      <c r="D1396" s="154" t="s">
        <v>2704</v>
      </c>
      <c r="E1396" s="154"/>
      <c r="F1396" s="155">
        <v>21.944580000000002</v>
      </c>
      <c r="G1396" s="156"/>
      <c r="H1396" s="156"/>
    </row>
    <row r="1397" spans="1:8" s="325" customFormat="1" ht="12.75" customHeight="1" x14ac:dyDescent="0.25">
      <c r="A1397" s="157">
        <v>43805</v>
      </c>
      <c r="B1397" s="158" t="s">
        <v>343</v>
      </c>
      <c r="C1397" s="159" t="s">
        <v>1239</v>
      </c>
      <c r="D1397" s="159" t="s">
        <v>2704</v>
      </c>
      <c r="E1397" s="159"/>
      <c r="F1397" s="160">
        <v>58.594614849279999</v>
      </c>
      <c r="G1397" s="161"/>
      <c r="H1397" s="161"/>
    </row>
    <row r="1398" spans="1:8" s="325" customFormat="1" ht="12.75" customHeight="1" x14ac:dyDescent="0.25">
      <c r="A1398" s="152">
        <v>43805</v>
      </c>
      <c r="B1398" s="153" t="s">
        <v>343</v>
      </c>
      <c r="C1398" s="154" t="s">
        <v>354</v>
      </c>
      <c r="D1398" s="154" t="s">
        <v>2704</v>
      </c>
      <c r="E1398" s="154"/>
      <c r="F1398" s="155">
        <v>57.091999999999999</v>
      </c>
      <c r="G1398" s="156"/>
      <c r="H1398" s="156"/>
    </row>
    <row r="1399" spans="1:8" s="325" customFormat="1" ht="12.75" customHeight="1" x14ac:dyDescent="0.25">
      <c r="A1399" s="157">
        <v>43809</v>
      </c>
      <c r="B1399" s="158" t="s">
        <v>343</v>
      </c>
      <c r="C1399" s="159" t="s">
        <v>359</v>
      </c>
      <c r="D1399" s="159" t="s">
        <v>2704</v>
      </c>
      <c r="E1399" s="159"/>
      <c r="F1399" s="160">
        <v>283.68599999999998</v>
      </c>
      <c r="G1399" s="161"/>
      <c r="H1399" s="161"/>
    </row>
    <row r="1400" spans="1:8" s="325" customFormat="1" ht="12.75" customHeight="1" x14ac:dyDescent="0.25">
      <c r="A1400" s="152">
        <v>43809</v>
      </c>
      <c r="B1400" s="153" t="s">
        <v>343</v>
      </c>
      <c r="C1400" s="154" t="s">
        <v>359</v>
      </c>
      <c r="D1400" s="154" t="s">
        <v>2704</v>
      </c>
      <c r="E1400" s="154"/>
      <c r="F1400" s="155">
        <v>90.641000000000005</v>
      </c>
      <c r="G1400" s="156"/>
      <c r="H1400" s="156"/>
    </row>
    <row r="1401" spans="1:8" s="325" customFormat="1" ht="12.75" customHeight="1" x14ac:dyDescent="0.25">
      <c r="A1401" s="157">
        <v>43809</v>
      </c>
      <c r="B1401" s="158" t="s">
        <v>343</v>
      </c>
      <c r="C1401" s="159" t="s">
        <v>359</v>
      </c>
      <c r="D1401" s="159" t="s">
        <v>2704</v>
      </c>
      <c r="E1401" s="159"/>
      <c r="F1401" s="160">
        <v>40</v>
      </c>
      <c r="G1401" s="161"/>
      <c r="H1401" s="161"/>
    </row>
    <row r="1402" spans="1:8" s="325" customFormat="1" ht="12.75" customHeight="1" x14ac:dyDescent="0.25">
      <c r="A1402" s="152">
        <v>43811</v>
      </c>
      <c r="B1402" s="153" t="s">
        <v>343</v>
      </c>
      <c r="C1402" s="154" t="s">
        <v>2252</v>
      </c>
      <c r="D1402" s="154" t="s">
        <v>2704</v>
      </c>
      <c r="E1402" s="154"/>
      <c r="F1402" s="155">
        <v>12.064579530000001</v>
      </c>
      <c r="G1402" s="156"/>
      <c r="H1402" s="156"/>
    </row>
    <row r="1403" spans="1:8" s="325" customFormat="1" ht="12.75" customHeight="1" x14ac:dyDescent="0.25">
      <c r="A1403" s="157">
        <v>43812</v>
      </c>
      <c r="B1403" s="158" t="s">
        <v>343</v>
      </c>
      <c r="C1403" s="159" t="s">
        <v>2249</v>
      </c>
      <c r="D1403" s="159" t="s">
        <v>2704</v>
      </c>
      <c r="E1403" s="159"/>
      <c r="F1403" s="160">
        <v>74</v>
      </c>
      <c r="G1403" s="161"/>
      <c r="H1403" s="161"/>
    </row>
    <row r="1404" spans="1:8" s="325" customFormat="1" ht="12.75" customHeight="1" x14ac:dyDescent="0.25">
      <c r="A1404" s="152">
        <v>43812</v>
      </c>
      <c r="B1404" s="153" t="s">
        <v>343</v>
      </c>
      <c r="C1404" s="154" t="s">
        <v>1005</v>
      </c>
      <c r="D1404" s="154" t="s">
        <v>2704</v>
      </c>
      <c r="E1404" s="154"/>
      <c r="F1404" s="155">
        <v>5.4</v>
      </c>
      <c r="G1404" s="156"/>
      <c r="H1404" s="156"/>
    </row>
    <row r="1405" spans="1:8" s="325" customFormat="1" ht="12.75" customHeight="1" x14ac:dyDescent="0.25">
      <c r="A1405" s="157">
        <v>43812</v>
      </c>
      <c r="B1405" s="158" t="s">
        <v>343</v>
      </c>
      <c r="C1405" s="159" t="s">
        <v>2252</v>
      </c>
      <c r="D1405" s="159" t="s">
        <v>2704</v>
      </c>
      <c r="E1405" s="159"/>
      <c r="F1405" s="160">
        <v>48</v>
      </c>
      <c r="G1405" s="161"/>
      <c r="H1405" s="161"/>
    </row>
    <row r="1406" spans="1:8" s="325" customFormat="1" ht="12.75" customHeight="1" x14ac:dyDescent="0.25">
      <c r="A1406" s="152">
        <v>43812</v>
      </c>
      <c r="B1406" s="153" t="s">
        <v>343</v>
      </c>
      <c r="C1406" s="154" t="s">
        <v>2252</v>
      </c>
      <c r="D1406" s="154" t="s">
        <v>2704</v>
      </c>
      <c r="E1406" s="154"/>
      <c r="F1406" s="155">
        <v>72</v>
      </c>
      <c r="G1406" s="156"/>
      <c r="H1406" s="156"/>
    </row>
    <row r="1407" spans="1:8" s="325" customFormat="1" ht="12.75" customHeight="1" x14ac:dyDescent="0.25">
      <c r="A1407" s="157">
        <v>43814</v>
      </c>
      <c r="B1407" s="158" t="s">
        <v>343</v>
      </c>
      <c r="C1407" s="159" t="s">
        <v>2964</v>
      </c>
      <c r="D1407" s="159" t="s">
        <v>2704</v>
      </c>
      <c r="E1407" s="159"/>
      <c r="F1407" s="160">
        <v>13.5</v>
      </c>
      <c r="G1407" s="161"/>
      <c r="H1407" s="161"/>
    </row>
    <row r="1408" spans="1:8" s="325" customFormat="1" ht="12.75" customHeight="1" x14ac:dyDescent="0.25">
      <c r="A1408" s="152">
        <v>43815</v>
      </c>
      <c r="B1408" s="153" t="s">
        <v>343</v>
      </c>
      <c r="C1408" s="154" t="s">
        <v>2249</v>
      </c>
      <c r="D1408" s="154" t="s">
        <v>2704</v>
      </c>
      <c r="E1408" s="154"/>
      <c r="F1408" s="155">
        <v>4</v>
      </c>
      <c r="G1408" s="156"/>
      <c r="H1408" s="156"/>
    </row>
    <row r="1409" spans="1:8" s="325" customFormat="1" ht="12.75" customHeight="1" x14ac:dyDescent="0.25">
      <c r="A1409" s="157">
        <v>43815</v>
      </c>
      <c r="B1409" s="158" t="s">
        <v>343</v>
      </c>
      <c r="C1409" s="159" t="s">
        <v>2249</v>
      </c>
      <c r="D1409" s="159" t="s">
        <v>2704</v>
      </c>
      <c r="E1409" s="159"/>
      <c r="F1409" s="160">
        <v>0.8</v>
      </c>
      <c r="G1409" s="161"/>
      <c r="H1409" s="161"/>
    </row>
    <row r="1410" spans="1:8" s="325" customFormat="1" ht="12.75" customHeight="1" x14ac:dyDescent="0.25">
      <c r="A1410" s="152">
        <v>43815</v>
      </c>
      <c r="B1410" s="153" t="s">
        <v>343</v>
      </c>
      <c r="C1410" s="154" t="s">
        <v>352</v>
      </c>
      <c r="D1410" s="154" t="s">
        <v>2704</v>
      </c>
      <c r="E1410" s="154"/>
      <c r="F1410" s="155">
        <v>74.072000000000003</v>
      </c>
      <c r="G1410" s="156"/>
      <c r="H1410" s="156"/>
    </row>
    <row r="1411" spans="1:8" s="325" customFormat="1" ht="12.75" customHeight="1" x14ac:dyDescent="0.25">
      <c r="A1411" s="157">
        <v>43815</v>
      </c>
      <c r="B1411" s="158" t="s">
        <v>343</v>
      </c>
      <c r="C1411" s="159" t="s">
        <v>352</v>
      </c>
      <c r="D1411" s="159" t="s">
        <v>2704</v>
      </c>
      <c r="E1411" s="159"/>
      <c r="F1411" s="160">
        <v>10.581740669999999</v>
      </c>
      <c r="G1411" s="161"/>
      <c r="H1411" s="161"/>
    </row>
    <row r="1412" spans="1:8" s="325" customFormat="1" ht="12.75" customHeight="1" x14ac:dyDescent="0.25">
      <c r="A1412" s="152">
        <v>43815</v>
      </c>
      <c r="B1412" s="153" t="s">
        <v>343</v>
      </c>
      <c r="C1412" s="154" t="s">
        <v>352</v>
      </c>
      <c r="D1412" s="154" t="s">
        <v>2704</v>
      </c>
      <c r="E1412" s="154"/>
      <c r="F1412" s="155">
        <v>3.1745395800000002</v>
      </c>
      <c r="G1412" s="156"/>
      <c r="H1412" s="156"/>
    </row>
    <row r="1413" spans="1:8" s="325" customFormat="1" ht="12.75" customHeight="1" x14ac:dyDescent="0.25">
      <c r="A1413" s="157">
        <v>43815</v>
      </c>
      <c r="B1413" s="158" t="s">
        <v>343</v>
      </c>
      <c r="C1413" s="159" t="s">
        <v>352</v>
      </c>
      <c r="D1413" s="159" t="s">
        <v>2704</v>
      </c>
      <c r="E1413" s="159"/>
      <c r="F1413" s="160">
        <v>17.988899399999998</v>
      </c>
      <c r="G1413" s="161"/>
      <c r="H1413" s="161"/>
    </row>
    <row r="1414" spans="1:8" s="325" customFormat="1" ht="12.75" customHeight="1" x14ac:dyDescent="0.25">
      <c r="A1414" s="152">
        <v>43816</v>
      </c>
      <c r="B1414" s="153" t="s">
        <v>343</v>
      </c>
      <c r="C1414" s="154" t="s">
        <v>2252</v>
      </c>
      <c r="D1414" s="154" t="s">
        <v>2704</v>
      </c>
      <c r="E1414" s="154"/>
      <c r="F1414" s="155">
        <v>11</v>
      </c>
      <c r="G1414" s="156"/>
      <c r="H1414" s="156"/>
    </row>
    <row r="1415" spans="1:8" s="325" customFormat="1" ht="12.75" customHeight="1" x14ac:dyDescent="0.25">
      <c r="A1415" s="157">
        <v>43818</v>
      </c>
      <c r="B1415" s="158" t="s">
        <v>343</v>
      </c>
      <c r="C1415" s="159" t="s">
        <v>2247</v>
      </c>
      <c r="D1415" s="159" t="s">
        <v>2704</v>
      </c>
      <c r="E1415" s="159"/>
      <c r="F1415" s="160">
        <v>160</v>
      </c>
      <c r="G1415" s="161"/>
      <c r="H1415" s="161"/>
    </row>
    <row r="1416" spans="1:8" s="325" customFormat="1" ht="12.75" customHeight="1" x14ac:dyDescent="0.25">
      <c r="A1416" s="152">
        <v>43818</v>
      </c>
      <c r="B1416" s="153" t="s">
        <v>343</v>
      </c>
      <c r="C1416" s="154" t="s">
        <v>2252</v>
      </c>
      <c r="D1416" s="154" t="s">
        <v>2704</v>
      </c>
      <c r="E1416" s="154"/>
      <c r="F1416" s="155">
        <v>62.5</v>
      </c>
      <c r="G1416" s="156"/>
      <c r="H1416" s="156"/>
    </row>
    <row r="1417" spans="1:8" s="325" customFormat="1" ht="12.75" customHeight="1" x14ac:dyDescent="0.25">
      <c r="A1417" s="157">
        <v>43818</v>
      </c>
      <c r="B1417" s="158" t="s">
        <v>343</v>
      </c>
      <c r="C1417" s="159" t="s">
        <v>2252</v>
      </c>
      <c r="D1417" s="159" t="s">
        <v>2704</v>
      </c>
      <c r="E1417" s="159"/>
      <c r="F1417" s="160">
        <v>62.5</v>
      </c>
      <c r="G1417" s="161"/>
      <c r="H1417" s="161"/>
    </row>
    <row r="1418" spans="1:8" s="325" customFormat="1" ht="12.75" customHeight="1" x14ac:dyDescent="0.25">
      <c r="A1418" s="152">
        <v>43818</v>
      </c>
      <c r="B1418" s="153" t="s">
        <v>343</v>
      </c>
      <c r="C1418" s="154" t="s">
        <v>359</v>
      </c>
      <c r="D1418" s="154" t="s">
        <v>2704</v>
      </c>
      <c r="E1418" s="154"/>
      <c r="F1418" s="155">
        <v>63</v>
      </c>
      <c r="G1418" s="156"/>
      <c r="H1418" s="156"/>
    </row>
    <row r="1419" spans="1:8" s="325" customFormat="1" ht="12.75" customHeight="1" x14ac:dyDescent="0.25">
      <c r="A1419" s="157">
        <v>43818</v>
      </c>
      <c r="B1419" s="158" t="s">
        <v>343</v>
      </c>
      <c r="C1419" s="159" t="s">
        <v>350</v>
      </c>
      <c r="D1419" s="159" t="s">
        <v>2704</v>
      </c>
      <c r="E1419" s="159"/>
      <c r="F1419" s="160">
        <v>145</v>
      </c>
      <c r="G1419" s="161"/>
      <c r="H1419" s="161"/>
    </row>
    <row r="1420" spans="1:8" s="325" customFormat="1" ht="12.75" customHeight="1" x14ac:dyDescent="0.25">
      <c r="A1420" s="152">
        <v>43819</v>
      </c>
      <c r="B1420" s="153" t="s">
        <v>343</v>
      </c>
      <c r="C1420" s="154" t="s">
        <v>2252</v>
      </c>
      <c r="D1420" s="154" t="s">
        <v>2704</v>
      </c>
      <c r="E1420" s="154"/>
      <c r="F1420" s="155">
        <v>27.5</v>
      </c>
      <c r="G1420" s="156"/>
      <c r="H1420" s="156"/>
    </row>
    <row r="1421" spans="1:8" s="325" customFormat="1" ht="12.75" customHeight="1" x14ac:dyDescent="0.25">
      <c r="A1421" s="157">
        <v>43819</v>
      </c>
      <c r="B1421" s="158" t="s">
        <v>343</v>
      </c>
      <c r="C1421" s="159" t="s">
        <v>350</v>
      </c>
      <c r="D1421" s="159" t="s">
        <v>2704</v>
      </c>
      <c r="E1421" s="159"/>
      <c r="F1421" s="160">
        <v>78.635000000000005</v>
      </c>
      <c r="G1421" s="161"/>
      <c r="H1421" s="161"/>
    </row>
    <row r="1422" spans="1:8" s="325" customFormat="1" ht="12.75" customHeight="1" x14ac:dyDescent="0.25">
      <c r="A1422" s="152">
        <v>43819</v>
      </c>
      <c r="B1422" s="153" t="s">
        <v>343</v>
      </c>
      <c r="C1422" s="154" t="s">
        <v>354</v>
      </c>
      <c r="D1422" s="154" t="s">
        <v>2704</v>
      </c>
      <c r="E1422" s="154"/>
      <c r="F1422" s="155">
        <v>51.2</v>
      </c>
      <c r="G1422" s="156"/>
      <c r="H1422" s="156"/>
    </row>
    <row r="1423" spans="1:8" s="325" customFormat="1" ht="12.75" customHeight="1" x14ac:dyDescent="0.25">
      <c r="A1423" s="157">
        <v>43819</v>
      </c>
      <c r="B1423" s="158" t="s">
        <v>343</v>
      </c>
      <c r="C1423" s="159" t="s">
        <v>2252</v>
      </c>
      <c r="D1423" s="159" t="s">
        <v>2704</v>
      </c>
      <c r="E1423" s="159"/>
      <c r="F1423" s="160">
        <v>203.04499999999999</v>
      </c>
      <c r="G1423" s="161"/>
      <c r="H1423" s="161"/>
    </row>
    <row r="1424" spans="1:8" s="325" customFormat="1" ht="12.75" customHeight="1" x14ac:dyDescent="0.25">
      <c r="A1424" s="152">
        <v>43819</v>
      </c>
      <c r="B1424" s="153" t="s">
        <v>343</v>
      </c>
      <c r="C1424" s="154" t="s">
        <v>2252</v>
      </c>
      <c r="D1424" s="154" t="s">
        <v>2704</v>
      </c>
      <c r="E1424" s="154"/>
      <c r="F1424" s="155">
        <v>203.04499999999999</v>
      </c>
      <c r="G1424" s="156"/>
      <c r="H1424" s="156"/>
    </row>
    <row r="1425" spans="1:8" s="325" customFormat="1" ht="12.75" customHeight="1" x14ac:dyDescent="0.25">
      <c r="A1425" s="157">
        <v>43822</v>
      </c>
      <c r="B1425" s="158" t="s">
        <v>343</v>
      </c>
      <c r="C1425" s="159" t="s">
        <v>1005</v>
      </c>
      <c r="D1425" s="159" t="s">
        <v>2704</v>
      </c>
      <c r="E1425" s="159"/>
      <c r="F1425" s="160">
        <v>2</v>
      </c>
      <c r="G1425" s="161"/>
      <c r="H1425" s="161"/>
    </row>
    <row r="1426" spans="1:8" s="325" customFormat="1" ht="12.75" customHeight="1" x14ac:dyDescent="0.25">
      <c r="A1426" s="152">
        <v>43822</v>
      </c>
      <c r="B1426" s="153" t="s">
        <v>343</v>
      </c>
      <c r="C1426" s="154" t="s">
        <v>1005</v>
      </c>
      <c r="D1426" s="154" t="s">
        <v>2704</v>
      </c>
      <c r="E1426" s="154"/>
      <c r="F1426" s="155">
        <v>2</v>
      </c>
      <c r="G1426" s="156"/>
      <c r="H1426" s="156"/>
    </row>
    <row r="1427" spans="1:8" s="325" customFormat="1" ht="12.75" customHeight="1" x14ac:dyDescent="0.25">
      <c r="A1427" s="157">
        <v>43822</v>
      </c>
      <c r="B1427" s="158" t="s">
        <v>343</v>
      </c>
      <c r="C1427" s="159" t="s">
        <v>1005</v>
      </c>
      <c r="D1427" s="159" t="s">
        <v>2704</v>
      </c>
      <c r="E1427" s="159"/>
      <c r="F1427" s="160">
        <v>2</v>
      </c>
      <c r="G1427" s="161"/>
      <c r="H1427" s="161"/>
    </row>
    <row r="1428" spans="1:8" s="325" customFormat="1" ht="12.75" customHeight="1" x14ac:dyDescent="0.25">
      <c r="A1428" s="152">
        <v>43822</v>
      </c>
      <c r="B1428" s="153" t="s">
        <v>343</v>
      </c>
      <c r="C1428" s="154" t="s">
        <v>1005</v>
      </c>
      <c r="D1428" s="154" t="s">
        <v>2704</v>
      </c>
      <c r="E1428" s="154"/>
      <c r="F1428" s="155">
        <v>2</v>
      </c>
      <c r="G1428" s="156"/>
      <c r="H1428" s="156"/>
    </row>
    <row r="1429" spans="1:8" s="325" customFormat="1" ht="12.75" customHeight="1" x14ac:dyDescent="0.25">
      <c r="A1429" s="157">
        <v>43822</v>
      </c>
      <c r="B1429" s="158" t="s">
        <v>343</v>
      </c>
      <c r="C1429" s="159" t="s">
        <v>1005</v>
      </c>
      <c r="D1429" s="159" t="s">
        <v>2704</v>
      </c>
      <c r="E1429" s="159"/>
      <c r="F1429" s="160">
        <v>2</v>
      </c>
      <c r="G1429" s="161"/>
      <c r="H1429" s="161"/>
    </row>
    <row r="1430" spans="1:8" s="325" customFormat="1" ht="12.75" customHeight="1" x14ac:dyDescent="0.25">
      <c r="A1430" s="152">
        <v>43822</v>
      </c>
      <c r="B1430" s="153" t="s">
        <v>343</v>
      </c>
      <c r="C1430" s="154" t="s">
        <v>1005</v>
      </c>
      <c r="D1430" s="154" t="s">
        <v>2704</v>
      </c>
      <c r="E1430" s="154"/>
      <c r="F1430" s="155">
        <v>2</v>
      </c>
      <c r="G1430" s="156"/>
      <c r="H1430" s="156"/>
    </row>
    <row r="1431" spans="1:8" s="325" customFormat="1" ht="12.75" customHeight="1" x14ac:dyDescent="0.25">
      <c r="A1431" s="157">
        <v>43822</v>
      </c>
      <c r="B1431" s="158" t="s">
        <v>343</v>
      </c>
      <c r="C1431" s="159" t="s">
        <v>1005</v>
      </c>
      <c r="D1431" s="159" t="s">
        <v>2704</v>
      </c>
      <c r="E1431" s="159"/>
      <c r="F1431" s="160">
        <v>2</v>
      </c>
      <c r="G1431" s="161"/>
      <c r="H1431" s="161"/>
    </row>
    <row r="1432" spans="1:8" s="325" customFormat="1" ht="12.75" customHeight="1" x14ac:dyDescent="0.25">
      <c r="A1432" s="152">
        <v>43822</v>
      </c>
      <c r="B1432" s="153" t="s">
        <v>343</v>
      </c>
      <c r="C1432" s="154" t="s">
        <v>1005</v>
      </c>
      <c r="D1432" s="154" t="s">
        <v>2704</v>
      </c>
      <c r="E1432" s="154"/>
      <c r="F1432" s="155">
        <v>2</v>
      </c>
      <c r="G1432" s="156"/>
      <c r="H1432" s="156"/>
    </row>
    <row r="1433" spans="1:8" s="325" customFormat="1" ht="12.75" customHeight="1" x14ac:dyDescent="0.25">
      <c r="A1433" s="157">
        <v>43822</v>
      </c>
      <c r="B1433" s="158" t="s">
        <v>343</v>
      </c>
      <c r="C1433" s="159" t="s">
        <v>1005</v>
      </c>
      <c r="D1433" s="159" t="s">
        <v>2704</v>
      </c>
      <c r="E1433" s="159"/>
      <c r="F1433" s="160">
        <v>2</v>
      </c>
      <c r="G1433" s="161"/>
      <c r="H1433" s="161"/>
    </row>
    <row r="1434" spans="1:8" s="325" customFormat="1" ht="12.75" customHeight="1" x14ac:dyDescent="0.25">
      <c r="A1434" s="152">
        <v>43822</v>
      </c>
      <c r="B1434" s="153" t="s">
        <v>343</v>
      </c>
      <c r="C1434" s="154" t="s">
        <v>1005</v>
      </c>
      <c r="D1434" s="154" t="s">
        <v>2704</v>
      </c>
      <c r="E1434" s="154"/>
      <c r="F1434" s="155">
        <v>2</v>
      </c>
      <c r="G1434" s="156"/>
      <c r="H1434" s="156"/>
    </row>
    <row r="1435" spans="1:8" s="325" customFormat="1" ht="12.75" customHeight="1" x14ac:dyDescent="0.25">
      <c r="A1435" s="157">
        <v>43822</v>
      </c>
      <c r="B1435" s="158" t="s">
        <v>343</v>
      </c>
      <c r="C1435" s="159" t="s">
        <v>1005</v>
      </c>
      <c r="D1435" s="159" t="s">
        <v>2704</v>
      </c>
      <c r="E1435" s="159"/>
      <c r="F1435" s="160">
        <v>3</v>
      </c>
      <c r="G1435" s="161"/>
      <c r="H1435" s="161"/>
    </row>
    <row r="1436" spans="1:8" s="325" customFormat="1" ht="12.75" customHeight="1" x14ac:dyDescent="0.25">
      <c r="A1436" s="152">
        <v>43822</v>
      </c>
      <c r="B1436" s="153" t="s">
        <v>343</v>
      </c>
      <c r="C1436" s="154" t="s">
        <v>1005</v>
      </c>
      <c r="D1436" s="154" t="s">
        <v>2704</v>
      </c>
      <c r="E1436" s="154"/>
      <c r="F1436" s="155">
        <v>3</v>
      </c>
      <c r="G1436" s="156"/>
      <c r="H1436" s="156"/>
    </row>
    <row r="1437" spans="1:8" s="325" customFormat="1" ht="12.75" customHeight="1" x14ac:dyDescent="0.25">
      <c r="A1437" s="157">
        <v>43822</v>
      </c>
      <c r="B1437" s="158" t="s">
        <v>343</v>
      </c>
      <c r="C1437" s="159" t="s">
        <v>1005</v>
      </c>
      <c r="D1437" s="159" t="s">
        <v>2704</v>
      </c>
      <c r="E1437" s="159"/>
      <c r="F1437" s="160">
        <v>22.4</v>
      </c>
      <c r="G1437" s="161"/>
      <c r="H1437" s="161"/>
    </row>
    <row r="1438" spans="1:8" s="325" customFormat="1" ht="12.75" customHeight="1" x14ac:dyDescent="0.25">
      <c r="A1438" s="152">
        <v>43822</v>
      </c>
      <c r="B1438" s="153" t="s">
        <v>343</v>
      </c>
      <c r="C1438" s="154" t="s">
        <v>1005</v>
      </c>
      <c r="D1438" s="154" t="s">
        <v>2704</v>
      </c>
      <c r="E1438" s="154"/>
      <c r="F1438" s="155">
        <v>9.6</v>
      </c>
      <c r="G1438" s="156"/>
      <c r="H1438" s="156"/>
    </row>
    <row r="1439" spans="1:8" s="325" customFormat="1" ht="12.75" customHeight="1" x14ac:dyDescent="0.25">
      <c r="A1439" s="157">
        <v>43822</v>
      </c>
      <c r="B1439" s="158" t="s">
        <v>343</v>
      </c>
      <c r="C1439" s="159" t="s">
        <v>350</v>
      </c>
      <c r="D1439" s="159" t="s">
        <v>2704</v>
      </c>
      <c r="E1439" s="159"/>
      <c r="F1439" s="160">
        <v>80</v>
      </c>
      <c r="G1439" s="161"/>
      <c r="H1439" s="161"/>
    </row>
    <row r="1440" spans="1:8" s="325" customFormat="1" ht="12.75" customHeight="1" x14ac:dyDescent="0.25">
      <c r="A1440" s="152">
        <v>43822</v>
      </c>
      <c r="B1440" s="153" t="s">
        <v>343</v>
      </c>
      <c r="C1440" s="154" t="s">
        <v>350</v>
      </c>
      <c r="D1440" s="154" t="s">
        <v>2704</v>
      </c>
      <c r="E1440" s="154"/>
      <c r="F1440" s="155">
        <v>20</v>
      </c>
      <c r="G1440" s="156"/>
      <c r="H1440" s="156"/>
    </row>
    <row r="1441" spans="1:8" s="325" customFormat="1" ht="12.75" customHeight="1" x14ac:dyDescent="0.25">
      <c r="A1441" s="157">
        <v>43822</v>
      </c>
      <c r="B1441" s="158" t="s">
        <v>343</v>
      </c>
      <c r="C1441" s="159" t="s">
        <v>660</v>
      </c>
      <c r="D1441" s="159" t="s">
        <v>2704</v>
      </c>
      <c r="E1441" s="159"/>
      <c r="F1441" s="160">
        <v>20.106252790008003</v>
      </c>
      <c r="G1441" s="161"/>
      <c r="H1441" s="161"/>
    </row>
    <row r="1442" spans="1:8" s="325" customFormat="1" ht="12.75" customHeight="1" x14ac:dyDescent="0.25">
      <c r="A1442" s="152">
        <v>43825</v>
      </c>
      <c r="B1442" s="153" t="s">
        <v>343</v>
      </c>
      <c r="C1442" s="154" t="s">
        <v>2252</v>
      </c>
      <c r="D1442" s="154" t="s">
        <v>2704</v>
      </c>
      <c r="E1442" s="154"/>
      <c r="F1442" s="155">
        <v>25</v>
      </c>
      <c r="G1442" s="156"/>
      <c r="H1442" s="156"/>
    </row>
    <row r="1443" spans="1:8" s="325" customFormat="1" ht="12.75" customHeight="1" x14ac:dyDescent="0.25">
      <c r="A1443" s="157">
        <v>43825</v>
      </c>
      <c r="B1443" s="158" t="s">
        <v>343</v>
      </c>
      <c r="C1443" s="159" t="s">
        <v>660</v>
      </c>
      <c r="D1443" s="159" t="s">
        <v>2704</v>
      </c>
      <c r="E1443" s="159"/>
      <c r="F1443" s="160">
        <v>55.472000000000001</v>
      </c>
      <c r="G1443" s="161"/>
      <c r="H1443" s="161"/>
    </row>
    <row r="1444" spans="1:8" s="325" customFormat="1" ht="12.75" customHeight="1" x14ac:dyDescent="0.25">
      <c r="A1444" s="152">
        <v>43825</v>
      </c>
      <c r="B1444" s="153" t="s">
        <v>344</v>
      </c>
      <c r="C1444" s="154" t="s">
        <v>354</v>
      </c>
      <c r="D1444" s="154" t="s">
        <v>2704</v>
      </c>
      <c r="E1444" s="154"/>
      <c r="F1444" s="155">
        <v>527.77200000000005</v>
      </c>
      <c r="G1444" s="156"/>
      <c r="H1444" s="156"/>
    </row>
    <row r="1445" spans="1:8" s="325" customFormat="1" ht="12.75" customHeight="1" x14ac:dyDescent="0.25">
      <c r="A1445" s="157">
        <v>43826</v>
      </c>
      <c r="B1445" s="158" t="s">
        <v>343</v>
      </c>
      <c r="C1445" s="159" t="s">
        <v>353</v>
      </c>
      <c r="D1445" s="159" t="s">
        <v>2704</v>
      </c>
      <c r="E1445" s="159"/>
      <c r="F1445" s="160">
        <v>21</v>
      </c>
      <c r="G1445" s="161"/>
      <c r="H1445" s="161"/>
    </row>
    <row r="1446" spans="1:8" s="325" customFormat="1" ht="12.75" customHeight="1" x14ac:dyDescent="0.25">
      <c r="A1446" s="152">
        <v>43826</v>
      </c>
      <c r="B1446" s="153" t="s">
        <v>343</v>
      </c>
      <c r="C1446" s="154" t="s">
        <v>353</v>
      </c>
      <c r="D1446" s="154" t="s">
        <v>2704</v>
      </c>
      <c r="E1446" s="154"/>
      <c r="F1446" s="155">
        <v>21</v>
      </c>
      <c r="G1446" s="156"/>
      <c r="H1446" s="156"/>
    </row>
    <row r="1447" spans="1:8" s="325" customFormat="1" ht="12.75" customHeight="1" x14ac:dyDescent="0.25">
      <c r="A1447" s="157">
        <v>43826</v>
      </c>
      <c r="B1447" s="158" t="s">
        <v>343</v>
      </c>
      <c r="C1447" s="159" t="s">
        <v>353</v>
      </c>
      <c r="D1447" s="159" t="s">
        <v>2704</v>
      </c>
      <c r="E1447" s="159"/>
      <c r="F1447" s="160">
        <v>4</v>
      </c>
      <c r="G1447" s="161"/>
      <c r="H1447" s="161"/>
    </row>
    <row r="1448" spans="1:8" s="325" customFormat="1" ht="12.75" customHeight="1" x14ac:dyDescent="0.25">
      <c r="A1448" s="152">
        <v>43826</v>
      </c>
      <c r="B1448" s="153" t="s">
        <v>343</v>
      </c>
      <c r="C1448" s="154" t="s">
        <v>353</v>
      </c>
      <c r="D1448" s="154" t="s">
        <v>2704</v>
      </c>
      <c r="E1448" s="154"/>
      <c r="F1448" s="155">
        <v>4</v>
      </c>
      <c r="G1448" s="156"/>
      <c r="H1448" s="156"/>
    </row>
    <row r="1449" spans="1:8" s="325" customFormat="1" ht="12.75" customHeight="1" x14ac:dyDescent="0.25">
      <c r="A1449" s="157">
        <v>43826</v>
      </c>
      <c r="B1449" s="158" t="s">
        <v>343</v>
      </c>
      <c r="C1449" s="159" t="s">
        <v>352</v>
      </c>
      <c r="D1449" s="159" t="s">
        <v>2704</v>
      </c>
      <c r="E1449" s="159"/>
      <c r="F1449" s="160">
        <v>23.474</v>
      </c>
      <c r="G1449" s="161"/>
      <c r="H1449" s="161"/>
    </row>
    <row r="1450" spans="1:8" s="325" customFormat="1" ht="12.75" customHeight="1" x14ac:dyDescent="0.25">
      <c r="A1450" s="152">
        <v>43826</v>
      </c>
      <c r="B1450" s="153" t="s">
        <v>343</v>
      </c>
      <c r="C1450" s="154" t="s">
        <v>352</v>
      </c>
      <c r="D1450" s="154" t="s">
        <v>2704</v>
      </c>
      <c r="E1450" s="154"/>
      <c r="F1450" s="155">
        <v>3.5270000000000001</v>
      </c>
      <c r="G1450" s="156"/>
      <c r="H1450" s="156"/>
    </row>
    <row r="1451" spans="1:8" s="325" customFormat="1" ht="12.75" customHeight="1" x14ac:dyDescent="0.25">
      <c r="A1451" s="157">
        <v>43826</v>
      </c>
      <c r="B1451" s="158" t="s">
        <v>343</v>
      </c>
      <c r="C1451" s="159" t="s">
        <v>352</v>
      </c>
      <c r="D1451" s="159" t="s">
        <v>2704</v>
      </c>
      <c r="E1451" s="159"/>
      <c r="F1451" s="160">
        <v>83.542000000000002</v>
      </c>
      <c r="G1451" s="161"/>
      <c r="H1451" s="161"/>
    </row>
    <row r="1452" spans="1:8" s="325" customFormat="1" ht="12.75" customHeight="1" x14ac:dyDescent="0.25">
      <c r="A1452" s="152">
        <v>43829</v>
      </c>
      <c r="B1452" s="153" t="s">
        <v>343</v>
      </c>
      <c r="C1452" s="154" t="s">
        <v>354</v>
      </c>
      <c r="D1452" s="154" t="s">
        <v>2704</v>
      </c>
      <c r="E1452" s="154"/>
      <c r="F1452" s="155">
        <v>28.131</v>
      </c>
      <c r="G1452" s="156"/>
      <c r="H1452" s="156"/>
    </row>
    <row r="1453" spans="1:8" s="325" customFormat="1" ht="12.75" customHeight="1" x14ac:dyDescent="0.25">
      <c r="A1453" s="157">
        <v>43829</v>
      </c>
      <c r="B1453" s="158" t="s">
        <v>343</v>
      </c>
      <c r="C1453" s="159" t="s">
        <v>354</v>
      </c>
      <c r="D1453" s="159" t="s">
        <v>2704</v>
      </c>
      <c r="E1453" s="159"/>
      <c r="F1453" s="160">
        <v>83.974946650682497</v>
      </c>
      <c r="G1453" s="161"/>
      <c r="H1453" s="161"/>
    </row>
    <row r="1454" spans="1:8" s="325" customFormat="1" ht="12.75" customHeight="1" x14ac:dyDescent="0.25">
      <c r="A1454" s="152">
        <v>43829</v>
      </c>
      <c r="B1454" s="153" t="s">
        <v>343</v>
      </c>
      <c r="C1454" s="154" t="s">
        <v>354</v>
      </c>
      <c r="D1454" s="154" t="s">
        <v>2704</v>
      </c>
      <c r="E1454" s="154"/>
      <c r="F1454" s="155">
        <v>74.577750239769571</v>
      </c>
      <c r="G1454" s="156"/>
      <c r="H1454" s="156"/>
    </row>
    <row r="1455" spans="1:8" s="325" customFormat="1" ht="12.75" customHeight="1" x14ac:dyDescent="0.25">
      <c r="A1455" s="157">
        <v>43829</v>
      </c>
      <c r="B1455" s="158" t="s">
        <v>343</v>
      </c>
      <c r="C1455" s="159" t="s">
        <v>354</v>
      </c>
      <c r="D1455" s="159" t="s">
        <v>2704</v>
      </c>
      <c r="E1455" s="159"/>
      <c r="F1455" s="160">
        <v>126.02505335016325</v>
      </c>
      <c r="G1455" s="161"/>
      <c r="H1455" s="161"/>
    </row>
    <row r="1456" spans="1:8" s="325" customFormat="1" ht="12.75" customHeight="1" x14ac:dyDescent="0.25">
      <c r="A1456" s="152">
        <v>43829</v>
      </c>
      <c r="B1456" s="153" t="s">
        <v>343</v>
      </c>
      <c r="C1456" s="154" t="s">
        <v>354</v>
      </c>
      <c r="D1456" s="154" t="s">
        <v>2704</v>
      </c>
      <c r="E1456" s="154"/>
      <c r="F1456" s="155">
        <v>111.92224976065832</v>
      </c>
      <c r="G1456" s="156"/>
      <c r="H1456" s="156"/>
    </row>
    <row r="1457" spans="1:8" s="325" customFormat="1" ht="12.75" customHeight="1" x14ac:dyDescent="0.25">
      <c r="A1457" s="157">
        <v>43830</v>
      </c>
      <c r="B1457" s="158" t="s">
        <v>343</v>
      </c>
      <c r="C1457" s="159" t="s">
        <v>354</v>
      </c>
      <c r="D1457" s="159" t="s">
        <v>2704</v>
      </c>
      <c r="E1457" s="159"/>
      <c r="F1457" s="160">
        <v>196</v>
      </c>
      <c r="G1457" s="161"/>
      <c r="H1457" s="161"/>
    </row>
    <row r="1458" spans="1:8" s="325" customFormat="1" ht="12.75" customHeight="1" x14ac:dyDescent="0.25">
      <c r="A1458" s="152">
        <v>43832</v>
      </c>
      <c r="B1458" s="153" t="s">
        <v>343</v>
      </c>
      <c r="C1458" s="154" t="s">
        <v>354</v>
      </c>
      <c r="D1458" s="154" t="s">
        <v>2704</v>
      </c>
      <c r="E1458" s="154"/>
      <c r="F1458" s="155">
        <v>50</v>
      </c>
      <c r="G1458" s="156"/>
      <c r="H1458" s="156"/>
    </row>
    <row r="1459" spans="1:8" s="325" customFormat="1" ht="12.75" customHeight="1" x14ac:dyDescent="0.25">
      <c r="A1459" s="157">
        <v>43832</v>
      </c>
      <c r="B1459" s="158" t="s">
        <v>343</v>
      </c>
      <c r="C1459" s="159" t="s">
        <v>354</v>
      </c>
      <c r="D1459" s="159" t="s">
        <v>2704</v>
      </c>
      <c r="E1459" s="159"/>
      <c r="F1459" s="160">
        <v>140</v>
      </c>
      <c r="G1459" s="161"/>
      <c r="H1459" s="161"/>
    </row>
    <row r="1460" spans="1:8" s="325" customFormat="1" ht="12.75" customHeight="1" x14ac:dyDescent="0.25">
      <c r="A1460" s="152">
        <v>43833</v>
      </c>
      <c r="B1460" s="153" t="s">
        <v>343</v>
      </c>
      <c r="C1460" s="154" t="s">
        <v>1239</v>
      </c>
      <c r="D1460" s="154" t="s">
        <v>2704</v>
      </c>
      <c r="E1460" s="154"/>
      <c r="F1460" s="155">
        <v>131.75</v>
      </c>
      <c r="G1460" s="156"/>
      <c r="H1460" s="156"/>
    </row>
    <row r="1461" spans="1:8" s="325" customFormat="1" ht="12.75" customHeight="1" x14ac:dyDescent="0.25">
      <c r="A1461" s="157">
        <v>43833</v>
      </c>
      <c r="B1461" s="158" t="s">
        <v>343</v>
      </c>
      <c r="C1461" s="159" t="s">
        <v>1239</v>
      </c>
      <c r="D1461" s="159" t="s">
        <v>2704</v>
      </c>
      <c r="E1461" s="159"/>
      <c r="F1461" s="160">
        <v>21.25</v>
      </c>
      <c r="G1461" s="161"/>
      <c r="H1461" s="161"/>
    </row>
    <row r="1462" spans="1:8" s="325" customFormat="1" ht="12.75" customHeight="1" x14ac:dyDescent="0.25">
      <c r="A1462" s="152">
        <v>43833</v>
      </c>
      <c r="B1462" s="153" t="s">
        <v>343</v>
      </c>
      <c r="C1462" s="154" t="s">
        <v>1239</v>
      </c>
      <c r="D1462" s="154" t="s">
        <v>2704</v>
      </c>
      <c r="E1462" s="154"/>
      <c r="F1462" s="155">
        <v>45.95</v>
      </c>
      <c r="G1462" s="156"/>
      <c r="H1462" s="156"/>
    </row>
    <row r="1463" spans="1:8" s="325" customFormat="1" ht="12.75" customHeight="1" x14ac:dyDescent="0.25">
      <c r="A1463" s="157">
        <v>43833</v>
      </c>
      <c r="B1463" s="158" t="s">
        <v>343</v>
      </c>
      <c r="C1463" s="159" t="s">
        <v>1239</v>
      </c>
      <c r="D1463" s="159" t="s">
        <v>2704</v>
      </c>
      <c r="E1463" s="159"/>
      <c r="F1463" s="160">
        <v>16.224343999999999</v>
      </c>
      <c r="G1463" s="161"/>
      <c r="H1463" s="161"/>
    </row>
    <row r="1464" spans="1:8" s="325" customFormat="1" ht="12.75" customHeight="1" x14ac:dyDescent="0.25">
      <c r="A1464" s="152">
        <v>43833</v>
      </c>
      <c r="B1464" s="153" t="s">
        <v>343</v>
      </c>
      <c r="C1464" s="154" t="s">
        <v>1239</v>
      </c>
      <c r="D1464" s="154" t="s">
        <v>2704</v>
      </c>
      <c r="E1464" s="154"/>
      <c r="F1464" s="155">
        <v>111.800477</v>
      </c>
      <c r="G1464" s="156"/>
      <c r="H1464" s="156"/>
    </row>
    <row r="1465" spans="1:8" s="325" customFormat="1" ht="12.75" customHeight="1" x14ac:dyDescent="0.25">
      <c r="A1465" s="157">
        <v>43839</v>
      </c>
      <c r="B1465" s="158" t="s">
        <v>343</v>
      </c>
      <c r="C1465" s="159" t="s">
        <v>350</v>
      </c>
      <c r="D1465" s="159" t="s">
        <v>2704</v>
      </c>
      <c r="E1465" s="159"/>
      <c r="F1465" s="160">
        <v>237.661</v>
      </c>
      <c r="G1465" s="161"/>
      <c r="H1465" s="161"/>
    </row>
    <row r="1466" spans="1:8" s="325" customFormat="1" ht="12.75" customHeight="1" x14ac:dyDescent="0.25">
      <c r="A1466" s="152">
        <v>43839</v>
      </c>
      <c r="B1466" s="153" t="s">
        <v>343</v>
      </c>
      <c r="C1466" s="154" t="s">
        <v>350</v>
      </c>
      <c r="D1466" s="154" t="s">
        <v>2704</v>
      </c>
      <c r="E1466" s="154"/>
      <c r="F1466" s="155">
        <v>25.241</v>
      </c>
      <c r="G1466" s="156"/>
      <c r="H1466" s="156"/>
    </row>
    <row r="1467" spans="1:8" s="325" customFormat="1" ht="12.75" customHeight="1" x14ac:dyDescent="0.25">
      <c r="A1467" s="157">
        <v>43839</v>
      </c>
      <c r="B1467" s="158" t="s">
        <v>343</v>
      </c>
      <c r="C1467" s="159" t="s">
        <v>350</v>
      </c>
      <c r="D1467" s="159" t="s">
        <v>2704</v>
      </c>
      <c r="E1467" s="159"/>
      <c r="F1467" s="160">
        <v>50</v>
      </c>
      <c r="G1467" s="161"/>
      <c r="H1467" s="161"/>
    </row>
    <row r="1468" spans="1:8" s="325" customFormat="1" ht="12.75" customHeight="1" x14ac:dyDescent="0.25">
      <c r="A1468" s="152">
        <v>43843</v>
      </c>
      <c r="B1468" s="153" t="s">
        <v>343</v>
      </c>
      <c r="C1468" s="154" t="s">
        <v>359</v>
      </c>
      <c r="D1468" s="154" t="s">
        <v>2704</v>
      </c>
      <c r="E1468" s="154"/>
      <c r="F1468" s="155">
        <v>17.3</v>
      </c>
      <c r="G1468" s="156"/>
      <c r="H1468" s="156"/>
    </row>
    <row r="1469" spans="1:8" s="325" customFormat="1" ht="12.75" customHeight="1" x14ac:dyDescent="0.25">
      <c r="A1469" s="157">
        <v>43843</v>
      </c>
      <c r="B1469" s="158" t="s">
        <v>343</v>
      </c>
      <c r="C1469" s="159" t="s">
        <v>359</v>
      </c>
      <c r="D1469" s="159" t="s">
        <v>2704</v>
      </c>
      <c r="E1469" s="159"/>
      <c r="F1469" s="160">
        <v>64.825075070411117</v>
      </c>
      <c r="G1469" s="161"/>
      <c r="H1469" s="161"/>
    </row>
    <row r="1470" spans="1:8" s="325" customFormat="1" ht="12.75" customHeight="1" x14ac:dyDescent="0.25">
      <c r="A1470" s="152">
        <v>43844</v>
      </c>
      <c r="B1470" s="153" t="s">
        <v>343</v>
      </c>
      <c r="C1470" s="154" t="s">
        <v>359</v>
      </c>
      <c r="D1470" s="154" t="s">
        <v>2704</v>
      </c>
      <c r="E1470" s="154"/>
      <c r="F1470" s="155">
        <v>20.32</v>
      </c>
      <c r="G1470" s="156"/>
      <c r="H1470" s="156"/>
    </row>
    <row r="1471" spans="1:8" s="325" customFormat="1" ht="12.75" customHeight="1" x14ac:dyDescent="0.25">
      <c r="A1471" s="157">
        <v>43844</v>
      </c>
      <c r="B1471" s="158" t="s">
        <v>343</v>
      </c>
      <c r="C1471" s="159" t="s">
        <v>359</v>
      </c>
      <c r="D1471" s="159" t="s">
        <v>2704</v>
      </c>
      <c r="E1471" s="159"/>
      <c r="F1471" s="160">
        <v>20.32</v>
      </c>
      <c r="G1471" s="161"/>
      <c r="H1471" s="161"/>
    </row>
    <row r="1472" spans="1:8" s="325" customFormat="1" ht="12.75" customHeight="1" x14ac:dyDescent="0.25">
      <c r="A1472" s="152">
        <v>43844</v>
      </c>
      <c r="B1472" s="153" t="s">
        <v>343</v>
      </c>
      <c r="C1472" s="154" t="s">
        <v>359</v>
      </c>
      <c r="D1472" s="154" t="s">
        <v>2704</v>
      </c>
      <c r="E1472" s="154"/>
      <c r="F1472" s="155">
        <v>45</v>
      </c>
      <c r="G1472" s="156"/>
      <c r="H1472" s="156"/>
    </row>
    <row r="1473" spans="1:8" s="325" customFormat="1" ht="12.75" customHeight="1" x14ac:dyDescent="0.25">
      <c r="A1473" s="157">
        <v>43845</v>
      </c>
      <c r="B1473" s="158" t="s">
        <v>343</v>
      </c>
      <c r="C1473" s="159" t="s">
        <v>354</v>
      </c>
      <c r="D1473" s="159" t="s">
        <v>2704</v>
      </c>
      <c r="E1473" s="159"/>
      <c r="F1473" s="160">
        <v>30.6</v>
      </c>
      <c r="G1473" s="161"/>
      <c r="H1473" s="161"/>
    </row>
    <row r="1474" spans="1:8" s="325" customFormat="1" ht="12.75" customHeight="1" x14ac:dyDescent="0.25">
      <c r="A1474" s="152">
        <v>43847</v>
      </c>
      <c r="B1474" s="153" t="s">
        <v>343</v>
      </c>
      <c r="C1474" s="154" t="s">
        <v>2252</v>
      </c>
      <c r="D1474" s="154" t="s">
        <v>2704</v>
      </c>
      <c r="E1474" s="154"/>
      <c r="F1474" s="155">
        <v>19.5</v>
      </c>
      <c r="G1474" s="156"/>
      <c r="H1474" s="156"/>
    </row>
    <row r="1475" spans="1:8" s="325" customFormat="1" ht="12.75" customHeight="1" x14ac:dyDescent="0.25">
      <c r="A1475" s="157">
        <v>43847</v>
      </c>
      <c r="B1475" s="158" t="s">
        <v>343</v>
      </c>
      <c r="C1475" s="159" t="s">
        <v>359</v>
      </c>
      <c r="D1475" s="159" t="s">
        <v>2704</v>
      </c>
      <c r="E1475" s="159"/>
      <c r="F1475" s="160">
        <v>41.884</v>
      </c>
      <c r="G1475" s="161"/>
      <c r="H1475" s="161"/>
    </row>
    <row r="1476" spans="1:8" s="325" customFormat="1" ht="12.75" customHeight="1" x14ac:dyDescent="0.25">
      <c r="A1476" s="152">
        <v>43847</v>
      </c>
      <c r="B1476" s="153" t="s">
        <v>343</v>
      </c>
      <c r="C1476" s="154" t="s">
        <v>359</v>
      </c>
      <c r="D1476" s="154" t="s">
        <v>2704</v>
      </c>
      <c r="E1476" s="154"/>
      <c r="F1476" s="155">
        <v>10.471</v>
      </c>
      <c r="G1476" s="156"/>
      <c r="H1476" s="156"/>
    </row>
    <row r="1477" spans="1:8" s="325" customFormat="1" ht="12.75" customHeight="1" x14ac:dyDescent="0.25">
      <c r="A1477" s="157">
        <v>43847</v>
      </c>
      <c r="B1477" s="158" t="s">
        <v>343</v>
      </c>
      <c r="C1477" s="159" t="s">
        <v>359</v>
      </c>
      <c r="D1477" s="159" t="s">
        <v>2704</v>
      </c>
      <c r="E1477" s="159"/>
      <c r="F1477" s="160">
        <v>80</v>
      </c>
      <c r="G1477" s="161"/>
      <c r="H1477" s="161"/>
    </row>
    <row r="1478" spans="1:8" s="325" customFormat="1" ht="12.75" customHeight="1" x14ac:dyDescent="0.25">
      <c r="A1478" s="152">
        <v>43852</v>
      </c>
      <c r="B1478" s="153" t="s">
        <v>343</v>
      </c>
      <c r="C1478" s="154" t="s">
        <v>2247</v>
      </c>
      <c r="D1478" s="154" t="s">
        <v>2704</v>
      </c>
      <c r="E1478" s="154"/>
      <c r="F1478" s="155">
        <v>232</v>
      </c>
      <c r="G1478" s="156"/>
      <c r="H1478" s="156"/>
    </row>
    <row r="1479" spans="1:8" s="325" customFormat="1" ht="12.75" customHeight="1" x14ac:dyDescent="0.25">
      <c r="A1479" s="157">
        <v>43852</v>
      </c>
      <c r="B1479" s="158" t="s">
        <v>343</v>
      </c>
      <c r="C1479" s="159" t="s">
        <v>2247</v>
      </c>
      <c r="D1479" s="159" t="s">
        <v>2704</v>
      </c>
      <c r="E1479" s="159"/>
      <c r="F1479" s="160">
        <v>88.75</v>
      </c>
      <c r="G1479" s="161"/>
      <c r="H1479" s="161"/>
    </row>
    <row r="1480" spans="1:8" s="325" customFormat="1" ht="12.75" customHeight="1" x14ac:dyDescent="0.25">
      <c r="A1480" s="152">
        <v>43853</v>
      </c>
      <c r="B1480" s="153" t="s">
        <v>343</v>
      </c>
      <c r="C1480" s="154" t="s">
        <v>1238</v>
      </c>
      <c r="D1480" s="154" t="s">
        <v>2704</v>
      </c>
      <c r="E1480" s="154"/>
      <c r="F1480" s="155">
        <v>130</v>
      </c>
      <c r="G1480" s="156"/>
      <c r="H1480" s="156"/>
    </row>
    <row r="1481" spans="1:8" s="325" customFormat="1" ht="12.75" customHeight="1" x14ac:dyDescent="0.25">
      <c r="A1481" s="157">
        <v>43853</v>
      </c>
      <c r="B1481" s="158" t="s">
        <v>343</v>
      </c>
      <c r="C1481" s="159" t="s">
        <v>2826</v>
      </c>
      <c r="D1481" s="159" t="s">
        <v>2704</v>
      </c>
      <c r="E1481" s="159"/>
      <c r="F1481" s="160">
        <v>20</v>
      </c>
      <c r="G1481" s="161"/>
      <c r="H1481" s="161"/>
    </row>
    <row r="1482" spans="1:8" s="325" customFormat="1" ht="12.75" customHeight="1" x14ac:dyDescent="0.25">
      <c r="A1482" s="152">
        <v>43853</v>
      </c>
      <c r="B1482" s="153" t="s">
        <v>343</v>
      </c>
      <c r="C1482" s="154" t="s">
        <v>2826</v>
      </c>
      <c r="D1482" s="154" t="s">
        <v>2704</v>
      </c>
      <c r="E1482" s="154"/>
      <c r="F1482" s="155">
        <v>145</v>
      </c>
      <c r="G1482" s="156"/>
      <c r="H1482" s="156"/>
    </row>
    <row r="1483" spans="1:8" s="325" customFormat="1" ht="12.75" customHeight="1" x14ac:dyDescent="0.25">
      <c r="A1483" s="157">
        <v>43854</v>
      </c>
      <c r="B1483" s="158" t="s">
        <v>343</v>
      </c>
      <c r="C1483" s="159" t="s">
        <v>359</v>
      </c>
      <c r="D1483" s="159" t="s">
        <v>2704</v>
      </c>
      <c r="E1483" s="159"/>
      <c r="F1483" s="160">
        <v>10.5</v>
      </c>
      <c r="G1483" s="161"/>
      <c r="H1483" s="161"/>
    </row>
    <row r="1484" spans="1:8" s="325" customFormat="1" ht="12.75" customHeight="1" x14ac:dyDescent="0.25">
      <c r="A1484" s="152">
        <v>43854</v>
      </c>
      <c r="B1484" s="153" t="s">
        <v>343</v>
      </c>
      <c r="C1484" s="154" t="s">
        <v>354</v>
      </c>
      <c r="D1484" s="154" t="s">
        <v>2704</v>
      </c>
      <c r="E1484" s="154"/>
      <c r="F1484" s="155">
        <v>39.435000000000002</v>
      </c>
      <c r="G1484" s="156"/>
      <c r="H1484" s="156"/>
    </row>
    <row r="1485" spans="1:8" s="325" customFormat="1" ht="12.75" customHeight="1" x14ac:dyDescent="0.25">
      <c r="A1485" s="157">
        <v>43854</v>
      </c>
      <c r="B1485" s="158" t="s">
        <v>343</v>
      </c>
      <c r="C1485" s="159" t="s">
        <v>2826</v>
      </c>
      <c r="D1485" s="159" t="s">
        <v>2704</v>
      </c>
      <c r="E1485" s="159"/>
      <c r="F1485" s="160">
        <v>90</v>
      </c>
      <c r="G1485" s="161"/>
      <c r="H1485" s="161"/>
    </row>
    <row r="1486" spans="1:8" s="325" customFormat="1" ht="12.75" customHeight="1" x14ac:dyDescent="0.25">
      <c r="A1486" s="152">
        <v>43858</v>
      </c>
      <c r="B1486" s="153" t="s">
        <v>343</v>
      </c>
      <c r="C1486" s="154" t="s">
        <v>2249</v>
      </c>
      <c r="D1486" s="154" t="s">
        <v>2704</v>
      </c>
      <c r="E1486" s="154"/>
      <c r="F1486" s="155">
        <v>12</v>
      </c>
      <c r="G1486" s="156"/>
      <c r="H1486" s="156"/>
    </row>
    <row r="1487" spans="1:8" s="325" customFormat="1" ht="12.75" customHeight="1" x14ac:dyDescent="0.25">
      <c r="A1487" s="157">
        <v>43860</v>
      </c>
      <c r="B1487" s="158" t="s">
        <v>343</v>
      </c>
      <c r="C1487" s="159" t="s">
        <v>354</v>
      </c>
      <c r="D1487" s="159" t="s">
        <v>2704</v>
      </c>
      <c r="E1487" s="159"/>
      <c r="F1487" s="160">
        <v>125</v>
      </c>
      <c r="G1487" s="161"/>
      <c r="H1487" s="161"/>
    </row>
    <row r="1488" spans="1:8" s="325" customFormat="1" ht="12.75" customHeight="1" x14ac:dyDescent="0.25">
      <c r="A1488" s="152">
        <v>43860</v>
      </c>
      <c r="B1488" s="153" t="s">
        <v>343</v>
      </c>
      <c r="C1488" s="154" t="s">
        <v>2247</v>
      </c>
      <c r="D1488" s="154" t="s">
        <v>2704</v>
      </c>
      <c r="E1488" s="154"/>
      <c r="F1488" s="155">
        <v>84.25</v>
      </c>
      <c r="G1488" s="156"/>
      <c r="H1488" s="156"/>
    </row>
    <row r="1489" spans="1:8" s="325" customFormat="1" ht="12.75" customHeight="1" x14ac:dyDescent="0.25">
      <c r="A1489" s="157">
        <v>43861</v>
      </c>
      <c r="B1489" s="158" t="s">
        <v>343</v>
      </c>
      <c r="C1489" s="159" t="s">
        <v>1005</v>
      </c>
      <c r="D1489" s="159" t="s">
        <v>2704</v>
      </c>
      <c r="E1489" s="159"/>
      <c r="F1489" s="160">
        <v>8.5</v>
      </c>
      <c r="G1489" s="161"/>
      <c r="H1489" s="161"/>
    </row>
    <row r="1490" spans="1:8" s="325" customFormat="1" ht="12.75" customHeight="1" x14ac:dyDescent="0.25">
      <c r="A1490" s="152">
        <v>43861</v>
      </c>
      <c r="B1490" s="153" t="s">
        <v>343</v>
      </c>
      <c r="C1490" s="154" t="s">
        <v>1005</v>
      </c>
      <c r="D1490" s="154" t="s">
        <v>2704</v>
      </c>
      <c r="E1490" s="154"/>
      <c r="F1490" s="155">
        <v>3.5</v>
      </c>
      <c r="G1490" s="156"/>
      <c r="H1490" s="156"/>
    </row>
    <row r="1491" spans="1:8" s="325" customFormat="1" ht="12.75" customHeight="1" x14ac:dyDescent="0.25">
      <c r="A1491" s="157">
        <v>43867</v>
      </c>
      <c r="B1491" s="158" t="s">
        <v>343</v>
      </c>
      <c r="C1491" s="159" t="s">
        <v>354</v>
      </c>
      <c r="D1491" s="159" t="s">
        <v>2704</v>
      </c>
      <c r="E1491" s="159"/>
      <c r="F1491" s="160">
        <v>455</v>
      </c>
      <c r="G1491" s="161"/>
      <c r="H1491" s="161"/>
    </row>
    <row r="1492" spans="1:8" s="325" customFormat="1" ht="12.75" customHeight="1" x14ac:dyDescent="0.25">
      <c r="A1492" s="152">
        <v>43873</v>
      </c>
      <c r="B1492" s="153" t="s">
        <v>343</v>
      </c>
      <c r="C1492" s="154" t="s">
        <v>1463</v>
      </c>
      <c r="D1492" s="154" t="s">
        <v>2704</v>
      </c>
      <c r="E1492" s="154"/>
      <c r="F1492" s="155">
        <v>45.453000000000003</v>
      </c>
      <c r="G1492" s="156"/>
      <c r="H1492" s="156"/>
    </row>
    <row r="1493" spans="1:8" s="325" customFormat="1" ht="12.75" customHeight="1" x14ac:dyDescent="0.25">
      <c r="A1493" s="157">
        <v>43881</v>
      </c>
      <c r="B1493" s="158" t="s">
        <v>343</v>
      </c>
      <c r="C1493" s="159" t="s">
        <v>354</v>
      </c>
      <c r="D1493" s="159" t="s">
        <v>2704</v>
      </c>
      <c r="E1493" s="159"/>
      <c r="F1493" s="160">
        <v>16</v>
      </c>
      <c r="G1493" s="161"/>
      <c r="H1493" s="161"/>
    </row>
    <row r="1494" spans="1:8" s="325" customFormat="1" ht="12.75" customHeight="1" x14ac:dyDescent="0.25">
      <c r="A1494" s="152">
        <v>43882</v>
      </c>
      <c r="B1494" s="153" t="s">
        <v>343</v>
      </c>
      <c r="C1494" s="154" t="s">
        <v>1239</v>
      </c>
      <c r="D1494" s="154" t="s">
        <v>2704</v>
      </c>
      <c r="E1494" s="154"/>
      <c r="F1494" s="155">
        <v>86.093999999999994</v>
      </c>
      <c r="G1494" s="156"/>
      <c r="H1494" s="156"/>
    </row>
    <row r="1495" spans="1:8" s="325" customFormat="1" ht="12.75" customHeight="1" x14ac:dyDescent="0.25">
      <c r="A1495" s="157">
        <v>43882</v>
      </c>
      <c r="B1495" s="158" t="s">
        <v>343</v>
      </c>
      <c r="C1495" s="159" t="s">
        <v>1239</v>
      </c>
      <c r="D1495" s="159" t="s">
        <v>2704</v>
      </c>
      <c r="E1495" s="159"/>
      <c r="F1495" s="160">
        <v>15.193</v>
      </c>
      <c r="G1495" s="161"/>
      <c r="H1495" s="161"/>
    </row>
    <row r="1496" spans="1:8" s="325" customFormat="1" ht="12.75" customHeight="1" x14ac:dyDescent="0.25">
      <c r="A1496" s="152">
        <v>43889</v>
      </c>
      <c r="B1496" s="153" t="s">
        <v>343</v>
      </c>
      <c r="C1496" s="154" t="s">
        <v>359</v>
      </c>
      <c r="D1496" s="154" t="s">
        <v>2704</v>
      </c>
      <c r="E1496" s="154"/>
      <c r="F1496" s="155">
        <v>398.90100000000001</v>
      </c>
      <c r="G1496" s="156"/>
      <c r="H1496" s="156"/>
    </row>
    <row r="1497" spans="1:8" s="325" customFormat="1" ht="12.75" customHeight="1" x14ac:dyDescent="0.25">
      <c r="A1497" s="157">
        <v>43892</v>
      </c>
      <c r="B1497" s="158" t="s">
        <v>344</v>
      </c>
      <c r="C1497" s="159" t="s">
        <v>2247</v>
      </c>
      <c r="D1497" s="159" t="s">
        <v>2704</v>
      </c>
      <c r="E1497" s="159"/>
      <c r="F1497" s="160">
        <v>150</v>
      </c>
      <c r="G1497" s="161"/>
      <c r="H1497" s="161"/>
    </row>
    <row r="1498" spans="1:8" s="325" customFormat="1" ht="12.75" customHeight="1" x14ac:dyDescent="0.25">
      <c r="A1498" s="152">
        <v>43892</v>
      </c>
      <c r="B1498" s="153" t="s">
        <v>343</v>
      </c>
      <c r="C1498" s="154" t="s">
        <v>359</v>
      </c>
      <c r="D1498" s="154" t="s">
        <v>2704</v>
      </c>
      <c r="E1498" s="154"/>
      <c r="F1498" s="155">
        <v>23</v>
      </c>
      <c r="G1498" s="156"/>
      <c r="H1498" s="156"/>
    </row>
    <row r="1499" spans="1:8" s="325" customFormat="1" ht="12.75" customHeight="1" x14ac:dyDescent="0.25">
      <c r="A1499" s="157">
        <v>43892</v>
      </c>
      <c r="B1499" s="158" t="s">
        <v>343</v>
      </c>
      <c r="C1499" s="159" t="s">
        <v>352</v>
      </c>
      <c r="D1499" s="159" t="s">
        <v>2704</v>
      </c>
      <c r="E1499" s="159"/>
      <c r="F1499" s="160">
        <v>143</v>
      </c>
      <c r="G1499" s="161"/>
      <c r="H1499" s="161"/>
    </row>
    <row r="1500" spans="1:8" s="325" customFormat="1" ht="12.75" customHeight="1" x14ac:dyDescent="0.25">
      <c r="A1500" s="152">
        <v>43893</v>
      </c>
      <c r="B1500" s="153" t="s">
        <v>343</v>
      </c>
      <c r="C1500" s="154" t="s">
        <v>1005</v>
      </c>
      <c r="D1500" s="154" t="s">
        <v>2704</v>
      </c>
      <c r="E1500" s="154"/>
      <c r="F1500" s="155">
        <v>49</v>
      </c>
      <c r="G1500" s="156"/>
      <c r="H1500" s="156"/>
    </row>
    <row r="1501" spans="1:8" s="325" customFormat="1" ht="12.75" customHeight="1" x14ac:dyDescent="0.25">
      <c r="A1501" s="157">
        <v>43893</v>
      </c>
      <c r="B1501" s="158" t="s">
        <v>343</v>
      </c>
      <c r="C1501" s="159" t="s">
        <v>1005</v>
      </c>
      <c r="D1501" s="159" t="s">
        <v>2704</v>
      </c>
      <c r="E1501" s="159"/>
      <c r="F1501" s="160">
        <v>21</v>
      </c>
      <c r="G1501" s="161"/>
      <c r="H1501" s="161"/>
    </row>
    <row r="1502" spans="1:8" s="325" customFormat="1" ht="12.75" customHeight="1" x14ac:dyDescent="0.25">
      <c r="A1502" s="152">
        <v>43895</v>
      </c>
      <c r="B1502" s="153" t="s">
        <v>343</v>
      </c>
      <c r="C1502" s="154" t="s">
        <v>1005</v>
      </c>
      <c r="D1502" s="154" t="s">
        <v>2704</v>
      </c>
      <c r="E1502" s="154"/>
      <c r="F1502" s="155">
        <v>9.6</v>
      </c>
      <c r="G1502" s="156"/>
      <c r="H1502" s="156"/>
    </row>
    <row r="1503" spans="1:8" s="325" customFormat="1" ht="12.75" customHeight="1" x14ac:dyDescent="0.25">
      <c r="A1503" s="157">
        <v>43895</v>
      </c>
      <c r="B1503" s="158" t="s">
        <v>343</v>
      </c>
      <c r="C1503" s="159" t="s">
        <v>2247</v>
      </c>
      <c r="D1503" s="159" t="s">
        <v>2704</v>
      </c>
      <c r="E1503" s="159"/>
      <c r="F1503" s="160">
        <v>75</v>
      </c>
      <c r="G1503" s="161"/>
      <c r="H1503" s="161"/>
    </row>
    <row r="1504" spans="1:8" s="325" customFormat="1" ht="12.75" customHeight="1" x14ac:dyDescent="0.25">
      <c r="A1504" s="152">
        <v>43896</v>
      </c>
      <c r="B1504" s="153" t="s">
        <v>343</v>
      </c>
      <c r="C1504" s="154" t="s">
        <v>359</v>
      </c>
      <c r="D1504" s="154" t="s">
        <v>2704</v>
      </c>
      <c r="E1504" s="154"/>
      <c r="F1504" s="155">
        <v>50</v>
      </c>
      <c r="G1504" s="156"/>
      <c r="H1504" s="156"/>
    </row>
    <row r="1505" spans="1:8" s="325" customFormat="1" ht="12.75" customHeight="1" x14ac:dyDescent="0.25">
      <c r="A1505" s="157">
        <v>43896</v>
      </c>
      <c r="B1505" s="158" t="s">
        <v>343</v>
      </c>
      <c r="C1505" s="159" t="s">
        <v>2247</v>
      </c>
      <c r="D1505" s="159" t="s">
        <v>2704</v>
      </c>
      <c r="E1505" s="159"/>
      <c r="F1505" s="160">
        <v>200</v>
      </c>
      <c r="G1505" s="161"/>
      <c r="H1505" s="161"/>
    </row>
    <row r="1506" spans="1:8" s="325" customFormat="1" ht="12.75" customHeight="1" x14ac:dyDescent="0.25">
      <c r="A1506" s="152">
        <v>43900</v>
      </c>
      <c r="B1506" s="153" t="s">
        <v>343</v>
      </c>
      <c r="C1506" s="154" t="s">
        <v>354</v>
      </c>
      <c r="D1506" s="154" t="s">
        <v>2704</v>
      </c>
      <c r="E1506" s="154"/>
      <c r="F1506" s="155">
        <v>120</v>
      </c>
      <c r="G1506" s="156"/>
      <c r="H1506" s="156"/>
    </row>
    <row r="1507" spans="1:8" s="325" customFormat="1" ht="12.75" customHeight="1" x14ac:dyDescent="0.25">
      <c r="A1507" s="157">
        <v>43906</v>
      </c>
      <c r="B1507" s="158" t="s">
        <v>343</v>
      </c>
      <c r="C1507" s="159" t="s">
        <v>1005</v>
      </c>
      <c r="D1507" s="159" t="s">
        <v>2704</v>
      </c>
      <c r="E1507" s="159"/>
      <c r="F1507" s="160">
        <v>13.25</v>
      </c>
      <c r="G1507" s="161"/>
      <c r="H1507" s="161"/>
    </row>
    <row r="1508" spans="1:8" s="325" customFormat="1" ht="12.75" customHeight="1" x14ac:dyDescent="0.25">
      <c r="A1508" s="152">
        <v>43906</v>
      </c>
      <c r="B1508" s="153" t="s">
        <v>343</v>
      </c>
      <c r="C1508" s="154" t="s">
        <v>1005</v>
      </c>
      <c r="D1508" s="154" t="s">
        <v>2704</v>
      </c>
      <c r="E1508" s="154"/>
      <c r="F1508" s="155">
        <v>13.25</v>
      </c>
      <c r="G1508" s="156"/>
      <c r="H1508" s="156"/>
    </row>
    <row r="1509" spans="1:8" s="325" customFormat="1" ht="12.75" customHeight="1" x14ac:dyDescent="0.25">
      <c r="A1509" s="157">
        <v>43906</v>
      </c>
      <c r="B1509" s="158" t="s">
        <v>343</v>
      </c>
      <c r="C1509" s="159" t="s">
        <v>1005</v>
      </c>
      <c r="D1509" s="159" t="s">
        <v>2704</v>
      </c>
      <c r="E1509" s="159"/>
      <c r="F1509" s="160">
        <v>5</v>
      </c>
      <c r="G1509" s="161"/>
      <c r="H1509" s="161"/>
    </row>
    <row r="1510" spans="1:8" s="325" customFormat="1" ht="12.75" customHeight="1" x14ac:dyDescent="0.25">
      <c r="A1510" s="152">
        <v>43906</v>
      </c>
      <c r="B1510" s="153" t="s">
        <v>343</v>
      </c>
      <c r="C1510" s="154" t="s">
        <v>1005</v>
      </c>
      <c r="D1510" s="154" t="s">
        <v>2704</v>
      </c>
      <c r="E1510" s="154"/>
      <c r="F1510" s="155">
        <v>5</v>
      </c>
      <c r="G1510" s="156"/>
      <c r="H1510" s="156"/>
    </row>
    <row r="1511" spans="1:8" s="325" customFormat="1" ht="12.75" customHeight="1" x14ac:dyDescent="0.25">
      <c r="A1511" s="157">
        <v>43906</v>
      </c>
      <c r="B1511" s="158" t="s">
        <v>343</v>
      </c>
      <c r="C1511" s="159" t="s">
        <v>1005</v>
      </c>
      <c r="D1511" s="159" t="s">
        <v>2704</v>
      </c>
      <c r="E1511" s="159"/>
      <c r="F1511" s="160">
        <v>7</v>
      </c>
      <c r="G1511" s="161"/>
      <c r="H1511" s="161"/>
    </row>
    <row r="1512" spans="1:8" s="325" customFormat="1" ht="12.75" customHeight="1" x14ac:dyDescent="0.25">
      <c r="A1512" s="152">
        <v>43906</v>
      </c>
      <c r="B1512" s="153" t="s">
        <v>343</v>
      </c>
      <c r="C1512" s="154" t="s">
        <v>1005</v>
      </c>
      <c r="D1512" s="154" t="s">
        <v>2704</v>
      </c>
      <c r="E1512" s="154"/>
      <c r="F1512" s="155">
        <v>7</v>
      </c>
      <c r="G1512" s="156"/>
      <c r="H1512" s="156"/>
    </row>
    <row r="1513" spans="1:8" s="325" customFormat="1" ht="12.75" customHeight="1" x14ac:dyDescent="0.25">
      <c r="A1513" s="157">
        <v>43906</v>
      </c>
      <c r="B1513" s="158" t="s">
        <v>343</v>
      </c>
      <c r="C1513" s="159" t="s">
        <v>1005</v>
      </c>
      <c r="D1513" s="159" t="s">
        <v>2704</v>
      </c>
      <c r="E1513" s="159"/>
      <c r="F1513" s="160">
        <v>4.75</v>
      </c>
      <c r="G1513" s="161"/>
      <c r="H1513" s="161"/>
    </row>
    <row r="1514" spans="1:8" s="325" customFormat="1" ht="12.75" customHeight="1" x14ac:dyDescent="0.25">
      <c r="A1514" s="152">
        <v>43906</v>
      </c>
      <c r="B1514" s="153" t="s">
        <v>343</v>
      </c>
      <c r="C1514" s="154" t="s">
        <v>1005</v>
      </c>
      <c r="D1514" s="154" t="s">
        <v>2704</v>
      </c>
      <c r="E1514" s="154"/>
      <c r="F1514" s="155">
        <v>4.75</v>
      </c>
      <c r="G1514" s="156"/>
      <c r="H1514" s="156"/>
    </row>
    <row r="1515" spans="1:8" s="325" customFormat="1" ht="12.75" customHeight="1" x14ac:dyDescent="0.25">
      <c r="A1515" s="157">
        <v>43906</v>
      </c>
      <c r="B1515" s="158" t="s">
        <v>343</v>
      </c>
      <c r="C1515" s="159" t="s">
        <v>1005</v>
      </c>
      <c r="D1515" s="159" t="s">
        <v>2704</v>
      </c>
      <c r="E1515" s="159"/>
      <c r="F1515" s="160">
        <v>40</v>
      </c>
      <c r="G1515" s="161"/>
      <c r="H1515" s="161"/>
    </row>
    <row r="1516" spans="1:8" s="325" customFormat="1" ht="12.75" customHeight="1" x14ac:dyDescent="0.25">
      <c r="A1516" s="152">
        <v>43906</v>
      </c>
      <c r="B1516" s="153" t="s">
        <v>343</v>
      </c>
      <c r="C1516" s="154" t="s">
        <v>1005</v>
      </c>
      <c r="D1516" s="154" t="s">
        <v>2704</v>
      </c>
      <c r="E1516" s="154"/>
      <c r="F1516" s="155">
        <v>50</v>
      </c>
      <c r="G1516" s="156"/>
      <c r="H1516" s="156"/>
    </row>
    <row r="1517" spans="1:8" s="325" customFormat="1" ht="12.75" customHeight="1" x14ac:dyDescent="0.25">
      <c r="A1517" s="157">
        <v>43906</v>
      </c>
      <c r="B1517" s="158" t="s">
        <v>343</v>
      </c>
      <c r="C1517" s="159" t="s">
        <v>1005</v>
      </c>
      <c r="D1517" s="159" t="s">
        <v>2704</v>
      </c>
      <c r="E1517" s="159"/>
      <c r="F1517" s="160">
        <v>6</v>
      </c>
      <c r="G1517" s="161"/>
      <c r="H1517" s="161"/>
    </row>
    <row r="1518" spans="1:8" s="325" customFormat="1" ht="12.75" customHeight="1" x14ac:dyDescent="0.25">
      <c r="A1518" s="152">
        <v>43906</v>
      </c>
      <c r="B1518" s="153" t="s">
        <v>343</v>
      </c>
      <c r="C1518" s="154" t="s">
        <v>1005</v>
      </c>
      <c r="D1518" s="154" t="s">
        <v>2704</v>
      </c>
      <c r="E1518" s="154"/>
      <c r="F1518" s="155">
        <v>7.5</v>
      </c>
      <c r="G1518" s="156"/>
      <c r="H1518" s="156"/>
    </row>
    <row r="1519" spans="1:8" s="325" customFormat="1" ht="12.75" customHeight="1" x14ac:dyDescent="0.25">
      <c r="A1519" s="157">
        <v>43906</v>
      </c>
      <c r="B1519" s="158" t="s">
        <v>343</v>
      </c>
      <c r="C1519" s="159" t="s">
        <v>2249</v>
      </c>
      <c r="D1519" s="159" t="s">
        <v>2704</v>
      </c>
      <c r="E1519" s="159"/>
      <c r="F1519" s="160">
        <v>8.1</v>
      </c>
      <c r="G1519" s="161"/>
      <c r="H1519" s="161"/>
    </row>
    <row r="1520" spans="1:8" s="325" customFormat="1" ht="12.75" customHeight="1" x14ac:dyDescent="0.25">
      <c r="A1520" s="152">
        <v>43906</v>
      </c>
      <c r="B1520" s="153" t="s">
        <v>343</v>
      </c>
      <c r="C1520" s="154" t="s">
        <v>2249</v>
      </c>
      <c r="D1520" s="154" t="s">
        <v>2704</v>
      </c>
      <c r="E1520" s="154"/>
      <c r="F1520" s="155">
        <v>15.3</v>
      </c>
      <c r="G1520" s="156"/>
      <c r="H1520" s="156"/>
    </row>
    <row r="1521" spans="1:8" s="325" customFormat="1" ht="12.75" customHeight="1" x14ac:dyDescent="0.25">
      <c r="A1521" s="157">
        <v>43906</v>
      </c>
      <c r="B1521" s="158" t="s">
        <v>343</v>
      </c>
      <c r="C1521" s="159" t="s">
        <v>1005</v>
      </c>
      <c r="D1521" s="159" t="s">
        <v>2704</v>
      </c>
      <c r="E1521" s="159"/>
      <c r="F1521" s="160">
        <v>14.4</v>
      </c>
      <c r="G1521" s="161"/>
      <c r="H1521" s="161"/>
    </row>
    <row r="1522" spans="1:8" s="325" customFormat="1" ht="12.75" customHeight="1" x14ac:dyDescent="0.25">
      <c r="A1522" s="152">
        <v>43908</v>
      </c>
      <c r="B1522" s="153" t="s">
        <v>343</v>
      </c>
      <c r="C1522" s="154" t="s">
        <v>350</v>
      </c>
      <c r="D1522" s="154" t="s">
        <v>2704</v>
      </c>
      <c r="E1522" s="154"/>
      <c r="F1522" s="155">
        <v>140</v>
      </c>
      <c r="G1522" s="156"/>
      <c r="H1522" s="156"/>
    </row>
    <row r="1523" spans="1:8" s="325" customFormat="1" ht="12.75" customHeight="1" x14ac:dyDescent="0.25">
      <c r="A1523" s="157">
        <v>43908</v>
      </c>
      <c r="B1523" s="158" t="s">
        <v>343</v>
      </c>
      <c r="C1523" s="159" t="s">
        <v>2247</v>
      </c>
      <c r="D1523" s="159" t="s">
        <v>2704</v>
      </c>
      <c r="E1523" s="159"/>
      <c r="F1523" s="160">
        <v>36</v>
      </c>
      <c r="G1523" s="161"/>
      <c r="H1523" s="161"/>
    </row>
    <row r="1524" spans="1:8" s="325" customFormat="1" ht="12.75" customHeight="1" x14ac:dyDescent="0.25">
      <c r="A1524" s="152">
        <v>43909</v>
      </c>
      <c r="B1524" s="153" t="s">
        <v>343</v>
      </c>
      <c r="C1524" s="154" t="s">
        <v>2247</v>
      </c>
      <c r="D1524" s="154" t="s">
        <v>2704</v>
      </c>
      <c r="E1524" s="154"/>
      <c r="F1524" s="155">
        <v>44.948</v>
      </c>
      <c r="G1524" s="156"/>
      <c r="H1524" s="156"/>
    </row>
    <row r="1525" spans="1:8" s="325" customFormat="1" ht="12.75" customHeight="1" x14ac:dyDescent="0.25">
      <c r="A1525" s="157">
        <v>43909</v>
      </c>
      <c r="B1525" s="158" t="s">
        <v>343</v>
      </c>
      <c r="C1525" s="159" t="s">
        <v>2247</v>
      </c>
      <c r="D1525" s="159" t="s">
        <v>2704</v>
      </c>
      <c r="E1525" s="159"/>
      <c r="F1525" s="160">
        <v>7.9320000000000004</v>
      </c>
      <c r="G1525" s="161"/>
      <c r="H1525" s="161"/>
    </row>
    <row r="1526" spans="1:8" s="325" customFormat="1" ht="12.75" customHeight="1" x14ac:dyDescent="0.25">
      <c r="A1526" s="152">
        <v>43913</v>
      </c>
      <c r="B1526" s="153" t="s">
        <v>343</v>
      </c>
      <c r="C1526" s="154" t="s">
        <v>1005</v>
      </c>
      <c r="D1526" s="154" t="s">
        <v>2704</v>
      </c>
      <c r="E1526" s="154"/>
      <c r="F1526" s="155">
        <v>22.4</v>
      </c>
      <c r="G1526" s="156"/>
      <c r="H1526" s="156"/>
    </row>
    <row r="1527" spans="1:8" s="325" customFormat="1" ht="12.75" customHeight="1" x14ac:dyDescent="0.25">
      <c r="A1527" s="157">
        <v>43913</v>
      </c>
      <c r="B1527" s="158" t="s">
        <v>343</v>
      </c>
      <c r="C1527" s="159" t="s">
        <v>354</v>
      </c>
      <c r="D1527" s="159" t="s">
        <v>2704</v>
      </c>
      <c r="E1527" s="159"/>
      <c r="F1527" s="160">
        <v>102.84</v>
      </c>
      <c r="G1527" s="161"/>
      <c r="H1527" s="161"/>
    </row>
    <row r="1528" spans="1:8" s="325" customFormat="1" ht="12.75" customHeight="1" x14ac:dyDescent="0.25">
      <c r="A1528" s="152">
        <v>43913</v>
      </c>
      <c r="B1528" s="153" t="s">
        <v>343</v>
      </c>
      <c r="C1528" s="154" t="s">
        <v>354</v>
      </c>
      <c r="D1528" s="154" t="s">
        <v>2704</v>
      </c>
      <c r="E1528" s="154"/>
      <c r="F1528" s="155">
        <v>102.84</v>
      </c>
      <c r="G1528" s="156"/>
      <c r="H1528" s="156"/>
    </row>
    <row r="1529" spans="1:8" s="325" customFormat="1" ht="12.75" customHeight="1" x14ac:dyDescent="0.25">
      <c r="A1529" s="157">
        <v>43913</v>
      </c>
      <c r="B1529" s="158" t="s">
        <v>343</v>
      </c>
      <c r="C1529" s="159" t="s">
        <v>354</v>
      </c>
      <c r="D1529" s="159" t="s">
        <v>2704</v>
      </c>
      <c r="E1529" s="159"/>
      <c r="F1529" s="160">
        <v>24.3</v>
      </c>
      <c r="G1529" s="161"/>
      <c r="H1529" s="161"/>
    </row>
    <row r="1530" spans="1:8" s="325" customFormat="1" ht="12.75" customHeight="1" x14ac:dyDescent="0.25">
      <c r="A1530" s="152">
        <v>43913</v>
      </c>
      <c r="B1530" s="153" t="s">
        <v>343</v>
      </c>
      <c r="C1530" s="154" t="s">
        <v>2826</v>
      </c>
      <c r="D1530" s="154" t="s">
        <v>2704</v>
      </c>
      <c r="E1530" s="154"/>
      <c r="F1530" s="155">
        <v>30.068999999999999</v>
      </c>
      <c r="G1530" s="156"/>
      <c r="H1530" s="156"/>
    </row>
    <row r="1531" spans="1:8" s="325" customFormat="1" ht="12.75" customHeight="1" x14ac:dyDescent="0.25">
      <c r="A1531" s="157">
        <v>43915</v>
      </c>
      <c r="B1531" s="158" t="s">
        <v>343</v>
      </c>
      <c r="C1531" s="159" t="s">
        <v>1463</v>
      </c>
      <c r="D1531" s="159" t="s">
        <v>2704</v>
      </c>
      <c r="E1531" s="159"/>
      <c r="F1531" s="160">
        <v>10</v>
      </c>
      <c r="G1531" s="161"/>
      <c r="H1531" s="161"/>
    </row>
    <row r="1532" spans="1:8" s="325" customFormat="1" ht="12.75" customHeight="1" x14ac:dyDescent="0.25">
      <c r="A1532" s="152">
        <v>43916</v>
      </c>
      <c r="B1532" s="153" t="s">
        <v>343</v>
      </c>
      <c r="C1532" s="154" t="s">
        <v>352</v>
      </c>
      <c r="D1532" s="154" t="s">
        <v>2704</v>
      </c>
      <c r="E1532" s="154"/>
      <c r="F1532" s="155">
        <v>115.13781200000001</v>
      </c>
      <c r="G1532" s="156"/>
      <c r="H1532" s="156"/>
    </row>
    <row r="1533" spans="1:8" s="325" customFormat="1" ht="12.75" customHeight="1" x14ac:dyDescent="0.25">
      <c r="A1533" s="157">
        <v>43917</v>
      </c>
      <c r="B1533" s="158" t="s">
        <v>343</v>
      </c>
      <c r="C1533" s="159" t="s">
        <v>2826</v>
      </c>
      <c r="D1533" s="159" t="s">
        <v>2704</v>
      </c>
      <c r="E1533" s="159"/>
      <c r="F1533" s="160">
        <v>30.055</v>
      </c>
      <c r="G1533" s="161"/>
      <c r="H1533" s="161"/>
    </row>
    <row r="1534" spans="1:8" s="325" customFormat="1" ht="12.75" customHeight="1" x14ac:dyDescent="0.25">
      <c r="A1534" s="152">
        <v>43920</v>
      </c>
      <c r="B1534" s="153" t="s">
        <v>343</v>
      </c>
      <c r="C1534" s="154" t="s">
        <v>660</v>
      </c>
      <c r="D1534" s="154" t="s">
        <v>2704</v>
      </c>
      <c r="E1534" s="154"/>
      <c r="F1534" s="155">
        <v>24.836827789999422</v>
      </c>
      <c r="G1534" s="156"/>
      <c r="H1534" s="156"/>
    </row>
    <row r="1535" spans="1:8" s="325" customFormat="1" ht="12.75" customHeight="1" x14ac:dyDescent="0.25">
      <c r="A1535" s="157">
        <v>43922</v>
      </c>
      <c r="B1535" s="158" t="s">
        <v>343</v>
      </c>
      <c r="C1535" s="159" t="s">
        <v>1005</v>
      </c>
      <c r="D1535" s="159" t="s">
        <v>2704</v>
      </c>
      <c r="E1535" s="159"/>
      <c r="F1535" s="160">
        <v>55</v>
      </c>
      <c r="G1535" s="161"/>
      <c r="H1535" s="161"/>
    </row>
    <row r="1536" spans="1:8" s="325" customFormat="1" ht="12.75" customHeight="1" x14ac:dyDescent="0.25">
      <c r="A1536" s="152">
        <v>43927</v>
      </c>
      <c r="B1536" s="153" t="s">
        <v>343</v>
      </c>
      <c r="C1536" s="154" t="s">
        <v>352</v>
      </c>
      <c r="D1536" s="154" t="s">
        <v>2704</v>
      </c>
      <c r="E1536" s="154"/>
      <c r="F1536" s="155">
        <v>86.453999999999994</v>
      </c>
      <c r="G1536" s="156"/>
      <c r="H1536" s="156"/>
    </row>
    <row r="1537" spans="1:8" s="325" customFormat="1" ht="12.75" customHeight="1" x14ac:dyDescent="0.25">
      <c r="A1537" s="157">
        <v>43927</v>
      </c>
      <c r="B1537" s="158" t="s">
        <v>343</v>
      </c>
      <c r="C1537" s="159" t="s">
        <v>2826</v>
      </c>
      <c r="D1537" s="159" t="s">
        <v>2704</v>
      </c>
      <c r="E1537" s="159"/>
      <c r="F1537" s="160">
        <v>3.4670000000000001</v>
      </c>
      <c r="G1537" s="161"/>
      <c r="H1537" s="161"/>
    </row>
    <row r="1538" spans="1:8" s="325" customFormat="1" ht="12.75" customHeight="1" x14ac:dyDescent="0.25">
      <c r="A1538" s="152">
        <v>43936</v>
      </c>
      <c r="B1538" s="153" t="s">
        <v>343</v>
      </c>
      <c r="C1538" s="154" t="s">
        <v>359</v>
      </c>
      <c r="D1538" s="154" t="s">
        <v>2704</v>
      </c>
      <c r="E1538" s="154"/>
      <c r="F1538" s="155">
        <v>22.251000000000001</v>
      </c>
      <c r="G1538" s="156"/>
      <c r="H1538" s="156"/>
    </row>
    <row r="1539" spans="1:8" s="325" customFormat="1" ht="12.75" customHeight="1" x14ac:dyDescent="0.25">
      <c r="A1539" s="157">
        <v>43938</v>
      </c>
      <c r="B1539" s="158" t="s">
        <v>343</v>
      </c>
      <c r="C1539" s="159" t="s">
        <v>1463</v>
      </c>
      <c r="D1539" s="159" t="s">
        <v>2704</v>
      </c>
      <c r="E1539" s="159"/>
      <c r="F1539" s="160">
        <v>47.189</v>
      </c>
      <c r="G1539" s="161"/>
      <c r="H1539" s="161"/>
    </row>
    <row r="1540" spans="1:8" s="325" customFormat="1" ht="12.75" customHeight="1" x14ac:dyDescent="0.25">
      <c r="A1540" s="152">
        <v>43938</v>
      </c>
      <c r="B1540" s="153" t="s">
        <v>343</v>
      </c>
      <c r="C1540" s="154" t="s">
        <v>1463</v>
      </c>
      <c r="D1540" s="154" t="s">
        <v>2704</v>
      </c>
      <c r="E1540" s="154"/>
      <c r="F1540" s="155">
        <v>47.189</v>
      </c>
      <c r="G1540" s="156"/>
      <c r="H1540" s="156"/>
    </row>
    <row r="1541" spans="1:8" s="325" customFormat="1" ht="12.75" customHeight="1" x14ac:dyDescent="0.25">
      <c r="A1541" s="157">
        <v>43938</v>
      </c>
      <c r="B1541" s="158" t="s">
        <v>343</v>
      </c>
      <c r="C1541" s="159" t="s">
        <v>2247</v>
      </c>
      <c r="D1541" s="159" t="s">
        <v>2704</v>
      </c>
      <c r="E1541" s="159"/>
      <c r="F1541" s="160">
        <v>300</v>
      </c>
      <c r="G1541" s="161"/>
      <c r="H1541" s="161"/>
    </row>
    <row r="1542" spans="1:8" s="325" customFormat="1" ht="12.75" customHeight="1" x14ac:dyDescent="0.25">
      <c r="A1542" s="152">
        <v>43943</v>
      </c>
      <c r="B1542" s="153" t="s">
        <v>343</v>
      </c>
      <c r="C1542" s="154" t="s">
        <v>354</v>
      </c>
      <c r="D1542" s="154" t="s">
        <v>2704</v>
      </c>
      <c r="E1542" s="154"/>
      <c r="F1542" s="155">
        <v>234</v>
      </c>
      <c r="G1542" s="156"/>
      <c r="H1542" s="156"/>
    </row>
    <row r="1543" spans="1:8" s="325" customFormat="1" ht="12.75" customHeight="1" x14ac:dyDescent="0.25">
      <c r="A1543" s="157">
        <v>43944</v>
      </c>
      <c r="B1543" s="158" t="s">
        <v>343</v>
      </c>
      <c r="C1543" s="159" t="s">
        <v>354</v>
      </c>
      <c r="D1543" s="159" t="s">
        <v>2704</v>
      </c>
      <c r="E1543" s="159"/>
      <c r="F1543" s="160">
        <v>62.65</v>
      </c>
      <c r="G1543" s="161"/>
      <c r="H1543" s="161"/>
    </row>
    <row r="1544" spans="1:8" s="325" customFormat="1" ht="12.75" customHeight="1" x14ac:dyDescent="0.25">
      <c r="A1544" s="152">
        <v>43944</v>
      </c>
      <c r="B1544" s="153" t="s">
        <v>343</v>
      </c>
      <c r="C1544" s="154" t="s">
        <v>354</v>
      </c>
      <c r="D1544" s="154" t="s">
        <v>2704</v>
      </c>
      <c r="E1544" s="154"/>
      <c r="F1544" s="155">
        <v>15.85</v>
      </c>
      <c r="G1544" s="156"/>
      <c r="H1544" s="156"/>
    </row>
    <row r="1545" spans="1:8" s="325" customFormat="1" ht="12.75" customHeight="1" x14ac:dyDescent="0.25">
      <c r="A1545" s="157">
        <v>43950</v>
      </c>
      <c r="B1545" s="158" t="s">
        <v>343</v>
      </c>
      <c r="C1545" s="159" t="s">
        <v>2247</v>
      </c>
      <c r="D1545" s="159" t="s">
        <v>2704</v>
      </c>
      <c r="E1545" s="159"/>
      <c r="F1545" s="160">
        <v>40</v>
      </c>
      <c r="G1545" s="161"/>
      <c r="H1545" s="161"/>
    </row>
    <row r="1546" spans="1:8" s="325" customFormat="1" ht="12.75" customHeight="1" x14ac:dyDescent="0.25">
      <c r="A1546" s="152">
        <v>43951</v>
      </c>
      <c r="B1546" s="153" t="s">
        <v>343</v>
      </c>
      <c r="C1546" s="154" t="s">
        <v>2247</v>
      </c>
      <c r="D1546" s="154" t="s">
        <v>2704</v>
      </c>
      <c r="E1546" s="154"/>
      <c r="F1546" s="155">
        <v>37.4</v>
      </c>
      <c r="G1546" s="156"/>
      <c r="H1546" s="156"/>
    </row>
    <row r="1547" spans="1:8" s="325" customFormat="1" ht="12.75" customHeight="1" x14ac:dyDescent="0.25">
      <c r="A1547" s="157">
        <v>43964</v>
      </c>
      <c r="B1547" s="158" t="s">
        <v>343</v>
      </c>
      <c r="C1547" s="159" t="s">
        <v>359</v>
      </c>
      <c r="D1547" s="159" t="s">
        <v>2704</v>
      </c>
      <c r="E1547" s="159"/>
      <c r="F1547" s="160">
        <v>6.6796436194695996</v>
      </c>
      <c r="G1547" s="161"/>
      <c r="H1547" s="161"/>
    </row>
    <row r="1548" spans="1:8" s="325" customFormat="1" ht="12.75" customHeight="1" x14ac:dyDescent="0.25">
      <c r="A1548" s="152">
        <v>43964</v>
      </c>
      <c r="B1548" s="153" t="s">
        <v>343</v>
      </c>
      <c r="C1548" s="154" t="s">
        <v>660</v>
      </c>
      <c r="D1548" s="154" t="s">
        <v>2704</v>
      </c>
      <c r="E1548" s="154"/>
      <c r="F1548" s="155">
        <v>21.8306651939365</v>
      </c>
      <c r="G1548" s="156"/>
      <c r="H1548" s="156"/>
    </row>
    <row r="1549" spans="1:8" s="325" customFormat="1" ht="12.75" customHeight="1" x14ac:dyDescent="0.25">
      <c r="A1549" s="157">
        <v>43964</v>
      </c>
      <c r="B1549" s="158" t="s">
        <v>343</v>
      </c>
      <c r="C1549" s="159" t="s">
        <v>660</v>
      </c>
      <c r="D1549" s="159" t="s">
        <v>2704</v>
      </c>
      <c r="E1549" s="159"/>
      <c r="F1549" s="160">
        <v>2.4256294659800002</v>
      </c>
      <c r="G1549" s="161"/>
      <c r="H1549" s="161"/>
    </row>
    <row r="1550" spans="1:8" s="325" customFormat="1" ht="12.75" customHeight="1" x14ac:dyDescent="0.25">
      <c r="A1550" s="152">
        <v>43978</v>
      </c>
      <c r="B1550" s="153" t="s">
        <v>343</v>
      </c>
      <c r="C1550" s="154" t="s">
        <v>2247</v>
      </c>
      <c r="D1550" s="154" t="s">
        <v>2704</v>
      </c>
      <c r="E1550" s="154"/>
      <c r="F1550" s="155">
        <v>38.320999999999998</v>
      </c>
      <c r="G1550" s="156"/>
      <c r="H1550" s="156"/>
    </row>
    <row r="1551" spans="1:8" s="325" customFormat="1" ht="12.75" customHeight="1" x14ac:dyDescent="0.25">
      <c r="A1551" s="157">
        <v>43978</v>
      </c>
      <c r="B1551" s="158" t="s">
        <v>343</v>
      </c>
      <c r="C1551" s="159" t="s">
        <v>660</v>
      </c>
      <c r="D1551" s="159" t="s">
        <v>2704</v>
      </c>
      <c r="E1551" s="159"/>
      <c r="F1551" s="160">
        <v>30</v>
      </c>
      <c r="G1551" s="161"/>
      <c r="H1551" s="161"/>
    </row>
    <row r="1552" spans="1:8" s="325" customFormat="1" ht="12.75" customHeight="1" x14ac:dyDescent="0.25">
      <c r="A1552" s="152">
        <v>43979</v>
      </c>
      <c r="B1552" s="153" t="s">
        <v>343</v>
      </c>
      <c r="C1552" s="154" t="s">
        <v>352</v>
      </c>
      <c r="D1552" s="154" t="s">
        <v>2704</v>
      </c>
      <c r="E1552" s="154"/>
      <c r="F1552" s="155">
        <v>35</v>
      </c>
      <c r="G1552" s="156"/>
      <c r="H1552" s="156"/>
    </row>
    <row r="1553" spans="1:8" s="325" customFormat="1" ht="12.75" customHeight="1" x14ac:dyDescent="0.25">
      <c r="A1553" s="157">
        <v>43980</v>
      </c>
      <c r="B1553" s="158" t="s">
        <v>343</v>
      </c>
      <c r="C1553" s="159" t="s">
        <v>2247</v>
      </c>
      <c r="D1553" s="159" t="s">
        <v>2704</v>
      </c>
      <c r="E1553" s="159"/>
      <c r="F1553" s="160">
        <v>58</v>
      </c>
      <c r="G1553" s="161"/>
      <c r="H1553" s="161"/>
    </row>
    <row r="1554" spans="1:8" s="325" customFormat="1" ht="12.75" customHeight="1" x14ac:dyDescent="0.25">
      <c r="A1554" s="152">
        <v>43980</v>
      </c>
      <c r="B1554" s="153" t="s">
        <v>343</v>
      </c>
      <c r="C1554" s="154" t="s">
        <v>660</v>
      </c>
      <c r="D1554" s="154" t="s">
        <v>2704</v>
      </c>
      <c r="E1554" s="154"/>
      <c r="F1554" s="155">
        <v>131.755</v>
      </c>
      <c r="G1554" s="156"/>
      <c r="H1554" s="156"/>
    </row>
    <row r="1555" spans="1:8" s="325" customFormat="1" ht="12.75" customHeight="1" x14ac:dyDescent="0.25">
      <c r="A1555" s="157">
        <v>43980</v>
      </c>
      <c r="B1555" s="158" t="s">
        <v>343</v>
      </c>
      <c r="C1555" s="159" t="s">
        <v>2247</v>
      </c>
      <c r="D1555" s="159" t="s">
        <v>2704</v>
      </c>
      <c r="E1555" s="159"/>
      <c r="F1555" s="160">
        <v>37</v>
      </c>
      <c r="G1555" s="161"/>
      <c r="H1555" s="161"/>
    </row>
    <row r="1556" spans="1:8" s="325" customFormat="1" ht="12.75" customHeight="1" x14ac:dyDescent="0.25">
      <c r="A1556" s="152">
        <v>43980</v>
      </c>
      <c r="B1556" s="153" t="s">
        <v>343</v>
      </c>
      <c r="C1556" s="154" t="s">
        <v>2247</v>
      </c>
      <c r="D1556" s="154" t="s">
        <v>2704</v>
      </c>
      <c r="E1556" s="154"/>
      <c r="F1556" s="155">
        <v>37</v>
      </c>
      <c r="G1556" s="156"/>
      <c r="H1556" s="156"/>
    </row>
    <row r="1557" spans="1:8" s="325" customFormat="1" ht="12.75" customHeight="1" x14ac:dyDescent="0.25">
      <c r="A1557" s="157">
        <v>43985</v>
      </c>
      <c r="B1557" s="158" t="s">
        <v>343</v>
      </c>
      <c r="C1557" s="159" t="s">
        <v>2247</v>
      </c>
      <c r="D1557" s="159" t="s">
        <v>2704</v>
      </c>
      <c r="E1557" s="159"/>
      <c r="F1557" s="160">
        <v>75</v>
      </c>
      <c r="G1557" s="161"/>
      <c r="H1557" s="161"/>
    </row>
    <row r="1558" spans="1:8" s="325" customFormat="1" ht="12.75" customHeight="1" x14ac:dyDescent="0.25">
      <c r="A1558" s="152">
        <v>43998</v>
      </c>
      <c r="B1558" s="153" t="s">
        <v>343</v>
      </c>
      <c r="C1558" s="154" t="s">
        <v>1238</v>
      </c>
      <c r="D1558" s="154" t="s">
        <v>2704</v>
      </c>
      <c r="E1558" s="154"/>
      <c r="F1558" s="155">
        <v>42</v>
      </c>
      <c r="G1558" s="156"/>
      <c r="H1558" s="156"/>
    </row>
    <row r="1559" spans="1:8" s="325" customFormat="1" ht="12.75" customHeight="1" x14ac:dyDescent="0.25">
      <c r="A1559" s="157">
        <v>43999</v>
      </c>
      <c r="B1559" s="158" t="s">
        <v>343</v>
      </c>
      <c r="C1559" s="159" t="s">
        <v>2249</v>
      </c>
      <c r="D1559" s="159" t="s">
        <v>2704</v>
      </c>
      <c r="E1559" s="159"/>
      <c r="F1559" s="160">
        <v>0.9</v>
      </c>
      <c r="G1559" s="161"/>
      <c r="H1559" s="161"/>
    </row>
    <row r="1560" spans="1:8" s="325" customFormat="1" ht="12.75" customHeight="1" x14ac:dyDescent="0.25">
      <c r="A1560" s="152">
        <v>43999</v>
      </c>
      <c r="B1560" s="153" t="s">
        <v>343</v>
      </c>
      <c r="C1560" s="154" t="s">
        <v>2249</v>
      </c>
      <c r="D1560" s="154" t="s">
        <v>2704</v>
      </c>
      <c r="E1560" s="154"/>
      <c r="F1560" s="155">
        <v>1.7</v>
      </c>
      <c r="G1560" s="156"/>
      <c r="H1560" s="156"/>
    </row>
    <row r="1561" spans="1:8" s="325" customFormat="1" ht="12.75" customHeight="1" x14ac:dyDescent="0.25">
      <c r="A1561" s="157">
        <v>44001</v>
      </c>
      <c r="B1561" s="158" t="s">
        <v>343</v>
      </c>
      <c r="C1561" s="159" t="s">
        <v>2249</v>
      </c>
      <c r="D1561" s="159" t="s">
        <v>2704</v>
      </c>
      <c r="E1561" s="159"/>
      <c r="F1561" s="160">
        <v>24.375</v>
      </c>
      <c r="G1561" s="161"/>
      <c r="H1561" s="161"/>
    </row>
    <row r="1562" spans="1:8" s="325" customFormat="1" ht="12.75" customHeight="1" x14ac:dyDescent="0.25">
      <c r="A1562" s="152">
        <v>44001</v>
      </c>
      <c r="B1562" s="153" t="s">
        <v>343</v>
      </c>
      <c r="C1562" s="154" t="s">
        <v>2249</v>
      </c>
      <c r="D1562" s="154" t="s">
        <v>2704</v>
      </c>
      <c r="E1562" s="154"/>
      <c r="F1562" s="155">
        <v>8.125</v>
      </c>
      <c r="G1562" s="156"/>
      <c r="H1562" s="156"/>
    </row>
    <row r="1563" spans="1:8" s="325" customFormat="1" ht="12.75" customHeight="1" x14ac:dyDescent="0.25">
      <c r="A1563" s="157">
        <v>44001</v>
      </c>
      <c r="B1563" s="158" t="s">
        <v>343</v>
      </c>
      <c r="C1563" s="159" t="s">
        <v>354</v>
      </c>
      <c r="D1563" s="159" t="s">
        <v>2704</v>
      </c>
      <c r="E1563" s="159"/>
      <c r="F1563" s="160">
        <v>34</v>
      </c>
      <c r="G1563" s="161"/>
      <c r="H1563" s="161"/>
    </row>
    <row r="1564" spans="1:8" s="325" customFormat="1" ht="12.75" customHeight="1" x14ac:dyDescent="0.25">
      <c r="A1564" s="152">
        <v>44006</v>
      </c>
      <c r="B1564" s="153" t="s">
        <v>343</v>
      </c>
      <c r="C1564" s="154" t="s">
        <v>1463</v>
      </c>
      <c r="D1564" s="154" t="s">
        <v>2704</v>
      </c>
      <c r="E1564" s="154"/>
      <c r="F1564" s="155">
        <v>233</v>
      </c>
      <c r="G1564" s="156"/>
      <c r="H1564" s="156"/>
    </row>
    <row r="1565" spans="1:8" s="325" customFormat="1" ht="12.75" customHeight="1" x14ac:dyDescent="0.25">
      <c r="A1565" s="157">
        <v>44012</v>
      </c>
      <c r="B1565" s="158" t="s">
        <v>343</v>
      </c>
      <c r="C1565" s="159" t="s">
        <v>660</v>
      </c>
      <c r="D1565" s="159" t="s">
        <v>2704</v>
      </c>
      <c r="E1565" s="159"/>
      <c r="F1565" s="160">
        <v>216.44300000000001</v>
      </c>
      <c r="G1565" s="161"/>
      <c r="H1565" s="161"/>
    </row>
    <row r="1566" spans="1:8" s="325" customFormat="1" ht="12.75" customHeight="1" x14ac:dyDescent="0.25">
      <c r="A1566" s="152">
        <v>44012</v>
      </c>
      <c r="B1566" s="153" t="s">
        <v>343</v>
      </c>
      <c r="C1566" s="154" t="s">
        <v>354</v>
      </c>
      <c r="D1566" s="154" t="s">
        <v>2704</v>
      </c>
      <c r="E1566" s="154"/>
      <c r="F1566" s="155">
        <v>138.50700000000001</v>
      </c>
      <c r="G1566" s="156"/>
      <c r="H1566" s="156"/>
    </row>
    <row r="1567" spans="1:8" s="325" customFormat="1" ht="12.75" customHeight="1" x14ac:dyDescent="0.25">
      <c r="A1567" s="157">
        <v>44013</v>
      </c>
      <c r="B1567" s="158" t="s">
        <v>343</v>
      </c>
      <c r="C1567" s="159" t="s">
        <v>660</v>
      </c>
      <c r="D1567" s="159" t="s">
        <v>2704</v>
      </c>
      <c r="E1567" s="159"/>
      <c r="F1567" s="160">
        <v>75.92947004002464</v>
      </c>
      <c r="G1567" s="161"/>
      <c r="H1567" s="161"/>
    </row>
    <row r="1568" spans="1:8" s="325" customFormat="1" ht="12.75" customHeight="1" x14ac:dyDescent="0.25">
      <c r="A1568" s="152">
        <v>44013</v>
      </c>
      <c r="B1568" s="153" t="s">
        <v>343</v>
      </c>
      <c r="C1568" s="154" t="s">
        <v>2826</v>
      </c>
      <c r="D1568" s="154" t="s">
        <v>2704</v>
      </c>
      <c r="E1568" s="154"/>
      <c r="F1568" s="155">
        <v>56.844000000000001</v>
      </c>
      <c r="G1568" s="156"/>
      <c r="H1568" s="156"/>
    </row>
    <row r="1569" spans="1:8" s="325" customFormat="1" ht="12.75" customHeight="1" x14ac:dyDescent="0.25">
      <c r="A1569" s="157">
        <v>44015</v>
      </c>
      <c r="B1569" s="158" t="s">
        <v>343</v>
      </c>
      <c r="C1569" s="159" t="s">
        <v>2247</v>
      </c>
      <c r="D1569" s="159" t="s">
        <v>2704</v>
      </c>
      <c r="E1569" s="159"/>
      <c r="F1569" s="160">
        <v>99.801000000000002</v>
      </c>
      <c r="G1569" s="161"/>
      <c r="H1569" s="161"/>
    </row>
    <row r="1570" spans="1:8" s="325" customFormat="1" ht="12.75" customHeight="1" x14ac:dyDescent="0.25">
      <c r="A1570" s="152">
        <v>44025</v>
      </c>
      <c r="B1570" s="153" t="s">
        <v>343</v>
      </c>
      <c r="C1570" s="154" t="s">
        <v>2247</v>
      </c>
      <c r="D1570" s="154" t="s">
        <v>2704</v>
      </c>
      <c r="E1570" s="154"/>
      <c r="F1570" s="155">
        <v>12.02</v>
      </c>
      <c r="G1570" s="156"/>
      <c r="H1570" s="156"/>
    </row>
    <row r="1571" spans="1:8" s="325" customFormat="1" ht="12.75" customHeight="1" x14ac:dyDescent="0.25">
      <c r="A1571" s="157">
        <v>44027</v>
      </c>
      <c r="B1571" s="158" t="s">
        <v>343</v>
      </c>
      <c r="C1571" s="159" t="s">
        <v>354</v>
      </c>
      <c r="D1571" s="159" t="s">
        <v>2704</v>
      </c>
      <c r="E1571" s="159"/>
      <c r="F1571" s="160">
        <v>29.611999999999998</v>
      </c>
      <c r="G1571" s="161"/>
      <c r="H1571" s="161"/>
    </row>
    <row r="1572" spans="1:8" s="325" customFormat="1" ht="12.75" customHeight="1" x14ac:dyDescent="0.25">
      <c r="A1572" s="152">
        <v>44027</v>
      </c>
      <c r="B1572" s="153" t="s">
        <v>343</v>
      </c>
      <c r="C1572" s="154" t="s">
        <v>354</v>
      </c>
      <c r="D1572" s="154" t="s">
        <v>2704</v>
      </c>
      <c r="E1572" s="154"/>
      <c r="F1572" s="155">
        <v>36.799999999999997</v>
      </c>
      <c r="G1572" s="156"/>
      <c r="H1572" s="156"/>
    </row>
    <row r="1573" spans="1:8" s="325" customFormat="1" ht="12.75" customHeight="1" x14ac:dyDescent="0.25">
      <c r="A1573" s="157">
        <v>44028</v>
      </c>
      <c r="B1573" s="158" t="s">
        <v>343</v>
      </c>
      <c r="C1573" s="159" t="s">
        <v>1005</v>
      </c>
      <c r="D1573" s="159" t="s">
        <v>2704</v>
      </c>
      <c r="E1573" s="159"/>
      <c r="F1573" s="160">
        <v>6.4089999999999998</v>
      </c>
      <c r="G1573" s="161"/>
      <c r="H1573" s="161"/>
    </row>
    <row r="1574" spans="1:8" s="325" customFormat="1" ht="12.75" customHeight="1" x14ac:dyDescent="0.25">
      <c r="A1574" s="152">
        <v>44028</v>
      </c>
      <c r="B1574" s="153" t="s">
        <v>343</v>
      </c>
      <c r="C1574" s="154" t="s">
        <v>1005</v>
      </c>
      <c r="D1574" s="154" t="s">
        <v>2704</v>
      </c>
      <c r="E1574" s="154"/>
      <c r="F1574" s="155">
        <v>2.7480000000000002</v>
      </c>
      <c r="G1574" s="156"/>
      <c r="H1574" s="156"/>
    </row>
    <row r="1575" spans="1:8" s="325" customFormat="1" ht="12.75" customHeight="1" x14ac:dyDescent="0.25">
      <c r="A1575" s="157">
        <v>44029</v>
      </c>
      <c r="B1575" s="158" t="s">
        <v>343</v>
      </c>
      <c r="C1575" s="159" t="s">
        <v>2826</v>
      </c>
      <c r="D1575" s="159" t="s">
        <v>2704</v>
      </c>
      <c r="E1575" s="159"/>
      <c r="F1575" s="160">
        <v>23.300999999999998</v>
      </c>
      <c r="G1575" s="161"/>
      <c r="H1575" s="161"/>
    </row>
    <row r="1576" spans="1:8" s="325" customFormat="1" ht="12.75" customHeight="1" x14ac:dyDescent="0.25">
      <c r="A1576" s="152">
        <v>44033</v>
      </c>
      <c r="B1576" s="153" t="s">
        <v>343</v>
      </c>
      <c r="C1576" s="154" t="s">
        <v>2247</v>
      </c>
      <c r="D1576" s="154" t="s">
        <v>2704</v>
      </c>
      <c r="E1576" s="154"/>
      <c r="F1576" s="155">
        <v>135</v>
      </c>
      <c r="G1576" s="156"/>
      <c r="H1576" s="156"/>
    </row>
    <row r="1577" spans="1:8" s="325" customFormat="1" ht="12.75" customHeight="1" x14ac:dyDescent="0.25">
      <c r="A1577" s="157">
        <v>44034</v>
      </c>
      <c r="B1577" s="158" t="s">
        <v>343</v>
      </c>
      <c r="C1577" s="159" t="s">
        <v>660</v>
      </c>
      <c r="D1577" s="159" t="s">
        <v>2704</v>
      </c>
      <c r="E1577" s="159"/>
      <c r="F1577" s="160">
        <v>207.34299999999999</v>
      </c>
      <c r="G1577" s="161"/>
      <c r="H1577" s="161"/>
    </row>
    <row r="1578" spans="1:8" s="325" customFormat="1" ht="12.75" customHeight="1" x14ac:dyDescent="0.25">
      <c r="A1578" s="152">
        <v>44036</v>
      </c>
      <c r="B1578" s="153" t="s">
        <v>343</v>
      </c>
      <c r="C1578" s="154" t="s">
        <v>1239</v>
      </c>
      <c r="D1578" s="154" t="s">
        <v>2704</v>
      </c>
      <c r="E1578" s="154"/>
      <c r="F1578" s="155">
        <v>153.5</v>
      </c>
      <c r="G1578" s="156"/>
      <c r="H1578" s="156"/>
    </row>
    <row r="1579" spans="1:8" s="325" customFormat="1" ht="12.75" customHeight="1" x14ac:dyDescent="0.25">
      <c r="A1579" s="157">
        <v>44036</v>
      </c>
      <c r="B1579" s="158" t="s">
        <v>343</v>
      </c>
      <c r="C1579" s="159" t="s">
        <v>1239</v>
      </c>
      <c r="D1579" s="159" t="s">
        <v>2704</v>
      </c>
      <c r="E1579" s="159"/>
      <c r="F1579" s="160">
        <v>101.4</v>
      </c>
      <c r="G1579" s="161"/>
      <c r="H1579" s="161"/>
    </row>
    <row r="1580" spans="1:8" s="325" customFormat="1" ht="12.75" customHeight="1" x14ac:dyDescent="0.25">
      <c r="A1580" s="152">
        <v>44041</v>
      </c>
      <c r="B1580" s="153" t="s">
        <v>343</v>
      </c>
      <c r="C1580" s="154" t="s">
        <v>660</v>
      </c>
      <c r="D1580" s="154" t="s">
        <v>2704</v>
      </c>
      <c r="E1580" s="154"/>
      <c r="F1580" s="155">
        <v>99.822999999999993</v>
      </c>
      <c r="G1580" s="156"/>
      <c r="H1580" s="156"/>
    </row>
    <row r="1581" spans="1:8" s="325" customFormat="1" ht="12.75" customHeight="1" x14ac:dyDescent="0.25">
      <c r="A1581" s="157">
        <v>44043</v>
      </c>
      <c r="B1581" s="158" t="s">
        <v>343</v>
      </c>
      <c r="C1581" s="159" t="s">
        <v>354</v>
      </c>
      <c r="D1581" s="159" t="s">
        <v>2704</v>
      </c>
      <c r="E1581" s="159"/>
      <c r="F1581" s="160">
        <v>50</v>
      </c>
      <c r="G1581" s="161"/>
      <c r="H1581" s="161"/>
    </row>
    <row r="1582" spans="1:8" s="325" customFormat="1" ht="12.75" customHeight="1" x14ac:dyDescent="0.25">
      <c r="A1582" s="152">
        <v>44043</v>
      </c>
      <c r="B1582" s="153" t="s">
        <v>343</v>
      </c>
      <c r="C1582" s="154" t="s">
        <v>354</v>
      </c>
      <c r="D1582" s="154" t="s">
        <v>2704</v>
      </c>
      <c r="E1582" s="154"/>
      <c r="F1582" s="155">
        <v>50</v>
      </c>
      <c r="G1582" s="156"/>
      <c r="H1582" s="156"/>
    </row>
    <row r="1583" spans="1:8" s="325" customFormat="1" ht="12.75" customHeight="1" x14ac:dyDescent="0.25">
      <c r="A1583" s="157">
        <v>41641</v>
      </c>
      <c r="B1583" s="158" t="s">
        <v>343</v>
      </c>
      <c r="C1583" s="159" t="s">
        <v>449</v>
      </c>
      <c r="D1583" s="159" t="s">
        <v>41</v>
      </c>
      <c r="E1583" s="159"/>
      <c r="F1583" s="160">
        <v>118.482</v>
      </c>
      <c r="G1583" s="161" t="s">
        <v>334</v>
      </c>
      <c r="H1583" s="161" t="s">
        <v>2713</v>
      </c>
    </row>
    <row r="1584" spans="1:8" s="325" customFormat="1" ht="12.75" customHeight="1" x14ac:dyDescent="0.25">
      <c r="A1584" s="152">
        <v>41645</v>
      </c>
      <c r="B1584" s="153" t="s">
        <v>343</v>
      </c>
      <c r="C1584" s="154" t="s">
        <v>664</v>
      </c>
      <c r="D1584" s="154" t="s">
        <v>41</v>
      </c>
      <c r="E1584" s="154"/>
      <c r="F1584" s="155">
        <v>50</v>
      </c>
      <c r="G1584" s="156" t="s">
        <v>314</v>
      </c>
      <c r="H1584" s="156" t="s">
        <v>315</v>
      </c>
    </row>
    <row r="1585" spans="1:8" s="325" customFormat="1" ht="12.75" customHeight="1" x14ac:dyDescent="0.25">
      <c r="A1585" s="157">
        <v>41648</v>
      </c>
      <c r="B1585" s="158" t="s">
        <v>343</v>
      </c>
      <c r="C1585" s="159" t="s">
        <v>505</v>
      </c>
      <c r="D1585" s="159" t="s">
        <v>41</v>
      </c>
      <c r="E1585" s="159"/>
      <c r="F1585" s="160">
        <v>800</v>
      </c>
      <c r="G1585" s="161" t="s">
        <v>2716</v>
      </c>
      <c r="H1585" s="161" t="s">
        <v>2743</v>
      </c>
    </row>
    <row r="1586" spans="1:8" s="325" customFormat="1" ht="12.75" customHeight="1" x14ac:dyDescent="0.25">
      <c r="A1586" s="152">
        <v>41649</v>
      </c>
      <c r="B1586" s="153" t="s">
        <v>343</v>
      </c>
      <c r="C1586" s="154" t="s">
        <v>665</v>
      </c>
      <c r="D1586" s="154" t="s">
        <v>41</v>
      </c>
      <c r="E1586" s="154"/>
      <c r="F1586" s="155">
        <v>100</v>
      </c>
      <c r="G1586" s="156" t="s">
        <v>316</v>
      </c>
      <c r="H1586" s="156" t="s">
        <v>317</v>
      </c>
    </row>
    <row r="1587" spans="1:8" s="325" customFormat="1" ht="12.75" customHeight="1" x14ac:dyDescent="0.25">
      <c r="A1587" s="157">
        <v>41656</v>
      </c>
      <c r="B1587" s="158" t="s">
        <v>343</v>
      </c>
      <c r="C1587" s="159" t="s">
        <v>668</v>
      </c>
      <c r="D1587" s="159" t="s">
        <v>41</v>
      </c>
      <c r="E1587" s="159"/>
      <c r="F1587" s="160">
        <v>638.38400000000001</v>
      </c>
      <c r="G1587" s="161" t="s">
        <v>326</v>
      </c>
      <c r="H1587" s="161" t="s">
        <v>327</v>
      </c>
    </row>
    <row r="1588" spans="1:8" s="325" customFormat="1" ht="12.75" customHeight="1" x14ac:dyDescent="0.25">
      <c r="A1588" s="152">
        <v>41659</v>
      </c>
      <c r="B1588" s="153" t="s">
        <v>343</v>
      </c>
      <c r="C1588" s="154" t="s">
        <v>669</v>
      </c>
      <c r="D1588" s="154" t="s">
        <v>41</v>
      </c>
      <c r="E1588" s="154"/>
      <c r="F1588" s="155">
        <v>120</v>
      </c>
      <c r="G1588" s="156" t="s">
        <v>307</v>
      </c>
      <c r="H1588" s="156" t="s">
        <v>244</v>
      </c>
    </row>
    <row r="1589" spans="1:8" s="325" customFormat="1" ht="12.75" customHeight="1" x14ac:dyDescent="0.25">
      <c r="A1589" s="157">
        <v>41660</v>
      </c>
      <c r="B1589" s="158" t="s">
        <v>343</v>
      </c>
      <c r="C1589" s="159" t="s">
        <v>621</v>
      </c>
      <c r="D1589" s="159" t="s">
        <v>41</v>
      </c>
      <c r="E1589" s="159"/>
      <c r="F1589" s="160">
        <v>90</v>
      </c>
      <c r="G1589" s="161" t="s">
        <v>2709</v>
      </c>
      <c r="H1589" s="161" t="s">
        <v>244</v>
      </c>
    </row>
    <row r="1590" spans="1:8" s="325" customFormat="1" ht="12.75" customHeight="1" x14ac:dyDescent="0.25">
      <c r="A1590" s="152">
        <v>41669</v>
      </c>
      <c r="B1590" s="153" t="s">
        <v>343</v>
      </c>
      <c r="C1590" s="154" t="s">
        <v>294</v>
      </c>
      <c r="D1590" s="154" t="s">
        <v>41</v>
      </c>
      <c r="E1590" s="154"/>
      <c r="F1590" s="155">
        <v>500</v>
      </c>
      <c r="G1590" s="156" t="s">
        <v>335</v>
      </c>
      <c r="H1590" s="156" t="s">
        <v>336</v>
      </c>
    </row>
    <row r="1591" spans="1:8" s="325" customFormat="1" ht="12.75" customHeight="1" x14ac:dyDescent="0.25">
      <c r="A1591" s="157">
        <v>41676</v>
      </c>
      <c r="B1591" s="158" t="s">
        <v>343</v>
      </c>
      <c r="C1591" s="159" t="s">
        <v>670</v>
      </c>
      <c r="D1591" s="159" t="s">
        <v>41</v>
      </c>
      <c r="E1591" s="159"/>
      <c r="F1591" s="160">
        <v>300</v>
      </c>
      <c r="G1591" s="161" t="s">
        <v>310</v>
      </c>
      <c r="H1591" s="161" t="s">
        <v>311</v>
      </c>
    </row>
    <row r="1592" spans="1:8" s="325" customFormat="1" ht="12.75" customHeight="1" x14ac:dyDescent="0.25">
      <c r="A1592" s="152">
        <v>41677</v>
      </c>
      <c r="B1592" s="153" t="s">
        <v>343</v>
      </c>
      <c r="C1592" s="154" t="s">
        <v>366</v>
      </c>
      <c r="D1592" s="154" t="s">
        <v>41</v>
      </c>
      <c r="E1592" s="154"/>
      <c r="F1592" s="155">
        <v>150</v>
      </c>
      <c r="G1592" s="156" t="s">
        <v>2710</v>
      </c>
      <c r="H1592" s="156" t="s">
        <v>2711</v>
      </c>
    </row>
    <row r="1593" spans="1:8" s="325" customFormat="1" ht="12.75" customHeight="1" x14ac:dyDescent="0.25">
      <c r="A1593" s="157">
        <v>41684</v>
      </c>
      <c r="B1593" s="158" t="s">
        <v>343</v>
      </c>
      <c r="C1593" s="159" t="s">
        <v>667</v>
      </c>
      <c r="D1593" s="159" t="s">
        <v>41</v>
      </c>
      <c r="E1593" s="159"/>
      <c r="F1593" s="160">
        <v>50</v>
      </c>
      <c r="G1593" s="161" t="s">
        <v>310</v>
      </c>
      <c r="H1593" s="161" t="s">
        <v>333</v>
      </c>
    </row>
    <row r="1594" spans="1:8" s="325" customFormat="1" ht="12.75" customHeight="1" x14ac:dyDescent="0.25">
      <c r="A1594" s="152">
        <v>41687</v>
      </c>
      <c r="B1594" s="153" t="s">
        <v>343</v>
      </c>
      <c r="C1594" s="154" t="s">
        <v>677</v>
      </c>
      <c r="D1594" s="154" t="s">
        <v>41</v>
      </c>
      <c r="E1594" s="154"/>
      <c r="F1594" s="155">
        <v>281.27</v>
      </c>
      <c r="G1594" s="156" t="s">
        <v>335</v>
      </c>
      <c r="H1594" s="156" t="s">
        <v>2719</v>
      </c>
    </row>
    <row r="1595" spans="1:8" s="325" customFormat="1" ht="12.75" customHeight="1" x14ac:dyDescent="0.25">
      <c r="A1595" s="157">
        <v>41687</v>
      </c>
      <c r="B1595" s="158" t="s">
        <v>343</v>
      </c>
      <c r="C1595" s="159" t="s">
        <v>678</v>
      </c>
      <c r="D1595" s="159" t="s">
        <v>41</v>
      </c>
      <c r="E1595" s="159"/>
      <c r="F1595" s="160">
        <v>64.680000000000007</v>
      </c>
      <c r="G1595" s="161" t="s">
        <v>335</v>
      </c>
      <c r="H1595" s="161" t="s">
        <v>2719</v>
      </c>
    </row>
    <row r="1596" spans="1:8" s="325" customFormat="1" ht="12.75" customHeight="1" x14ac:dyDescent="0.25">
      <c r="A1596" s="152">
        <v>41687</v>
      </c>
      <c r="B1596" s="153" t="s">
        <v>343</v>
      </c>
      <c r="C1596" s="154" t="s">
        <v>679</v>
      </c>
      <c r="D1596" s="154" t="s">
        <v>41</v>
      </c>
      <c r="E1596" s="154"/>
      <c r="F1596" s="155">
        <v>60.3</v>
      </c>
      <c r="G1596" s="156" t="s">
        <v>335</v>
      </c>
      <c r="H1596" s="156" t="s">
        <v>2719</v>
      </c>
    </row>
    <row r="1597" spans="1:8" s="325" customFormat="1" ht="12.75" customHeight="1" x14ac:dyDescent="0.25">
      <c r="A1597" s="157">
        <v>41687</v>
      </c>
      <c r="B1597" s="158" t="s">
        <v>343</v>
      </c>
      <c r="C1597" s="159" t="s">
        <v>680</v>
      </c>
      <c r="D1597" s="159" t="s">
        <v>41</v>
      </c>
      <c r="E1597" s="159"/>
      <c r="F1597" s="160">
        <v>77.209999999999994</v>
      </c>
      <c r="G1597" s="161" t="s">
        <v>335</v>
      </c>
      <c r="H1597" s="161" t="s">
        <v>2719</v>
      </c>
    </row>
    <row r="1598" spans="1:8" s="325" customFormat="1" ht="12.75" customHeight="1" x14ac:dyDescent="0.25">
      <c r="A1598" s="152">
        <v>41688</v>
      </c>
      <c r="B1598" s="153" t="s">
        <v>344</v>
      </c>
      <c r="C1598" s="154" t="s">
        <v>284</v>
      </c>
      <c r="D1598" s="154" t="s">
        <v>41</v>
      </c>
      <c r="E1598" s="154"/>
      <c r="F1598" s="155">
        <v>1000</v>
      </c>
      <c r="G1598" s="156" t="s">
        <v>321</v>
      </c>
      <c r="H1598" s="156" t="s">
        <v>244</v>
      </c>
    </row>
    <row r="1599" spans="1:8" s="325" customFormat="1" ht="12.75" customHeight="1" x14ac:dyDescent="0.25">
      <c r="A1599" s="157">
        <v>41690</v>
      </c>
      <c r="B1599" s="158" t="s">
        <v>343</v>
      </c>
      <c r="C1599" s="159" t="s">
        <v>476</v>
      </c>
      <c r="D1599" s="159" t="s">
        <v>41</v>
      </c>
      <c r="E1599" s="159"/>
      <c r="F1599" s="160">
        <v>200</v>
      </c>
      <c r="G1599" s="161" t="s">
        <v>326</v>
      </c>
      <c r="H1599" s="161" t="s">
        <v>2707</v>
      </c>
    </row>
    <row r="1600" spans="1:8" s="325" customFormat="1" ht="12.75" customHeight="1" x14ac:dyDescent="0.25">
      <c r="A1600" s="152">
        <v>41691</v>
      </c>
      <c r="B1600" s="153" t="s">
        <v>343</v>
      </c>
      <c r="C1600" s="154" t="s">
        <v>672</v>
      </c>
      <c r="D1600" s="154" t="s">
        <v>41</v>
      </c>
      <c r="E1600" s="154"/>
      <c r="F1600" s="155">
        <v>100</v>
      </c>
      <c r="G1600" s="156" t="s">
        <v>334</v>
      </c>
      <c r="H1600" s="156" t="s">
        <v>2713</v>
      </c>
    </row>
    <row r="1601" spans="1:8" s="325" customFormat="1" ht="12.75" customHeight="1" x14ac:dyDescent="0.25">
      <c r="A1601" s="157">
        <v>41691</v>
      </c>
      <c r="B1601" s="158" t="s">
        <v>343</v>
      </c>
      <c r="C1601" s="159" t="s">
        <v>681</v>
      </c>
      <c r="D1601" s="159" t="s">
        <v>41</v>
      </c>
      <c r="E1601" s="159"/>
      <c r="F1601" s="160">
        <v>120</v>
      </c>
      <c r="G1601" s="161" t="s">
        <v>314</v>
      </c>
      <c r="H1601" s="161" t="s">
        <v>315</v>
      </c>
    </row>
    <row r="1602" spans="1:8" s="325" customFormat="1" ht="12.75" customHeight="1" x14ac:dyDescent="0.25">
      <c r="A1602" s="152">
        <v>41697</v>
      </c>
      <c r="B1602" s="153" t="s">
        <v>343</v>
      </c>
      <c r="C1602" s="154" t="s">
        <v>683</v>
      </c>
      <c r="D1602" s="154" t="s">
        <v>41</v>
      </c>
      <c r="E1602" s="154"/>
      <c r="F1602" s="155">
        <v>175</v>
      </c>
      <c r="G1602" s="156" t="s">
        <v>316</v>
      </c>
      <c r="H1602" s="156" t="s">
        <v>317</v>
      </c>
    </row>
    <row r="1603" spans="1:8" s="325" customFormat="1" ht="12.75" customHeight="1" x14ac:dyDescent="0.25">
      <c r="A1603" s="157">
        <v>41698</v>
      </c>
      <c r="B1603" s="158" t="s">
        <v>343</v>
      </c>
      <c r="C1603" s="159" t="s">
        <v>460</v>
      </c>
      <c r="D1603" s="159" t="s">
        <v>41</v>
      </c>
      <c r="E1603" s="159"/>
      <c r="F1603" s="160">
        <v>450</v>
      </c>
      <c r="G1603" s="161" t="s">
        <v>314</v>
      </c>
      <c r="H1603" s="161" t="s">
        <v>315</v>
      </c>
    </row>
    <row r="1604" spans="1:8" s="325" customFormat="1" ht="12.75" customHeight="1" x14ac:dyDescent="0.25">
      <c r="A1604" s="152">
        <v>41698</v>
      </c>
      <c r="B1604" s="153" t="s">
        <v>343</v>
      </c>
      <c r="C1604" s="154" t="s">
        <v>684</v>
      </c>
      <c r="D1604" s="154" t="s">
        <v>41</v>
      </c>
      <c r="E1604" s="154"/>
      <c r="F1604" s="155">
        <v>62</v>
      </c>
      <c r="G1604" s="156" t="s">
        <v>322</v>
      </c>
      <c r="H1604" s="156" t="s">
        <v>2712</v>
      </c>
    </row>
    <row r="1605" spans="1:8" s="325" customFormat="1" ht="12.75" customHeight="1" x14ac:dyDescent="0.25">
      <c r="A1605" s="157">
        <v>41698</v>
      </c>
      <c r="B1605" s="158" t="s">
        <v>343</v>
      </c>
      <c r="C1605" s="159" t="s">
        <v>418</v>
      </c>
      <c r="D1605" s="159" t="s">
        <v>41</v>
      </c>
      <c r="E1605" s="159"/>
      <c r="F1605" s="160">
        <v>100</v>
      </c>
      <c r="G1605" s="161" t="s">
        <v>316</v>
      </c>
      <c r="H1605" s="161" t="s">
        <v>317</v>
      </c>
    </row>
    <row r="1606" spans="1:8" s="325" customFormat="1" ht="12.75" customHeight="1" x14ac:dyDescent="0.25">
      <c r="A1606" s="152">
        <v>41703</v>
      </c>
      <c r="B1606" s="153" t="s">
        <v>343</v>
      </c>
      <c r="C1606" s="154" t="s">
        <v>374</v>
      </c>
      <c r="D1606" s="154" t="s">
        <v>41</v>
      </c>
      <c r="E1606" s="154"/>
      <c r="F1606" s="155">
        <v>150</v>
      </c>
      <c r="G1606" s="156" t="s">
        <v>310</v>
      </c>
      <c r="H1606" s="156" t="s">
        <v>333</v>
      </c>
    </row>
    <row r="1607" spans="1:8" s="325" customFormat="1" ht="12.75" customHeight="1" x14ac:dyDescent="0.25">
      <c r="A1607" s="157">
        <v>41705</v>
      </c>
      <c r="B1607" s="158" t="s">
        <v>343</v>
      </c>
      <c r="C1607" s="159" t="s">
        <v>390</v>
      </c>
      <c r="D1607" s="159" t="s">
        <v>41</v>
      </c>
      <c r="E1607" s="159"/>
      <c r="F1607" s="160">
        <v>300</v>
      </c>
      <c r="G1607" s="161" t="s">
        <v>335</v>
      </c>
      <c r="H1607" s="161" t="s">
        <v>340</v>
      </c>
    </row>
    <row r="1608" spans="1:8" s="325" customFormat="1" ht="12.75" customHeight="1" x14ac:dyDescent="0.25">
      <c r="A1608" s="152">
        <v>41710</v>
      </c>
      <c r="B1608" s="153" t="s">
        <v>343</v>
      </c>
      <c r="C1608" s="154" t="s">
        <v>671</v>
      </c>
      <c r="D1608" s="154" t="s">
        <v>41</v>
      </c>
      <c r="E1608" s="154"/>
      <c r="F1608" s="155">
        <v>50</v>
      </c>
      <c r="G1608" s="156" t="s">
        <v>2709</v>
      </c>
      <c r="H1608" s="156" t="s">
        <v>244</v>
      </c>
    </row>
    <row r="1609" spans="1:8" s="325" customFormat="1" ht="12.75" customHeight="1" x14ac:dyDescent="0.25">
      <c r="A1609" s="157">
        <v>41711</v>
      </c>
      <c r="B1609" s="158" t="s">
        <v>343</v>
      </c>
      <c r="C1609" s="159" t="s">
        <v>290</v>
      </c>
      <c r="D1609" s="159" t="s">
        <v>41</v>
      </c>
      <c r="E1609" s="159"/>
      <c r="F1609" s="160">
        <v>105</v>
      </c>
      <c r="G1609" s="161" t="s">
        <v>310</v>
      </c>
      <c r="H1609" s="161" t="s">
        <v>311</v>
      </c>
    </row>
    <row r="1610" spans="1:8" s="325" customFormat="1" ht="12.75" customHeight="1" x14ac:dyDescent="0.25">
      <c r="A1610" s="152">
        <v>41712</v>
      </c>
      <c r="B1610" s="153" t="s">
        <v>343</v>
      </c>
      <c r="C1610" s="154" t="s">
        <v>440</v>
      </c>
      <c r="D1610" s="154" t="s">
        <v>41</v>
      </c>
      <c r="E1610" s="154"/>
      <c r="F1610" s="155">
        <v>32.200000000000003</v>
      </c>
      <c r="G1610" s="156" t="s">
        <v>335</v>
      </c>
      <c r="H1610" s="156" t="s">
        <v>2719</v>
      </c>
    </row>
    <row r="1611" spans="1:8" s="325" customFormat="1" ht="12.75" customHeight="1" x14ac:dyDescent="0.25">
      <c r="A1611" s="157">
        <v>41712</v>
      </c>
      <c r="B1611" s="158" t="s">
        <v>343</v>
      </c>
      <c r="C1611" s="159" t="s">
        <v>441</v>
      </c>
      <c r="D1611" s="159" t="s">
        <v>41</v>
      </c>
      <c r="E1611" s="159"/>
      <c r="F1611" s="160">
        <v>55.7</v>
      </c>
      <c r="G1611" s="161" t="s">
        <v>335</v>
      </c>
      <c r="H1611" s="161" t="s">
        <v>2719</v>
      </c>
    </row>
    <row r="1612" spans="1:8" s="325" customFormat="1" ht="12.75" customHeight="1" x14ac:dyDescent="0.25">
      <c r="A1612" s="152">
        <v>41712</v>
      </c>
      <c r="B1612" s="153" t="s">
        <v>343</v>
      </c>
      <c r="C1612" s="154" t="s">
        <v>442</v>
      </c>
      <c r="D1612" s="154" t="s">
        <v>41</v>
      </c>
      <c r="E1612" s="154"/>
      <c r="F1612" s="155">
        <v>67</v>
      </c>
      <c r="G1612" s="156" t="s">
        <v>335</v>
      </c>
      <c r="H1612" s="156" t="s">
        <v>2719</v>
      </c>
    </row>
    <row r="1613" spans="1:8" s="325" customFormat="1" ht="12.75" customHeight="1" x14ac:dyDescent="0.25">
      <c r="A1613" s="157">
        <v>41712</v>
      </c>
      <c r="B1613" s="158" t="s">
        <v>343</v>
      </c>
      <c r="C1613" s="159" t="s">
        <v>443</v>
      </c>
      <c r="D1613" s="159" t="s">
        <v>41</v>
      </c>
      <c r="E1613" s="159"/>
      <c r="F1613" s="160">
        <v>64.2</v>
      </c>
      <c r="G1613" s="161" t="s">
        <v>335</v>
      </c>
      <c r="H1613" s="161" t="s">
        <v>2719</v>
      </c>
    </row>
    <row r="1614" spans="1:8" s="325" customFormat="1" ht="12.75" customHeight="1" x14ac:dyDescent="0.25">
      <c r="A1614" s="152">
        <v>41712</v>
      </c>
      <c r="B1614" s="153" t="s">
        <v>343</v>
      </c>
      <c r="C1614" s="154" t="s">
        <v>444</v>
      </c>
      <c r="D1614" s="154" t="s">
        <v>41</v>
      </c>
      <c r="E1614" s="154"/>
      <c r="F1614" s="155">
        <v>82.4</v>
      </c>
      <c r="G1614" s="156" t="s">
        <v>335</v>
      </c>
      <c r="H1614" s="156" t="s">
        <v>2719</v>
      </c>
    </row>
    <row r="1615" spans="1:8" s="325" customFormat="1" ht="12.75" customHeight="1" x14ac:dyDescent="0.25">
      <c r="A1615" s="157">
        <v>41712</v>
      </c>
      <c r="B1615" s="158" t="s">
        <v>343</v>
      </c>
      <c r="C1615" s="159" t="s">
        <v>445</v>
      </c>
      <c r="D1615" s="159" t="s">
        <v>41</v>
      </c>
      <c r="E1615" s="159"/>
      <c r="F1615" s="160">
        <v>73.400000000000006</v>
      </c>
      <c r="G1615" s="161" t="s">
        <v>335</v>
      </c>
      <c r="H1615" s="161" t="s">
        <v>2719</v>
      </c>
    </row>
    <row r="1616" spans="1:8" s="325" customFormat="1" ht="12.75" customHeight="1" x14ac:dyDescent="0.25">
      <c r="A1616" s="152">
        <v>41712</v>
      </c>
      <c r="B1616" s="153" t="s">
        <v>343</v>
      </c>
      <c r="C1616" s="154" t="s">
        <v>446</v>
      </c>
      <c r="D1616" s="154" t="s">
        <v>41</v>
      </c>
      <c r="E1616" s="154"/>
      <c r="F1616" s="155">
        <v>41.1</v>
      </c>
      <c r="G1616" s="156" t="s">
        <v>335</v>
      </c>
      <c r="H1616" s="156" t="s">
        <v>2719</v>
      </c>
    </row>
    <row r="1617" spans="1:8" s="325" customFormat="1" ht="12.75" customHeight="1" x14ac:dyDescent="0.25">
      <c r="A1617" s="157">
        <v>41712</v>
      </c>
      <c r="B1617" s="158" t="s">
        <v>343</v>
      </c>
      <c r="C1617" s="159" t="s">
        <v>686</v>
      </c>
      <c r="D1617" s="159" t="s">
        <v>41</v>
      </c>
      <c r="E1617" s="159"/>
      <c r="F1617" s="160">
        <v>1500</v>
      </c>
      <c r="G1617" s="161" t="s">
        <v>335</v>
      </c>
      <c r="H1617" s="161" t="s">
        <v>340</v>
      </c>
    </row>
    <row r="1618" spans="1:8" s="325" customFormat="1" ht="12.75" customHeight="1" x14ac:dyDescent="0.25">
      <c r="A1618" s="152">
        <v>41712</v>
      </c>
      <c r="B1618" s="153" t="s">
        <v>343</v>
      </c>
      <c r="C1618" s="154" t="s">
        <v>599</v>
      </c>
      <c r="D1618" s="154" t="s">
        <v>41</v>
      </c>
      <c r="E1618" s="154"/>
      <c r="F1618" s="155">
        <v>210</v>
      </c>
      <c r="G1618" s="156" t="s">
        <v>310</v>
      </c>
      <c r="H1618" s="156" t="s">
        <v>2732</v>
      </c>
    </row>
    <row r="1619" spans="1:8" s="325" customFormat="1" ht="12.75" customHeight="1" x14ac:dyDescent="0.25">
      <c r="A1619" s="157">
        <v>41715</v>
      </c>
      <c r="B1619" s="158" t="s">
        <v>343</v>
      </c>
      <c r="C1619" s="159" t="s">
        <v>682</v>
      </c>
      <c r="D1619" s="159" t="s">
        <v>41</v>
      </c>
      <c r="E1619" s="159"/>
      <c r="F1619" s="160">
        <v>150</v>
      </c>
      <c r="G1619" s="161" t="s">
        <v>2709</v>
      </c>
      <c r="H1619" s="161" t="s">
        <v>244</v>
      </c>
    </row>
    <row r="1620" spans="1:8" s="325" customFormat="1" ht="12.75" customHeight="1" x14ac:dyDescent="0.25">
      <c r="A1620" s="152">
        <v>41716</v>
      </c>
      <c r="B1620" s="153" t="s">
        <v>343</v>
      </c>
      <c r="C1620" s="154" t="s">
        <v>489</v>
      </c>
      <c r="D1620" s="154" t="s">
        <v>41</v>
      </c>
      <c r="E1620" s="154"/>
      <c r="F1620" s="155">
        <v>29</v>
      </c>
      <c r="G1620" s="156" t="s">
        <v>335</v>
      </c>
      <c r="H1620" s="156" t="s">
        <v>2719</v>
      </c>
    </row>
    <row r="1621" spans="1:8" s="325" customFormat="1" ht="12.75" customHeight="1" x14ac:dyDescent="0.25">
      <c r="A1621" s="157">
        <v>41716</v>
      </c>
      <c r="B1621" s="158" t="s">
        <v>343</v>
      </c>
      <c r="C1621" s="159" t="s">
        <v>490</v>
      </c>
      <c r="D1621" s="159" t="s">
        <v>41</v>
      </c>
      <c r="E1621" s="159"/>
      <c r="F1621" s="160">
        <v>41</v>
      </c>
      <c r="G1621" s="161" t="s">
        <v>335</v>
      </c>
      <c r="H1621" s="161" t="s">
        <v>2719</v>
      </c>
    </row>
    <row r="1622" spans="1:8" s="325" customFormat="1" ht="12.75" customHeight="1" x14ac:dyDescent="0.25">
      <c r="A1622" s="152">
        <v>41716</v>
      </c>
      <c r="B1622" s="153" t="s">
        <v>343</v>
      </c>
      <c r="C1622" s="154" t="s">
        <v>491</v>
      </c>
      <c r="D1622" s="154" t="s">
        <v>41</v>
      </c>
      <c r="E1622" s="154"/>
      <c r="F1622" s="155">
        <v>30</v>
      </c>
      <c r="G1622" s="156" t="s">
        <v>335</v>
      </c>
      <c r="H1622" s="156" t="s">
        <v>2719</v>
      </c>
    </row>
    <row r="1623" spans="1:8" s="325" customFormat="1" ht="12.75" customHeight="1" x14ac:dyDescent="0.25">
      <c r="A1623" s="157">
        <v>41716</v>
      </c>
      <c r="B1623" s="158" t="s">
        <v>343</v>
      </c>
      <c r="C1623" s="159" t="s">
        <v>619</v>
      </c>
      <c r="D1623" s="159" t="s">
        <v>41</v>
      </c>
      <c r="E1623" s="159"/>
      <c r="F1623" s="160">
        <v>560</v>
      </c>
      <c r="G1623" s="161" t="s">
        <v>310</v>
      </c>
      <c r="H1623" s="161" t="s">
        <v>332</v>
      </c>
    </row>
    <row r="1624" spans="1:8" s="325" customFormat="1" ht="12.75" customHeight="1" x14ac:dyDescent="0.25">
      <c r="A1624" s="152">
        <v>41717</v>
      </c>
      <c r="B1624" s="153" t="s">
        <v>343</v>
      </c>
      <c r="C1624" s="154" t="s">
        <v>648</v>
      </c>
      <c r="D1624" s="154" t="s">
        <v>41</v>
      </c>
      <c r="E1624" s="154"/>
      <c r="F1624" s="155">
        <v>270</v>
      </c>
      <c r="G1624" s="156" t="s">
        <v>335</v>
      </c>
      <c r="H1624" s="156" t="s">
        <v>341</v>
      </c>
    </row>
    <row r="1625" spans="1:8" s="325" customFormat="1" ht="12.75" customHeight="1" x14ac:dyDescent="0.25">
      <c r="A1625" s="157">
        <v>41717</v>
      </c>
      <c r="B1625" s="158" t="s">
        <v>343</v>
      </c>
      <c r="C1625" s="159" t="s">
        <v>688</v>
      </c>
      <c r="D1625" s="159" t="s">
        <v>41</v>
      </c>
      <c r="E1625" s="159"/>
      <c r="F1625" s="160">
        <v>600</v>
      </c>
      <c r="G1625" s="161" t="s">
        <v>322</v>
      </c>
      <c r="H1625" s="161" t="s">
        <v>339</v>
      </c>
    </row>
    <row r="1626" spans="1:8" s="325" customFormat="1" ht="12.75" customHeight="1" x14ac:dyDescent="0.25">
      <c r="A1626" s="152">
        <v>41718</v>
      </c>
      <c r="B1626" s="153" t="s">
        <v>344</v>
      </c>
      <c r="C1626" s="154" t="s">
        <v>689</v>
      </c>
      <c r="D1626" s="154" t="s">
        <v>41</v>
      </c>
      <c r="E1626" s="154"/>
      <c r="F1626" s="155">
        <v>250</v>
      </c>
      <c r="G1626" s="156" t="s">
        <v>2721</v>
      </c>
      <c r="H1626" s="156" t="s">
        <v>244</v>
      </c>
    </row>
    <row r="1627" spans="1:8" s="325" customFormat="1" ht="12.75" customHeight="1" x14ac:dyDescent="0.25">
      <c r="A1627" s="157">
        <v>41719</v>
      </c>
      <c r="B1627" s="158" t="s">
        <v>343</v>
      </c>
      <c r="C1627" s="159" t="s">
        <v>413</v>
      </c>
      <c r="D1627" s="159" t="s">
        <v>41</v>
      </c>
      <c r="E1627" s="159"/>
      <c r="F1627" s="160">
        <v>300</v>
      </c>
      <c r="G1627" s="161" t="s">
        <v>335</v>
      </c>
      <c r="H1627" s="161" t="s">
        <v>2719</v>
      </c>
    </row>
    <row r="1628" spans="1:8" s="325" customFormat="1" ht="12.75" customHeight="1" x14ac:dyDescent="0.25">
      <c r="A1628" s="152">
        <v>41719</v>
      </c>
      <c r="B1628" s="153" t="s">
        <v>343</v>
      </c>
      <c r="C1628" s="154" t="s">
        <v>693</v>
      </c>
      <c r="D1628" s="154" t="s">
        <v>41</v>
      </c>
      <c r="E1628" s="154"/>
      <c r="F1628" s="155">
        <v>60</v>
      </c>
      <c r="G1628" s="156" t="s">
        <v>307</v>
      </c>
      <c r="H1628" s="156" t="s">
        <v>244</v>
      </c>
    </row>
    <row r="1629" spans="1:8" s="325" customFormat="1" ht="12.75" customHeight="1" x14ac:dyDescent="0.25">
      <c r="A1629" s="157">
        <v>41722</v>
      </c>
      <c r="B1629" s="158" t="s">
        <v>343</v>
      </c>
      <c r="C1629" s="159" t="s">
        <v>676</v>
      </c>
      <c r="D1629" s="159" t="s">
        <v>41</v>
      </c>
      <c r="E1629" s="159"/>
      <c r="F1629" s="160">
        <v>300</v>
      </c>
      <c r="G1629" s="161" t="s">
        <v>310</v>
      </c>
      <c r="H1629" s="161" t="s">
        <v>311</v>
      </c>
    </row>
    <row r="1630" spans="1:8" s="325" customFormat="1" ht="12.75" customHeight="1" x14ac:dyDescent="0.25">
      <c r="A1630" s="152">
        <v>41722</v>
      </c>
      <c r="B1630" s="153" t="s">
        <v>343</v>
      </c>
      <c r="C1630" s="154" t="s">
        <v>687</v>
      </c>
      <c r="D1630" s="154" t="s">
        <v>41</v>
      </c>
      <c r="E1630" s="154"/>
      <c r="F1630" s="155">
        <v>70</v>
      </c>
      <c r="G1630" s="156" t="s">
        <v>335</v>
      </c>
      <c r="H1630" s="156" t="s">
        <v>2719</v>
      </c>
    </row>
    <row r="1631" spans="1:8" s="325" customFormat="1" ht="12.75" customHeight="1" x14ac:dyDescent="0.25">
      <c r="A1631" s="157">
        <v>41722</v>
      </c>
      <c r="B1631" s="158" t="s">
        <v>343</v>
      </c>
      <c r="C1631" s="159" t="s">
        <v>397</v>
      </c>
      <c r="D1631" s="159" t="s">
        <v>41</v>
      </c>
      <c r="E1631" s="159"/>
      <c r="F1631" s="160">
        <v>100</v>
      </c>
      <c r="G1631" s="161" t="s">
        <v>2716</v>
      </c>
      <c r="H1631" s="161" t="s">
        <v>2727</v>
      </c>
    </row>
    <row r="1632" spans="1:8" s="325" customFormat="1" ht="12.75" customHeight="1" x14ac:dyDescent="0.25">
      <c r="A1632" s="152">
        <v>41723</v>
      </c>
      <c r="B1632" s="153" t="s">
        <v>343</v>
      </c>
      <c r="C1632" s="154" t="s">
        <v>674</v>
      </c>
      <c r="D1632" s="154" t="s">
        <v>41</v>
      </c>
      <c r="E1632" s="154"/>
      <c r="F1632" s="155">
        <v>400</v>
      </c>
      <c r="G1632" s="156" t="s">
        <v>310</v>
      </c>
      <c r="H1632" s="156" t="s">
        <v>332</v>
      </c>
    </row>
    <row r="1633" spans="1:8" s="325" customFormat="1" ht="12.75" customHeight="1" x14ac:dyDescent="0.25">
      <c r="A1633" s="157">
        <v>41723</v>
      </c>
      <c r="B1633" s="158" t="s">
        <v>343</v>
      </c>
      <c r="C1633" s="159" t="s">
        <v>675</v>
      </c>
      <c r="D1633" s="159" t="s">
        <v>41</v>
      </c>
      <c r="E1633" s="159"/>
      <c r="F1633" s="160">
        <v>150</v>
      </c>
      <c r="G1633" s="161" t="s">
        <v>310</v>
      </c>
      <c r="H1633" s="161" t="s">
        <v>2714</v>
      </c>
    </row>
    <row r="1634" spans="1:8" s="325" customFormat="1" ht="12.75" customHeight="1" x14ac:dyDescent="0.25">
      <c r="A1634" s="152">
        <v>41725</v>
      </c>
      <c r="B1634" s="153" t="s">
        <v>343</v>
      </c>
      <c r="C1634" s="154" t="s">
        <v>411</v>
      </c>
      <c r="D1634" s="154" t="s">
        <v>41</v>
      </c>
      <c r="E1634" s="154"/>
      <c r="F1634" s="155">
        <v>100</v>
      </c>
      <c r="G1634" s="156" t="s">
        <v>2709</v>
      </c>
      <c r="H1634" s="156" t="s">
        <v>244</v>
      </c>
    </row>
    <row r="1635" spans="1:8" s="325" customFormat="1" ht="12.75" customHeight="1" x14ac:dyDescent="0.25">
      <c r="A1635" s="157">
        <v>41726</v>
      </c>
      <c r="B1635" s="158" t="s">
        <v>343</v>
      </c>
      <c r="C1635" s="159" t="s">
        <v>696</v>
      </c>
      <c r="D1635" s="159" t="s">
        <v>41</v>
      </c>
      <c r="E1635" s="159"/>
      <c r="F1635" s="160">
        <v>400</v>
      </c>
      <c r="G1635" s="161" t="s">
        <v>314</v>
      </c>
      <c r="H1635" s="161" t="s">
        <v>315</v>
      </c>
    </row>
    <row r="1636" spans="1:8" s="325" customFormat="1" ht="12.75" customHeight="1" x14ac:dyDescent="0.25">
      <c r="A1636" s="152">
        <v>41729</v>
      </c>
      <c r="B1636" s="153" t="s">
        <v>343</v>
      </c>
      <c r="C1636" s="154" t="s">
        <v>697</v>
      </c>
      <c r="D1636" s="154" t="s">
        <v>41</v>
      </c>
      <c r="E1636" s="154"/>
      <c r="F1636" s="155">
        <v>450</v>
      </c>
      <c r="G1636" s="156" t="s">
        <v>313</v>
      </c>
      <c r="H1636" s="156" t="s">
        <v>244</v>
      </c>
    </row>
    <row r="1637" spans="1:8" s="325" customFormat="1" ht="12.75" customHeight="1" x14ac:dyDescent="0.25">
      <c r="A1637" s="157">
        <v>41730</v>
      </c>
      <c r="B1637" s="158" t="s">
        <v>343</v>
      </c>
      <c r="C1637" s="159" t="s">
        <v>695</v>
      </c>
      <c r="D1637" s="159" t="s">
        <v>41</v>
      </c>
      <c r="E1637" s="159"/>
      <c r="F1637" s="160">
        <v>80</v>
      </c>
      <c r="G1637" s="161" t="s">
        <v>2710</v>
      </c>
      <c r="H1637" s="161" t="s">
        <v>2711</v>
      </c>
    </row>
    <row r="1638" spans="1:8" s="325" customFormat="1" ht="12.75" customHeight="1" x14ac:dyDescent="0.25">
      <c r="A1638" s="152">
        <v>41730</v>
      </c>
      <c r="B1638" s="153" t="s">
        <v>343</v>
      </c>
      <c r="C1638" s="154" t="s">
        <v>517</v>
      </c>
      <c r="D1638" s="154" t="s">
        <v>41</v>
      </c>
      <c r="E1638" s="154"/>
      <c r="F1638" s="155">
        <v>300</v>
      </c>
      <c r="G1638" s="156" t="s">
        <v>335</v>
      </c>
      <c r="H1638" s="156" t="s">
        <v>340</v>
      </c>
    </row>
    <row r="1639" spans="1:8" s="325" customFormat="1" ht="12.75" customHeight="1" x14ac:dyDescent="0.25">
      <c r="A1639" s="157">
        <v>41733</v>
      </c>
      <c r="B1639" s="158" t="s">
        <v>343</v>
      </c>
      <c r="C1639" s="159" t="s">
        <v>691</v>
      </c>
      <c r="D1639" s="159" t="s">
        <v>41</v>
      </c>
      <c r="E1639" s="159"/>
      <c r="F1639" s="160">
        <v>100</v>
      </c>
      <c r="G1639" s="161" t="s">
        <v>310</v>
      </c>
      <c r="H1639" s="161" t="s">
        <v>338</v>
      </c>
    </row>
    <row r="1640" spans="1:8" s="325" customFormat="1" ht="12.75" customHeight="1" x14ac:dyDescent="0.25">
      <c r="A1640" s="152">
        <v>41743</v>
      </c>
      <c r="B1640" s="153" t="s">
        <v>343</v>
      </c>
      <c r="C1640" s="154" t="s">
        <v>386</v>
      </c>
      <c r="D1640" s="154" t="s">
        <v>41</v>
      </c>
      <c r="E1640" s="154"/>
      <c r="F1640" s="155">
        <v>70</v>
      </c>
      <c r="G1640" s="156" t="s">
        <v>2716</v>
      </c>
      <c r="H1640" s="156" t="s">
        <v>2722</v>
      </c>
    </row>
    <row r="1641" spans="1:8" s="325" customFormat="1" ht="12.75" customHeight="1" x14ac:dyDescent="0.25">
      <c r="A1641" s="157">
        <v>41743</v>
      </c>
      <c r="B1641" s="158" t="s">
        <v>343</v>
      </c>
      <c r="C1641" s="159" t="s">
        <v>701</v>
      </c>
      <c r="D1641" s="159" t="s">
        <v>41</v>
      </c>
      <c r="E1641" s="159"/>
      <c r="F1641" s="160">
        <v>67</v>
      </c>
      <c r="G1641" s="161" t="s">
        <v>310</v>
      </c>
      <c r="H1641" s="161" t="s">
        <v>2714</v>
      </c>
    </row>
    <row r="1642" spans="1:8" s="325" customFormat="1" ht="12.75" customHeight="1" x14ac:dyDescent="0.25">
      <c r="A1642" s="152">
        <v>41745</v>
      </c>
      <c r="B1642" s="153" t="s">
        <v>343</v>
      </c>
      <c r="C1642" s="154" t="s">
        <v>704</v>
      </c>
      <c r="D1642" s="154" t="s">
        <v>41</v>
      </c>
      <c r="E1642" s="154"/>
      <c r="F1642" s="155">
        <v>200</v>
      </c>
      <c r="G1642" s="156" t="s">
        <v>326</v>
      </c>
      <c r="H1642" s="156" t="s">
        <v>327</v>
      </c>
    </row>
    <row r="1643" spans="1:8" s="325" customFormat="1" ht="12.75" customHeight="1" x14ac:dyDescent="0.25">
      <c r="A1643" s="157">
        <v>41745</v>
      </c>
      <c r="B1643" s="158" t="s">
        <v>343</v>
      </c>
      <c r="C1643" s="159" t="s">
        <v>705</v>
      </c>
      <c r="D1643" s="159" t="s">
        <v>41</v>
      </c>
      <c r="E1643" s="159"/>
      <c r="F1643" s="160">
        <v>130</v>
      </c>
      <c r="G1643" s="161" t="s">
        <v>322</v>
      </c>
      <c r="H1643" s="161" t="s">
        <v>2748</v>
      </c>
    </row>
    <row r="1644" spans="1:8" s="325" customFormat="1" ht="12.75" customHeight="1" x14ac:dyDescent="0.25">
      <c r="A1644" s="152">
        <v>41746</v>
      </c>
      <c r="B1644" s="153" t="s">
        <v>343</v>
      </c>
      <c r="C1644" s="154" t="s">
        <v>391</v>
      </c>
      <c r="D1644" s="154" t="s">
        <v>41</v>
      </c>
      <c r="E1644" s="154"/>
      <c r="F1644" s="155">
        <v>45</v>
      </c>
      <c r="G1644" s="156" t="s">
        <v>308</v>
      </c>
      <c r="H1644" s="156" t="s">
        <v>309</v>
      </c>
    </row>
    <row r="1645" spans="1:8" s="325" customFormat="1" ht="12.75" customHeight="1" x14ac:dyDescent="0.25">
      <c r="A1645" s="157">
        <v>41746</v>
      </c>
      <c r="B1645" s="158" t="s">
        <v>343</v>
      </c>
      <c r="C1645" s="159" t="s">
        <v>706</v>
      </c>
      <c r="D1645" s="159" t="s">
        <v>41</v>
      </c>
      <c r="E1645" s="159"/>
      <c r="F1645" s="160">
        <v>200</v>
      </c>
      <c r="G1645" s="161" t="s">
        <v>322</v>
      </c>
      <c r="H1645" s="161" t="s">
        <v>2749</v>
      </c>
    </row>
    <row r="1646" spans="1:8" s="325" customFormat="1" ht="12.75" customHeight="1" x14ac:dyDescent="0.25">
      <c r="A1646" s="152">
        <v>41751</v>
      </c>
      <c r="B1646" s="153" t="s">
        <v>343</v>
      </c>
      <c r="C1646" s="154" t="s">
        <v>707</v>
      </c>
      <c r="D1646" s="154" t="s">
        <v>41</v>
      </c>
      <c r="E1646" s="154"/>
      <c r="F1646" s="155">
        <v>100</v>
      </c>
      <c r="G1646" s="156" t="s">
        <v>322</v>
      </c>
      <c r="H1646" s="156" t="s">
        <v>2750</v>
      </c>
    </row>
    <row r="1647" spans="1:8" s="325" customFormat="1" ht="12.75" customHeight="1" x14ac:dyDescent="0.25">
      <c r="A1647" s="157">
        <v>41751</v>
      </c>
      <c r="B1647" s="158" t="s">
        <v>343</v>
      </c>
      <c r="C1647" s="159" t="s">
        <v>416</v>
      </c>
      <c r="D1647" s="159" t="s">
        <v>41</v>
      </c>
      <c r="E1647" s="159"/>
      <c r="F1647" s="160">
        <v>100</v>
      </c>
      <c r="G1647" s="161" t="s">
        <v>316</v>
      </c>
      <c r="H1647" s="161" t="s">
        <v>317</v>
      </c>
    </row>
    <row r="1648" spans="1:8" s="325" customFormat="1" ht="12.75" customHeight="1" x14ac:dyDescent="0.25">
      <c r="A1648" s="152">
        <v>41753</v>
      </c>
      <c r="B1648" s="153" t="s">
        <v>343</v>
      </c>
      <c r="C1648" s="154" t="s">
        <v>708</v>
      </c>
      <c r="D1648" s="154" t="s">
        <v>41</v>
      </c>
      <c r="E1648" s="154"/>
      <c r="F1648" s="155">
        <v>250</v>
      </c>
      <c r="G1648" s="156" t="s">
        <v>334</v>
      </c>
      <c r="H1648" s="156" t="s">
        <v>2713</v>
      </c>
    </row>
    <row r="1649" spans="1:8" s="325" customFormat="1" ht="12.75" customHeight="1" x14ac:dyDescent="0.25">
      <c r="A1649" s="157">
        <v>41754</v>
      </c>
      <c r="B1649" s="158" t="s">
        <v>343</v>
      </c>
      <c r="C1649" s="159" t="s">
        <v>710</v>
      </c>
      <c r="D1649" s="159" t="s">
        <v>41</v>
      </c>
      <c r="E1649" s="159"/>
      <c r="F1649" s="160">
        <v>530</v>
      </c>
      <c r="G1649" s="161" t="s">
        <v>334</v>
      </c>
      <c r="H1649" s="161" t="s">
        <v>2713</v>
      </c>
    </row>
    <row r="1650" spans="1:8" s="325" customFormat="1" ht="12.75" customHeight="1" x14ac:dyDescent="0.25">
      <c r="A1650" s="152">
        <v>41757</v>
      </c>
      <c r="B1650" s="153" t="s">
        <v>343</v>
      </c>
      <c r="C1650" s="154" t="s">
        <v>709</v>
      </c>
      <c r="D1650" s="154" t="s">
        <v>41</v>
      </c>
      <c r="E1650" s="154"/>
      <c r="F1650" s="155">
        <v>180</v>
      </c>
      <c r="G1650" s="156" t="s">
        <v>335</v>
      </c>
      <c r="H1650" s="156" t="s">
        <v>341</v>
      </c>
    </row>
    <row r="1651" spans="1:8" s="325" customFormat="1" ht="12.75" customHeight="1" x14ac:dyDescent="0.25">
      <c r="A1651" s="157">
        <v>41757</v>
      </c>
      <c r="B1651" s="158" t="s">
        <v>343</v>
      </c>
      <c r="C1651" s="159" t="s">
        <v>437</v>
      </c>
      <c r="D1651" s="159" t="s">
        <v>41</v>
      </c>
      <c r="E1651" s="159"/>
      <c r="F1651" s="160">
        <v>400</v>
      </c>
      <c r="G1651" s="161" t="s">
        <v>322</v>
      </c>
      <c r="H1651" s="161" t="s">
        <v>2736</v>
      </c>
    </row>
    <row r="1652" spans="1:8" s="325" customFormat="1" ht="12.75" customHeight="1" x14ac:dyDescent="0.25">
      <c r="A1652" s="152">
        <v>41758</v>
      </c>
      <c r="B1652" s="153" t="s">
        <v>343</v>
      </c>
      <c r="C1652" s="154" t="s">
        <v>506</v>
      </c>
      <c r="D1652" s="154" t="s">
        <v>41</v>
      </c>
      <c r="E1652" s="154"/>
      <c r="F1652" s="155">
        <v>230</v>
      </c>
      <c r="G1652" s="156" t="s">
        <v>241</v>
      </c>
      <c r="H1652" s="156" t="s">
        <v>312</v>
      </c>
    </row>
    <row r="1653" spans="1:8" s="325" customFormat="1" ht="12.75" customHeight="1" x14ac:dyDescent="0.25">
      <c r="A1653" s="157">
        <v>41759</v>
      </c>
      <c r="B1653" s="158" t="s">
        <v>343</v>
      </c>
      <c r="C1653" s="159" t="s">
        <v>464</v>
      </c>
      <c r="D1653" s="159" t="s">
        <v>41</v>
      </c>
      <c r="E1653" s="159"/>
      <c r="F1653" s="160">
        <v>1225</v>
      </c>
      <c r="G1653" s="161" t="s">
        <v>326</v>
      </c>
      <c r="H1653" s="161" t="s">
        <v>327</v>
      </c>
    </row>
    <row r="1654" spans="1:8" s="325" customFormat="1" ht="12.75" customHeight="1" x14ac:dyDescent="0.25">
      <c r="A1654" s="152">
        <v>41761</v>
      </c>
      <c r="B1654" s="153" t="s">
        <v>343</v>
      </c>
      <c r="C1654" s="154" t="s">
        <v>703</v>
      </c>
      <c r="D1654" s="154" t="s">
        <v>41</v>
      </c>
      <c r="E1654" s="154"/>
      <c r="F1654" s="155">
        <v>560</v>
      </c>
      <c r="G1654" s="156" t="s">
        <v>310</v>
      </c>
      <c r="H1654" s="156" t="s">
        <v>2732</v>
      </c>
    </row>
    <row r="1655" spans="1:8" s="325" customFormat="1" ht="12.75" customHeight="1" x14ac:dyDescent="0.25">
      <c r="A1655" s="157">
        <v>41761</v>
      </c>
      <c r="B1655" s="158" t="s">
        <v>343</v>
      </c>
      <c r="C1655" s="159" t="s">
        <v>713</v>
      </c>
      <c r="D1655" s="159" t="s">
        <v>41</v>
      </c>
      <c r="E1655" s="159"/>
      <c r="F1655" s="160">
        <v>300</v>
      </c>
      <c r="G1655" s="161" t="s">
        <v>335</v>
      </c>
      <c r="H1655" s="161" t="s">
        <v>341</v>
      </c>
    </row>
    <row r="1656" spans="1:8" s="325" customFormat="1" ht="12.75" customHeight="1" x14ac:dyDescent="0.25">
      <c r="A1656" s="152">
        <v>41761</v>
      </c>
      <c r="B1656" s="153" t="s">
        <v>343</v>
      </c>
      <c r="C1656" s="154" t="s">
        <v>715</v>
      </c>
      <c r="D1656" s="154" t="s">
        <v>41</v>
      </c>
      <c r="E1656" s="154"/>
      <c r="F1656" s="155">
        <v>50</v>
      </c>
      <c r="G1656" s="156" t="s">
        <v>335</v>
      </c>
      <c r="H1656" s="156" t="s">
        <v>2719</v>
      </c>
    </row>
    <row r="1657" spans="1:8" s="325" customFormat="1" ht="12.75" customHeight="1" x14ac:dyDescent="0.25">
      <c r="A1657" s="157">
        <v>41765</v>
      </c>
      <c r="B1657" s="158" t="s">
        <v>343</v>
      </c>
      <c r="C1657" s="159" t="s">
        <v>405</v>
      </c>
      <c r="D1657" s="159" t="s">
        <v>41</v>
      </c>
      <c r="E1657" s="159"/>
      <c r="F1657" s="160">
        <v>65</v>
      </c>
      <c r="G1657" s="161" t="s">
        <v>335</v>
      </c>
      <c r="H1657" s="161" t="s">
        <v>2719</v>
      </c>
    </row>
    <row r="1658" spans="1:8" s="325" customFormat="1" ht="12.75" customHeight="1" x14ac:dyDescent="0.25">
      <c r="A1658" s="152">
        <v>41766</v>
      </c>
      <c r="B1658" s="153" t="s">
        <v>344</v>
      </c>
      <c r="C1658" s="154" t="s">
        <v>385</v>
      </c>
      <c r="D1658" s="154" t="s">
        <v>41</v>
      </c>
      <c r="E1658" s="154"/>
      <c r="F1658" s="155">
        <v>397.73200000000003</v>
      </c>
      <c r="G1658" s="156" t="s">
        <v>322</v>
      </c>
      <c r="H1658" s="156" t="s">
        <v>2712</v>
      </c>
    </row>
    <row r="1659" spans="1:8" s="325" customFormat="1" ht="12.75" customHeight="1" x14ac:dyDescent="0.25">
      <c r="A1659" s="157">
        <v>41767</v>
      </c>
      <c r="B1659" s="158" t="s">
        <v>344</v>
      </c>
      <c r="C1659" s="159" t="s">
        <v>711</v>
      </c>
      <c r="D1659" s="159" t="s">
        <v>41</v>
      </c>
      <c r="E1659" s="159"/>
      <c r="F1659" s="160">
        <v>700</v>
      </c>
      <c r="G1659" s="161" t="s">
        <v>335</v>
      </c>
      <c r="H1659" s="161" t="s">
        <v>2719</v>
      </c>
    </row>
    <row r="1660" spans="1:8" s="325" customFormat="1" ht="12.75" customHeight="1" x14ac:dyDescent="0.25">
      <c r="A1660" s="152">
        <v>41768</v>
      </c>
      <c r="B1660" s="153" t="s">
        <v>343</v>
      </c>
      <c r="C1660" s="154" t="s">
        <v>716</v>
      </c>
      <c r="D1660" s="154" t="s">
        <v>41</v>
      </c>
      <c r="E1660" s="154"/>
      <c r="F1660" s="155">
        <v>200</v>
      </c>
      <c r="G1660" s="156" t="s">
        <v>2716</v>
      </c>
      <c r="H1660" s="156" t="s">
        <v>2720</v>
      </c>
    </row>
    <row r="1661" spans="1:8" s="325" customFormat="1" ht="12.75" customHeight="1" x14ac:dyDescent="0.25">
      <c r="A1661" s="157">
        <v>41772</v>
      </c>
      <c r="B1661" s="158" t="s">
        <v>343</v>
      </c>
      <c r="C1661" s="159" t="s">
        <v>427</v>
      </c>
      <c r="D1661" s="159" t="s">
        <v>41</v>
      </c>
      <c r="E1661" s="159"/>
      <c r="F1661" s="160">
        <v>750</v>
      </c>
      <c r="G1661" s="161" t="s">
        <v>335</v>
      </c>
      <c r="H1661" s="161" t="s">
        <v>341</v>
      </c>
    </row>
    <row r="1662" spans="1:8" s="325" customFormat="1" ht="12.75" customHeight="1" x14ac:dyDescent="0.25">
      <c r="A1662" s="152">
        <v>41780</v>
      </c>
      <c r="B1662" s="153" t="s">
        <v>343</v>
      </c>
      <c r="C1662" s="154" t="s">
        <v>694</v>
      </c>
      <c r="D1662" s="154" t="s">
        <v>41</v>
      </c>
      <c r="E1662" s="154"/>
      <c r="F1662" s="155">
        <v>400</v>
      </c>
      <c r="G1662" s="156" t="s">
        <v>306</v>
      </c>
      <c r="H1662" s="156" t="s">
        <v>2729</v>
      </c>
    </row>
    <row r="1663" spans="1:8" s="325" customFormat="1" ht="12.75" customHeight="1" x14ac:dyDescent="0.25">
      <c r="A1663" s="157">
        <v>41781</v>
      </c>
      <c r="B1663" s="158" t="s">
        <v>343</v>
      </c>
      <c r="C1663" s="159" t="s">
        <v>388</v>
      </c>
      <c r="D1663" s="159" t="s">
        <v>41</v>
      </c>
      <c r="E1663" s="159"/>
      <c r="F1663" s="160">
        <v>635</v>
      </c>
      <c r="G1663" s="161" t="s">
        <v>335</v>
      </c>
      <c r="H1663" s="161" t="s">
        <v>340</v>
      </c>
    </row>
    <row r="1664" spans="1:8" s="325" customFormat="1" ht="12.75" customHeight="1" x14ac:dyDescent="0.25">
      <c r="A1664" s="152">
        <v>41785</v>
      </c>
      <c r="B1664" s="153" t="s">
        <v>343</v>
      </c>
      <c r="C1664" s="154" t="s">
        <v>720</v>
      </c>
      <c r="D1664" s="154" t="s">
        <v>41</v>
      </c>
      <c r="E1664" s="154"/>
      <c r="F1664" s="155">
        <v>46</v>
      </c>
      <c r="G1664" s="156" t="s">
        <v>335</v>
      </c>
      <c r="H1664" s="156" t="s">
        <v>2719</v>
      </c>
    </row>
    <row r="1665" spans="1:8" s="325" customFormat="1" ht="12.75" customHeight="1" x14ac:dyDescent="0.25">
      <c r="A1665" s="157">
        <v>41785</v>
      </c>
      <c r="B1665" s="158" t="s">
        <v>343</v>
      </c>
      <c r="C1665" s="159" t="s">
        <v>721</v>
      </c>
      <c r="D1665" s="159" t="s">
        <v>41</v>
      </c>
      <c r="E1665" s="159"/>
      <c r="F1665" s="160">
        <v>18</v>
      </c>
      <c r="G1665" s="161" t="s">
        <v>335</v>
      </c>
      <c r="H1665" s="161" t="s">
        <v>2719</v>
      </c>
    </row>
    <row r="1666" spans="1:8" s="325" customFormat="1" ht="12.75" customHeight="1" x14ac:dyDescent="0.25">
      <c r="A1666" s="152">
        <v>41785</v>
      </c>
      <c r="B1666" s="153" t="s">
        <v>343</v>
      </c>
      <c r="C1666" s="154" t="s">
        <v>722</v>
      </c>
      <c r="D1666" s="154" t="s">
        <v>41</v>
      </c>
      <c r="E1666" s="154"/>
      <c r="F1666" s="155">
        <v>18</v>
      </c>
      <c r="G1666" s="156" t="s">
        <v>335</v>
      </c>
      <c r="H1666" s="156" t="s">
        <v>2719</v>
      </c>
    </row>
    <row r="1667" spans="1:8" s="325" customFormat="1" ht="12.75" customHeight="1" x14ac:dyDescent="0.25">
      <c r="A1667" s="157">
        <v>41785</v>
      </c>
      <c r="B1667" s="158" t="s">
        <v>343</v>
      </c>
      <c r="C1667" s="159" t="s">
        <v>723</v>
      </c>
      <c r="D1667" s="159" t="s">
        <v>41</v>
      </c>
      <c r="E1667" s="159"/>
      <c r="F1667" s="160">
        <v>18</v>
      </c>
      <c r="G1667" s="161" t="s">
        <v>335</v>
      </c>
      <c r="H1667" s="161" t="s">
        <v>2719</v>
      </c>
    </row>
    <row r="1668" spans="1:8" s="325" customFormat="1" ht="12.75" customHeight="1" x14ac:dyDescent="0.25">
      <c r="A1668" s="152">
        <v>41786</v>
      </c>
      <c r="B1668" s="153" t="s">
        <v>343</v>
      </c>
      <c r="C1668" s="154" t="s">
        <v>725</v>
      </c>
      <c r="D1668" s="154" t="s">
        <v>41</v>
      </c>
      <c r="E1668" s="154"/>
      <c r="F1668" s="155">
        <v>1000</v>
      </c>
      <c r="G1668" s="156" t="s">
        <v>335</v>
      </c>
      <c r="H1668" s="156" t="s">
        <v>340</v>
      </c>
    </row>
    <row r="1669" spans="1:8" s="325" customFormat="1" ht="12.75" customHeight="1" x14ac:dyDescent="0.25">
      <c r="A1669" s="157">
        <v>41787</v>
      </c>
      <c r="B1669" s="158" t="s">
        <v>343</v>
      </c>
      <c r="C1669" s="159" t="s">
        <v>436</v>
      </c>
      <c r="D1669" s="159" t="s">
        <v>41</v>
      </c>
      <c r="E1669" s="159"/>
      <c r="F1669" s="160">
        <v>400</v>
      </c>
      <c r="G1669" s="161" t="s">
        <v>335</v>
      </c>
      <c r="H1669" s="161" t="s">
        <v>341</v>
      </c>
    </row>
    <row r="1670" spans="1:8" s="325" customFormat="1" ht="12.75" customHeight="1" x14ac:dyDescent="0.25">
      <c r="A1670" s="152">
        <v>41787</v>
      </c>
      <c r="B1670" s="153" t="s">
        <v>343</v>
      </c>
      <c r="C1670" s="154" t="s">
        <v>718</v>
      </c>
      <c r="D1670" s="154" t="s">
        <v>41</v>
      </c>
      <c r="E1670" s="154"/>
      <c r="F1670" s="155">
        <v>100</v>
      </c>
      <c r="G1670" s="156" t="s">
        <v>310</v>
      </c>
      <c r="H1670" s="156" t="s">
        <v>332</v>
      </c>
    </row>
    <row r="1671" spans="1:8" s="325" customFormat="1" ht="12.75" customHeight="1" x14ac:dyDescent="0.25">
      <c r="A1671" s="157">
        <v>41789</v>
      </c>
      <c r="B1671" s="158" t="s">
        <v>343</v>
      </c>
      <c r="C1671" s="159" t="s">
        <v>665</v>
      </c>
      <c r="D1671" s="159" t="s">
        <v>41</v>
      </c>
      <c r="E1671" s="159"/>
      <c r="F1671" s="160">
        <v>100</v>
      </c>
      <c r="G1671" s="161" t="s">
        <v>316</v>
      </c>
      <c r="H1671" s="161" t="s">
        <v>317</v>
      </c>
    </row>
    <row r="1672" spans="1:8" s="325" customFormat="1" ht="12.75" customHeight="1" x14ac:dyDescent="0.25">
      <c r="A1672" s="152">
        <v>41789</v>
      </c>
      <c r="B1672" s="153" t="s">
        <v>343</v>
      </c>
      <c r="C1672" s="154" t="s">
        <v>383</v>
      </c>
      <c r="D1672" s="154" t="s">
        <v>41</v>
      </c>
      <c r="E1672" s="154"/>
      <c r="F1672" s="155">
        <v>50</v>
      </c>
      <c r="G1672" s="156" t="s">
        <v>2716</v>
      </c>
      <c r="H1672" s="156" t="s">
        <v>2720</v>
      </c>
    </row>
    <row r="1673" spans="1:8" s="325" customFormat="1" ht="12.75" customHeight="1" x14ac:dyDescent="0.25">
      <c r="A1673" s="157">
        <v>41789</v>
      </c>
      <c r="B1673" s="158" t="s">
        <v>343</v>
      </c>
      <c r="C1673" s="159" t="s">
        <v>726</v>
      </c>
      <c r="D1673" s="159" t="s">
        <v>41</v>
      </c>
      <c r="E1673" s="159"/>
      <c r="F1673" s="160">
        <v>650</v>
      </c>
      <c r="G1673" s="161" t="s">
        <v>314</v>
      </c>
      <c r="H1673" s="161" t="s">
        <v>315</v>
      </c>
    </row>
    <row r="1674" spans="1:8" s="325" customFormat="1" ht="12.75" customHeight="1" x14ac:dyDescent="0.25">
      <c r="A1674" s="152">
        <v>41789</v>
      </c>
      <c r="B1674" s="153" t="s">
        <v>343</v>
      </c>
      <c r="C1674" s="154" t="s">
        <v>727</v>
      </c>
      <c r="D1674" s="154" t="s">
        <v>41</v>
      </c>
      <c r="E1674" s="154"/>
      <c r="F1674" s="155">
        <v>20</v>
      </c>
      <c r="G1674" s="156" t="s">
        <v>308</v>
      </c>
      <c r="H1674" s="156" t="s">
        <v>309</v>
      </c>
    </row>
    <row r="1675" spans="1:8" s="325" customFormat="1" ht="12.75" customHeight="1" x14ac:dyDescent="0.25">
      <c r="A1675" s="157">
        <v>41789</v>
      </c>
      <c r="B1675" s="158" t="s">
        <v>343</v>
      </c>
      <c r="C1675" s="159" t="s">
        <v>598</v>
      </c>
      <c r="D1675" s="159" t="s">
        <v>41</v>
      </c>
      <c r="E1675" s="159"/>
      <c r="F1675" s="160">
        <v>75</v>
      </c>
      <c r="G1675" s="161" t="s">
        <v>2716</v>
      </c>
      <c r="H1675" s="161" t="s">
        <v>2743</v>
      </c>
    </row>
    <row r="1676" spans="1:8" s="325" customFormat="1" ht="12.75" customHeight="1" x14ac:dyDescent="0.25">
      <c r="A1676" s="152">
        <v>41789</v>
      </c>
      <c r="B1676" s="153" t="s">
        <v>343</v>
      </c>
      <c r="C1676" s="154" t="s">
        <v>728</v>
      </c>
      <c r="D1676" s="154" t="s">
        <v>41</v>
      </c>
      <c r="E1676" s="154"/>
      <c r="F1676" s="155">
        <v>450</v>
      </c>
      <c r="G1676" s="156" t="s">
        <v>335</v>
      </c>
      <c r="H1676" s="156" t="s">
        <v>341</v>
      </c>
    </row>
    <row r="1677" spans="1:8" s="325" customFormat="1" ht="12.75" customHeight="1" x14ac:dyDescent="0.25">
      <c r="A1677" s="157">
        <v>41789</v>
      </c>
      <c r="B1677" s="158" t="s">
        <v>343</v>
      </c>
      <c r="C1677" s="159" t="s">
        <v>729</v>
      </c>
      <c r="D1677" s="159" t="s">
        <v>41</v>
      </c>
      <c r="E1677" s="159"/>
      <c r="F1677" s="160">
        <v>50</v>
      </c>
      <c r="G1677" s="161" t="s">
        <v>335</v>
      </c>
      <c r="H1677" s="161" t="s">
        <v>341</v>
      </c>
    </row>
    <row r="1678" spans="1:8" s="325" customFormat="1" ht="12.75" customHeight="1" x14ac:dyDescent="0.25">
      <c r="A1678" s="152">
        <v>41789</v>
      </c>
      <c r="B1678" s="153" t="s">
        <v>343</v>
      </c>
      <c r="C1678" s="154" t="s">
        <v>730</v>
      </c>
      <c r="D1678" s="154" t="s">
        <v>41</v>
      </c>
      <c r="E1678" s="154"/>
      <c r="F1678" s="155">
        <v>90</v>
      </c>
      <c r="G1678" s="156" t="s">
        <v>322</v>
      </c>
      <c r="H1678" s="156" t="s">
        <v>2712</v>
      </c>
    </row>
    <row r="1679" spans="1:8" s="325" customFormat="1" ht="12.75" customHeight="1" x14ac:dyDescent="0.25">
      <c r="A1679" s="157">
        <v>41789</v>
      </c>
      <c r="B1679" s="158" t="s">
        <v>343</v>
      </c>
      <c r="C1679" s="159" t="s">
        <v>731</v>
      </c>
      <c r="D1679" s="159" t="s">
        <v>41</v>
      </c>
      <c r="E1679" s="159"/>
      <c r="F1679" s="160">
        <v>400</v>
      </c>
      <c r="G1679" s="161" t="s">
        <v>335</v>
      </c>
      <c r="H1679" s="161" t="s">
        <v>341</v>
      </c>
    </row>
    <row r="1680" spans="1:8" s="325" customFormat="1" ht="12.75" customHeight="1" x14ac:dyDescent="0.25">
      <c r="A1680" s="152">
        <v>41789</v>
      </c>
      <c r="B1680" s="153" t="s">
        <v>343</v>
      </c>
      <c r="C1680" s="154" t="s">
        <v>732</v>
      </c>
      <c r="D1680" s="154" t="s">
        <v>41</v>
      </c>
      <c r="E1680" s="154"/>
      <c r="F1680" s="155">
        <v>132</v>
      </c>
      <c r="G1680" s="156" t="s">
        <v>335</v>
      </c>
      <c r="H1680" s="156" t="s">
        <v>2719</v>
      </c>
    </row>
    <row r="1681" spans="1:8" s="325" customFormat="1" ht="12.75" customHeight="1" x14ac:dyDescent="0.25">
      <c r="A1681" s="157">
        <v>41792</v>
      </c>
      <c r="B1681" s="158" t="s">
        <v>345</v>
      </c>
      <c r="C1681" s="159" t="s">
        <v>388</v>
      </c>
      <c r="D1681" s="159" t="s">
        <v>41</v>
      </c>
      <c r="E1681" s="159"/>
      <c r="F1681" s="160">
        <v>70</v>
      </c>
      <c r="G1681" s="161" t="s">
        <v>335</v>
      </c>
      <c r="H1681" s="161" t="s">
        <v>340</v>
      </c>
    </row>
    <row r="1682" spans="1:8" s="325" customFormat="1" ht="12.75" customHeight="1" x14ac:dyDescent="0.25">
      <c r="A1682" s="152">
        <v>41793</v>
      </c>
      <c r="B1682" s="153" t="s">
        <v>343</v>
      </c>
      <c r="C1682" s="154" t="s">
        <v>394</v>
      </c>
      <c r="D1682" s="154" t="s">
        <v>41</v>
      </c>
      <c r="E1682" s="154"/>
      <c r="F1682" s="155">
        <v>50</v>
      </c>
      <c r="G1682" s="156" t="s">
        <v>316</v>
      </c>
      <c r="H1682" s="156" t="s">
        <v>317</v>
      </c>
    </row>
    <row r="1683" spans="1:8" s="325" customFormat="1" ht="12.75" customHeight="1" x14ac:dyDescent="0.25">
      <c r="A1683" s="157">
        <v>41793</v>
      </c>
      <c r="B1683" s="158" t="s">
        <v>343</v>
      </c>
      <c r="C1683" s="159" t="s">
        <v>465</v>
      </c>
      <c r="D1683" s="159" t="s">
        <v>41</v>
      </c>
      <c r="E1683" s="159"/>
      <c r="F1683" s="160">
        <v>300</v>
      </c>
      <c r="G1683" s="161" t="s">
        <v>314</v>
      </c>
      <c r="H1683" s="161" t="s">
        <v>315</v>
      </c>
    </row>
    <row r="1684" spans="1:8" s="325" customFormat="1" ht="12.75" customHeight="1" x14ac:dyDescent="0.25">
      <c r="A1684" s="152">
        <v>41794</v>
      </c>
      <c r="B1684" s="153" t="s">
        <v>343</v>
      </c>
      <c r="C1684" s="154" t="s">
        <v>735</v>
      </c>
      <c r="D1684" s="154" t="s">
        <v>41</v>
      </c>
      <c r="E1684" s="154"/>
      <c r="F1684" s="155">
        <v>500</v>
      </c>
      <c r="G1684" s="156" t="s">
        <v>241</v>
      </c>
      <c r="H1684" s="156" t="s">
        <v>2745</v>
      </c>
    </row>
    <row r="1685" spans="1:8" s="325" customFormat="1" ht="12.75" customHeight="1" x14ac:dyDescent="0.25">
      <c r="A1685" s="157">
        <v>41794</v>
      </c>
      <c r="B1685" s="158" t="s">
        <v>343</v>
      </c>
      <c r="C1685" s="159" t="s">
        <v>736</v>
      </c>
      <c r="D1685" s="159" t="s">
        <v>41</v>
      </c>
      <c r="E1685" s="159"/>
      <c r="F1685" s="160">
        <v>155</v>
      </c>
      <c r="G1685" s="161" t="s">
        <v>334</v>
      </c>
      <c r="H1685" s="161" t="s">
        <v>2713</v>
      </c>
    </row>
    <row r="1686" spans="1:8" s="325" customFormat="1" ht="12.75" customHeight="1" x14ac:dyDescent="0.25">
      <c r="A1686" s="152">
        <v>41795</v>
      </c>
      <c r="B1686" s="153" t="s">
        <v>343</v>
      </c>
      <c r="C1686" s="154" t="s">
        <v>412</v>
      </c>
      <c r="D1686" s="154" t="s">
        <v>41</v>
      </c>
      <c r="E1686" s="154"/>
      <c r="F1686" s="155">
        <v>150</v>
      </c>
      <c r="G1686" s="156" t="s">
        <v>314</v>
      </c>
      <c r="H1686" s="156" t="s">
        <v>315</v>
      </c>
    </row>
    <row r="1687" spans="1:8" s="325" customFormat="1" ht="12.75" customHeight="1" x14ac:dyDescent="0.25">
      <c r="A1687" s="157">
        <v>41795</v>
      </c>
      <c r="B1687" s="158" t="s">
        <v>343</v>
      </c>
      <c r="C1687" s="159" t="s">
        <v>737</v>
      </c>
      <c r="D1687" s="159" t="s">
        <v>41</v>
      </c>
      <c r="E1687" s="159"/>
      <c r="F1687" s="160">
        <v>450</v>
      </c>
      <c r="G1687" s="161" t="s">
        <v>2723</v>
      </c>
      <c r="H1687" s="161" t="s">
        <v>2753</v>
      </c>
    </row>
    <row r="1688" spans="1:8" s="325" customFormat="1" ht="12.75" customHeight="1" x14ac:dyDescent="0.25">
      <c r="A1688" s="152">
        <v>41799</v>
      </c>
      <c r="B1688" s="153" t="s">
        <v>343</v>
      </c>
      <c r="C1688" s="154" t="s">
        <v>741</v>
      </c>
      <c r="D1688" s="154" t="s">
        <v>41</v>
      </c>
      <c r="E1688" s="154"/>
      <c r="F1688" s="155">
        <v>45</v>
      </c>
      <c r="G1688" s="156" t="s">
        <v>335</v>
      </c>
      <c r="H1688" s="156" t="s">
        <v>2719</v>
      </c>
    </row>
    <row r="1689" spans="1:8" s="325" customFormat="1" ht="12.75" customHeight="1" x14ac:dyDescent="0.25">
      <c r="A1689" s="157">
        <v>41801</v>
      </c>
      <c r="B1689" s="158" t="s">
        <v>343</v>
      </c>
      <c r="C1689" s="159" t="s">
        <v>438</v>
      </c>
      <c r="D1689" s="159" t="s">
        <v>41</v>
      </c>
      <c r="E1689" s="159"/>
      <c r="F1689" s="160">
        <v>479</v>
      </c>
      <c r="G1689" s="161" t="s">
        <v>335</v>
      </c>
      <c r="H1689" s="161" t="s">
        <v>2719</v>
      </c>
    </row>
    <row r="1690" spans="1:8" s="325" customFormat="1" ht="12.75" customHeight="1" x14ac:dyDescent="0.25">
      <c r="A1690" s="152">
        <v>41803</v>
      </c>
      <c r="B1690" s="153" t="s">
        <v>343</v>
      </c>
      <c r="C1690" s="154" t="s">
        <v>2799</v>
      </c>
      <c r="D1690" s="154" t="s">
        <v>41</v>
      </c>
      <c r="E1690" s="154"/>
      <c r="F1690" s="155">
        <v>140</v>
      </c>
      <c r="G1690" s="156" t="s">
        <v>2746</v>
      </c>
      <c r="H1690" s="156" t="s">
        <v>244</v>
      </c>
    </row>
    <row r="1691" spans="1:8" s="325" customFormat="1" ht="12.75" customHeight="1" x14ac:dyDescent="0.25">
      <c r="A1691" s="157">
        <v>41803</v>
      </c>
      <c r="B1691" s="158" t="s">
        <v>343</v>
      </c>
      <c r="C1691" s="159" t="s">
        <v>738</v>
      </c>
      <c r="D1691" s="159" t="s">
        <v>41</v>
      </c>
      <c r="E1691" s="159"/>
      <c r="F1691" s="160">
        <v>380</v>
      </c>
      <c r="G1691" s="161" t="s">
        <v>2716</v>
      </c>
      <c r="H1691" s="161" t="s">
        <v>2720</v>
      </c>
    </row>
    <row r="1692" spans="1:8" s="325" customFormat="1" ht="12.75" customHeight="1" x14ac:dyDescent="0.25">
      <c r="A1692" s="152">
        <v>41803</v>
      </c>
      <c r="B1692" s="153" t="s">
        <v>343</v>
      </c>
      <c r="C1692" s="154" t="s">
        <v>387</v>
      </c>
      <c r="D1692" s="154" t="s">
        <v>41</v>
      </c>
      <c r="E1692" s="154"/>
      <c r="F1692" s="155">
        <v>400</v>
      </c>
      <c r="G1692" s="156" t="s">
        <v>2716</v>
      </c>
      <c r="H1692" s="156" t="s">
        <v>2720</v>
      </c>
    </row>
    <row r="1693" spans="1:8" s="325" customFormat="1" ht="12.75" customHeight="1" x14ac:dyDescent="0.25">
      <c r="A1693" s="157">
        <v>41803</v>
      </c>
      <c r="B1693" s="158" t="s">
        <v>345</v>
      </c>
      <c r="C1693" s="159" t="s">
        <v>742</v>
      </c>
      <c r="D1693" s="159" t="s">
        <v>41</v>
      </c>
      <c r="E1693" s="159"/>
      <c r="F1693" s="160">
        <v>800</v>
      </c>
      <c r="G1693" s="161" t="s">
        <v>319</v>
      </c>
      <c r="H1693" s="161" t="s">
        <v>244</v>
      </c>
    </row>
    <row r="1694" spans="1:8" s="325" customFormat="1" ht="12.75" customHeight="1" x14ac:dyDescent="0.25">
      <c r="A1694" s="152">
        <v>41808</v>
      </c>
      <c r="B1694" s="153" t="s">
        <v>343</v>
      </c>
      <c r="C1694" s="154" t="s">
        <v>717</v>
      </c>
      <c r="D1694" s="154" t="s">
        <v>41</v>
      </c>
      <c r="E1694" s="154"/>
      <c r="F1694" s="155">
        <v>200</v>
      </c>
      <c r="G1694" s="156" t="s">
        <v>2709</v>
      </c>
      <c r="H1694" s="156" t="s">
        <v>244</v>
      </c>
    </row>
    <row r="1695" spans="1:8" s="325" customFormat="1" ht="12.75" customHeight="1" x14ac:dyDescent="0.25">
      <c r="A1695" s="157">
        <v>41808</v>
      </c>
      <c r="B1695" s="158" t="s">
        <v>343</v>
      </c>
      <c r="C1695" s="159" t="s">
        <v>739</v>
      </c>
      <c r="D1695" s="159" t="s">
        <v>41</v>
      </c>
      <c r="E1695" s="159"/>
      <c r="F1695" s="160">
        <v>219.42099999999999</v>
      </c>
      <c r="G1695" s="161" t="s">
        <v>2716</v>
      </c>
      <c r="H1695" s="161" t="s">
        <v>2720</v>
      </c>
    </row>
    <row r="1696" spans="1:8" s="325" customFormat="1" ht="12.75" customHeight="1" x14ac:dyDescent="0.25">
      <c r="A1696" s="152">
        <v>41808</v>
      </c>
      <c r="B1696" s="153" t="s">
        <v>343</v>
      </c>
      <c r="C1696" s="154" t="s">
        <v>292</v>
      </c>
      <c r="D1696" s="154" t="s">
        <v>41</v>
      </c>
      <c r="E1696" s="154"/>
      <c r="F1696" s="155">
        <v>400</v>
      </c>
      <c r="G1696" s="156" t="s">
        <v>310</v>
      </c>
      <c r="H1696" s="156" t="s">
        <v>333</v>
      </c>
    </row>
    <row r="1697" spans="1:8" s="325" customFormat="1" ht="12.75" customHeight="1" x14ac:dyDescent="0.25">
      <c r="A1697" s="157">
        <v>41808</v>
      </c>
      <c r="B1697" s="158" t="s">
        <v>343</v>
      </c>
      <c r="C1697" s="159" t="s">
        <v>743</v>
      </c>
      <c r="D1697" s="159" t="s">
        <v>41</v>
      </c>
      <c r="E1697" s="159"/>
      <c r="F1697" s="160">
        <v>220</v>
      </c>
      <c r="G1697" s="161" t="s">
        <v>334</v>
      </c>
      <c r="H1697" s="161" t="s">
        <v>2713</v>
      </c>
    </row>
    <row r="1698" spans="1:8" s="325" customFormat="1" ht="12.75" customHeight="1" x14ac:dyDescent="0.25">
      <c r="A1698" s="152">
        <v>41810</v>
      </c>
      <c r="B1698" s="153" t="s">
        <v>343</v>
      </c>
      <c r="C1698" s="154" t="s">
        <v>745</v>
      </c>
      <c r="D1698" s="154" t="s">
        <v>41</v>
      </c>
      <c r="E1698" s="154"/>
      <c r="F1698" s="155">
        <v>2400</v>
      </c>
      <c r="G1698" s="156" t="s">
        <v>241</v>
      </c>
      <c r="H1698" s="156" t="s">
        <v>312</v>
      </c>
    </row>
    <row r="1699" spans="1:8" s="325" customFormat="1" ht="12.75" customHeight="1" x14ac:dyDescent="0.25">
      <c r="A1699" s="157">
        <v>41814</v>
      </c>
      <c r="B1699" s="158" t="s">
        <v>343</v>
      </c>
      <c r="C1699" s="159" t="s">
        <v>649</v>
      </c>
      <c r="D1699" s="159" t="s">
        <v>41</v>
      </c>
      <c r="E1699" s="159"/>
      <c r="F1699" s="160">
        <v>53</v>
      </c>
      <c r="G1699" s="161" t="s">
        <v>335</v>
      </c>
      <c r="H1699" s="161" t="s">
        <v>2719</v>
      </c>
    </row>
    <row r="1700" spans="1:8" s="325" customFormat="1" ht="12.75" customHeight="1" x14ac:dyDescent="0.25">
      <c r="A1700" s="152">
        <v>41814</v>
      </c>
      <c r="B1700" s="153" t="s">
        <v>343</v>
      </c>
      <c r="C1700" s="154" t="s">
        <v>651</v>
      </c>
      <c r="D1700" s="154" t="s">
        <v>41</v>
      </c>
      <c r="E1700" s="154"/>
      <c r="F1700" s="155">
        <v>50</v>
      </c>
      <c r="G1700" s="156" t="s">
        <v>335</v>
      </c>
      <c r="H1700" s="156" t="s">
        <v>2719</v>
      </c>
    </row>
    <row r="1701" spans="1:8" s="325" customFormat="1" ht="12.75" customHeight="1" x14ac:dyDescent="0.25">
      <c r="A1701" s="157">
        <v>41814</v>
      </c>
      <c r="B1701" s="158" t="s">
        <v>343</v>
      </c>
      <c r="C1701" s="159" t="s">
        <v>652</v>
      </c>
      <c r="D1701" s="159" t="s">
        <v>41</v>
      </c>
      <c r="E1701" s="159"/>
      <c r="F1701" s="160">
        <v>30</v>
      </c>
      <c r="G1701" s="161" t="s">
        <v>335</v>
      </c>
      <c r="H1701" s="161" t="s">
        <v>2719</v>
      </c>
    </row>
    <row r="1702" spans="1:8" s="325" customFormat="1" ht="12.75" customHeight="1" x14ac:dyDescent="0.25">
      <c r="A1702" s="152">
        <v>41814</v>
      </c>
      <c r="B1702" s="153" t="s">
        <v>343</v>
      </c>
      <c r="C1702" s="154" t="s">
        <v>655</v>
      </c>
      <c r="D1702" s="154" t="s">
        <v>41</v>
      </c>
      <c r="E1702" s="154"/>
      <c r="F1702" s="155">
        <v>31</v>
      </c>
      <c r="G1702" s="156" t="s">
        <v>335</v>
      </c>
      <c r="H1702" s="156" t="s">
        <v>2719</v>
      </c>
    </row>
    <row r="1703" spans="1:8" s="325" customFormat="1" ht="12.75" customHeight="1" x14ac:dyDescent="0.25">
      <c r="A1703" s="157">
        <v>41815</v>
      </c>
      <c r="B1703" s="158" t="s">
        <v>343</v>
      </c>
      <c r="C1703" s="159" t="s">
        <v>622</v>
      </c>
      <c r="D1703" s="159" t="s">
        <v>41</v>
      </c>
      <c r="E1703" s="159"/>
      <c r="F1703" s="160">
        <v>250</v>
      </c>
      <c r="G1703" s="161" t="s">
        <v>310</v>
      </c>
      <c r="H1703" s="161" t="s">
        <v>333</v>
      </c>
    </row>
    <row r="1704" spans="1:8" s="325" customFormat="1" ht="12.75" customHeight="1" x14ac:dyDescent="0.25">
      <c r="A1704" s="152">
        <v>41815</v>
      </c>
      <c r="B1704" s="153" t="s">
        <v>343</v>
      </c>
      <c r="C1704" s="154" t="s">
        <v>513</v>
      </c>
      <c r="D1704" s="154" t="s">
        <v>41</v>
      </c>
      <c r="E1704" s="154"/>
      <c r="F1704" s="155">
        <v>165</v>
      </c>
      <c r="G1704" s="156" t="s">
        <v>335</v>
      </c>
      <c r="H1704" s="156" t="s">
        <v>341</v>
      </c>
    </row>
    <row r="1705" spans="1:8" s="325" customFormat="1" ht="12.75" customHeight="1" x14ac:dyDescent="0.25">
      <c r="A1705" s="157">
        <v>41816</v>
      </c>
      <c r="B1705" s="158" t="s">
        <v>343</v>
      </c>
      <c r="C1705" s="159" t="s">
        <v>748</v>
      </c>
      <c r="D1705" s="159" t="s">
        <v>41</v>
      </c>
      <c r="E1705" s="159"/>
      <c r="F1705" s="160">
        <v>142.80000000000001</v>
      </c>
      <c r="G1705" s="161" t="s">
        <v>2709</v>
      </c>
      <c r="H1705" s="161" t="s">
        <v>244</v>
      </c>
    </row>
    <row r="1706" spans="1:8" s="325" customFormat="1" ht="12.75" customHeight="1" x14ac:dyDescent="0.25">
      <c r="A1706" s="152">
        <v>41816</v>
      </c>
      <c r="B1706" s="153" t="s">
        <v>343</v>
      </c>
      <c r="C1706" s="154" t="s">
        <v>654</v>
      </c>
      <c r="D1706" s="154" t="s">
        <v>41</v>
      </c>
      <c r="E1706" s="154"/>
      <c r="F1706" s="155">
        <v>50</v>
      </c>
      <c r="G1706" s="156" t="s">
        <v>335</v>
      </c>
      <c r="H1706" s="156" t="s">
        <v>2719</v>
      </c>
    </row>
    <row r="1707" spans="1:8" s="325" customFormat="1" ht="12.75" customHeight="1" x14ac:dyDescent="0.25">
      <c r="A1707" s="157">
        <v>41817</v>
      </c>
      <c r="B1707" s="158" t="s">
        <v>343</v>
      </c>
      <c r="C1707" s="159" t="s">
        <v>740</v>
      </c>
      <c r="D1707" s="159" t="s">
        <v>41</v>
      </c>
      <c r="E1707" s="159"/>
      <c r="F1707" s="160">
        <v>274.57900000000001</v>
      </c>
      <c r="G1707" s="161" t="s">
        <v>2716</v>
      </c>
      <c r="H1707" s="161" t="s">
        <v>2720</v>
      </c>
    </row>
    <row r="1708" spans="1:8" s="325" customFormat="1" ht="12.75" customHeight="1" x14ac:dyDescent="0.25">
      <c r="A1708" s="152">
        <v>41817</v>
      </c>
      <c r="B1708" s="153" t="s">
        <v>343</v>
      </c>
      <c r="C1708" s="154" t="s">
        <v>398</v>
      </c>
      <c r="D1708" s="154" t="s">
        <v>41</v>
      </c>
      <c r="E1708" s="154"/>
      <c r="F1708" s="155">
        <v>150</v>
      </c>
      <c r="G1708" s="156" t="s">
        <v>2716</v>
      </c>
      <c r="H1708" s="156" t="s">
        <v>2728</v>
      </c>
    </row>
    <row r="1709" spans="1:8" s="325" customFormat="1" ht="12.75" customHeight="1" x14ac:dyDescent="0.25">
      <c r="A1709" s="157">
        <v>41817</v>
      </c>
      <c r="B1709" s="158" t="s">
        <v>343</v>
      </c>
      <c r="C1709" s="159" t="s">
        <v>749</v>
      </c>
      <c r="D1709" s="159" t="s">
        <v>41</v>
      </c>
      <c r="E1709" s="159"/>
      <c r="F1709" s="160">
        <v>300</v>
      </c>
      <c r="G1709" s="161" t="s">
        <v>310</v>
      </c>
      <c r="H1709" s="161" t="s">
        <v>338</v>
      </c>
    </row>
    <row r="1710" spans="1:8" s="325" customFormat="1" ht="12.75" customHeight="1" x14ac:dyDescent="0.25">
      <c r="A1710" s="152">
        <v>41820</v>
      </c>
      <c r="B1710" s="153" t="s">
        <v>343</v>
      </c>
      <c r="C1710" s="154" t="s">
        <v>417</v>
      </c>
      <c r="D1710" s="154" t="s">
        <v>41</v>
      </c>
      <c r="E1710" s="154"/>
      <c r="F1710" s="155">
        <v>30</v>
      </c>
      <c r="G1710" s="156" t="s">
        <v>2716</v>
      </c>
      <c r="H1710" s="156" t="s">
        <v>2722</v>
      </c>
    </row>
    <row r="1711" spans="1:8" s="325" customFormat="1" ht="12.75" customHeight="1" x14ac:dyDescent="0.25">
      <c r="A1711" s="157">
        <v>41820</v>
      </c>
      <c r="B1711" s="158" t="s">
        <v>343</v>
      </c>
      <c r="C1711" s="159" t="s">
        <v>746</v>
      </c>
      <c r="D1711" s="159" t="s">
        <v>41</v>
      </c>
      <c r="E1711" s="159"/>
      <c r="F1711" s="160">
        <v>200</v>
      </c>
      <c r="G1711" s="161" t="s">
        <v>314</v>
      </c>
      <c r="H1711" s="161" t="s">
        <v>315</v>
      </c>
    </row>
    <row r="1712" spans="1:8" s="325" customFormat="1" ht="12.75" customHeight="1" x14ac:dyDescent="0.25">
      <c r="A1712" s="152">
        <v>41820</v>
      </c>
      <c r="B1712" s="153" t="s">
        <v>343</v>
      </c>
      <c r="C1712" s="154" t="s">
        <v>747</v>
      </c>
      <c r="D1712" s="154" t="s">
        <v>41</v>
      </c>
      <c r="E1712" s="154"/>
      <c r="F1712" s="155">
        <v>100</v>
      </c>
      <c r="G1712" s="156" t="s">
        <v>322</v>
      </c>
      <c r="H1712" s="156" t="s">
        <v>323</v>
      </c>
    </row>
    <row r="1713" spans="1:8" s="325" customFormat="1" ht="12.75" customHeight="1" x14ac:dyDescent="0.25">
      <c r="A1713" s="157">
        <v>41820</v>
      </c>
      <c r="B1713" s="158" t="s">
        <v>343</v>
      </c>
      <c r="C1713" s="159" t="s">
        <v>371</v>
      </c>
      <c r="D1713" s="159" t="s">
        <v>41</v>
      </c>
      <c r="E1713" s="159"/>
      <c r="F1713" s="160">
        <v>500</v>
      </c>
      <c r="G1713" s="161" t="s">
        <v>334</v>
      </c>
      <c r="H1713" s="161" t="s">
        <v>2713</v>
      </c>
    </row>
    <row r="1714" spans="1:8" s="325" customFormat="1" ht="12.75" customHeight="1" x14ac:dyDescent="0.25">
      <c r="A1714" s="152">
        <v>41820</v>
      </c>
      <c r="B1714" s="153" t="s">
        <v>343</v>
      </c>
      <c r="C1714" s="154" t="s">
        <v>750</v>
      </c>
      <c r="D1714" s="154" t="s">
        <v>41</v>
      </c>
      <c r="E1714" s="154"/>
      <c r="F1714" s="155">
        <v>150</v>
      </c>
      <c r="G1714" s="156" t="s">
        <v>314</v>
      </c>
      <c r="H1714" s="156" t="s">
        <v>315</v>
      </c>
    </row>
    <row r="1715" spans="1:8" s="325" customFormat="1" ht="12.75" customHeight="1" x14ac:dyDescent="0.25">
      <c r="A1715" s="157">
        <v>41820</v>
      </c>
      <c r="B1715" s="158" t="s">
        <v>343</v>
      </c>
      <c r="C1715" s="159" t="s">
        <v>650</v>
      </c>
      <c r="D1715" s="159" t="s">
        <v>41</v>
      </c>
      <c r="E1715" s="159"/>
      <c r="F1715" s="160">
        <v>58</v>
      </c>
      <c r="G1715" s="161" t="s">
        <v>335</v>
      </c>
      <c r="H1715" s="161" t="s">
        <v>2719</v>
      </c>
    </row>
    <row r="1716" spans="1:8" s="325" customFormat="1" ht="12.75" customHeight="1" x14ac:dyDescent="0.25">
      <c r="A1716" s="152">
        <v>41820</v>
      </c>
      <c r="B1716" s="153" t="s">
        <v>343</v>
      </c>
      <c r="C1716" s="154" t="s">
        <v>653</v>
      </c>
      <c r="D1716" s="154" t="s">
        <v>41</v>
      </c>
      <c r="E1716" s="154"/>
      <c r="F1716" s="155">
        <v>58</v>
      </c>
      <c r="G1716" s="156" t="s">
        <v>335</v>
      </c>
      <c r="H1716" s="156" t="s">
        <v>2719</v>
      </c>
    </row>
    <row r="1717" spans="1:8" s="325" customFormat="1" ht="12.75" customHeight="1" x14ac:dyDescent="0.25">
      <c r="A1717" s="157">
        <v>41821</v>
      </c>
      <c r="B1717" s="158" t="s">
        <v>343</v>
      </c>
      <c r="C1717" s="159" t="s">
        <v>424</v>
      </c>
      <c r="D1717" s="159" t="s">
        <v>41</v>
      </c>
      <c r="E1717" s="159"/>
      <c r="F1717" s="160">
        <v>950</v>
      </c>
      <c r="G1717" s="161" t="s">
        <v>2716</v>
      </c>
      <c r="H1717" s="161" t="s">
        <v>2720</v>
      </c>
    </row>
    <row r="1718" spans="1:8" s="325" customFormat="1" ht="12.75" customHeight="1" x14ac:dyDescent="0.25">
      <c r="A1718" s="152">
        <v>41822</v>
      </c>
      <c r="B1718" s="153" t="s">
        <v>343</v>
      </c>
      <c r="C1718" s="154" t="s">
        <v>724</v>
      </c>
      <c r="D1718" s="154" t="s">
        <v>41</v>
      </c>
      <c r="E1718" s="154"/>
      <c r="F1718" s="155">
        <v>126</v>
      </c>
      <c r="G1718" s="156" t="s">
        <v>2716</v>
      </c>
      <c r="H1718" s="156" t="s">
        <v>2722</v>
      </c>
    </row>
    <row r="1719" spans="1:8" s="325" customFormat="1" ht="12.75" customHeight="1" x14ac:dyDescent="0.25">
      <c r="A1719" s="157">
        <v>41823</v>
      </c>
      <c r="B1719" s="158" t="s">
        <v>343</v>
      </c>
      <c r="C1719" s="159" t="s">
        <v>733</v>
      </c>
      <c r="D1719" s="159" t="s">
        <v>41</v>
      </c>
      <c r="E1719" s="159"/>
      <c r="F1719" s="160">
        <v>270</v>
      </c>
      <c r="G1719" s="161" t="s">
        <v>2723</v>
      </c>
      <c r="H1719" s="161" t="s">
        <v>2751</v>
      </c>
    </row>
    <row r="1720" spans="1:8" s="325" customFormat="1" ht="12.75" customHeight="1" x14ac:dyDescent="0.25">
      <c r="A1720" s="152">
        <v>41824</v>
      </c>
      <c r="B1720" s="153" t="s">
        <v>343</v>
      </c>
      <c r="C1720" s="154" t="s">
        <v>492</v>
      </c>
      <c r="D1720" s="154" t="s">
        <v>41</v>
      </c>
      <c r="E1720" s="154"/>
      <c r="F1720" s="155">
        <v>95</v>
      </c>
      <c r="G1720" s="156" t="s">
        <v>324</v>
      </c>
      <c r="H1720" s="156" t="s">
        <v>244</v>
      </c>
    </row>
    <row r="1721" spans="1:8" s="325" customFormat="1" ht="12.75" customHeight="1" x14ac:dyDescent="0.25">
      <c r="A1721" s="157">
        <v>41827</v>
      </c>
      <c r="B1721" s="158" t="s">
        <v>343</v>
      </c>
      <c r="C1721" s="159" t="s">
        <v>666</v>
      </c>
      <c r="D1721" s="159" t="s">
        <v>41</v>
      </c>
      <c r="E1721" s="159"/>
      <c r="F1721" s="160">
        <v>74</v>
      </c>
      <c r="G1721" s="161" t="s">
        <v>2746</v>
      </c>
      <c r="H1721" s="161" t="s">
        <v>244</v>
      </c>
    </row>
    <row r="1722" spans="1:8" s="325" customFormat="1" ht="12.75" customHeight="1" x14ac:dyDescent="0.25">
      <c r="A1722" s="152">
        <v>41830</v>
      </c>
      <c r="B1722" s="153" t="s">
        <v>343</v>
      </c>
      <c r="C1722" s="154" t="s">
        <v>752</v>
      </c>
      <c r="D1722" s="154" t="s">
        <v>41</v>
      </c>
      <c r="E1722" s="154"/>
      <c r="F1722" s="155">
        <v>50</v>
      </c>
      <c r="G1722" s="156" t="s">
        <v>322</v>
      </c>
      <c r="H1722" s="156" t="s">
        <v>2735</v>
      </c>
    </row>
    <row r="1723" spans="1:8" s="325" customFormat="1" ht="12.75" customHeight="1" x14ac:dyDescent="0.25">
      <c r="A1723" s="157">
        <v>41834</v>
      </c>
      <c r="B1723" s="158" t="s">
        <v>343</v>
      </c>
      <c r="C1723" s="159" t="s">
        <v>702</v>
      </c>
      <c r="D1723" s="159" t="s">
        <v>41</v>
      </c>
      <c r="E1723" s="159"/>
      <c r="F1723" s="160">
        <v>80</v>
      </c>
      <c r="G1723" s="161" t="s">
        <v>2716</v>
      </c>
      <c r="H1723" s="161" t="s">
        <v>2722</v>
      </c>
    </row>
    <row r="1724" spans="1:8" s="325" customFormat="1" ht="12.75" customHeight="1" x14ac:dyDescent="0.25">
      <c r="A1724" s="152">
        <v>41835</v>
      </c>
      <c r="B1724" s="153" t="s">
        <v>343</v>
      </c>
      <c r="C1724" s="154" t="s">
        <v>523</v>
      </c>
      <c r="D1724" s="154" t="s">
        <v>41</v>
      </c>
      <c r="E1724" s="154"/>
      <c r="F1724" s="155">
        <v>600</v>
      </c>
      <c r="G1724" s="156" t="s">
        <v>2709</v>
      </c>
      <c r="H1724" s="156" t="s">
        <v>244</v>
      </c>
    </row>
    <row r="1725" spans="1:8" s="325" customFormat="1" ht="12.75" customHeight="1" x14ac:dyDescent="0.25">
      <c r="A1725" s="157">
        <v>41836</v>
      </c>
      <c r="B1725" s="158" t="s">
        <v>343</v>
      </c>
      <c r="C1725" s="159" t="s">
        <v>256</v>
      </c>
      <c r="D1725" s="159" t="s">
        <v>41</v>
      </c>
      <c r="E1725" s="159"/>
      <c r="F1725" s="160">
        <v>160</v>
      </c>
      <c r="G1725" s="161" t="s">
        <v>316</v>
      </c>
      <c r="H1725" s="161" t="s">
        <v>317</v>
      </c>
    </row>
    <row r="1726" spans="1:8" s="325" customFormat="1" ht="12.75" customHeight="1" x14ac:dyDescent="0.25">
      <c r="A1726" s="152">
        <v>41836</v>
      </c>
      <c r="B1726" s="153" t="s">
        <v>343</v>
      </c>
      <c r="C1726" s="154" t="s">
        <v>751</v>
      </c>
      <c r="D1726" s="154" t="s">
        <v>41</v>
      </c>
      <c r="E1726" s="154"/>
      <c r="F1726" s="155">
        <v>300</v>
      </c>
      <c r="G1726" s="156" t="s">
        <v>335</v>
      </c>
      <c r="H1726" s="156" t="s">
        <v>341</v>
      </c>
    </row>
    <row r="1727" spans="1:8" s="325" customFormat="1" ht="12.75" customHeight="1" x14ac:dyDescent="0.25">
      <c r="A1727" s="157">
        <v>41838</v>
      </c>
      <c r="B1727" s="158" t="s">
        <v>343</v>
      </c>
      <c r="C1727" s="159" t="s">
        <v>763</v>
      </c>
      <c r="D1727" s="159" t="s">
        <v>41</v>
      </c>
      <c r="E1727" s="159"/>
      <c r="F1727" s="160">
        <v>532</v>
      </c>
      <c r="G1727" s="161" t="s">
        <v>335</v>
      </c>
      <c r="H1727" s="161" t="s">
        <v>2719</v>
      </c>
    </row>
    <row r="1728" spans="1:8" s="325" customFormat="1" ht="12.75" customHeight="1" x14ac:dyDescent="0.25">
      <c r="A1728" s="152">
        <v>41841</v>
      </c>
      <c r="B1728" s="153" t="s">
        <v>344</v>
      </c>
      <c r="C1728" s="154" t="s">
        <v>755</v>
      </c>
      <c r="D1728" s="154" t="s">
        <v>41</v>
      </c>
      <c r="E1728" s="154"/>
      <c r="F1728" s="155">
        <v>270</v>
      </c>
      <c r="G1728" s="156" t="s">
        <v>310</v>
      </c>
      <c r="H1728" s="156" t="s">
        <v>338</v>
      </c>
    </row>
    <row r="1729" spans="1:8" s="325" customFormat="1" ht="12.75" customHeight="1" x14ac:dyDescent="0.25">
      <c r="A1729" s="157">
        <v>41841</v>
      </c>
      <c r="B1729" s="158" t="s">
        <v>343</v>
      </c>
      <c r="C1729" s="159" t="s">
        <v>765</v>
      </c>
      <c r="D1729" s="159" t="s">
        <v>41</v>
      </c>
      <c r="E1729" s="159"/>
      <c r="F1729" s="160">
        <v>200</v>
      </c>
      <c r="G1729" s="161" t="s">
        <v>308</v>
      </c>
      <c r="H1729" s="161" t="s">
        <v>309</v>
      </c>
    </row>
    <row r="1730" spans="1:8" s="325" customFormat="1" ht="12.75" customHeight="1" x14ac:dyDescent="0.25">
      <c r="A1730" s="152">
        <v>41842</v>
      </c>
      <c r="B1730" s="153" t="s">
        <v>343</v>
      </c>
      <c r="C1730" s="154" t="s">
        <v>766</v>
      </c>
      <c r="D1730" s="154" t="s">
        <v>41</v>
      </c>
      <c r="E1730" s="154"/>
      <c r="F1730" s="155">
        <v>135</v>
      </c>
      <c r="G1730" s="156" t="s">
        <v>2716</v>
      </c>
      <c r="H1730" s="156" t="s">
        <v>2755</v>
      </c>
    </row>
    <row r="1731" spans="1:8" s="325" customFormat="1" ht="12.75" customHeight="1" x14ac:dyDescent="0.25">
      <c r="A1731" s="157">
        <v>41844</v>
      </c>
      <c r="B1731" s="158" t="s">
        <v>343</v>
      </c>
      <c r="C1731" s="159" t="s">
        <v>764</v>
      </c>
      <c r="D1731" s="159" t="s">
        <v>41</v>
      </c>
      <c r="E1731" s="159"/>
      <c r="F1731" s="160">
        <v>220</v>
      </c>
      <c r="G1731" s="161" t="s">
        <v>322</v>
      </c>
      <c r="H1731" s="161" t="s">
        <v>2754</v>
      </c>
    </row>
    <row r="1732" spans="1:8" s="325" customFormat="1" ht="12.75" customHeight="1" x14ac:dyDescent="0.25">
      <c r="A1732" s="152">
        <v>41845</v>
      </c>
      <c r="B1732" s="153" t="s">
        <v>343</v>
      </c>
      <c r="C1732" s="154" t="s">
        <v>630</v>
      </c>
      <c r="D1732" s="154" t="s">
        <v>41</v>
      </c>
      <c r="E1732" s="154"/>
      <c r="F1732" s="155">
        <v>300</v>
      </c>
      <c r="G1732" s="156" t="s">
        <v>310</v>
      </c>
      <c r="H1732" s="156" t="s">
        <v>2732</v>
      </c>
    </row>
    <row r="1733" spans="1:8" s="325" customFormat="1" ht="12.75" customHeight="1" x14ac:dyDescent="0.25">
      <c r="A1733" s="157">
        <v>41848</v>
      </c>
      <c r="B1733" s="158" t="s">
        <v>343</v>
      </c>
      <c r="C1733" s="159" t="s">
        <v>771</v>
      </c>
      <c r="D1733" s="159" t="s">
        <v>41</v>
      </c>
      <c r="E1733" s="159"/>
      <c r="F1733" s="160">
        <v>149</v>
      </c>
      <c r="G1733" s="161" t="s">
        <v>314</v>
      </c>
      <c r="H1733" s="161" t="s">
        <v>315</v>
      </c>
    </row>
    <row r="1734" spans="1:8" s="325" customFormat="1" ht="12.75" customHeight="1" x14ac:dyDescent="0.25">
      <c r="A1734" s="152">
        <v>41849</v>
      </c>
      <c r="B1734" s="153" t="s">
        <v>343</v>
      </c>
      <c r="C1734" s="154" t="s">
        <v>656</v>
      </c>
      <c r="D1734" s="154" t="s">
        <v>41</v>
      </c>
      <c r="E1734" s="154"/>
      <c r="F1734" s="155">
        <v>950</v>
      </c>
      <c r="G1734" s="156" t="s">
        <v>326</v>
      </c>
      <c r="H1734" s="156" t="s">
        <v>327</v>
      </c>
    </row>
    <row r="1735" spans="1:8" s="325" customFormat="1" ht="12.75" customHeight="1" x14ac:dyDescent="0.25">
      <c r="A1735" s="157">
        <v>41852</v>
      </c>
      <c r="B1735" s="158" t="s">
        <v>343</v>
      </c>
      <c r="C1735" s="159" t="s">
        <v>757</v>
      </c>
      <c r="D1735" s="159" t="s">
        <v>41</v>
      </c>
      <c r="E1735" s="159"/>
      <c r="F1735" s="160">
        <v>100</v>
      </c>
      <c r="G1735" s="161" t="s">
        <v>316</v>
      </c>
      <c r="H1735" s="161" t="s">
        <v>317</v>
      </c>
    </row>
    <row r="1736" spans="1:8" s="325" customFormat="1" ht="12.75" customHeight="1" x14ac:dyDescent="0.25">
      <c r="A1736" s="152">
        <v>41852</v>
      </c>
      <c r="B1736" s="153" t="s">
        <v>343</v>
      </c>
      <c r="C1736" s="154" t="s">
        <v>773</v>
      </c>
      <c r="D1736" s="154" t="s">
        <v>41</v>
      </c>
      <c r="E1736" s="154"/>
      <c r="F1736" s="155">
        <v>350</v>
      </c>
      <c r="G1736" s="156" t="s">
        <v>314</v>
      </c>
      <c r="H1736" s="156" t="s">
        <v>315</v>
      </c>
    </row>
    <row r="1737" spans="1:8" s="325" customFormat="1" ht="12.75" customHeight="1" x14ac:dyDescent="0.25">
      <c r="A1737" s="157">
        <v>41856</v>
      </c>
      <c r="B1737" s="158" t="s">
        <v>343</v>
      </c>
      <c r="C1737" s="159" t="s">
        <v>673</v>
      </c>
      <c r="D1737" s="159" t="s">
        <v>41</v>
      </c>
      <c r="E1737" s="159"/>
      <c r="F1737" s="160">
        <v>470</v>
      </c>
      <c r="G1737" s="161" t="s">
        <v>310</v>
      </c>
      <c r="H1737" s="161" t="s">
        <v>332</v>
      </c>
    </row>
    <row r="1738" spans="1:8" s="325" customFormat="1" ht="12.75" customHeight="1" x14ac:dyDescent="0.25">
      <c r="A1738" s="152">
        <v>41856</v>
      </c>
      <c r="B1738" s="153" t="s">
        <v>343</v>
      </c>
      <c r="C1738" s="154" t="s">
        <v>774</v>
      </c>
      <c r="D1738" s="154" t="s">
        <v>41</v>
      </c>
      <c r="E1738" s="154"/>
      <c r="F1738" s="155">
        <v>225</v>
      </c>
      <c r="G1738" s="156" t="s">
        <v>314</v>
      </c>
      <c r="H1738" s="156" t="s">
        <v>315</v>
      </c>
    </row>
    <row r="1739" spans="1:8" s="325" customFormat="1" ht="12.75" customHeight="1" x14ac:dyDescent="0.25">
      <c r="A1739" s="157">
        <v>41856</v>
      </c>
      <c r="B1739" s="158" t="s">
        <v>343</v>
      </c>
      <c r="C1739" s="159" t="s">
        <v>425</v>
      </c>
      <c r="D1739" s="159" t="s">
        <v>41</v>
      </c>
      <c r="E1739" s="159"/>
      <c r="F1739" s="160">
        <v>230</v>
      </c>
      <c r="G1739" s="161" t="s">
        <v>2721</v>
      </c>
      <c r="H1739" s="161" t="s">
        <v>244</v>
      </c>
    </row>
    <row r="1740" spans="1:8" s="325" customFormat="1" ht="12.75" customHeight="1" x14ac:dyDescent="0.25">
      <c r="A1740" s="152">
        <v>41857</v>
      </c>
      <c r="B1740" s="153" t="s">
        <v>344</v>
      </c>
      <c r="C1740" s="154" t="s">
        <v>772</v>
      </c>
      <c r="D1740" s="154" t="s">
        <v>41</v>
      </c>
      <c r="E1740" s="154"/>
      <c r="F1740" s="155">
        <v>210.9</v>
      </c>
      <c r="G1740" s="156" t="s">
        <v>335</v>
      </c>
      <c r="H1740" s="156" t="s">
        <v>2719</v>
      </c>
    </row>
    <row r="1741" spans="1:8" s="325" customFormat="1" ht="12.75" customHeight="1" x14ac:dyDescent="0.25">
      <c r="A1741" s="157">
        <v>41858</v>
      </c>
      <c r="B1741" s="158" t="s">
        <v>343</v>
      </c>
      <c r="C1741" s="159" t="s">
        <v>767</v>
      </c>
      <c r="D1741" s="159" t="s">
        <v>41</v>
      </c>
      <c r="E1741" s="159"/>
      <c r="F1741" s="160">
        <v>350</v>
      </c>
      <c r="G1741" s="161" t="s">
        <v>335</v>
      </c>
      <c r="H1741" s="161" t="s">
        <v>341</v>
      </c>
    </row>
    <row r="1742" spans="1:8" s="325" customFormat="1" ht="12.75" customHeight="1" x14ac:dyDescent="0.25">
      <c r="A1742" s="152">
        <v>41858</v>
      </c>
      <c r="B1742" s="153" t="s">
        <v>343</v>
      </c>
      <c r="C1742" s="154" t="s">
        <v>775</v>
      </c>
      <c r="D1742" s="154" t="s">
        <v>41</v>
      </c>
      <c r="E1742" s="154"/>
      <c r="F1742" s="155">
        <v>400</v>
      </c>
      <c r="G1742" s="156" t="s">
        <v>316</v>
      </c>
      <c r="H1742" s="156" t="s">
        <v>317</v>
      </c>
    </row>
    <row r="1743" spans="1:8" s="325" customFormat="1" ht="12.75" customHeight="1" x14ac:dyDescent="0.25">
      <c r="A1743" s="157">
        <v>41858</v>
      </c>
      <c r="B1743" s="158" t="s">
        <v>343</v>
      </c>
      <c r="C1743" s="159" t="s">
        <v>430</v>
      </c>
      <c r="D1743" s="159" t="s">
        <v>41</v>
      </c>
      <c r="E1743" s="159"/>
      <c r="F1743" s="160">
        <v>39</v>
      </c>
      <c r="G1743" s="161" t="s">
        <v>321</v>
      </c>
      <c r="H1743" s="161" t="s">
        <v>244</v>
      </c>
    </row>
    <row r="1744" spans="1:8" s="325" customFormat="1" ht="12.75" customHeight="1" x14ac:dyDescent="0.25">
      <c r="A1744" s="152">
        <v>41859</v>
      </c>
      <c r="B1744" s="153" t="s">
        <v>343</v>
      </c>
      <c r="C1744" s="154" t="s">
        <v>493</v>
      </c>
      <c r="D1744" s="154" t="s">
        <v>41</v>
      </c>
      <c r="E1744" s="154"/>
      <c r="F1744" s="155">
        <v>40</v>
      </c>
      <c r="G1744" s="156" t="s">
        <v>2716</v>
      </c>
      <c r="H1744" s="156" t="s">
        <v>2720</v>
      </c>
    </row>
    <row r="1745" spans="1:8" s="325" customFormat="1" ht="12.75" customHeight="1" x14ac:dyDescent="0.25">
      <c r="A1745" s="157">
        <v>41869</v>
      </c>
      <c r="B1745" s="158" t="s">
        <v>343</v>
      </c>
      <c r="C1745" s="159" t="s">
        <v>768</v>
      </c>
      <c r="D1745" s="159" t="s">
        <v>41</v>
      </c>
      <c r="E1745" s="159"/>
      <c r="F1745" s="160">
        <v>55</v>
      </c>
      <c r="G1745" s="161" t="s">
        <v>335</v>
      </c>
      <c r="H1745" s="161" t="s">
        <v>341</v>
      </c>
    </row>
    <row r="1746" spans="1:8" s="325" customFormat="1" ht="12.75" customHeight="1" x14ac:dyDescent="0.25">
      <c r="A1746" s="152">
        <v>41869</v>
      </c>
      <c r="B1746" s="153" t="s">
        <v>343</v>
      </c>
      <c r="C1746" s="154" t="s">
        <v>769</v>
      </c>
      <c r="D1746" s="154" t="s">
        <v>41</v>
      </c>
      <c r="E1746" s="154"/>
      <c r="F1746" s="155">
        <v>101</v>
      </c>
      <c r="G1746" s="156" t="s">
        <v>335</v>
      </c>
      <c r="H1746" s="156" t="s">
        <v>341</v>
      </c>
    </row>
    <row r="1747" spans="1:8" s="325" customFormat="1" ht="12.75" customHeight="1" x14ac:dyDescent="0.25">
      <c r="A1747" s="157">
        <v>41869</v>
      </c>
      <c r="B1747" s="158" t="s">
        <v>343</v>
      </c>
      <c r="C1747" s="159" t="s">
        <v>776</v>
      </c>
      <c r="D1747" s="159" t="s">
        <v>41</v>
      </c>
      <c r="E1747" s="159"/>
      <c r="F1747" s="160">
        <v>100</v>
      </c>
      <c r="G1747" s="161" t="s">
        <v>310</v>
      </c>
      <c r="H1747" s="161" t="s">
        <v>333</v>
      </c>
    </row>
    <row r="1748" spans="1:8" s="325" customFormat="1" ht="12.75" customHeight="1" x14ac:dyDescent="0.25">
      <c r="A1748" s="152">
        <v>41869</v>
      </c>
      <c r="B1748" s="153" t="s">
        <v>343</v>
      </c>
      <c r="C1748" s="154" t="s">
        <v>779</v>
      </c>
      <c r="D1748" s="154" t="s">
        <v>41</v>
      </c>
      <c r="E1748" s="154"/>
      <c r="F1748" s="155">
        <v>130</v>
      </c>
      <c r="G1748" s="156" t="s">
        <v>334</v>
      </c>
      <c r="H1748" s="156" t="s">
        <v>2713</v>
      </c>
    </row>
    <row r="1749" spans="1:8" s="325" customFormat="1" ht="12.75" customHeight="1" x14ac:dyDescent="0.25">
      <c r="A1749" s="157">
        <v>41870</v>
      </c>
      <c r="B1749" s="158" t="s">
        <v>343</v>
      </c>
      <c r="C1749" s="159" t="s">
        <v>753</v>
      </c>
      <c r="D1749" s="159" t="s">
        <v>41</v>
      </c>
      <c r="E1749" s="159"/>
      <c r="F1749" s="160">
        <v>248</v>
      </c>
      <c r="G1749" s="161" t="s">
        <v>335</v>
      </c>
      <c r="H1749" s="161" t="s">
        <v>341</v>
      </c>
    </row>
    <row r="1750" spans="1:8" s="325" customFormat="1" ht="12.75" customHeight="1" x14ac:dyDescent="0.25">
      <c r="A1750" s="152">
        <v>41870</v>
      </c>
      <c r="B1750" s="153" t="s">
        <v>343</v>
      </c>
      <c r="C1750" s="154" t="s">
        <v>754</v>
      </c>
      <c r="D1750" s="154" t="s">
        <v>41</v>
      </c>
      <c r="E1750" s="154"/>
      <c r="F1750" s="155">
        <v>69</v>
      </c>
      <c r="G1750" s="156" t="s">
        <v>335</v>
      </c>
      <c r="H1750" s="156" t="s">
        <v>341</v>
      </c>
    </row>
    <row r="1751" spans="1:8" s="325" customFormat="1" ht="12.75" customHeight="1" x14ac:dyDescent="0.25">
      <c r="A1751" s="157">
        <v>41871</v>
      </c>
      <c r="B1751" s="158" t="s">
        <v>343</v>
      </c>
      <c r="C1751" s="159" t="s">
        <v>648</v>
      </c>
      <c r="D1751" s="159" t="s">
        <v>41</v>
      </c>
      <c r="E1751" s="159"/>
      <c r="F1751" s="160">
        <v>159</v>
      </c>
      <c r="G1751" s="161" t="s">
        <v>335</v>
      </c>
      <c r="H1751" s="161" t="s">
        <v>341</v>
      </c>
    </row>
    <row r="1752" spans="1:8" s="325" customFormat="1" ht="12.75" customHeight="1" x14ac:dyDescent="0.25">
      <c r="A1752" s="152">
        <v>41872</v>
      </c>
      <c r="B1752" s="153" t="s">
        <v>343</v>
      </c>
      <c r="C1752" s="154" t="s">
        <v>777</v>
      </c>
      <c r="D1752" s="154" t="s">
        <v>41</v>
      </c>
      <c r="E1752" s="154"/>
      <c r="F1752" s="155">
        <v>50</v>
      </c>
      <c r="G1752" s="156" t="s">
        <v>308</v>
      </c>
      <c r="H1752" s="156" t="s">
        <v>2733</v>
      </c>
    </row>
    <row r="1753" spans="1:8" s="325" customFormat="1" ht="12.75" customHeight="1" x14ac:dyDescent="0.25">
      <c r="A1753" s="157">
        <v>41873</v>
      </c>
      <c r="B1753" s="158" t="s">
        <v>343</v>
      </c>
      <c r="C1753" s="159" t="s">
        <v>432</v>
      </c>
      <c r="D1753" s="159" t="s">
        <v>41</v>
      </c>
      <c r="E1753" s="159"/>
      <c r="F1753" s="160">
        <v>100</v>
      </c>
      <c r="G1753" s="161" t="s">
        <v>310</v>
      </c>
      <c r="H1753" s="161" t="s">
        <v>2714</v>
      </c>
    </row>
    <row r="1754" spans="1:8" s="325" customFormat="1" ht="12.75" customHeight="1" x14ac:dyDescent="0.25">
      <c r="A1754" s="152">
        <v>41876</v>
      </c>
      <c r="B1754" s="153" t="s">
        <v>343</v>
      </c>
      <c r="C1754" s="154" t="s">
        <v>692</v>
      </c>
      <c r="D1754" s="154" t="s">
        <v>41</v>
      </c>
      <c r="E1754" s="154"/>
      <c r="F1754" s="155">
        <v>75</v>
      </c>
      <c r="G1754" s="156" t="s">
        <v>2709</v>
      </c>
      <c r="H1754" s="156" t="s">
        <v>244</v>
      </c>
    </row>
    <row r="1755" spans="1:8" s="325" customFormat="1" ht="12.75" customHeight="1" x14ac:dyDescent="0.25">
      <c r="A1755" s="157">
        <v>41877</v>
      </c>
      <c r="B1755" s="158" t="s">
        <v>343</v>
      </c>
      <c r="C1755" s="159" t="s">
        <v>685</v>
      </c>
      <c r="D1755" s="159" t="s">
        <v>41</v>
      </c>
      <c r="E1755" s="159"/>
      <c r="F1755" s="160">
        <v>100</v>
      </c>
      <c r="G1755" s="161" t="s">
        <v>322</v>
      </c>
      <c r="H1755" s="161" t="s">
        <v>2747</v>
      </c>
    </row>
    <row r="1756" spans="1:8" s="325" customFormat="1" ht="12.75" customHeight="1" x14ac:dyDescent="0.25">
      <c r="A1756" s="152">
        <v>41878</v>
      </c>
      <c r="B1756" s="153" t="s">
        <v>343</v>
      </c>
      <c r="C1756" s="154" t="s">
        <v>782</v>
      </c>
      <c r="D1756" s="154" t="s">
        <v>41</v>
      </c>
      <c r="E1756" s="154"/>
      <c r="F1756" s="155">
        <v>176.8</v>
      </c>
      <c r="G1756" s="156" t="s">
        <v>335</v>
      </c>
      <c r="H1756" s="156" t="s">
        <v>341</v>
      </c>
    </row>
    <row r="1757" spans="1:8" s="325" customFormat="1" ht="12.75" customHeight="1" x14ac:dyDescent="0.25">
      <c r="A1757" s="157">
        <v>41880</v>
      </c>
      <c r="B1757" s="158" t="s">
        <v>343</v>
      </c>
      <c r="C1757" s="159" t="s">
        <v>784</v>
      </c>
      <c r="D1757" s="159" t="s">
        <v>41</v>
      </c>
      <c r="E1757" s="159"/>
      <c r="F1757" s="160">
        <v>600</v>
      </c>
      <c r="G1757" s="161" t="s">
        <v>314</v>
      </c>
      <c r="H1757" s="161" t="s">
        <v>315</v>
      </c>
    </row>
    <row r="1758" spans="1:8" s="325" customFormat="1" ht="12.75" customHeight="1" x14ac:dyDescent="0.25">
      <c r="A1758" s="152">
        <v>41891</v>
      </c>
      <c r="B1758" s="153" t="s">
        <v>343</v>
      </c>
      <c r="C1758" s="154" t="s">
        <v>786</v>
      </c>
      <c r="D1758" s="154" t="s">
        <v>41</v>
      </c>
      <c r="E1758" s="154"/>
      <c r="F1758" s="155">
        <v>10</v>
      </c>
      <c r="G1758" s="156" t="s">
        <v>316</v>
      </c>
      <c r="H1758" s="156" t="s">
        <v>2742</v>
      </c>
    </row>
    <row r="1759" spans="1:8" s="325" customFormat="1" ht="12.75" customHeight="1" x14ac:dyDescent="0.25">
      <c r="A1759" s="157">
        <v>41891</v>
      </c>
      <c r="B1759" s="158" t="s">
        <v>343</v>
      </c>
      <c r="C1759" s="159" t="s">
        <v>788</v>
      </c>
      <c r="D1759" s="159" t="s">
        <v>41</v>
      </c>
      <c r="E1759" s="159"/>
      <c r="F1759" s="160">
        <v>310</v>
      </c>
      <c r="G1759" s="161" t="s">
        <v>326</v>
      </c>
      <c r="H1759" s="161" t="s">
        <v>2708</v>
      </c>
    </row>
    <row r="1760" spans="1:8" s="325" customFormat="1" ht="12.75" customHeight="1" x14ac:dyDescent="0.25">
      <c r="A1760" s="152">
        <v>41892</v>
      </c>
      <c r="B1760" s="153" t="s">
        <v>343</v>
      </c>
      <c r="C1760" s="154" t="s">
        <v>474</v>
      </c>
      <c r="D1760" s="154" t="s">
        <v>41</v>
      </c>
      <c r="E1760" s="154"/>
      <c r="F1760" s="155">
        <v>500</v>
      </c>
      <c r="G1760" s="156" t="s">
        <v>2721</v>
      </c>
      <c r="H1760" s="156" t="s">
        <v>244</v>
      </c>
    </row>
    <row r="1761" spans="1:8" s="325" customFormat="1" ht="12.75" customHeight="1" x14ac:dyDescent="0.25">
      <c r="A1761" s="157">
        <v>41893</v>
      </c>
      <c r="B1761" s="158" t="s">
        <v>343</v>
      </c>
      <c r="C1761" s="159" t="s">
        <v>698</v>
      </c>
      <c r="D1761" s="159" t="s">
        <v>41</v>
      </c>
      <c r="E1761" s="159"/>
      <c r="F1761" s="160">
        <v>610</v>
      </c>
      <c r="G1761" s="161" t="s">
        <v>310</v>
      </c>
      <c r="H1761" s="161" t="s">
        <v>2732</v>
      </c>
    </row>
    <row r="1762" spans="1:8" s="325" customFormat="1" ht="12.75" customHeight="1" x14ac:dyDescent="0.25">
      <c r="A1762" s="152">
        <v>41894</v>
      </c>
      <c r="B1762" s="153" t="s">
        <v>343</v>
      </c>
      <c r="C1762" s="154" t="s">
        <v>778</v>
      </c>
      <c r="D1762" s="154" t="s">
        <v>41</v>
      </c>
      <c r="E1762" s="154"/>
      <c r="F1762" s="155">
        <v>500</v>
      </c>
      <c r="G1762" s="156" t="s">
        <v>241</v>
      </c>
      <c r="H1762" s="156" t="s">
        <v>2756</v>
      </c>
    </row>
    <row r="1763" spans="1:8" s="325" customFormat="1" ht="12.75" customHeight="1" x14ac:dyDescent="0.25">
      <c r="A1763" s="157">
        <v>41897</v>
      </c>
      <c r="B1763" s="158" t="s">
        <v>343</v>
      </c>
      <c r="C1763" s="159" t="s">
        <v>780</v>
      </c>
      <c r="D1763" s="159" t="s">
        <v>41</v>
      </c>
      <c r="E1763" s="159"/>
      <c r="F1763" s="160">
        <v>200</v>
      </c>
      <c r="G1763" s="161" t="s">
        <v>334</v>
      </c>
      <c r="H1763" s="161" t="s">
        <v>2713</v>
      </c>
    </row>
    <row r="1764" spans="1:8" s="325" customFormat="1" ht="12.75" customHeight="1" x14ac:dyDescent="0.25">
      <c r="A1764" s="152">
        <v>41897</v>
      </c>
      <c r="B1764" s="153" t="s">
        <v>343</v>
      </c>
      <c r="C1764" s="154" t="s">
        <v>781</v>
      </c>
      <c r="D1764" s="154" t="s">
        <v>41</v>
      </c>
      <c r="E1764" s="154"/>
      <c r="F1764" s="155">
        <v>100</v>
      </c>
      <c r="G1764" s="156" t="s">
        <v>334</v>
      </c>
      <c r="H1764" s="156" t="s">
        <v>2713</v>
      </c>
    </row>
    <row r="1765" spans="1:8" s="325" customFormat="1" ht="12.75" customHeight="1" x14ac:dyDescent="0.25">
      <c r="A1765" s="157">
        <v>41897</v>
      </c>
      <c r="B1765" s="158" t="s">
        <v>343</v>
      </c>
      <c r="C1765" s="159" t="s">
        <v>384</v>
      </c>
      <c r="D1765" s="159" t="s">
        <v>41</v>
      </c>
      <c r="E1765" s="159"/>
      <c r="F1765" s="160">
        <v>120</v>
      </c>
      <c r="G1765" s="161" t="s">
        <v>2721</v>
      </c>
      <c r="H1765" s="161" t="s">
        <v>244</v>
      </c>
    </row>
    <row r="1766" spans="1:8" s="325" customFormat="1" ht="12.75" customHeight="1" x14ac:dyDescent="0.25">
      <c r="A1766" s="152">
        <v>41897</v>
      </c>
      <c r="B1766" s="153" t="s">
        <v>343</v>
      </c>
      <c r="C1766" s="154" t="s">
        <v>790</v>
      </c>
      <c r="D1766" s="154" t="s">
        <v>41</v>
      </c>
      <c r="E1766" s="154"/>
      <c r="F1766" s="155">
        <v>100</v>
      </c>
      <c r="G1766" s="156" t="s">
        <v>316</v>
      </c>
      <c r="H1766" s="156" t="s">
        <v>317</v>
      </c>
    </row>
    <row r="1767" spans="1:8" s="325" customFormat="1" ht="12.75" customHeight="1" x14ac:dyDescent="0.25">
      <c r="A1767" s="157">
        <v>41898</v>
      </c>
      <c r="B1767" s="158" t="s">
        <v>343</v>
      </c>
      <c r="C1767" s="159" t="s">
        <v>792</v>
      </c>
      <c r="D1767" s="159" t="s">
        <v>41</v>
      </c>
      <c r="E1767" s="159"/>
      <c r="F1767" s="160">
        <v>134</v>
      </c>
      <c r="G1767" s="161" t="s">
        <v>322</v>
      </c>
      <c r="H1767" s="161" t="s">
        <v>2758</v>
      </c>
    </row>
    <row r="1768" spans="1:8" s="325" customFormat="1" ht="12.75" customHeight="1" x14ac:dyDescent="0.25">
      <c r="A1768" s="152">
        <v>41899</v>
      </c>
      <c r="B1768" s="153" t="s">
        <v>343</v>
      </c>
      <c r="C1768" s="154" t="s">
        <v>793</v>
      </c>
      <c r="D1768" s="154" t="s">
        <v>41</v>
      </c>
      <c r="E1768" s="154"/>
      <c r="F1768" s="155">
        <v>900</v>
      </c>
      <c r="G1768" s="156" t="s">
        <v>2716</v>
      </c>
      <c r="H1768" s="156" t="s">
        <v>2759</v>
      </c>
    </row>
    <row r="1769" spans="1:8" s="325" customFormat="1" ht="12.75" customHeight="1" x14ac:dyDescent="0.25">
      <c r="A1769" s="157">
        <v>41900</v>
      </c>
      <c r="B1769" s="158" t="s">
        <v>343</v>
      </c>
      <c r="C1769" s="159" t="s">
        <v>787</v>
      </c>
      <c r="D1769" s="159" t="s">
        <v>41</v>
      </c>
      <c r="E1769" s="159"/>
      <c r="F1769" s="160">
        <v>28</v>
      </c>
      <c r="G1769" s="161" t="s">
        <v>324</v>
      </c>
      <c r="H1769" s="161" t="s">
        <v>244</v>
      </c>
    </row>
    <row r="1770" spans="1:8" s="325" customFormat="1" ht="12.75" customHeight="1" x14ac:dyDescent="0.25">
      <c r="A1770" s="152">
        <v>41901</v>
      </c>
      <c r="B1770" s="153" t="s">
        <v>343</v>
      </c>
      <c r="C1770" s="154" t="s">
        <v>783</v>
      </c>
      <c r="D1770" s="154" t="s">
        <v>41</v>
      </c>
      <c r="E1770" s="154"/>
      <c r="F1770" s="155">
        <v>118.46</v>
      </c>
      <c r="G1770" s="156" t="s">
        <v>335</v>
      </c>
      <c r="H1770" s="156" t="s">
        <v>2719</v>
      </c>
    </row>
    <row r="1771" spans="1:8" s="325" customFormat="1" ht="12.75" customHeight="1" x14ac:dyDescent="0.25">
      <c r="A1771" s="157">
        <v>41904</v>
      </c>
      <c r="B1771" s="158" t="s">
        <v>343</v>
      </c>
      <c r="C1771" s="159" t="s">
        <v>414</v>
      </c>
      <c r="D1771" s="159" t="s">
        <v>41</v>
      </c>
      <c r="E1771" s="159"/>
      <c r="F1771" s="160">
        <v>420</v>
      </c>
      <c r="G1771" s="161" t="s">
        <v>322</v>
      </c>
      <c r="H1771" s="161" t="s">
        <v>339</v>
      </c>
    </row>
    <row r="1772" spans="1:8" s="325" customFormat="1" ht="12.75" customHeight="1" x14ac:dyDescent="0.25">
      <c r="A1772" s="152">
        <v>41905</v>
      </c>
      <c r="B1772" s="153" t="s">
        <v>343</v>
      </c>
      <c r="C1772" s="154" t="s">
        <v>785</v>
      </c>
      <c r="D1772" s="154" t="s">
        <v>41</v>
      </c>
      <c r="E1772" s="154"/>
      <c r="F1772" s="155">
        <v>6.2451042500000007</v>
      </c>
      <c r="G1772" s="156" t="s">
        <v>241</v>
      </c>
      <c r="H1772" s="156" t="s">
        <v>312</v>
      </c>
    </row>
    <row r="1773" spans="1:8" s="325" customFormat="1" ht="12.75" customHeight="1" x14ac:dyDescent="0.25">
      <c r="A1773" s="157">
        <v>41905</v>
      </c>
      <c r="B1773" s="158" t="s">
        <v>343</v>
      </c>
      <c r="C1773" s="159" t="s">
        <v>800</v>
      </c>
      <c r="D1773" s="159" t="s">
        <v>41</v>
      </c>
      <c r="E1773" s="159"/>
      <c r="F1773" s="160">
        <v>50</v>
      </c>
      <c r="G1773" s="161" t="s">
        <v>335</v>
      </c>
      <c r="H1773" s="161" t="s">
        <v>2719</v>
      </c>
    </row>
    <row r="1774" spans="1:8" s="325" customFormat="1" ht="12.75" customHeight="1" x14ac:dyDescent="0.25">
      <c r="A1774" s="152">
        <v>41905</v>
      </c>
      <c r="B1774" s="153" t="s">
        <v>343</v>
      </c>
      <c r="C1774" s="154" t="s">
        <v>801</v>
      </c>
      <c r="D1774" s="154" t="s">
        <v>41</v>
      </c>
      <c r="E1774" s="154"/>
      <c r="F1774" s="155">
        <v>25</v>
      </c>
      <c r="G1774" s="156" t="s">
        <v>335</v>
      </c>
      <c r="H1774" s="156" t="s">
        <v>2719</v>
      </c>
    </row>
    <row r="1775" spans="1:8" s="325" customFormat="1" ht="12.75" customHeight="1" x14ac:dyDescent="0.25">
      <c r="A1775" s="157">
        <v>41911</v>
      </c>
      <c r="B1775" s="158" t="s">
        <v>343</v>
      </c>
      <c r="C1775" s="159" t="s">
        <v>290</v>
      </c>
      <c r="D1775" s="159" t="s">
        <v>41</v>
      </c>
      <c r="E1775" s="159"/>
      <c r="F1775" s="160">
        <v>1000</v>
      </c>
      <c r="G1775" s="161" t="s">
        <v>310</v>
      </c>
      <c r="H1775" s="161" t="s">
        <v>311</v>
      </c>
    </row>
    <row r="1776" spans="1:8" s="325" customFormat="1" ht="12.75" customHeight="1" x14ac:dyDescent="0.25">
      <c r="A1776" s="152">
        <v>41911</v>
      </c>
      <c r="B1776" s="153" t="s">
        <v>343</v>
      </c>
      <c r="C1776" s="154" t="s">
        <v>797</v>
      </c>
      <c r="D1776" s="154" t="s">
        <v>41</v>
      </c>
      <c r="E1776" s="154"/>
      <c r="F1776" s="155">
        <v>469</v>
      </c>
      <c r="G1776" s="156" t="s">
        <v>335</v>
      </c>
      <c r="H1776" s="156" t="s">
        <v>341</v>
      </c>
    </row>
    <row r="1777" spans="1:8" s="325" customFormat="1" ht="12.75" customHeight="1" x14ac:dyDescent="0.25">
      <c r="A1777" s="157">
        <v>41912</v>
      </c>
      <c r="B1777" s="158" t="s">
        <v>343</v>
      </c>
      <c r="C1777" s="159" t="s">
        <v>690</v>
      </c>
      <c r="D1777" s="159" t="s">
        <v>41</v>
      </c>
      <c r="E1777" s="159"/>
      <c r="F1777" s="160">
        <v>745</v>
      </c>
      <c r="G1777" s="161" t="s">
        <v>319</v>
      </c>
      <c r="H1777" s="161" t="s">
        <v>244</v>
      </c>
    </row>
    <row r="1778" spans="1:8" s="325" customFormat="1" ht="12.75" customHeight="1" x14ac:dyDescent="0.25">
      <c r="A1778" s="152">
        <v>41912</v>
      </c>
      <c r="B1778" s="153" t="s">
        <v>343</v>
      </c>
      <c r="C1778" s="154" t="s">
        <v>420</v>
      </c>
      <c r="D1778" s="154" t="s">
        <v>41</v>
      </c>
      <c r="E1778" s="154"/>
      <c r="F1778" s="155">
        <v>120</v>
      </c>
      <c r="G1778" s="156" t="s">
        <v>2709</v>
      </c>
      <c r="H1778" s="156" t="s">
        <v>244</v>
      </c>
    </row>
    <row r="1779" spans="1:8" s="325" customFormat="1" ht="12.75" customHeight="1" x14ac:dyDescent="0.25">
      <c r="A1779" s="157">
        <v>41913</v>
      </c>
      <c r="B1779" s="158" t="s">
        <v>343</v>
      </c>
      <c r="C1779" s="159" t="s">
        <v>795</v>
      </c>
      <c r="D1779" s="159" t="s">
        <v>41</v>
      </c>
      <c r="E1779" s="159"/>
      <c r="F1779" s="160">
        <v>300</v>
      </c>
      <c r="G1779" s="161" t="s">
        <v>306</v>
      </c>
      <c r="H1779" s="161" t="s">
        <v>2729</v>
      </c>
    </row>
    <row r="1780" spans="1:8" s="325" customFormat="1" ht="12.75" customHeight="1" x14ac:dyDescent="0.25">
      <c r="A1780" s="152">
        <v>41914</v>
      </c>
      <c r="B1780" s="153" t="s">
        <v>343</v>
      </c>
      <c r="C1780" s="154" t="s">
        <v>803</v>
      </c>
      <c r="D1780" s="154" t="s">
        <v>41</v>
      </c>
      <c r="E1780" s="154"/>
      <c r="F1780" s="155">
        <v>52</v>
      </c>
      <c r="G1780" s="156" t="s">
        <v>334</v>
      </c>
      <c r="H1780" s="156" t="s">
        <v>2713</v>
      </c>
    </row>
    <row r="1781" spans="1:8" s="325" customFormat="1" ht="12.75" customHeight="1" x14ac:dyDescent="0.25">
      <c r="A1781" s="157">
        <v>41914</v>
      </c>
      <c r="B1781" s="158" t="s">
        <v>343</v>
      </c>
      <c r="C1781" s="159" t="s">
        <v>804</v>
      </c>
      <c r="D1781" s="159" t="s">
        <v>41</v>
      </c>
      <c r="E1781" s="159"/>
      <c r="F1781" s="160">
        <v>48</v>
      </c>
      <c r="G1781" s="161" t="s">
        <v>334</v>
      </c>
      <c r="H1781" s="161" t="s">
        <v>2713</v>
      </c>
    </row>
    <row r="1782" spans="1:8" s="325" customFormat="1" ht="12.75" customHeight="1" x14ac:dyDescent="0.25">
      <c r="A1782" s="152">
        <v>41915</v>
      </c>
      <c r="B1782" s="153" t="s">
        <v>343</v>
      </c>
      <c r="C1782" s="154" t="s">
        <v>616</v>
      </c>
      <c r="D1782" s="154" t="s">
        <v>41</v>
      </c>
      <c r="E1782" s="154"/>
      <c r="F1782" s="155">
        <v>20</v>
      </c>
      <c r="G1782" s="156" t="s">
        <v>2710</v>
      </c>
      <c r="H1782" s="156" t="s">
        <v>2711</v>
      </c>
    </row>
    <row r="1783" spans="1:8" s="325" customFormat="1" ht="12.75" customHeight="1" x14ac:dyDescent="0.25">
      <c r="A1783" s="157">
        <v>41919</v>
      </c>
      <c r="B1783" s="158" t="s">
        <v>343</v>
      </c>
      <c r="C1783" s="159" t="s">
        <v>796</v>
      </c>
      <c r="D1783" s="159" t="s">
        <v>41</v>
      </c>
      <c r="E1783" s="159"/>
      <c r="F1783" s="160">
        <v>150</v>
      </c>
      <c r="G1783" s="161" t="s">
        <v>310</v>
      </c>
      <c r="H1783" s="161" t="s">
        <v>338</v>
      </c>
    </row>
    <row r="1784" spans="1:8" s="325" customFormat="1" ht="12.75" customHeight="1" x14ac:dyDescent="0.25">
      <c r="A1784" s="152">
        <v>41922</v>
      </c>
      <c r="B1784" s="153" t="s">
        <v>343</v>
      </c>
      <c r="C1784" s="154" t="s">
        <v>267</v>
      </c>
      <c r="D1784" s="154" t="s">
        <v>41</v>
      </c>
      <c r="E1784" s="154"/>
      <c r="F1784" s="155">
        <v>600</v>
      </c>
      <c r="G1784" s="156" t="s">
        <v>325</v>
      </c>
      <c r="H1784" s="156" t="s">
        <v>244</v>
      </c>
    </row>
    <row r="1785" spans="1:8" s="325" customFormat="1" ht="12.75" customHeight="1" x14ac:dyDescent="0.25">
      <c r="A1785" s="157">
        <v>41922</v>
      </c>
      <c r="B1785" s="158" t="s">
        <v>343</v>
      </c>
      <c r="C1785" s="159" t="s">
        <v>794</v>
      </c>
      <c r="D1785" s="159" t="s">
        <v>41</v>
      </c>
      <c r="E1785" s="159"/>
      <c r="F1785" s="160">
        <v>200</v>
      </c>
      <c r="G1785" s="161" t="s">
        <v>2716</v>
      </c>
      <c r="H1785" s="161" t="s">
        <v>2728</v>
      </c>
    </row>
    <row r="1786" spans="1:8" s="325" customFormat="1" ht="12.75" customHeight="1" x14ac:dyDescent="0.25">
      <c r="A1786" s="152">
        <v>41922</v>
      </c>
      <c r="B1786" s="153" t="s">
        <v>343</v>
      </c>
      <c r="C1786" s="154" t="s">
        <v>808</v>
      </c>
      <c r="D1786" s="154" t="s">
        <v>41</v>
      </c>
      <c r="E1786" s="154"/>
      <c r="F1786" s="155">
        <v>130</v>
      </c>
      <c r="G1786" s="156" t="s">
        <v>2746</v>
      </c>
      <c r="H1786" s="156" t="s">
        <v>244</v>
      </c>
    </row>
    <row r="1787" spans="1:8" s="325" customFormat="1" ht="12.75" customHeight="1" x14ac:dyDescent="0.25">
      <c r="A1787" s="157">
        <v>41927</v>
      </c>
      <c r="B1787" s="158" t="s">
        <v>343</v>
      </c>
      <c r="C1787" s="159" t="s">
        <v>744</v>
      </c>
      <c r="D1787" s="159" t="s">
        <v>41</v>
      </c>
      <c r="E1787" s="159"/>
      <c r="F1787" s="160">
        <v>150</v>
      </c>
      <c r="G1787" s="161" t="s">
        <v>335</v>
      </c>
      <c r="H1787" s="161" t="s">
        <v>2719</v>
      </c>
    </row>
    <row r="1788" spans="1:8" s="325" customFormat="1" ht="12.75" customHeight="1" x14ac:dyDescent="0.25">
      <c r="A1788" s="152">
        <v>41927</v>
      </c>
      <c r="B1788" s="153" t="s">
        <v>343</v>
      </c>
      <c r="C1788" s="154" t="s">
        <v>520</v>
      </c>
      <c r="D1788" s="154" t="s">
        <v>41</v>
      </c>
      <c r="E1788" s="154"/>
      <c r="F1788" s="155">
        <v>400</v>
      </c>
      <c r="G1788" s="156" t="s">
        <v>2710</v>
      </c>
      <c r="H1788" s="156" t="s">
        <v>2711</v>
      </c>
    </row>
    <row r="1789" spans="1:8" s="325" customFormat="1" ht="12.75" customHeight="1" x14ac:dyDescent="0.25">
      <c r="A1789" s="157">
        <v>41932</v>
      </c>
      <c r="B1789" s="158" t="s">
        <v>343</v>
      </c>
      <c r="C1789" s="159" t="s">
        <v>798</v>
      </c>
      <c r="D1789" s="159" t="s">
        <v>41</v>
      </c>
      <c r="E1789" s="159"/>
      <c r="F1789" s="160">
        <v>50</v>
      </c>
      <c r="G1789" s="161" t="s">
        <v>316</v>
      </c>
      <c r="H1789" s="161" t="s">
        <v>317</v>
      </c>
    </row>
    <row r="1790" spans="1:8" s="325" customFormat="1" ht="12.75" customHeight="1" x14ac:dyDescent="0.25">
      <c r="A1790" s="152">
        <v>41934</v>
      </c>
      <c r="B1790" s="153" t="s">
        <v>343</v>
      </c>
      <c r="C1790" s="154" t="s">
        <v>515</v>
      </c>
      <c r="D1790" s="154" t="s">
        <v>41</v>
      </c>
      <c r="E1790" s="154"/>
      <c r="F1790" s="155">
        <v>300</v>
      </c>
      <c r="G1790" s="156" t="s">
        <v>2730</v>
      </c>
      <c r="H1790" s="156" t="s">
        <v>2734</v>
      </c>
    </row>
    <row r="1791" spans="1:8" s="325" customFormat="1" ht="12.75" customHeight="1" x14ac:dyDescent="0.25">
      <c r="A1791" s="157">
        <v>41934</v>
      </c>
      <c r="B1791" s="158" t="s">
        <v>343</v>
      </c>
      <c r="C1791" s="159" t="s">
        <v>814</v>
      </c>
      <c r="D1791" s="159" t="s">
        <v>41</v>
      </c>
      <c r="E1791" s="159"/>
      <c r="F1791" s="160">
        <v>72</v>
      </c>
      <c r="G1791" s="161" t="s">
        <v>2710</v>
      </c>
      <c r="H1791" s="161" t="s">
        <v>2715</v>
      </c>
    </row>
    <row r="1792" spans="1:8" s="325" customFormat="1" ht="12.75" customHeight="1" x14ac:dyDescent="0.25">
      <c r="A1792" s="152">
        <v>41935</v>
      </c>
      <c r="B1792" s="153" t="s">
        <v>343</v>
      </c>
      <c r="C1792" s="154" t="s">
        <v>806</v>
      </c>
      <c r="D1792" s="154" t="s">
        <v>41</v>
      </c>
      <c r="E1792" s="154"/>
      <c r="F1792" s="155">
        <v>200</v>
      </c>
      <c r="G1792" s="156" t="s">
        <v>335</v>
      </c>
      <c r="H1792" s="156" t="s">
        <v>341</v>
      </c>
    </row>
    <row r="1793" spans="1:8" s="325" customFormat="1" ht="12.75" customHeight="1" x14ac:dyDescent="0.25">
      <c r="A1793" s="157">
        <v>41936</v>
      </c>
      <c r="B1793" s="158" t="s">
        <v>343</v>
      </c>
      <c r="C1793" s="159" t="s">
        <v>807</v>
      </c>
      <c r="D1793" s="159" t="s">
        <v>41</v>
      </c>
      <c r="E1793" s="159"/>
      <c r="F1793" s="160">
        <v>200</v>
      </c>
      <c r="G1793" s="161" t="s">
        <v>322</v>
      </c>
      <c r="H1793" s="161" t="s">
        <v>2735</v>
      </c>
    </row>
    <row r="1794" spans="1:8" s="325" customFormat="1" ht="12.75" customHeight="1" x14ac:dyDescent="0.25">
      <c r="A1794" s="152">
        <v>41936</v>
      </c>
      <c r="B1794" s="153" t="s">
        <v>343</v>
      </c>
      <c r="C1794" s="154" t="s">
        <v>809</v>
      </c>
      <c r="D1794" s="154" t="s">
        <v>41</v>
      </c>
      <c r="E1794" s="154"/>
      <c r="F1794" s="155">
        <v>130</v>
      </c>
      <c r="G1794" s="156" t="s">
        <v>310</v>
      </c>
      <c r="H1794" s="156" t="s">
        <v>2714</v>
      </c>
    </row>
    <row r="1795" spans="1:8" s="325" customFormat="1" ht="12.75" customHeight="1" x14ac:dyDescent="0.25">
      <c r="A1795" s="157">
        <v>41936</v>
      </c>
      <c r="B1795" s="158" t="s">
        <v>343</v>
      </c>
      <c r="C1795" s="159" t="s">
        <v>815</v>
      </c>
      <c r="D1795" s="159" t="s">
        <v>41</v>
      </c>
      <c r="E1795" s="159"/>
      <c r="F1795" s="160">
        <v>47</v>
      </c>
      <c r="G1795" s="161" t="s">
        <v>334</v>
      </c>
      <c r="H1795" s="161" t="s">
        <v>2713</v>
      </c>
    </row>
    <row r="1796" spans="1:8" s="325" customFormat="1" ht="12.75" customHeight="1" x14ac:dyDescent="0.25">
      <c r="A1796" s="152">
        <v>41936</v>
      </c>
      <c r="B1796" s="153" t="s">
        <v>343</v>
      </c>
      <c r="C1796" s="154" t="s">
        <v>821</v>
      </c>
      <c r="D1796" s="154" t="s">
        <v>41</v>
      </c>
      <c r="E1796" s="154"/>
      <c r="F1796" s="155">
        <v>50</v>
      </c>
      <c r="G1796" s="156" t="s">
        <v>316</v>
      </c>
      <c r="H1796" s="156" t="s">
        <v>2742</v>
      </c>
    </row>
    <row r="1797" spans="1:8" s="325" customFormat="1" ht="12.75" customHeight="1" x14ac:dyDescent="0.25">
      <c r="A1797" s="157">
        <v>41939</v>
      </c>
      <c r="B1797" s="158" t="s">
        <v>343</v>
      </c>
      <c r="C1797" s="159" t="s">
        <v>471</v>
      </c>
      <c r="D1797" s="159" t="s">
        <v>41</v>
      </c>
      <c r="E1797" s="159"/>
      <c r="F1797" s="160">
        <v>300</v>
      </c>
      <c r="G1797" s="161" t="s">
        <v>310</v>
      </c>
      <c r="H1797" s="161" t="s">
        <v>2714</v>
      </c>
    </row>
    <row r="1798" spans="1:8" s="325" customFormat="1" ht="12.75" customHeight="1" x14ac:dyDescent="0.25">
      <c r="A1798" s="152">
        <v>41939</v>
      </c>
      <c r="B1798" s="153" t="s">
        <v>343</v>
      </c>
      <c r="C1798" s="154" t="s">
        <v>623</v>
      </c>
      <c r="D1798" s="154" t="s">
        <v>41</v>
      </c>
      <c r="E1798" s="154"/>
      <c r="F1798" s="155">
        <v>440</v>
      </c>
      <c r="G1798" s="156" t="s">
        <v>310</v>
      </c>
      <c r="H1798" s="156" t="s">
        <v>2714</v>
      </c>
    </row>
    <row r="1799" spans="1:8" s="325" customFormat="1" ht="12.75" customHeight="1" x14ac:dyDescent="0.25">
      <c r="A1799" s="157">
        <v>41940</v>
      </c>
      <c r="B1799" s="158" t="s">
        <v>343</v>
      </c>
      <c r="C1799" s="159" t="s">
        <v>461</v>
      </c>
      <c r="D1799" s="159" t="s">
        <v>41</v>
      </c>
      <c r="E1799" s="159"/>
      <c r="F1799" s="160">
        <v>77.55</v>
      </c>
      <c r="G1799" s="161" t="s">
        <v>335</v>
      </c>
      <c r="H1799" s="161" t="s">
        <v>341</v>
      </c>
    </row>
    <row r="1800" spans="1:8" s="325" customFormat="1" ht="12.75" customHeight="1" x14ac:dyDescent="0.25">
      <c r="A1800" s="152">
        <v>41941</v>
      </c>
      <c r="B1800" s="153" t="s">
        <v>343</v>
      </c>
      <c r="C1800" s="154" t="s">
        <v>810</v>
      </c>
      <c r="D1800" s="154" t="s">
        <v>41</v>
      </c>
      <c r="E1800" s="154"/>
      <c r="F1800" s="155">
        <v>300</v>
      </c>
      <c r="G1800" s="156" t="s">
        <v>324</v>
      </c>
      <c r="H1800" s="156" t="s">
        <v>244</v>
      </c>
    </row>
    <row r="1801" spans="1:8" s="325" customFormat="1" ht="12.75" customHeight="1" x14ac:dyDescent="0.25">
      <c r="A1801" s="157">
        <v>41942</v>
      </c>
      <c r="B1801" s="158" t="s">
        <v>343</v>
      </c>
      <c r="C1801" s="159" t="s">
        <v>714</v>
      </c>
      <c r="D1801" s="159" t="s">
        <v>41</v>
      </c>
      <c r="E1801" s="159"/>
      <c r="F1801" s="160">
        <v>340</v>
      </c>
      <c r="G1801" s="161" t="s">
        <v>310</v>
      </c>
      <c r="H1801" s="161" t="s">
        <v>2732</v>
      </c>
    </row>
    <row r="1802" spans="1:8" s="325" customFormat="1" ht="12.75" customHeight="1" x14ac:dyDescent="0.25">
      <c r="A1802" s="152">
        <v>41942</v>
      </c>
      <c r="B1802" s="153" t="s">
        <v>344</v>
      </c>
      <c r="C1802" s="154" t="s">
        <v>473</v>
      </c>
      <c r="D1802" s="154" t="s">
        <v>41</v>
      </c>
      <c r="E1802" s="154"/>
      <c r="F1802" s="155">
        <v>545</v>
      </c>
      <c r="G1802" s="156" t="s">
        <v>310</v>
      </c>
      <c r="H1802" s="156" t="s">
        <v>2714</v>
      </c>
    </row>
    <row r="1803" spans="1:8" s="325" customFormat="1" ht="12.75" customHeight="1" x14ac:dyDescent="0.25">
      <c r="A1803" s="157">
        <v>41943</v>
      </c>
      <c r="B1803" s="158" t="s">
        <v>343</v>
      </c>
      <c r="C1803" s="159" t="s">
        <v>602</v>
      </c>
      <c r="D1803" s="159" t="s">
        <v>41</v>
      </c>
      <c r="E1803" s="159"/>
      <c r="F1803" s="160">
        <v>179.5</v>
      </c>
      <c r="G1803" s="161" t="s">
        <v>334</v>
      </c>
      <c r="H1803" s="161" t="s">
        <v>2713</v>
      </c>
    </row>
    <row r="1804" spans="1:8" s="325" customFormat="1" ht="12.75" customHeight="1" x14ac:dyDescent="0.25">
      <c r="A1804" s="152">
        <v>41943</v>
      </c>
      <c r="B1804" s="153" t="s">
        <v>344</v>
      </c>
      <c r="C1804" s="154" t="s">
        <v>676</v>
      </c>
      <c r="D1804" s="154" t="s">
        <v>41</v>
      </c>
      <c r="E1804" s="154"/>
      <c r="F1804" s="155">
        <v>300</v>
      </c>
      <c r="G1804" s="156" t="s">
        <v>310</v>
      </c>
      <c r="H1804" s="156" t="s">
        <v>311</v>
      </c>
    </row>
    <row r="1805" spans="1:8" s="325" customFormat="1" ht="12.75" customHeight="1" x14ac:dyDescent="0.25">
      <c r="A1805" s="157">
        <v>41943</v>
      </c>
      <c r="B1805" s="158" t="s">
        <v>343</v>
      </c>
      <c r="C1805" s="159" t="s">
        <v>618</v>
      </c>
      <c r="D1805" s="159" t="s">
        <v>41</v>
      </c>
      <c r="E1805" s="159"/>
      <c r="F1805" s="160">
        <v>90</v>
      </c>
      <c r="G1805" s="161" t="s">
        <v>335</v>
      </c>
      <c r="H1805" s="161" t="s">
        <v>2719</v>
      </c>
    </row>
    <row r="1806" spans="1:8" s="325" customFormat="1" ht="12.75" customHeight="1" x14ac:dyDescent="0.25">
      <c r="A1806" s="152">
        <v>41947</v>
      </c>
      <c r="B1806" s="153" t="s">
        <v>343</v>
      </c>
      <c r="C1806" s="154" t="s">
        <v>811</v>
      </c>
      <c r="D1806" s="154" t="s">
        <v>41</v>
      </c>
      <c r="E1806" s="154"/>
      <c r="F1806" s="155">
        <v>143</v>
      </c>
      <c r="G1806" s="156" t="s">
        <v>310</v>
      </c>
      <c r="H1806" s="156" t="s">
        <v>2714</v>
      </c>
    </row>
    <row r="1807" spans="1:8" s="325" customFormat="1" ht="12.75" customHeight="1" x14ac:dyDescent="0.25">
      <c r="A1807" s="157">
        <v>41948</v>
      </c>
      <c r="B1807" s="158" t="s">
        <v>343</v>
      </c>
      <c r="C1807" s="159" t="s">
        <v>469</v>
      </c>
      <c r="D1807" s="159" t="s">
        <v>41</v>
      </c>
      <c r="E1807" s="159"/>
      <c r="F1807" s="160">
        <v>375</v>
      </c>
      <c r="G1807" s="161" t="s">
        <v>310</v>
      </c>
      <c r="H1807" s="161" t="s">
        <v>2714</v>
      </c>
    </row>
    <row r="1808" spans="1:8" s="325" customFormat="1" ht="12.75" customHeight="1" x14ac:dyDescent="0.25">
      <c r="A1808" s="152">
        <v>41949</v>
      </c>
      <c r="B1808" s="153" t="s">
        <v>343</v>
      </c>
      <c r="C1808" s="154" t="s">
        <v>799</v>
      </c>
      <c r="D1808" s="154" t="s">
        <v>41</v>
      </c>
      <c r="E1808" s="154"/>
      <c r="F1808" s="155">
        <v>130</v>
      </c>
      <c r="G1808" s="156" t="s">
        <v>314</v>
      </c>
      <c r="H1808" s="156" t="s">
        <v>315</v>
      </c>
    </row>
    <row r="1809" spans="1:8" s="325" customFormat="1" ht="12.75" customHeight="1" x14ac:dyDescent="0.25">
      <c r="A1809" s="157">
        <v>41949</v>
      </c>
      <c r="B1809" s="158" t="s">
        <v>343</v>
      </c>
      <c r="C1809" s="159" t="s">
        <v>822</v>
      </c>
      <c r="D1809" s="159" t="s">
        <v>41</v>
      </c>
      <c r="E1809" s="159"/>
      <c r="F1809" s="160">
        <v>25</v>
      </c>
      <c r="G1809" s="161" t="s">
        <v>335</v>
      </c>
      <c r="H1809" s="161" t="s">
        <v>2719</v>
      </c>
    </row>
    <row r="1810" spans="1:8" s="325" customFormat="1" ht="12.75" customHeight="1" x14ac:dyDescent="0.25">
      <c r="A1810" s="152">
        <v>41949</v>
      </c>
      <c r="B1810" s="153" t="s">
        <v>343</v>
      </c>
      <c r="C1810" s="154" t="s">
        <v>823</v>
      </c>
      <c r="D1810" s="154" t="s">
        <v>41</v>
      </c>
      <c r="E1810" s="154"/>
      <c r="F1810" s="155">
        <v>79.099999999999994</v>
      </c>
      <c r="G1810" s="156" t="s">
        <v>335</v>
      </c>
      <c r="H1810" s="156" t="s">
        <v>2719</v>
      </c>
    </row>
    <row r="1811" spans="1:8" s="325" customFormat="1" ht="12.75" customHeight="1" x14ac:dyDescent="0.25">
      <c r="A1811" s="157">
        <v>41949</v>
      </c>
      <c r="B1811" s="158" t="s">
        <v>343</v>
      </c>
      <c r="C1811" s="159" t="s">
        <v>824</v>
      </c>
      <c r="D1811" s="159" t="s">
        <v>41</v>
      </c>
      <c r="E1811" s="159"/>
      <c r="F1811" s="160">
        <v>79.099999999999994</v>
      </c>
      <c r="G1811" s="161" t="s">
        <v>335</v>
      </c>
      <c r="H1811" s="161" t="s">
        <v>2719</v>
      </c>
    </row>
    <row r="1812" spans="1:8" s="325" customFormat="1" ht="12.75" customHeight="1" x14ac:dyDescent="0.25">
      <c r="A1812" s="152">
        <v>41949</v>
      </c>
      <c r="B1812" s="153" t="s">
        <v>343</v>
      </c>
      <c r="C1812" s="154" t="s">
        <v>825</v>
      </c>
      <c r="D1812" s="154" t="s">
        <v>41</v>
      </c>
      <c r="E1812" s="154"/>
      <c r="F1812" s="155">
        <v>66.8</v>
      </c>
      <c r="G1812" s="156" t="s">
        <v>335</v>
      </c>
      <c r="H1812" s="156" t="s">
        <v>2719</v>
      </c>
    </row>
    <row r="1813" spans="1:8" s="325" customFormat="1" ht="12.75" customHeight="1" x14ac:dyDescent="0.25">
      <c r="A1813" s="157">
        <v>41953</v>
      </c>
      <c r="B1813" s="158" t="s">
        <v>343</v>
      </c>
      <c r="C1813" s="159" t="s">
        <v>826</v>
      </c>
      <c r="D1813" s="159" t="s">
        <v>41</v>
      </c>
      <c r="E1813" s="159"/>
      <c r="F1813" s="160">
        <v>60</v>
      </c>
      <c r="G1813" s="161" t="s">
        <v>2716</v>
      </c>
      <c r="H1813" s="161" t="s">
        <v>2725</v>
      </c>
    </row>
    <row r="1814" spans="1:8" s="325" customFormat="1" ht="12.75" customHeight="1" x14ac:dyDescent="0.25">
      <c r="A1814" s="152">
        <v>41953</v>
      </c>
      <c r="B1814" s="153" t="s">
        <v>343</v>
      </c>
      <c r="C1814" s="154" t="s">
        <v>462</v>
      </c>
      <c r="D1814" s="154" t="s">
        <v>41</v>
      </c>
      <c r="E1814" s="154"/>
      <c r="F1814" s="155">
        <v>140</v>
      </c>
      <c r="G1814" s="156" t="s">
        <v>329</v>
      </c>
      <c r="H1814" s="156" t="s">
        <v>330</v>
      </c>
    </row>
    <row r="1815" spans="1:8" s="325" customFormat="1" ht="12.75" customHeight="1" x14ac:dyDescent="0.25">
      <c r="A1815" s="157">
        <v>41953</v>
      </c>
      <c r="B1815" s="158" t="s">
        <v>343</v>
      </c>
      <c r="C1815" s="159" t="s">
        <v>463</v>
      </c>
      <c r="D1815" s="159" t="s">
        <v>41</v>
      </c>
      <c r="E1815" s="159"/>
      <c r="F1815" s="160">
        <v>200</v>
      </c>
      <c r="G1815" s="161" t="s">
        <v>329</v>
      </c>
      <c r="H1815" s="161" t="s">
        <v>330</v>
      </c>
    </row>
    <row r="1816" spans="1:8" s="325" customFormat="1" ht="12.75" customHeight="1" x14ac:dyDescent="0.25">
      <c r="A1816" s="152">
        <v>41954</v>
      </c>
      <c r="B1816" s="153" t="s">
        <v>343</v>
      </c>
      <c r="C1816" s="154" t="s">
        <v>403</v>
      </c>
      <c r="D1816" s="154" t="s">
        <v>41</v>
      </c>
      <c r="E1816" s="154"/>
      <c r="F1816" s="155">
        <v>500</v>
      </c>
      <c r="G1816" s="156" t="s">
        <v>2710</v>
      </c>
      <c r="H1816" s="156" t="s">
        <v>2711</v>
      </c>
    </row>
    <row r="1817" spans="1:8" s="325" customFormat="1" ht="12.75" customHeight="1" x14ac:dyDescent="0.25">
      <c r="A1817" s="157">
        <v>41954</v>
      </c>
      <c r="B1817" s="158" t="s">
        <v>343</v>
      </c>
      <c r="C1817" s="159" t="s">
        <v>827</v>
      </c>
      <c r="D1817" s="159" t="s">
        <v>41</v>
      </c>
      <c r="E1817" s="159"/>
      <c r="F1817" s="160">
        <v>475</v>
      </c>
      <c r="G1817" s="161" t="s">
        <v>2730</v>
      </c>
      <c r="H1817" s="161" t="s">
        <v>2731</v>
      </c>
    </row>
    <row r="1818" spans="1:8" s="325" customFormat="1" ht="12.75" customHeight="1" x14ac:dyDescent="0.25">
      <c r="A1818" s="152">
        <v>41956</v>
      </c>
      <c r="B1818" s="153" t="s">
        <v>343</v>
      </c>
      <c r="C1818" s="154" t="s">
        <v>830</v>
      </c>
      <c r="D1818" s="154" t="s">
        <v>41</v>
      </c>
      <c r="E1818" s="154"/>
      <c r="F1818" s="155">
        <v>200</v>
      </c>
      <c r="G1818" s="156" t="s">
        <v>316</v>
      </c>
      <c r="H1818" s="156" t="s">
        <v>317</v>
      </c>
    </row>
    <row r="1819" spans="1:8" s="325" customFormat="1" ht="12.75" customHeight="1" x14ac:dyDescent="0.25">
      <c r="A1819" s="157">
        <v>41957</v>
      </c>
      <c r="B1819" s="158" t="s">
        <v>343</v>
      </c>
      <c r="C1819" s="159" t="s">
        <v>2798</v>
      </c>
      <c r="D1819" s="159" t="s">
        <v>41</v>
      </c>
      <c r="E1819" s="159"/>
      <c r="F1819" s="160">
        <v>10</v>
      </c>
      <c r="G1819" s="161" t="s">
        <v>241</v>
      </c>
      <c r="H1819" s="161" t="s">
        <v>312</v>
      </c>
    </row>
    <row r="1820" spans="1:8" s="325" customFormat="1" ht="12.75" customHeight="1" x14ac:dyDescent="0.25">
      <c r="A1820" s="152">
        <v>41957</v>
      </c>
      <c r="B1820" s="153" t="s">
        <v>343</v>
      </c>
      <c r="C1820" s="154" t="s">
        <v>833</v>
      </c>
      <c r="D1820" s="154" t="s">
        <v>41</v>
      </c>
      <c r="E1820" s="154"/>
      <c r="F1820" s="155">
        <v>40</v>
      </c>
      <c r="G1820" s="156" t="s">
        <v>2723</v>
      </c>
      <c r="H1820" s="156" t="s">
        <v>2724</v>
      </c>
    </row>
    <row r="1821" spans="1:8" s="325" customFormat="1" ht="12.75" customHeight="1" x14ac:dyDescent="0.25">
      <c r="A1821" s="157">
        <v>41957</v>
      </c>
      <c r="B1821" s="158" t="s">
        <v>343</v>
      </c>
      <c r="C1821" s="159" t="s">
        <v>376</v>
      </c>
      <c r="D1821" s="159" t="s">
        <v>41</v>
      </c>
      <c r="E1821" s="159"/>
      <c r="F1821" s="160">
        <v>30</v>
      </c>
      <c r="G1821" s="161" t="s">
        <v>2709</v>
      </c>
      <c r="H1821" s="161" t="s">
        <v>244</v>
      </c>
    </row>
    <row r="1822" spans="1:8" s="325" customFormat="1" ht="12.75" customHeight="1" x14ac:dyDescent="0.25">
      <c r="A1822" s="152">
        <v>41960</v>
      </c>
      <c r="B1822" s="153" t="s">
        <v>343</v>
      </c>
      <c r="C1822" s="154" t="s">
        <v>812</v>
      </c>
      <c r="D1822" s="154" t="s">
        <v>41</v>
      </c>
      <c r="E1822" s="154"/>
      <c r="F1822" s="155">
        <v>148</v>
      </c>
      <c r="G1822" s="156" t="s">
        <v>310</v>
      </c>
      <c r="H1822" s="156" t="s">
        <v>2714</v>
      </c>
    </row>
    <row r="1823" spans="1:8" s="325" customFormat="1" ht="12.75" customHeight="1" x14ac:dyDescent="0.25">
      <c r="A1823" s="157">
        <v>41960</v>
      </c>
      <c r="B1823" s="158" t="s">
        <v>343</v>
      </c>
      <c r="C1823" s="159" t="s">
        <v>831</v>
      </c>
      <c r="D1823" s="159" t="s">
        <v>41</v>
      </c>
      <c r="E1823" s="159"/>
      <c r="F1823" s="160">
        <v>90</v>
      </c>
      <c r="G1823" s="161" t="s">
        <v>2716</v>
      </c>
      <c r="H1823" s="161" t="s">
        <v>2761</v>
      </c>
    </row>
    <row r="1824" spans="1:8" s="325" customFormat="1" ht="12.75" customHeight="1" x14ac:dyDescent="0.25">
      <c r="A1824" s="152">
        <v>41960</v>
      </c>
      <c r="B1824" s="153" t="s">
        <v>343</v>
      </c>
      <c r="C1824" s="154" t="s">
        <v>832</v>
      </c>
      <c r="D1824" s="154" t="s">
        <v>41</v>
      </c>
      <c r="E1824" s="154"/>
      <c r="F1824" s="155">
        <v>57.588999999999999</v>
      </c>
      <c r="G1824" s="156" t="s">
        <v>316</v>
      </c>
      <c r="H1824" s="156" t="s">
        <v>317</v>
      </c>
    </row>
    <row r="1825" spans="1:8" s="325" customFormat="1" ht="12.75" customHeight="1" x14ac:dyDescent="0.25">
      <c r="A1825" s="157">
        <v>41961</v>
      </c>
      <c r="B1825" s="158" t="s">
        <v>343</v>
      </c>
      <c r="C1825" s="159" t="s">
        <v>805</v>
      </c>
      <c r="D1825" s="159" t="s">
        <v>41</v>
      </c>
      <c r="E1825" s="159"/>
      <c r="F1825" s="160">
        <v>50</v>
      </c>
      <c r="G1825" s="161" t="s">
        <v>241</v>
      </c>
      <c r="H1825" s="161" t="s">
        <v>2760</v>
      </c>
    </row>
    <row r="1826" spans="1:8" s="325" customFormat="1" ht="12.75" customHeight="1" x14ac:dyDescent="0.25">
      <c r="A1826" s="152">
        <v>41962</v>
      </c>
      <c r="B1826" s="153" t="s">
        <v>343</v>
      </c>
      <c r="C1826" s="154" t="s">
        <v>599</v>
      </c>
      <c r="D1826" s="154" t="s">
        <v>41</v>
      </c>
      <c r="E1826" s="154"/>
      <c r="F1826" s="155">
        <v>55</v>
      </c>
      <c r="G1826" s="156" t="s">
        <v>310</v>
      </c>
      <c r="H1826" s="156" t="s">
        <v>2732</v>
      </c>
    </row>
    <row r="1827" spans="1:8" s="325" customFormat="1" ht="12.75" customHeight="1" x14ac:dyDescent="0.25">
      <c r="A1827" s="157">
        <v>41962</v>
      </c>
      <c r="B1827" s="158" t="s">
        <v>343</v>
      </c>
      <c r="C1827" s="159" t="s">
        <v>488</v>
      </c>
      <c r="D1827" s="159" t="s">
        <v>41</v>
      </c>
      <c r="E1827" s="159"/>
      <c r="F1827" s="160">
        <v>60</v>
      </c>
      <c r="G1827" s="161" t="s">
        <v>310</v>
      </c>
      <c r="H1827" s="161" t="s">
        <v>311</v>
      </c>
    </row>
    <row r="1828" spans="1:8" s="325" customFormat="1" ht="12.75" customHeight="1" x14ac:dyDescent="0.25">
      <c r="A1828" s="152">
        <v>41964</v>
      </c>
      <c r="B1828" s="153" t="s">
        <v>343</v>
      </c>
      <c r="C1828" s="154" t="s">
        <v>712</v>
      </c>
      <c r="D1828" s="154" t="s">
        <v>41</v>
      </c>
      <c r="E1828" s="154"/>
      <c r="F1828" s="155">
        <v>290</v>
      </c>
      <c r="G1828" s="156" t="s">
        <v>335</v>
      </c>
      <c r="H1828" s="156" t="s">
        <v>341</v>
      </c>
    </row>
    <row r="1829" spans="1:8" s="325" customFormat="1" ht="12.75" customHeight="1" x14ac:dyDescent="0.25">
      <c r="A1829" s="157">
        <v>41967</v>
      </c>
      <c r="B1829" s="158" t="s">
        <v>343</v>
      </c>
      <c r="C1829" s="159" t="s">
        <v>828</v>
      </c>
      <c r="D1829" s="159" t="s">
        <v>41</v>
      </c>
      <c r="E1829" s="159"/>
      <c r="F1829" s="160">
        <v>310</v>
      </c>
      <c r="G1829" s="161" t="s">
        <v>314</v>
      </c>
      <c r="H1829" s="161" t="s">
        <v>315</v>
      </c>
    </row>
    <row r="1830" spans="1:8" s="325" customFormat="1" ht="12.75" customHeight="1" x14ac:dyDescent="0.25">
      <c r="A1830" s="152">
        <v>41968</v>
      </c>
      <c r="B1830" s="153" t="s">
        <v>343</v>
      </c>
      <c r="C1830" s="154" t="s">
        <v>2797</v>
      </c>
      <c r="D1830" s="154" t="s">
        <v>41</v>
      </c>
      <c r="E1830" s="154"/>
      <c r="F1830" s="155">
        <v>64.05</v>
      </c>
      <c r="G1830" s="156" t="s">
        <v>307</v>
      </c>
      <c r="H1830" s="156" t="s">
        <v>244</v>
      </c>
    </row>
    <row r="1831" spans="1:8" s="325" customFormat="1" ht="12.75" customHeight="1" x14ac:dyDescent="0.25">
      <c r="A1831" s="157">
        <v>41968</v>
      </c>
      <c r="B1831" s="158" t="s">
        <v>343</v>
      </c>
      <c r="C1831" s="159" t="s">
        <v>257</v>
      </c>
      <c r="D1831" s="159" t="s">
        <v>41</v>
      </c>
      <c r="E1831" s="159"/>
      <c r="F1831" s="160">
        <v>600</v>
      </c>
      <c r="G1831" s="161" t="s">
        <v>316</v>
      </c>
      <c r="H1831" s="161" t="s">
        <v>317</v>
      </c>
    </row>
    <row r="1832" spans="1:8" s="325" customFormat="1" ht="12.75" customHeight="1" x14ac:dyDescent="0.25">
      <c r="A1832" s="152">
        <v>41969</v>
      </c>
      <c r="B1832" s="153" t="s">
        <v>343</v>
      </c>
      <c r="C1832" s="154" t="s">
        <v>770</v>
      </c>
      <c r="D1832" s="154" t="s">
        <v>41</v>
      </c>
      <c r="E1832" s="154"/>
      <c r="F1832" s="155">
        <v>80</v>
      </c>
      <c r="G1832" s="156" t="s">
        <v>322</v>
      </c>
      <c r="H1832" s="156" t="s">
        <v>2726</v>
      </c>
    </row>
    <row r="1833" spans="1:8" s="325" customFormat="1" ht="12.75" customHeight="1" x14ac:dyDescent="0.25">
      <c r="A1833" s="157">
        <v>41969</v>
      </c>
      <c r="B1833" s="158" t="s">
        <v>343</v>
      </c>
      <c r="C1833" s="159" t="s">
        <v>834</v>
      </c>
      <c r="D1833" s="159" t="s">
        <v>41</v>
      </c>
      <c r="E1833" s="159"/>
      <c r="F1833" s="160">
        <v>100</v>
      </c>
      <c r="G1833" s="161" t="s">
        <v>310</v>
      </c>
      <c r="H1833" s="161" t="s">
        <v>333</v>
      </c>
    </row>
    <row r="1834" spans="1:8" s="325" customFormat="1" ht="12.75" customHeight="1" x14ac:dyDescent="0.25">
      <c r="A1834" s="152">
        <v>41974</v>
      </c>
      <c r="B1834" s="153" t="s">
        <v>343</v>
      </c>
      <c r="C1834" s="154" t="s">
        <v>2796</v>
      </c>
      <c r="D1834" s="154" t="s">
        <v>41</v>
      </c>
      <c r="E1834" s="154"/>
      <c r="F1834" s="155">
        <v>28.7</v>
      </c>
      <c r="G1834" s="156" t="s">
        <v>241</v>
      </c>
      <c r="H1834" s="156" t="s">
        <v>312</v>
      </c>
    </row>
    <row r="1835" spans="1:8" s="325" customFormat="1" ht="12.75" customHeight="1" x14ac:dyDescent="0.25">
      <c r="A1835" s="157">
        <v>41982</v>
      </c>
      <c r="B1835" s="158" t="s">
        <v>343</v>
      </c>
      <c r="C1835" s="159" t="s">
        <v>509</v>
      </c>
      <c r="D1835" s="159" t="s">
        <v>41</v>
      </c>
      <c r="E1835" s="159"/>
      <c r="F1835" s="160">
        <v>250</v>
      </c>
      <c r="G1835" s="161" t="s">
        <v>334</v>
      </c>
      <c r="H1835" s="161" t="s">
        <v>2713</v>
      </c>
    </row>
    <row r="1836" spans="1:8" s="325" customFormat="1" ht="12.75" customHeight="1" x14ac:dyDescent="0.25">
      <c r="A1836" s="152">
        <v>41983</v>
      </c>
      <c r="B1836" s="153" t="s">
        <v>343</v>
      </c>
      <c r="C1836" s="154" t="s">
        <v>494</v>
      </c>
      <c r="D1836" s="154" t="s">
        <v>41</v>
      </c>
      <c r="E1836" s="154"/>
      <c r="F1836" s="155">
        <v>220</v>
      </c>
      <c r="G1836" s="156" t="s">
        <v>326</v>
      </c>
      <c r="H1836" s="156" t="s">
        <v>2707</v>
      </c>
    </row>
    <row r="1837" spans="1:8" s="325" customFormat="1" ht="12.75" customHeight="1" x14ac:dyDescent="0.25">
      <c r="A1837" s="157">
        <v>41983</v>
      </c>
      <c r="B1837" s="158" t="s">
        <v>343</v>
      </c>
      <c r="C1837" s="159" t="s">
        <v>844</v>
      </c>
      <c r="D1837" s="159" t="s">
        <v>41</v>
      </c>
      <c r="E1837" s="159"/>
      <c r="F1837" s="160">
        <v>10</v>
      </c>
      <c r="G1837" s="161" t="s">
        <v>335</v>
      </c>
      <c r="H1837" s="161" t="s">
        <v>341</v>
      </c>
    </row>
    <row r="1838" spans="1:8" s="325" customFormat="1" ht="12.75" customHeight="1" x14ac:dyDescent="0.25">
      <c r="A1838" s="152">
        <v>41985</v>
      </c>
      <c r="B1838" s="153" t="s">
        <v>343</v>
      </c>
      <c r="C1838" s="154" t="s">
        <v>511</v>
      </c>
      <c r="D1838" s="154" t="s">
        <v>41</v>
      </c>
      <c r="E1838" s="154"/>
      <c r="F1838" s="155">
        <v>114</v>
      </c>
      <c r="G1838" s="156" t="s">
        <v>2716</v>
      </c>
      <c r="H1838" s="156" t="s">
        <v>2725</v>
      </c>
    </row>
    <row r="1839" spans="1:8" s="325" customFormat="1" ht="12.75" customHeight="1" x14ac:dyDescent="0.25">
      <c r="A1839" s="157">
        <v>41988</v>
      </c>
      <c r="B1839" s="158" t="s">
        <v>343</v>
      </c>
      <c r="C1839" s="159" t="s">
        <v>845</v>
      </c>
      <c r="D1839" s="159" t="s">
        <v>41</v>
      </c>
      <c r="E1839" s="159"/>
      <c r="F1839" s="160">
        <v>210</v>
      </c>
      <c r="G1839" s="161" t="s">
        <v>310</v>
      </c>
      <c r="H1839" s="161" t="s">
        <v>2714</v>
      </c>
    </row>
    <row r="1840" spans="1:8" s="325" customFormat="1" ht="12.75" customHeight="1" x14ac:dyDescent="0.25">
      <c r="A1840" s="152">
        <v>41989</v>
      </c>
      <c r="B1840" s="153" t="s">
        <v>343</v>
      </c>
      <c r="C1840" s="154" t="s">
        <v>510</v>
      </c>
      <c r="D1840" s="154" t="s">
        <v>41</v>
      </c>
      <c r="E1840" s="154"/>
      <c r="F1840" s="155">
        <v>180</v>
      </c>
      <c r="G1840" s="156" t="s">
        <v>335</v>
      </c>
      <c r="H1840" s="156" t="s">
        <v>341</v>
      </c>
    </row>
    <row r="1841" spans="1:8" s="325" customFormat="1" ht="12.75" customHeight="1" x14ac:dyDescent="0.25">
      <c r="A1841" s="157">
        <v>41990</v>
      </c>
      <c r="B1841" s="158" t="s">
        <v>343</v>
      </c>
      <c r="C1841" s="159" t="s">
        <v>758</v>
      </c>
      <c r="D1841" s="159" t="s">
        <v>41</v>
      </c>
      <c r="E1841" s="159"/>
      <c r="F1841" s="160">
        <v>112.5</v>
      </c>
      <c r="G1841" s="161" t="s">
        <v>335</v>
      </c>
      <c r="H1841" s="161" t="s">
        <v>2719</v>
      </c>
    </row>
    <row r="1842" spans="1:8" s="325" customFormat="1" ht="12.75" customHeight="1" x14ac:dyDescent="0.25">
      <c r="A1842" s="152">
        <v>41990</v>
      </c>
      <c r="B1842" s="153" t="s">
        <v>343</v>
      </c>
      <c r="C1842" s="154" t="s">
        <v>759</v>
      </c>
      <c r="D1842" s="154" t="s">
        <v>41</v>
      </c>
      <c r="E1842" s="154"/>
      <c r="F1842" s="155">
        <v>89</v>
      </c>
      <c r="G1842" s="156" t="s">
        <v>335</v>
      </c>
      <c r="H1842" s="156" t="s">
        <v>2719</v>
      </c>
    </row>
    <row r="1843" spans="1:8" s="325" customFormat="1" ht="12.75" customHeight="1" x14ac:dyDescent="0.25">
      <c r="A1843" s="157">
        <v>41990</v>
      </c>
      <c r="B1843" s="158" t="s">
        <v>343</v>
      </c>
      <c r="C1843" s="159" t="s">
        <v>760</v>
      </c>
      <c r="D1843" s="159" t="s">
        <v>41</v>
      </c>
      <c r="E1843" s="159"/>
      <c r="F1843" s="160">
        <v>60</v>
      </c>
      <c r="G1843" s="161" t="s">
        <v>335</v>
      </c>
      <c r="H1843" s="161" t="s">
        <v>2719</v>
      </c>
    </row>
    <row r="1844" spans="1:8" s="325" customFormat="1" ht="12.75" customHeight="1" x14ac:dyDescent="0.25">
      <c r="A1844" s="152">
        <v>41990</v>
      </c>
      <c r="B1844" s="153" t="s">
        <v>343</v>
      </c>
      <c r="C1844" s="154" t="s">
        <v>761</v>
      </c>
      <c r="D1844" s="154" t="s">
        <v>41</v>
      </c>
      <c r="E1844" s="154"/>
      <c r="F1844" s="155">
        <v>97</v>
      </c>
      <c r="G1844" s="156" t="s">
        <v>335</v>
      </c>
      <c r="H1844" s="156" t="s">
        <v>2719</v>
      </c>
    </row>
    <row r="1845" spans="1:8" s="325" customFormat="1" ht="12.75" customHeight="1" x14ac:dyDescent="0.25">
      <c r="A1845" s="157">
        <v>41990</v>
      </c>
      <c r="B1845" s="158" t="s">
        <v>343</v>
      </c>
      <c r="C1845" s="159" t="s">
        <v>762</v>
      </c>
      <c r="D1845" s="159" t="s">
        <v>41</v>
      </c>
      <c r="E1845" s="159"/>
      <c r="F1845" s="160">
        <v>78.5</v>
      </c>
      <c r="G1845" s="161" t="s">
        <v>335</v>
      </c>
      <c r="H1845" s="161" t="s">
        <v>2719</v>
      </c>
    </row>
    <row r="1846" spans="1:8" s="325" customFormat="1" ht="12.75" customHeight="1" x14ac:dyDescent="0.25">
      <c r="A1846" s="152">
        <v>41990</v>
      </c>
      <c r="B1846" s="153" t="s">
        <v>343</v>
      </c>
      <c r="C1846" s="154" t="s">
        <v>294</v>
      </c>
      <c r="D1846" s="154" t="s">
        <v>41</v>
      </c>
      <c r="E1846" s="154"/>
      <c r="F1846" s="155">
        <v>1400</v>
      </c>
      <c r="G1846" s="156" t="s">
        <v>335</v>
      </c>
      <c r="H1846" s="156" t="s">
        <v>336</v>
      </c>
    </row>
    <row r="1847" spans="1:8" s="325" customFormat="1" ht="12.75" customHeight="1" x14ac:dyDescent="0.25">
      <c r="A1847" s="157">
        <v>41991</v>
      </c>
      <c r="B1847" s="158" t="s">
        <v>343</v>
      </c>
      <c r="C1847" s="159" t="s">
        <v>852</v>
      </c>
      <c r="D1847" s="159" t="s">
        <v>41</v>
      </c>
      <c r="E1847" s="159"/>
      <c r="F1847" s="160">
        <v>75</v>
      </c>
      <c r="G1847" s="161" t="s">
        <v>2716</v>
      </c>
      <c r="H1847" s="161" t="s">
        <v>2727</v>
      </c>
    </row>
    <row r="1848" spans="1:8" s="325" customFormat="1" ht="12.75" customHeight="1" x14ac:dyDescent="0.25">
      <c r="A1848" s="152">
        <v>41992</v>
      </c>
      <c r="B1848" s="153" t="s">
        <v>343</v>
      </c>
      <c r="C1848" s="154" t="s">
        <v>837</v>
      </c>
      <c r="D1848" s="154" t="s">
        <v>41</v>
      </c>
      <c r="E1848" s="154"/>
      <c r="F1848" s="155">
        <v>350</v>
      </c>
      <c r="G1848" s="156" t="s">
        <v>335</v>
      </c>
      <c r="H1848" s="156" t="s">
        <v>341</v>
      </c>
    </row>
    <row r="1849" spans="1:8" s="325" customFormat="1" ht="12.75" customHeight="1" x14ac:dyDescent="0.25">
      <c r="A1849" s="157">
        <v>41992</v>
      </c>
      <c r="B1849" s="158" t="s">
        <v>343</v>
      </c>
      <c r="C1849" s="159" t="s">
        <v>503</v>
      </c>
      <c r="D1849" s="159" t="s">
        <v>41</v>
      </c>
      <c r="E1849" s="159"/>
      <c r="F1849" s="160">
        <v>200</v>
      </c>
      <c r="G1849" s="161" t="s">
        <v>306</v>
      </c>
      <c r="H1849" s="161" t="s">
        <v>337</v>
      </c>
    </row>
    <row r="1850" spans="1:8" s="325" customFormat="1" ht="12.75" customHeight="1" x14ac:dyDescent="0.25">
      <c r="A1850" s="152">
        <v>41992</v>
      </c>
      <c r="B1850" s="153" t="s">
        <v>343</v>
      </c>
      <c r="C1850" s="154" t="s">
        <v>850</v>
      </c>
      <c r="D1850" s="154" t="s">
        <v>41</v>
      </c>
      <c r="E1850" s="154"/>
      <c r="F1850" s="155">
        <v>90</v>
      </c>
      <c r="G1850" s="156" t="s">
        <v>322</v>
      </c>
      <c r="H1850" s="156" t="s">
        <v>2748</v>
      </c>
    </row>
    <row r="1851" spans="1:8" s="325" customFormat="1" ht="12.75" customHeight="1" x14ac:dyDescent="0.25">
      <c r="A1851" s="157">
        <v>41992</v>
      </c>
      <c r="B1851" s="158" t="s">
        <v>343</v>
      </c>
      <c r="C1851" s="159" t="s">
        <v>292</v>
      </c>
      <c r="D1851" s="159" t="s">
        <v>41</v>
      </c>
      <c r="E1851" s="159"/>
      <c r="F1851" s="160">
        <v>250</v>
      </c>
      <c r="G1851" s="161" t="s">
        <v>310</v>
      </c>
      <c r="H1851" s="161" t="s">
        <v>333</v>
      </c>
    </row>
    <row r="1852" spans="1:8" s="325" customFormat="1" ht="12.75" customHeight="1" x14ac:dyDescent="0.25">
      <c r="A1852" s="152">
        <v>41995</v>
      </c>
      <c r="B1852" s="153" t="s">
        <v>343</v>
      </c>
      <c r="C1852" s="154" t="s">
        <v>756</v>
      </c>
      <c r="D1852" s="154" t="s">
        <v>41</v>
      </c>
      <c r="E1852" s="154"/>
      <c r="F1852" s="155">
        <v>120</v>
      </c>
      <c r="G1852" s="156" t="s">
        <v>335</v>
      </c>
      <c r="H1852" s="156" t="s">
        <v>2719</v>
      </c>
    </row>
    <row r="1853" spans="1:8" s="325" customFormat="1" ht="12.75" customHeight="1" x14ac:dyDescent="0.25">
      <c r="A1853" s="157">
        <v>41995</v>
      </c>
      <c r="B1853" s="158" t="s">
        <v>343</v>
      </c>
      <c r="C1853" s="159" t="s">
        <v>392</v>
      </c>
      <c r="D1853" s="159" t="s">
        <v>41</v>
      </c>
      <c r="E1853" s="159"/>
      <c r="F1853" s="160">
        <v>772</v>
      </c>
      <c r="G1853" s="161" t="s">
        <v>329</v>
      </c>
      <c r="H1853" s="161" t="s">
        <v>330</v>
      </c>
    </row>
    <row r="1854" spans="1:8" s="325" customFormat="1" ht="12.75" customHeight="1" x14ac:dyDescent="0.25">
      <c r="A1854" s="152">
        <v>41995</v>
      </c>
      <c r="B1854" s="153" t="s">
        <v>343</v>
      </c>
      <c r="C1854" s="154" t="s">
        <v>855</v>
      </c>
      <c r="D1854" s="154" t="s">
        <v>41</v>
      </c>
      <c r="E1854" s="154"/>
      <c r="F1854" s="155">
        <v>481.5</v>
      </c>
      <c r="G1854" s="156" t="s">
        <v>335</v>
      </c>
      <c r="H1854" s="156" t="s">
        <v>2719</v>
      </c>
    </row>
    <row r="1855" spans="1:8" s="325" customFormat="1" ht="12.75" customHeight="1" x14ac:dyDescent="0.25">
      <c r="A1855" s="157">
        <v>41996</v>
      </c>
      <c r="B1855" s="158" t="s">
        <v>343</v>
      </c>
      <c r="C1855" s="159" t="s">
        <v>835</v>
      </c>
      <c r="D1855" s="159" t="s">
        <v>41</v>
      </c>
      <c r="E1855" s="159"/>
      <c r="F1855" s="160">
        <v>300</v>
      </c>
      <c r="G1855" s="161" t="s">
        <v>310</v>
      </c>
      <c r="H1855" s="161" t="s">
        <v>2732</v>
      </c>
    </row>
    <row r="1856" spans="1:8" s="325" customFormat="1" ht="12.75" customHeight="1" x14ac:dyDescent="0.25">
      <c r="A1856" s="152">
        <v>41996</v>
      </c>
      <c r="B1856" s="153" t="s">
        <v>343</v>
      </c>
      <c r="C1856" s="154" t="s">
        <v>847</v>
      </c>
      <c r="D1856" s="154" t="s">
        <v>41</v>
      </c>
      <c r="E1856" s="154"/>
      <c r="F1856" s="155">
        <v>165</v>
      </c>
      <c r="G1856" s="156" t="s">
        <v>335</v>
      </c>
      <c r="H1856" s="156" t="s">
        <v>336</v>
      </c>
    </row>
    <row r="1857" spans="1:8" s="325" customFormat="1" ht="12.75" customHeight="1" x14ac:dyDescent="0.25">
      <c r="A1857" s="157">
        <v>41996</v>
      </c>
      <c r="B1857" s="158" t="s">
        <v>343</v>
      </c>
      <c r="C1857" s="159" t="s">
        <v>467</v>
      </c>
      <c r="D1857" s="159" t="s">
        <v>41</v>
      </c>
      <c r="E1857" s="159"/>
      <c r="F1857" s="160">
        <v>100</v>
      </c>
      <c r="G1857" s="161" t="s">
        <v>310</v>
      </c>
      <c r="H1857" s="161" t="s">
        <v>2714</v>
      </c>
    </row>
    <row r="1858" spans="1:8" s="325" customFormat="1" ht="12.75" customHeight="1" x14ac:dyDescent="0.25">
      <c r="A1858" s="152">
        <v>41998</v>
      </c>
      <c r="B1858" s="153" t="s">
        <v>343</v>
      </c>
      <c r="C1858" s="154" t="s">
        <v>447</v>
      </c>
      <c r="D1858" s="154" t="s">
        <v>41</v>
      </c>
      <c r="E1858" s="154"/>
      <c r="F1858" s="155">
        <v>200</v>
      </c>
      <c r="G1858" s="156" t="s">
        <v>334</v>
      </c>
      <c r="H1858" s="156" t="s">
        <v>2713</v>
      </c>
    </row>
    <row r="1859" spans="1:8" s="325" customFormat="1" ht="12.75" customHeight="1" x14ac:dyDescent="0.25">
      <c r="A1859" s="157">
        <v>41999</v>
      </c>
      <c r="B1859" s="158" t="s">
        <v>343</v>
      </c>
      <c r="C1859" s="159" t="s">
        <v>2800</v>
      </c>
      <c r="D1859" s="159" t="s">
        <v>41</v>
      </c>
      <c r="E1859" s="159"/>
      <c r="F1859" s="160">
        <v>175.15</v>
      </c>
      <c r="G1859" s="161" t="s">
        <v>308</v>
      </c>
      <c r="H1859" s="161" t="s">
        <v>309</v>
      </c>
    </row>
    <row r="1860" spans="1:8" s="325" customFormat="1" ht="12.75" customHeight="1" x14ac:dyDescent="0.25">
      <c r="A1860" s="152">
        <v>41999</v>
      </c>
      <c r="B1860" s="153" t="s">
        <v>343</v>
      </c>
      <c r="C1860" s="154" t="s">
        <v>858</v>
      </c>
      <c r="D1860" s="154" t="s">
        <v>41</v>
      </c>
      <c r="E1860" s="154"/>
      <c r="F1860" s="155">
        <v>60</v>
      </c>
      <c r="G1860" s="156" t="s">
        <v>324</v>
      </c>
      <c r="H1860" s="156" t="s">
        <v>244</v>
      </c>
    </row>
    <row r="1861" spans="1:8" s="325" customFormat="1" ht="12.75" customHeight="1" x14ac:dyDescent="0.25">
      <c r="A1861" s="157">
        <v>41999</v>
      </c>
      <c r="B1861" s="158" t="s">
        <v>343</v>
      </c>
      <c r="C1861" s="159" t="s">
        <v>859</v>
      </c>
      <c r="D1861" s="159" t="s">
        <v>41</v>
      </c>
      <c r="E1861" s="159"/>
      <c r="F1861" s="160">
        <v>60</v>
      </c>
      <c r="G1861" s="161" t="s">
        <v>322</v>
      </c>
      <c r="H1861" s="161" t="s">
        <v>2747</v>
      </c>
    </row>
    <row r="1862" spans="1:8" s="325" customFormat="1" ht="12.75" customHeight="1" x14ac:dyDescent="0.25">
      <c r="A1862" s="152">
        <v>42002</v>
      </c>
      <c r="B1862" s="153" t="s">
        <v>343</v>
      </c>
      <c r="C1862" s="154" t="s">
        <v>863</v>
      </c>
      <c r="D1862" s="154" t="s">
        <v>41</v>
      </c>
      <c r="E1862" s="154"/>
      <c r="F1862" s="155">
        <v>375</v>
      </c>
      <c r="G1862" s="156" t="s">
        <v>314</v>
      </c>
      <c r="H1862" s="156" t="s">
        <v>315</v>
      </c>
    </row>
    <row r="1863" spans="1:8" s="325" customFormat="1" ht="12.75" customHeight="1" x14ac:dyDescent="0.25">
      <c r="A1863" s="157">
        <v>42002</v>
      </c>
      <c r="B1863" s="158" t="s">
        <v>343</v>
      </c>
      <c r="C1863" s="159" t="s">
        <v>864</v>
      </c>
      <c r="D1863" s="159" t="s">
        <v>41</v>
      </c>
      <c r="E1863" s="159"/>
      <c r="F1863" s="160">
        <v>350</v>
      </c>
      <c r="G1863" s="161" t="s">
        <v>314</v>
      </c>
      <c r="H1863" s="161" t="s">
        <v>315</v>
      </c>
    </row>
    <row r="1864" spans="1:8" s="325" customFormat="1" ht="12.75" customHeight="1" x14ac:dyDescent="0.25">
      <c r="A1864" s="152">
        <v>42003</v>
      </c>
      <c r="B1864" s="153" t="s">
        <v>343</v>
      </c>
      <c r="C1864" s="154" t="s">
        <v>843</v>
      </c>
      <c r="D1864" s="154" t="s">
        <v>41</v>
      </c>
      <c r="E1864" s="154"/>
      <c r="F1864" s="155">
        <v>60</v>
      </c>
      <c r="G1864" s="156" t="s">
        <v>2716</v>
      </c>
      <c r="H1864" s="156" t="s">
        <v>2738</v>
      </c>
    </row>
    <row r="1865" spans="1:8" s="325" customFormat="1" ht="12.75" customHeight="1" x14ac:dyDescent="0.25">
      <c r="A1865" s="157">
        <v>42003</v>
      </c>
      <c r="B1865" s="158" t="s">
        <v>343</v>
      </c>
      <c r="C1865" s="159" t="s">
        <v>848</v>
      </c>
      <c r="D1865" s="159" t="s">
        <v>41</v>
      </c>
      <c r="E1865" s="159"/>
      <c r="F1865" s="160">
        <v>5918.62</v>
      </c>
      <c r="G1865" s="161" t="s">
        <v>241</v>
      </c>
      <c r="H1865" s="161" t="s">
        <v>312</v>
      </c>
    </row>
    <row r="1866" spans="1:8" s="325" customFormat="1" ht="12.75" customHeight="1" x14ac:dyDescent="0.25">
      <c r="A1866" s="152">
        <v>42003</v>
      </c>
      <c r="B1866" s="153" t="s">
        <v>343</v>
      </c>
      <c r="C1866" s="154" t="s">
        <v>853</v>
      </c>
      <c r="D1866" s="154" t="s">
        <v>41</v>
      </c>
      <c r="E1866" s="154"/>
      <c r="F1866" s="155">
        <v>80</v>
      </c>
      <c r="G1866" s="156" t="s">
        <v>316</v>
      </c>
      <c r="H1866" s="156" t="s">
        <v>317</v>
      </c>
    </row>
    <row r="1867" spans="1:8" s="325" customFormat="1" ht="12.75" customHeight="1" x14ac:dyDescent="0.25">
      <c r="A1867" s="157">
        <v>42003</v>
      </c>
      <c r="B1867" s="158" t="s">
        <v>343</v>
      </c>
      <c r="C1867" s="159" t="s">
        <v>364</v>
      </c>
      <c r="D1867" s="159" t="s">
        <v>41</v>
      </c>
      <c r="E1867" s="159"/>
      <c r="F1867" s="160">
        <v>220</v>
      </c>
      <c r="G1867" s="161" t="s">
        <v>2709</v>
      </c>
      <c r="H1867" s="161" t="s">
        <v>244</v>
      </c>
    </row>
    <row r="1868" spans="1:8" s="325" customFormat="1" ht="12.75" customHeight="1" x14ac:dyDescent="0.25">
      <c r="A1868" s="152">
        <v>42003</v>
      </c>
      <c r="B1868" s="153" t="s">
        <v>343</v>
      </c>
      <c r="C1868" s="154" t="s">
        <v>860</v>
      </c>
      <c r="D1868" s="154" t="s">
        <v>41</v>
      </c>
      <c r="E1868" s="154"/>
      <c r="F1868" s="155">
        <v>17</v>
      </c>
      <c r="G1868" s="156" t="s">
        <v>2709</v>
      </c>
      <c r="H1868" s="156" t="s">
        <v>244</v>
      </c>
    </row>
    <row r="1869" spans="1:8" s="325" customFormat="1" ht="12.75" customHeight="1" x14ac:dyDescent="0.25">
      <c r="A1869" s="157">
        <v>42003</v>
      </c>
      <c r="B1869" s="158" t="s">
        <v>343</v>
      </c>
      <c r="C1869" s="159" t="s">
        <v>861</v>
      </c>
      <c r="D1869" s="159" t="s">
        <v>41</v>
      </c>
      <c r="E1869" s="159"/>
      <c r="F1869" s="160">
        <v>500</v>
      </c>
      <c r="G1869" s="161" t="s">
        <v>335</v>
      </c>
      <c r="H1869" s="161" t="s">
        <v>2719</v>
      </c>
    </row>
    <row r="1870" spans="1:8" s="325" customFormat="1" ht="12.75" customHeight="1" x14ac:dyDescent="0.25">
      <c r="A1870" s="152">
        <v>42009</v>
      </c>
      <c r="B1870" s="153" t="s">
        <v>343</v>
      </c>
      <c r="C1870" s="154" t="s">
        <v>856</v>
      </c>
      <c r="D1870" s="154" t="s">
        <v>41</v>
      </c>
      <c r="E1870" s="154"/>
      <c r="F1870" s="155">
        <v>563</v>
      </c>
      <c r="G1870" s="156" t="s">
        <v>308</v>
      </c>
      <c r="H1870" s="156" t="s">
        <v>2733</v>
      </c>
    </row>
    <row r="1871" spans="1:8" s="325" customFormat="1" ht="12.75" customHeight="1" x14ac:dyDescent="0.25">
      <c r="A1871" s="157">
        <v>42012</v>
      </c>
      <c r="B1871" s="158" t="s">
        <v>343</v>
      </c>
      <c r="C1871" s="159" t="s">
        <v>851</v>
      </c>
      <c r="D1871" s="159" t="s">
        <v>41</v>
      </c>
      <c r="E1871" s="159"/>
      <c r="F1871" s="160">
        <v>17</v>
      </c>
      <c r="G1871" s="161" t="s">
        <v>335</v>
      </c>
      <c r="H1871" s="161" t="s">
        <v>341</v>
      </c>
    </row>
    <row r="1872" spans="1:8" s="325" customFormat="1" ht="12.75" customHeight="1" x14ac:dyDescent="0.25">
      <c r="A1872" s="152">
        <v>42013</v>
      </c>
      <c r="B1872" s="153" t="s">
        <v>343</v>
      </c>
      <c r="C1872" s="154" t="s">
        <v>854</v>
      </c>
      <c r="D1872" s="154" t="s">
        <v>41</v>
      </c>
      <c r="E1872" s="154"/>
      <c r="F1872" s="155">
        <v>23</v>
      </c>
      <c r="G1872" s="156" t="s">
        <v>2709</v>
      </c>
      <c r="H1872" s="156" t="s">
        <v>244</v>
      </c>
    </row>
    <row r="1873" spans="1:8" s="325" customFormat="1" ht="12.75" customHeight="1" x14ac:dyDescent="0.25">
      <c r="A1873" s="157">
        <v>42013</v>
      </c>
      <c r="B1873" s="158" t="s">
        <v>343</v>
      </c>
      <c r="C1873" s="159" t="s">
        <v>397</v>
      </c>
      <c r="D1873" s="159" t="s">
        <v>41</v>
      </c>
      <c r="E1873" s="159"/>
      <c r="F1873" s="160">
        <v>100</v>
      </c>
      <c r="G1873" s="161" t="s">
        <v>2716</v>
      </c>
      <c r="H1873" s="161" t="s">
        <v>2727</v>
      </c>
    </row>
    <row r="1874" spans="1:8" s="325" customFormat="1" ht="12.75" customHeight="1" x14ac:dyDescent="0.25">
      <c r="A1874" s="152">
        <v>42017</v>
      </c>
      <c r="B1874" s="153" t="s">
        <v>343</v>
      </c>
      <c r="C1874" s="154" t="s">
        <v>865</v>
      </c>
      <c r="D1874" s="154" t="s">
        <v>41</v>
      </c>
      <c r="E1874" s="154"/>
      <c r="F1874" s="155">
        <v>130</v>
      </c>
      <c r="G1874" s="156" t="s">
        <v>2716</v>
      </c>
      <c r="H1874" s="156" t="s">
        <v>2720</v>
      </c>
    </row>
    <row r="1875" spans="1:8" s="325" customFormat="1" ht="12.75" customHeight="1" x14ac:dyDescent="0.25">
      <c r="A1875" s="157">
        <v>42019</v>
      </c>
      <c r="B1875" s="158" t="s">
        <v>343</v>
      </c>
      <c r="C1875" s="159" t="s">
        <v>846</v>
      </c>
      <c r="D1875" s="159" t="s">
        <v>41</v>
      </c>
      <c r="E1875" s="159"/>
      <c r="F1875" s="160">
        <v>300</v>
      </c>
      <c r="G1875" s="161" t="s">
        <v>316</v>
      </c>
      <c r="H1875" s="161" t="s">
        <v>317</v>
      </c>
    </row>
    <row r="1876" spans="1:8" s="325" customFormat="1" ht="12.75" customHeight="1" x14ac:dyDescent="0.25">
      <c r="A1876" s="152">
        <v>42020</v>
      </c>
      <c r="B1876" s="153" t="s">
        <v>343</v>
      </c>
      <c r="C1876" s="154" t="s">
        <v>696</v>
      </c>
      <c r="D1876" s="154" t="s">
        <v>41</v>
      </c>
      <c r="E1876" s="154"/>
      <c r="F1876" s="155">
        <v>100</v>
      </c>
      <c r="G1876" s="156" t="s">
        <v>314</v>
      </c>
      <c r="H1876" s="156" t="s">
        <v>315</v>
      </c>
    </row>
    <row r="1877" spans="1:8" s="325" customFormat="1" ht="12.75" customHeight="1" x14ac:dyDescent="0.25">
      <c r="A1877" s="157">
        <v>42020</v>
      </c>
      <c r="B1877" s="158" t="s">
        <v>343</v>
      </c>
      <c r="C1877" s="159" t="s">
        <v>767</v>
      </c>
      <c r="D1877" s="159" t="s">
        <v>41</v>
      </c>
      <c r="E1877" s="159"/>
      <c r="F1877" s="160">
        <v>190</v>
      </c>
      <c r="G1877" s="161" t="s">
        <v>335</v>
      </c>
      <c r="H1877" s="161" t="s">
        <v>341</v>
      </c>
    </row>
    <row r="1878" spans="1:8" s="325" customFormat="1" ht="12.75" customHeight="1" x14ac:dyDescent="0.25">
      <c r="A1878" s="152">
        <v>42023</v>
      </c>
      <c r="B1878" s="153" t="s">
        <v>343</v>
      </c>
      <c r="C1878" s="154" t="s">
        <v>500</v>
      </c>
      <c r="D1878" s="154" t="s">
        <v>41</v>
      </c>
      <c r="E1878" s="154"/>
      <c r="F1878" s="155">
        <v>11.461</v>
      </c>
      <c r="G1878" s="156" t="s">
        <v>2710</v>
      </c>
      <c r="H1878" s="156" t="s">
        <v>2711</v>
      </c>
    </row>
    <row r="1879" spans="1:8" s="325" customFormat="1" ht="12.75" customHeight="1" x14ac:dyDescent="0.25">
      <c r="A1879" s="157">
        <v>42024</v>
      </c>
      <c r="B1879" s="158" t="s">
        <v>343</v>
      </c>
      <c r="C1879" s="159" t="s">
        <v>838</v>
      </c>
      <c r="D1879" s="159" t="s">
        <v>41</v>
      </c>
      <c r="E1879" s="159"/>
      <c r="F1879" s="160">
        <v>39.379811000000004</v>
      </c>
      <c r="G1879" s="161" t="s">
        <v>335</v>
      </c>
      <c r="H1879" s="161" t="s">
        <v>2719</v>
      </c>
    </row>
    <row r="1880" spans="1:8" s="325" customFormat="1" ht="12.75" customHeight="1" x14ac:dyDescent="0.25">
      <c r="A1880" s="152">
        <v>42024</v>
      </c>
      <c r="B1880" s="153" t="s">
        <v>343</v>
      </c>
      <c r="C1880" s="154" t="s">
        <v>839</v>
      </c>
      <c r="D1880" s="154" t="s">
        <v>41</v>
      </c>
      <c r="E1880" s="154"/>
      <c r="F1880" s="155">
        <v>18.922765999999999</v>
      </c>
      <c r="G1880" s="156" t="s">
        <v>335</v>
      </c>
      <c r="H1880" s="156" t="s">
        <v>2719</v>
      </c>
    </row>
    <row r="1881" spans="1:8" s="325" customFormat="1" ht="12.75" customHeight="1" x14ac:dyDescent="0.25">
      <c r="A1881" s="157">
        <v>42024</v>
      </c>
      <c r="B1881" s="158" t="s">
        <v>343</v>
      </c>
      <c r="C1881" s="159" t="s">
        <v>840</v>
      </c>
      <c r="D1881" s="159" t="s">
        <v>41</v>
      </c>
      <c r="E1881" s="159"/>
      <c r="F1881" s="160">
        <v>56.768298999999999</v>
      </c>
      <c r="G1881" s="161" t="s">
        <v>335</v>
      </c>
      <c r="H1881" s="161" t="s">
        <v>2719</v>
      </c>
    </row>
    <row r="1882" spans="1:8" s="325" customFormat="1" ht="12.75" customHeight="1" x14ac:dyDescent="0.25">
      <c r="A1882" s="152">
        <v>42024</v>
      </c>
      <c r="B1882" s="153" t="s">
        <v>343</v>
      </c>
      <c r="C1882" s="154" t="s">
        <v>841</v>
      </c>
      <c r="D1882" s="154" t="s">
        <v>41</v>
      </c>
      <c r="E1882" s="154"/>
      <c r="F1882" s="155">
        <v>69.042525999999995</v>
      </c>
      <c r="G1882" s="156" t="s">
        <v>335</v>
      </c>
      <c r="H1882" s="156" t="s">
        <v>2719</v>
      </c>
    </row>
    <row r="1883" spans="1:8" s="325" customFormat="1" ht="12.75" customHeight="1" x14ac:dyDescent="0.25">
      <c r="A1883" s="157">
        <v>42025</v>
      </c>
      <c r="B1883" s="158" t="s">
        <v>343</v>
      </c>
      <c r="C1883" s="159" t="s">
        <v>842</v>
      </c>
      <c r="D1883" s="159" t="s">
        <v>41</v>
      </c>
      <c r="E1883" s="159"/>
      <c r="F1883" s="160">
        <v>146</v>
      </c>
      <c r="G1883" s="161" t="s">
        <v>335</v>
      </c>
      <c r="H1883" s="161" t="s">
        <v>2719</v>
      </c>
    </row>
    <row r="1884" spans="1:8" s="325" customFormat="1" ht="12.75" customHeight="1" x14ac:dyDescent="0.25">
      <c r="A1884" s="152">
        <v>42032</v>
      </c>
      <c r="B1884" s="153" t="s">
        <v>343</v>
      </c>
      <c r="C1884" s="154" t="s">
        <v>475</v>
      </c>
      <c r="D1884" s="154" t="s">
        <v>41</v>
      </c>
      <c r="E1884" s="154"/>
      <c r="F1884" s="155">
        <v>190</v>
      </c>
      <c r="G1884" s="156" t="s">
        <v>335</v>
      </c>
      <c r="H1884" s="156" t="s">
        <v>340</v>
      </c>
    </row>
    <row r="1885" spans="1:8" s="325" customFormat="1" ht="12.75" customHeight="1" x14ac:dyDescent="0.25">
      <c r="A1885" s="157">
        <v>42034</v>
      </c>
      <c r="B1885" s="158" t="s">
        <v>343</v>
      </c>
      <c r="C1885" s="159" t="s">
        <v>619</v>
      </c>
      <c r="D1885" s="159" t="s">
        <v>41</v>
      </c>
      <c r="E1885" s="159"/>
      <c r="F1885" s="160">
        <v>750</v>
      </c>
      <c r="G1885" s="161" t="s">
        <v>310</v>
      </c>
      <c r="H1885" s="161" t="s">
        <v>332</v>
      </c>
    </row>
    <row r="1886" spans="1:8" s="325" customFormat="1" ht="12.75" customHeight="1" x14ac:dyDescent="0.25">
      <c r="A1886" s="152">
        <v>42037</v>
      </c>
      <c r="B1886" s="153" t="s">
        <v>343</v>
      </c>
      <c r="C1886" s="154" t="s">
        <v>382</v>
      </c>
      <c r="D1886" s="154" t="s">
        <v>41</v>
      </c>
      <c r="E1886" s="154"/>
      <c r="F1886" s="155">
        <v>156.5</v>
      </c>
      <c r="G1886" s="156" t="s">
        <v>335</v>
      </c>
      <c r="H1886" s="156" t="s">
        <v>2719</v>
      </c>
    </row>
    <row r="1887" spans="1:8" s="325" customFormat="1" ht="12.75" customHeight="1" x14ac:dyDescent="0.25">
      <c r="A1887" s="157">
        <v>42037</v>
      </c>
      <c r="B1887" s="158" t="s">
        <v>343</v>
      </c>
      <c r="C1887" s="159" t="s">
        <v>1010</v>
      </c>
      <c r="D1887" s="159" t="s">
        <v>41</v>
      </c>
      <c r="E1887" s="159"/>
      <c r="F1887" s="160">
        <v>100</v>
      </c>
      <c r="G1887" s="161" t="s">
        <v>334</v>
      </c>
      <c r="H1887" s="161" t="s">
        <v>2713</v>
      </c>
    </row>
    <row r="1888" spans="1:8" s="325" customFormat="1" ht="12.75" customHeight="1" x14ac:dyDescent="0.25">
      <c r="A1888" s="152">
        <v>42038</v>
      </c>
      <c r="B1888" s="153" t="s">
        <v>343</v>
      </c>
      <c r="C1888" s="154" t="s">
        <v>1008</v>
      </c>
      <c r="D1888" s="154" t="s">
        <v>41</v>
      </c>
      <c r="E1888" s="154"/>
      <c r="F1888" s="155">
        <v>38</v>
      </c>
      <c r="G1888" s="156" t="s">
        <v>335</v>
      </c>
      <c r="H1888" s="156" t="s">
        <v>2719</v>
      </c>
    </row>
    <row r="1889" spans="1:8" s="325" customFormat="1" ht="12.75" customHeight="1" x14ac:dyDescent="0.25">
      <c r="A1889" s="157">
        <v>42039</v>
      </c>
      <c r="B1889" s="158" t="s">
        <v>343</v>
      </c>
      <c r="C1889" s="159" t="s">
        <v>1009</v>
      </c>
      <c r="D1889" s="159" t="s">
        <v>41</v>
      </c>
      <c r="E1889" s="159"/>
      <c r="F1889" s="160">
        <v>62</v>
      </c>
      <c r="G1889" s="161" t="s">
        <v>2721</v>
      </c>
      <c r="H1889" s="161" t="s">
        <v>244</v>
      </c>
    </row>
    <row r="1890" spans="1:8" s="325" customFormat="1" ht="12.75" customHeight="1" x14ac:dyDescent="0.25">
      <c r="A1890" s="152">
        <v>42040</v>
      </c>
      <c r="B1890" s="153" t="s">
        <v>343</v>
      </c>
      <c r="C1890" s="154" t="s">
        <v>970</v>
      </c>
      <c r="D1890" s="154" t="s">
        <v>41</v>
      </c>
      <c r="E1890" s="154"/>
      <c r="F1890" s="155">
        <v>1140</v>
      </c>
      <c r="G1890" s="156" t="s">
        <v>306</v>
      </c>
      <c r="H1890" s="156" t="s">
        <v>337</v>
      </c>
    </row>
    <row r="1891" spans="1:8" s="325" customFormat="1" ht="12.75" customHeight="1" x14ac:dyDescent="0.25">
      <c r="A1891" s="157">
        <v>42041</v>
      </c>
      <c r="B1891" s="158" t="s">
        <v>343</v>
      </c>
      <c r="C1891" s="159" t="s">
        <v>836</v>
      </c>
      <c r="D1891" s="159" t="s">
        <v>41</v>
      </c>
      <c r="E1891" s="159"/>
      <c r="F1891" s="160">
        <v>65</v>
      </c>
      <c r="G1891" s="161" t="s">
        <v>2723</v>
      </c>
      <c r="H1891" s="161" t="s">
        <v>2753</v>
      </c>
    </row>
    <row r="1892" spans="1:8" s="325" customFormat="1" ht="12.75" customHeight="1" x14ac:dyDescent="0.25">
      <c r="A1892" s="152">
        <v>42044</v>
      </c>
      <c r="B1892" s="153" t="s">
        <v>343</v>
      </c>
      <c r="C1892" s="154" t="s">
        <v>720</v>
      </c>
      <c r="D1892" s="154" t="s">
        <v>41</v>
      </c>
      <c r="E1892" s="154"/>
      <c r="F1892" s="155">
        <v>30</v>
      </c>
      <c r="G1892" s="156" t="s">
        <v>335</v>
      </c>
      <c r="H1892" s="156" t="s">
        <v>2719</v>
      </c>
    </row>
    <row r="1893" spans="1:8" s="325" customFormat="1" ht="12.75" customHeight="1" x14ac:dyDescent="0.25">
      <c r="A1893" s="157">
        <v>42044</v>
      </c>
      <c r="B1893" s="158" t="s">
        <v>343</v>
      </c>
      <c r="C1893" s="159" t="s">
        <v>722</v>
      </c>
      <c r="D1893" s="159" t="s">
        <v>41</v>
      </c>
      <c r="E1893" s="159"/>
      <c r="F1893" s="160">
        <v>30</v>
      </c>
      <c r="G1893" s="161" t="s">
        <v>335</v>
      </c>
      <c r="H1893" s="161" t="s">
        <v>2719</v>
      </c>
    </row>
    <row r="1894" spans="1:8" s="325" customFormat="1" ht="12.75" customHeight="1" x14ac:dyDescent="0.25">
      <c r="A1894" s="152">
        <v>42045</v>
      </c>
      <c r="B1894" s="153" t="s">
        <v>343</v>
      </c>
      <c r="C1894" s="154" t="s">
        <v>1007</v>
      </c>
      <c r="D1894" s="154" t="s">
        <v>41</v>
      </c>
      <c r="E1894" s="154"/>
      <c r="F1894" s="155">
        <v>50</v>
      </c>
      <c r="G1894" s="156" t="s">
        <v>2709</v>
      </c>
      <c r="H1894" s="156" t="s">
        <v>244</v>
      </c>
    </row>
    <row r="1895" spans="1:8" s="325" customFormat="1" ht="12.75" customHeight="1" x14ac:dyDescent="0.25">
      <c r="A1895" s="157">
        <v>42047</v>
      </c>
      <c r="B1895" s="158" t="s">
        <v>343</v>
      </c>
      <c r="C1895" s="159" t="s">
        <v>862</v>
      </c>
      <c r="D1895" s="159" t="s">
        <v>41</v>
      </c>
      <c r="E1895" s="159"/>
      <c r="F1895" s="160">
        <v>10</v>
      </c>
      <c r="G1895" s="161" t="s">
        <v>241</v>
      </c>
      <c r="H1895" s="161" t="s">
        <v>312</v>
      </c>
    </row>
    <row r="1896" spans="1:8" s="325" customFormat="1" ht="12.75" customHeight="1" x14ac:dyDescent="0.25">
      <c r="A1896" s="152">
        <v>42048</v>
      </c>
      <c r="B1896" s="153" t="s">
        <v>343</v>
      </c>
      <c r="C1896" s="154" t="s">
        <v>791</v>
      </c>
      <c r="D1896" s="154" t="s">
        <v>41</v>
      </c>
      <c r="E1896" s="154"/>
      <c r="F1896" s="155">
        <v>147</v>
      </c>
      <c r="G1896" s="156" t="s">
        <v>316</v>
      </c>
      <c r="H1896" s="156" t="s">
        <v>2757</v>
      </c>
    </row>
    <row r="1897" spans="1:8" s="325" customFormat="1" ht="12.75" customHeight="1" x14ac:dyDescent="0.25">
      <c r="A1897" s="157">
        <v>42048</v>
      </c>
      <c r="B1897" s="158" t="s">
        <v>343</v>
      </c>
      <c r="C1897" s="159" t="s">
        <v>1006</v>
      </c>
      <c r="D1897" s="159" t="s">
        <v>41</v>
      </c>
      <c r="E1897" s="159"/>
      <c r="F1897" s="160">
        <v>403</v>
      </c>
      <c r="G1897" s="161" t="s">
        <v>335</v>
      </c>
      <c r="H1897" s="161" t="s">
        <v>341</v>
      </c>
    </row>
    <row r="1898" spans="1:8" s="325" customFormat="1" ht="12.75" customHeight="1" x14ac:dyDescent="0.25">
      <c r="A1898" s="152">
        <v>42048</v>
      </c>
      <c r="B1898" s="153" t="s">
        <v>343</v>
      </c>
      <c r="C1898" s="154" t="s">
        <v>1012</v>
      </c>
      <c r="D1898" s="154" t="s">
        <v>41</v>
      </c>
      <c r="E1898" s="154"/>
      <c r="F1898" s="155">
        <v>150</v>
      </c>
      <c r="G1898" s="156" t="s">
        <v>316</v>
      </c>
      <c r="H1898" s="156" t="s">
        <v>317</v>
      </c>
    </row>
    <row r="1899" spans="1:8" s="325" customFormat="1" ht="12.75" customHeight="1" x14ac:dyDescent="0.25">
      <c r="A1899" s="157">
        <v>42048</v>
      </c>
      <c r="B1899" s="158" t="s">
        <v>343</v>
      </c>
      <c r="C1899" s="159" t="s">
        <v>379</v>
      </c>
      <c r="D1899" s="159" t="s">
        <v>41</v>
      </c>
      <c r="E1899" s="159"/>
      <c r="F1899" s="160">
        <v>150</v>
      </c>
      <c r="G1899" s="161" t="s">
        <v>314</v>
      </c>
      <c r="H1899" s="161" t="s">
        <v>315</v>
      </c>
    </row>
    <row r="1900" spans="1:8" s="325" customFormat="1" ht="12.75" customHeight="1" x14ac:dyDescent="0.25">
      <c r="A1900" s="152">
        <v>42054</v>
      </c>
      <c r="B1900" s="153" t="s">
        <v>343</v>
      </c>
      <c r="C1900" s="154" t="s">
        <v>503</v>
      </c>
      <c r="D1900" s="154" t="s">
        <v>41</v>
      </c>
      <c r="E1900" s="154"/>
      <c r="F1900" s="155">
        <v>100</v>
      </c>
      <c r="G1900" s="156" t="s">
        <v>306</v>
      </c>
      <c r="H1900" s="156" t="s">
        <v>337</v>
      </c>
    </row>
    <row r="1901" spans="1:8" s="325" customFormat="1" ht="12.75" customHeight="1" x14ac:dyDescent="0.25">
      <c r="A1901" s="157">
        <v>42060</v>
      </c>
      <c r="B1901" s="158" t="s">
        <v>343</v>
      </c>
      <c r="C1901" s="159" t="s">
        <v>513</v>
      </c>
      <c r="D1901" s="159" t="s">
        <v>41</v>
      </c>
      <c r="E1901" s="159"/>
      <c r="F1901" s="160">
        <v>44.5</v>
      </c>
      <c r="G1901" s="161" t="s">
        <v>335</v>
      </c>
      <c r="H1901" s="161" t="s">
        <v>341</v>
      </c>
    </row>
    <row r="1902" spans="1:8" s="325" customFormat="1" ht="12.75" customHeight="1" x14ac:dyDescent="0.25">
      <c r="A1902" s="152">
        <v>42061</v>
      </c>
      <c r="B1902" s="153" t="s">
        <v>343</v>
      </c>
      <c r="C1902" s="154" t="s">
        <v>1013</v>
      </c>
      <c r="D1902" s="154" t="s">
        <v>41</v>
      </c>
      <c r="E1902" s="154"/>
      <c r="F1902" s="155">
        <v>78</v>
      </c>
      <c r="G1902" s="156" t="s">
        <v>334</v>
      </c>
      <c r="H1902" s="156" t="s">
        <v>2713</v>
      </c>
    </row>
    <row r="1903" spans="1:8" s="325" customFormat="1" ht="12.75" customHeight="1" x14ac:dyDescent="0.25">
      <c r="A1903" s="157">
        <v>42061</v>
      </c>
      <c r="B1903" s="158" t="s">
        <v>343</v>
      </c>
      <c r="C1903" s="159" t="s">
        <v>1015</v>
      </c>
      <c r="D1903" s="159" t="s">
        <v>41</v>
      </c>
      <c r="E1903" s="159"/>
      <c r="F1903" s="160">
        <v>570</v>
      </c>
      <c r="G1903" s="161" t="s">
        <v>329</v>
      </c>
      <c r="H1903" s="161" t="s">
        <v>330</v>
      </c>
    </row>
    <row r="1904" spans="1:8" s="325" customFormat="1" ht="12.75" customHeight="1" x14ac:dyDescent="0.25">
      <c r="A1904" s="152">
        <v>42062</v>
      </c>
      <c r="B1904" s="153" t="s">
        <v>343</v>
      </c>
      <c r="C1904" s="154" t="s">
        <v>1011</v>
      </c>
      <c r="D1904" s="154" t="s">
        <v>41</v>
      </c>
      <c r="E1904" s="154"/>
      <c r="F1904" s="155">
        <v>60</v>
      </c>
      <c r="G1904" s="156" t="s">
        <v>310</v>
      </c>
      <c r="H1904" s="156" t="s">
        <v>333</v>
      </c>
    </row>
    <row r="1905" spans="1:8" s="325" customFormat="1" ht="12.75" customHeight="1" x14ac:dyDescent="0.25">
      <c r="A1905" s="157">
        <v>42062</v>
      </c>
      <c r="B1905" s="158" t="s">
        <v>343</v>
      </c>
      <c r="C1905" s="159" t="s">
        <v>1014</v>
      </c>
      <c r="D1905" s="159" t="s">
        <v>41</v>
      </c>
      <c r="E1905" s="159"/>
      <c r="F1905" s="160">
        <v>500</v>
      </c>
      <c r="G1905" s="161" t="s">
        <v>316</v>
      </c>
      <c r="H1905" s="161" t="s">
        <v>317</v>
      </c>
    </row>
    <row r="1906" spans="1:8" s="325" customFormat="1" ht="12.75" customHeight="1" x14ac:dyDescent="0.25">
      <c r="A1906" s="152">
        <v>42065</v>
      </c>
      <c r="B1906" s="153" t="s">
        <v>343</v>
      </c>
      <c r="C1906" s="154" t="s">
        <v>457</v>
      </c>
      <c r="D1906" s="154" t="s">
        <v>41</v>
      </c>
      <c r="E1906" s="154"/>
      <c r="F1906" s="155">
        <v>1.4</v>
      </c>
      <c r="G1906" s="156" t="s">
        <v>2710</v>
      </c>
      <c r="H1906" s="156" t="s">
        <v>2711</v>
      </c>
    </row>
    <row r="1907" spans="1:8" s="325" customFormat="1" ht="12.75" customHeight="1" x14ac:dyDescent="0.25">
      <c r="A1907" s="157">
        <v>42066</v>
      </c>
      <c r="B1907" s="158" t="s">
        <v>343</v>
      </c>
      <c r="C1907" s="159" t="s">
        <v>458</v>
      </c>
      <c r="D1907" s="159" t="s">
        <v>41</v>
      </c>
      <c r="E1907" s="159"/>
      <c r="F1907" s="160">
        <v>10.379</v>
      </c>
      <c r="G1907" s="161" t="s">
        <v>2710</v>
      </c>
      <c r="H1907" s="161" t="s">
        <v>2711</v>
      </c>
    </row>
    <row r="1908" spans="1:8" s="325" customFormat="1" ht="12.75" customHeight="1" x14ac:dyDescent="0.25">
      <c r="A1908" s="152">
        <v>42066</v>
      </c>
      <c r="B1908" s="153" t="s">
        <v>343</v>
      </c>
      <c r="C1908" s="154" t="s">
        <v>459</v>
      </c>
      <c r="D1908" s="154" t="s">
        <v>41</v>
      </c>
      <c r="E1908" s="154"/>
      <c r="F1908" s="155">
        <v>4.3319999999999999</v>
      </c>
      <c r="G1908" s="156" t="s">
        <v>2710</v>
      </c>
      <c r="H1908" s="156" t="s">
        <v>2711</v>
      </c>
    </row>
    <row r="1909" spans="1:8" s="325" customFormat="1" ht="12.75" customHeight="1" x14ac:dyDescent="0.25">
      <c r="A1909" s="157">
        <v>42069</v>
      </c>
      <c r="B1909" s="158" t="s">
        <v>343</v>
      </c>
      <c r="C1909" s="159" t="s">
        <v>816</v>
      </c>
      <c r="D1909" s="159" t="s">
        <v>41</v>
      </c>
      <c r="E1909" s="159"/>
      <c r="F1909" s="160">
        <v>21.74</v>
      </c>
      <c r="G1909" s="161" t="s">
        <v>335</v>
      </c>
      <c r="H1909" s="161" t="s">
        <v>2719</v>
      </c>
    </row>
    <row r="1910" spans="1:8" s="325" customFormat="1" ht="12.75" customHeight="1" x14ac:dyDescent="0.25">
      <c r="A1910" s="152">
        <v>42069</v>
      </c>
      <c r="B1910" s="153" t="s">
        <v>343</v>
      </c>
      <c r="C1910" s="154" t="s">
        <v>817</v>
      </c>
      <c r="D1910" s="154" t="s">
        <v>41</v>
      </c>
      <c r="E1910" s="154"/>
      <c r="F1910" s="155">
        <v>13.04</v>
      </c>
      <c r="G1910" s="156" t="s">
        <v>335</v>
      </c>
      <c r="H1910" s="156" t="s">
        <v>2719</v>
      </c>
    </row>
    <row r="1911" spans="1:8" s="325" customFormat="1" ht="12.75" customHeight="1" x14ac:dyDescent="0.25">
      <c r="A1911" s="157">
        <v>42069</v>
      </c>
      <c r="B1911" s="158" t="s">
        <v>343</v>
      </c>
      <c r="C1911" s="159" t="s">
        <v>818</v>
      </c>
      <c r="D1911" s="159" t="s">
        <v>41</v>
      </c>
      <c r="E1911" s="159"/>
      <c r="F1911" s="160">
        <v>19.57</v>
      </c>
      <c r="G1911" s="161" t="s">
        <v>335</v>
      </c>
      <c r="H1911" s="161" t="s">
        <v>2719</v>
      </c>
    </row>
    <row r="1912" spans="1:8" s="325" customFormat="1" ht="12.75" customHeight="1" x14ac:dyDescent="0.25">
      <c r="A1912" s="152">
        <v>42069</v>
      </c>
      <c r="B1912" s="153" t="s">
        <v>343</v>
      </c>
      <c r="C1912" s="154" t="s">
        <v>819</v>
      </c>
      <c r="D1912" s="154" t="s">
        <v>41</v>
      </c>
      <c r="E1912" s="154"/>
      <c r="F1912" s="155">
        <v>28.26</v>
      </c>
      <c r="G1912" s="156" t="s">
        <v>335</v>
      </c>
      <c r="H1912" s="156" t="s">
        <v>2719</v>
      </c>
    </row>
    <row r="1913" spans="1:8" s="325" customFormat="1" ht="12.75" customHeight="1" x14ac:dyDescent="0.25">
      <c r="A1913" s="157">
        <v>42069</v>
      </c>
      <c r="B1913" s="158" t="s">
        <v>343</v>
      </c>
      <c r="C1913" s="159" t="s">
        <v>820</v>
      </c>
      <c r="D1913" s="159" t="s">
        <v>41</v>
      </c>
      <c r="E1913" s="159"/>
      <c r="F1913" s="160">
        <v>17.39</v>
      </c>
      <c r="G1913" s="161" t="s">
        <v>335</v>
      </c>
      <c r="H1913" s="161" t="s">
        <v>2719</v>
      </c>
    </row>
    <row r="1914" spans="1:8" s="325" customFormat="1" ht="12.75" customHeight="1" x14ac:dyDescent="0.25">
      <c r="A1914" s="152">
        <v>42069</v>
      </c>
      <c r="B1914" s="153" t="s">
        <v>343</v>
      </c>
      <c r="C1914" s="154" t="s">
        <v>849</v>
      </c>
      <c r="D1914" s="154" t="s">
        <v>41</v>
      </c>
      <c r="E1914" s="154"/>
      <c r="F1914" s="155">
        <v>50</v>
      </c>
      <c r="G1914" s="156" t="s">
        <v>335</v>
      </c>
      <c r="H1914" s="156" t="s">
        <v>2719</v>
      </c>
    </row>
    <row r="1915" spans="1:8" s="325" customFormat="1" ht="12.75" customHeight="1" x14ac:dyDescent="0.25">
      <c r="A1915" s="157">
        <v>42069</v>
      </c>
      <c r="B1915" s="158" t="s">
        <v>344</v>
      </c>
      <c r="C1915" s="159" t="s">
        <v>484</v>
      </c>
      <c r="D1915" s="159" t="s">
        <v>41</v>
      </c>
      <c r="E1915" s="159"/>
      <c r="F1915" s="160">
        <v>550.726</v>
      </c>
      <c r="G1915" s="161" t="s">
        <v>310</v>
      </c>
      <c r="H1915" s="161" t="s">
        <v>2741</v>
      </c>
    </row>
    <row r="1916" spans="1:8" s="325" customFormat="1" ht="12.75" customHeight="1" x14ac:dyDescent="0.25">
      <c r="A1916" s="152">
        <v>42079</v>
      </c>
      <c r="B1916" s="153" t="s">
        <v>343</v>
      </c>
      <c r="C1916" s="154" t="s">
        <v>1018</v>
      </c>
      <c r="D1916" s="154" t="s">
        <v>41</v>
      </c>
      <c r="E1916" s="154"/>
      <c r="F1916" s="155">
        <v>800</v>
      </c>
      <c r="G1916" s="156" t="s">
        <v>314</v>
      </c>
      <c r="H1916" s="156" t="s">
        <v>315</v>
      </c>
    </row>
    <row r="1917" spans="1:8" s="325" customFormat="1" ht="12.75" customHeight="1" x14ac:dyDescent="0.25">
      <c r="A1917" s="157">
        <v>42080</v>
      </c>
      <c r="B1917" s="158" t="s">
        <v>343</v>
      </c>
      <c r="C1917" s="159" t="s">
        <v>994</v>
      </c>
      <c r="D1917" s="159" t="s">
        <v>41</v>
      </c>
      <c r="E1917" s="159"/>
      <c r="F1917" s="160">
        <v>50</v>
      </c>
      <c r="G1917" s="161" t="s">
        <v>308</v>
      </c>
      <c r="H1917" s="161" t="s">
        <v>2733</v>
      </c>
    </row>
    <row r="1918" spans="1:8" s="325" customFormat="1" ht="12.75" customHeight="1" x14ac:dyDescent="0.25">
      <c r="A1918" s="152">
        <v>42080</v>
      </c>
      <c r="B1918" s="153" t="s">
        <v>343</v>
      </c>
      <c r="C1918" s="154" t="s">
        <v>601</v>
      </c>
      <c r="D1918" s="154" t="s">
        <v>41</v>
      </c>
      <c r="E1918" s="154"/>
      <c r="F1918" s="155">
        <v>80</v>
      </c>
      <c r="G1918" s="156" t="s">
        <v>307</v>
      </c>
      <c r="H1918" s="156" t="s">
        <v>244</v>
      </c>
    </row>
    <row r="1919" spans="1:8" s="325" customFormat="1" ht="12.75" customHeight="1" x14ac:dyDescent="0.25">
      <c r="A1919" s="157">
        <v>42082</v>
      </c>
      <c r="B1919" s="158" t="s">
        <v>343</v>
      </c>
      <c r="C1919" s="159" t="s">
        <v>502</v>
      </c>
      <c r="D1919" s="159" t="s">
        <v>41</v>
      </c>
      <c r="E1919" s="159"/>
      <c r="F1919" s="160">
        <v>800</v>
      </c>
      <c r="G1919" s="161" t="s">
        <v>316</v>
      </c>
      <c r="H1919" s="161" t="s">
        <v>2742</v>
      </c>
    </row>
    <row r="1920" spans="1:8" s="325" customFormat="1" ht="12.75" customHeight="1" x14ac:dyDescent="0.25">
      <c r="A1920" s="152">
        <v>42086</v>
      </c>
      <c r="B1920" s="153" t="s">
        <v>343</v>
      </c>
      <c r="C1920" s="154" t="s">
        <v>688</v>
      </c>
      <c r="D1920" s="154" t="s">
        <v>41</v>
      </c>
      <c r="E1920" s="154"/>
      <c r="F1920" s="155">
        <v>800</v>
      </c>
      <c r="G1920" s="156" t="s">
        <v>322</v>
      </c>
      <c r="H1920" s="156" t="s">
        <v>339</v>
      </c>
    </row>
    <row r="1921" spans="1:8" s="325" customFormat="1" ht="12.75" customHeight="1" x14ac:dyDescent="0.25">
      <c r="A1921" s="157">
        <v>42088</v>
      </c>
      <c r="B1921" s="158" t="s">
        <v>343</v>
      </c>
      <c r="C1921" s="159" t="s">
        <v>1020</v>
      </c>
      <c r="D1921" s="159" t="s">
        <v>41</v>
      </c>
      <c r="E1921" s="159"/>
      <c r="F1921" s="160">
        <v>50</v>
      </c>
      <c r="G1921" s="161" t="s">
        <v>2709</v>
      </c>
      <c r="H1921" s="161" t="s">
        <v>244</v>
      </c>
    </row>
    <row r="1922" spans="1:8" s="325" customFormat="1" ht="12.75" customHeight="1" x14ac:dyDescent="0.25">
      <c r="A1922" s="152">
        <v>42088</v>
      </c>
      <c r="B1922" s="153" t="s">
        <v>344</v>
      </c>
      <c r="C1922" s="154" t="s">
        <v>1021</v>
      </c>
      <c r="D1922" s="154" t="s">
        <v>41</v>
      </c>
      <c r="E1922" s="154"/>
      <c r="F1922" s="155">
        <v>320.899</v>
      </c>
      <c r="G1922" s="156" t="s">
        <v>310</v>
      </c>
      <c r="H1922" s="156" t="s">
        <v>338</v>
      </c>
    </row>
    <row r="1923" spans="1:8" s="325" customFormat="1" ht="12.75" customHeight="1" x14ac:dyDescent="0.25">
      <c r="A1923" s="157">
        <v>42089</v>
      </c>
      <c r="B1923" s="158" t="s">
        <v>343</v>
      </c>
      <c r="C1923" s="159" t="s">
        <v>477</v>
      </c>
      <c r="D1923" s="159" t="s">
        <v>41</v>
      </c>
      <c r="E1923" s="159"/>
      <c r="F1923" s="160">
        <v>400</v>
      </c>
      <c r="G1923" s="161" t="s">
        <v>306</v>
      </c>
      <c r="H1923" s="161" t="s">
        <v>337</v>
      </c>
    </row>
    <row r="1924" spans="1:8" s="325" customFormat="1" ht="12.75" customHeight="1" x14ac:dyDescent="0.25">
      <c r="A1924" s="152">
        <v>42093</v>
      </c>
      <c r="B1924" s="153" t="s">
        <v>343</v>
      </c>
      <c r="C1924" s="154" t="s">
        <v>387</v>
      </c>
      <c r="D1924" s="154" t="s">
        <v>41</v>
      </c>
      <c r="E1924" s="154"/>
      <c r="F1924" s="155">
        <v>350</v>
      </c>
      <c r="G1924" s="156" t="s">
        <v>2716</v>
      </c>
      <c r="H1924" s="156" t="s">
        <v>2720</v>
      </c>
    </row>
    <row r="1925" spans="1:8" s="325" customFormat="1" ht="12.75" customHeight="1" x14ac:dyDescent="0.25">
      <c r="A1925" s="157">
        <v>42093</v>
      </c>
      <c r="B1925" s="158" t="s">
        <v>343</v>
      </c>
      <c r="C1925" s="159" t="s">
        <v>693</v>
      </c>
      <c r="D1925" s="159" t="s">
        <v>41</v>
      </c>
      <c r="E1925" s="159"/>
      <c r="F1925" s="160">
        <v>150</v>
      </c>
      <c r="G1925" s="161" t="s">
        <v>307</v>
      </c>
      <c r="H1925" s="161" t="s">
        <v>244</v>
      </c>
    </row>
    <row r="1926" spans="1:8" s="325" customFormat="1" ht="12.75" customHeight="1" x14ac:dyDescent="0.25">
      <c r="A1926" s="152">
        <v>42093</v>
      </c>
      <c r="B1926" s="153" t="s">
        <v>343</v>
      </c>
      <c r="C1926" s="154" t="s">
        <v>290</v>
      </c>
      <c r="D1926" s="154" t="s">
        <v>41</v>
      </c>
      <c r="E1926" s="154"/>
      <c r="F1926" s="155">
        <v>200</v>
      </c>
      <c r="G1926" s="156" t="s">
        <v>310</v>
      </c>
      <c r="H1926" s="156" t="s">
        <v>311</v>
      </c>
    </row>
    <row r="1927" spans="1:8" s="325" customFormat="1" ht="12.75" customHeight="1" x14ac:dyDescent="0.25">
      <c r="A1927" s="157">
        <v>42094</v>
      </c>
      <c r="B1927" s="158" t="s">
        <v>343</v>
      </c>
      <c r="C1927" s="159" t="s">
        <v>507</v>
      </c>
      <c r="D1927" s="159" t="s">
        <v>41</v>
      </c>
      <c r="E1927" s="159"/>
      <c r="F1927" s="160">
        <v>65</v>
      </c>
      <c r="G1927" s="161" t="s">
        <v>2721</v>
      </c>
      <c r="H1927" s="161" t="s">
        <v>244</v>
      </c>
    </row>
    <row r="1928" spans="1:8" s="325" customFormat="1" ht="12.75" customHeight="1" x14ac:dyDescent="0.25">
      <c r="A1928" s="152">
        <v>42094</v>
      </c>
      <c r="B1928" s="153" t="s">
        <v>343</v>
      </c>
      <c r="C1928" s="154" t="s">
        <v>611</v>
      </c>
      <c r="D1928" s="154" t="s">
        <v>41</v>
      </c>
      <c r="E1928" s="154"/>
      <c r="F1928" s="155">
        <v>200</v>
      </c>
      <c r="G1928" s="156" t="s">
        <v>314</v>
      </c>
      <c r="H1928" s="156" t="s">
        <v>315</v>
      </c>
    </row>
    <row r="1929" spans="1:8" s="325" customFormat="1" ht="12.75" customHeight="1" x14ac:dyDescent="0.25">
      <c r="A1929" s="157">
        <v>42101</v>
      </c>
      <c r="B1929" s="158" t="s">
        <v>343</v>
      </c>
      <c r="C1929" s="159" t="s">
        <v>472</v>
      </c>
      <c r="D1929" s="159" t="s">
        <v>41</v>
      </c>
      <c r="E1929" s="159"/>
      <c r="F1929" s="160">
        <v>100</v>
      </c>
      <c r="G1929" s="161" t="s">
        <v>310</v>
      </c>
      <c r="H1929" s="161" t="s">
        <v>2714</v>
      </c>
    </row>
    <row r="1930" spans="1:8" s="325" customFormat="1" ht="12.75" customHeight="1" x14ac:dyDescent="0.25">
      <c r="A1930" s="152">
        <v>42104</v>
      </c>
      <c r="B1930" s="153" t="s">
        <v>343</v>
      </c>
      <c r="C1930" s="154" t="s">
        <v>1022</v>
      </c>
      <c r="D1930" s="154" t="s">
        <v>41</v>
      </c>
      <c r="E1930" s="154"/>
      <c r="F1930" s="155">
        <v>300</v>
      </c>
      <c r="G1930" s="156" t="s">
        <v>335</v>
      </c>
      <c r="H1930" s="156" t="s">
        <v>2719</v>
      </c>
    </row>
    <row r="1931" spans="1:8" s="325" customFormat="1" ht="12.75" customHeight="1" x14ac:dyDescent="0.25">
      <c r="A1931" s="157">
        <v>42104</v>
      </c>
      <c r="B1931" s="158" t="s">
        <v>343</v>
      </c>
      <c r="C1931" s="159" t="s">
        <v>992</v>
      </c>
      <c r="D1931" s="159" t="s">
        <v>41</v>
      </c>
      <c r="E1931" s="159"/>
      <c r="F1931" s="160">
        <v>122</v>
      </c>
      <c r="G1931" s="161" t="s">
        <v>335</v>
      </c>
      <c r="H1931" s="161" t="s">
        <v>340</v>
      </c>
    </row>
    <row r="1932" spans="1:8" s="325" customFormat="1" ht="12.75" customHeight="1" x14ac:dyDescent="0.25">
      <c r="A1932" s="152">
        <v>42109</v>
      </c>
      <c r="B1932" s="153" t="s">
        <v>343</v>
      </c>
      <c r="C1932" s="154" t="s">
        <v>1023</v>
      </c>
      <c r="D1932" s="154" t="s">
        <v>41</v>
      </c>
      <c r="E1932" s="154"/>
      <c r="F1932" s="155">
        <v>150</v>
      </c>
      <c r="G1932" s="156" t="s">
        <v>2716</v>
      </c>
      <c r="H1932" s="156" t="s">
        <v>2720</v>
      </c>
    </row>
    <row r="1933" spans="1:8" s="325" customFormat="1" ht="12.75" customHeight="1" x14ac:dyDescent="0.25">
      <c r="A1933" s="157">
        <v>42109</v>
      </c>
      <c r="B1933" s="158" t="s">
        <v>343</v>
      </c>
      <c r="C1933" s="159" t="s">
        <v>1025</v>
      </c>
      <c r="D1933" s="159" t="s">
        <v>41</v>
      </c>
      <c r="E1933" s="159"/>
      <c r="F1933" s="160">
        <v>209</v>
      </c>
      <c r="G1933" s="161" t="s">
        <v>310</v>
      </c>
      <c r="H1933" s="161" t="s">
        <v>338</v>
      </c>
    </row>
    <row r="1934" spans="1:8" s="325" customFormat="1" ht="12.75" customHeight="1" x14ac:dyDescent="0.25">
      <c r="A1934" s="152">
        <v>42109</v>
      </c>
      <c r="B1934" s="153" t="s">
        <v>344</v>
      </c>
      <c r="C1934" s="154" t="s">
        <v>1004</v>
      </c>
      <c r="D1934" s="154" t="s">
        <v>41</v>
      </c>
      <c r="E1934" s="154"/>
      <c r="F1934" s="155">
        <v>4600</v>
      </c>
      <c r="G1934" s="156" t="s">
        <v>241</v>
      </c>
      <c r="H1934" s="156" t="s">
        <v>2760</v>
      </c>
    </row>
    <row r="1935" spans="1:8" s="325" customFormat="1" ht="12.75" customHeight="1" x14ac:dyDescent="0.25">
      <c r="A1935" s="157">
        <v>42111</v>
      </c>
      <c r="B1935" s="158" t="s">
        <v>343</v>
      </c>
      <c r="C1935" s="159" t="s">
        <v>478</v>
      </c>
      <c r="D1935" s="159" t="s">
        <v>41</v>
      </c>
      <c r="E1935" s="159"/>
      <c r="F1935" s="160">
        <v>30</v>
      </c>
      <c r="G1935" s="161" t="s">
        <v>326</v>
      </c>
      <c r="H1935" s="161" t="s">
        <v>342</v>
      </c>
    </row>
    <row r="1936" spans="1:8" s="325" customFormat="1" ht="12.75" customHeight="1" x14ac:dyDescent="0.25">
      <c r="A1936" s="152">
        <v>42111</v>
      </c>
      <c r="B1936" s="153" t="s">
        <v>343</v>
      </c>
      <c r="C1936" s="154" t="s">
        <v>1026</v>
      </c>
      <c r="D1936" s="154" t="s">
        <v>41</v>
      </c>
      <c r="E1936" s="154"/>
      <c r="F1936" s="155">
        <v>60</v>
      </c>
      <c r="G1936" s="156" t="s">
        <v>322</v>
      </c>
      <c r="H1936" s="156" t="s">
        <v>2739</v>
      </c>
    </row>
    <row r="1937" spans="1:8" s="325" customFormat="1" ht="12.75" customHeight="1" x14ac:dyDescent="0.25">
      <c r="A1937" s="157">
        <v>42111</v>
      </c>
      <c r="B1937" s="158" t="s">
        <v>343</v>
      </c>
      <c r="C1937" s="159" t="s">
        <v>432</v>
      </c>
      <c r="D1937" s="159" t="s">
        <v>41</v>
      </c>
      <c r="E1937" s="159"/>
      <c r="F1937" s="160">
        <v>530</v>
      </c>
      <c r="G1937" s="161" t="s">
        <v>310</v>
      </c>
      <c r="H1937" s="161" t="s">
        <v>2714</v>
      </c>
    </row>
    <row r="1938" spans="1:8" s="325" customFormat="1" ht="12.75" customHeight="1" x14ac:dyDescent="0.25">
      <c r="A1938" s="152">
        <v>42118</v>
      </c>
      <c r="B1938" s="153" t="s">
        <v>343</v>
      </c>
      <c r="C1938" s="154" t="s">
        <v>606</v>
      </c>
      <c r="D1938" s="154" t="s">
        <v>41</v>
      </c>
      <c r="E1938" s="154"/>
      <c r="F1938" s="155">
        <v>600</v>
      </c>
      <c r="G1938" s="156" t="s">
        <v>310</v>
      </c>
      <c r="H1938" s="156" t="s">
        <v>332</v>
      </c>
    </row>
    <row r="1939" spans="1:8" s="325" customFormat="1" ht="12.75" customHeight="1" x14ac:dyDescent="0.25">
      <c r="A1939" s="157">
        <v>42118</v>
      </c>
      <c r="B1939" s="158" t="s">
        <v>343</v>
      </c>
      <c r="C1939" s="159" t="s">
        <v>419</v>
      </c>
      <c r="D1939" s="159" t="s">
        <v>41</v>
      </c>
      <c r="E1939" s="159"/>
      <c r="F1939" s="160">
        <v>190</v>
      </c>
      <c r="G1939" s="161" t="s">
        <v>310</v>
      </c>
      <c r="H1939" s="161" t="s">
        <v>2714</v>
      </c>
    </row>
    <row r="1940" spans="1:8" s="325" customFormat="1" ht="12.75" customHeight="1" x14ac:dyDescent="0.25">
      <c r="A1940" s="152">
        <v>42122</v>
      </c>
      <c r="B1940" s="153" t="s">
        <v>343</v>
      </c>
      <c r="C1940" s="154" t="s">
        <v>383</v>
      </c>
      <c r="D1940" s="154" t="s">
        <v>41</v>
      </c>
      <c r="E1940" s="154"/>
      <c r="F1940" s="155">
        <v>25</v>
      </c>
      <c r="G1940" s="156" t="s">
        <v>2716</v>
      </c>
      <c r="H1940" s="156" t="s">
        <v>2720</v>
      </c>
    </row>
    <row r="1941" spans="1:8" s="325" customFormat="1" ht="12.75" customHeight="1" x14ac:dyDescent="0.25">
      <c r="A1941" s="157">
        <v>42123</v>
      </c>
      <c r="B1941" s="158" t="s">
        <v>343</v>
      </c>
      <c r="C1941" s="159" t="s">
        <v>1028</v>
      </c>
      <c r="D1941" s="159" t="s">
        <v>41</v>
      </c>
      <c r="E1941" s="159"/>
      <c r="F1941" s="160">
        <v>1400</v>
      </c>
      <c r="G1941" s="161" t="s">
        <v>310</v>
      </c>
      <c r="H1941" s="161" t="s">
        <v>332</v>
      </c>
    </row>
    <row r="1942" spans="1:8" s="325" customFormat="1" ht="12.75" customHeight="1" x14ac:dyDescent="0.25">
      <c r="A1942" s="152">
        <v>42124</v>
      </c>
      <c r="B1942" s="153" t="s">
        <v>343</v>
      </c>
      <c r="C1942" s="154" t="s">
        <v>1019</v>
      </c>
      <c r="D1942" s="154" t="s">
        <v>41</v>
      </c>
      <c r="E1942" s="154"/>
      <c r="F1942" s="155">
        <v>156</v>
      </c>
      <c r="G1942" s="156" t="s">
        <v>2709</v>
      </c>
      <c r="H1942" s="156" t="s">
        <v>244</v>
      </c>
    </row>
    <row r="1943" spans="1:8" s="325" customFormat="1" ht="12.75" customHeight="1" x14ac:dyDescent="0.25">
      <c r="A1943" s="157">
        <v>42124</v>
      </c>
      <c r="B1943" s="158" t="s">
        <v>343</v>
      </c>
      <c r="C1943" s="159" t="s">
        <v>433</v>
      </c>
      <c r="D1943" s="159" t="s">
        <v>41</v>
      </c>
      <c r="E1943" s="159"/>
      <c r="F1943" s="160">
        <v>130</v>
      </c>
      <c r="G1943" s="161" t="s">
        <v>306</v>
      </c>
      <c r="H1943" s="161" t="s">
        <v>337</v>
      </c>
    </row>
    <row r="1944" spans="1:8" s="325" customFormat="1" ht="12.75" customHeight="1" x14ac:dyDescent="0.25">
      <c r="A1944" s="152">
        <v>42124</v>
      </c>
      <c r="B1944" s="153" t="s">
        <v>343</v>
      </c>
      <c r="C1944" s="154" t="s">
        <v>714</v>
      </c>
      <c r="D1944" s="154" t="s">
        <v>41</v>
      </c>
      <c r="E1944" s="154"/>
      <c r="F1944" s="155">
        <v>400</v>
      </c>
      <c r="G1944" s="156" t="s">
        <v>310</v>
      </c>
      <c r="H1944" s="156" t="s">
        <v>2732</v>
      </c>
    </row>
    <row r="1945" spans="1:8" s="325" customFormat="1" ht="12.75" customHeight="1" x14ac:dyDescent="0.25">
      <c r="A1945" s="157">
        <v>42128</v>
      </c>
      <c r="B1945" s="158" t="s">
        <v>343</v>
      </c>
      <c r="C1945" s="159" t="s">
        <v>703</v>
      </c>
      <c r="D1945" s="159" t="s">
        <v>41</v>
      </c>
      <c r="E1945" s="159"/>
      <c r="F1945" s="160">
        <v>550</v>
      </c>
      <c r="G1945" s="161" t="s">
        <v>310</v>
      </c>
      <c r="H1945" s="161" t="s">
        <v>2732</v>
      </c>
    </row>
    <row r="1946" spans="1:8" s="325" customFormat="1" ht="12.75" customHeight="1" x14ac:dyDescent="0.25">
      <c r="A1946" s="152">
        <v>42128</v>
      </c>
      <c r="B1946" s="153" t="s">
        <v>343</v>
      </c>
      <c r="C1946" s="154" t="s">
        <v>1032</v>
      </c>
      <c r="D1946" s="154" t="s">
        <v>41</v>
      </c>
      <c r="E1946" s="154"/>
      <c r="F1946" s="155">
        <v>32.450000000000003</v>
      </c>
      <c r="G1946" s="156" t="s">
        <v>334</v>
      </c>
      <c r="H1946" s="156" t="s">
        <v>2713</v>
      </c>
    </row>
    <row r="1947" spans="1:8" s="325" customFormat="1" ht="12.75" customHeight="1" x14ac:dyDescent="0.25">
      <c r="A1947" s="157">
        <v>42128</v>
      </c>
      <c r="B1947" s="158" t="s">
        <v>343</v>
      </c>
      <c r="C1947" s="159" t="s">
        <v>1033</v>
      </c>
      <c r="D1947" s="159" t="s">
        <v>41</v>
      </c>
      <c r="E1947" s="159"/>
      <c r="F1947" s="160">
        <v>460</v>
      </c>
      <c r="G1947" s="161" t="s">
        <v>2709</v>
      </c>
      <c r="H1947" s="161" t="s">
        <v>244</v>
      </c>
    </row>
    <row r="1948" spans="1:8" s="325" customFormat="1" ht="12.75" customHeight="1" x14ac:dyDescent="0.25">
      <c r="A1948" s="152">
        <v>42131</v>
      </c>
      <c r="B1948" s="153" t="s">
        <v>343</v>
      </c>
      <c r="C1948" s="154" t="s">
        <v>1031</v>
      </c>
      <c r="D1948" s="154" t="s">
        <v>41</v>
      </c>
      <c r="E1948" s="154"/>
      <c r="F1948" s="155">
        <v>70</v>
      </c>
      <c r="G1948" s="156" t="s">
        <v>335</v>
      </c>
      <c r="H1948" s="156" t="s">
        <v>341</v>
      </c>
    </row>
    <row r="1949" spans="1:8" s="325" customFormat="1" ht="12.75" customHeight="1" x14ac:dyDescent="0.25">
      <c r="A1949" s="157">
        <v>42131</v>
      </c>
      <c r="B1949" s="158" t="s">
        <v>343</v>
      </c>
      <c r="C1949" s="159" t="s">
        <v>968</v>
      </c>
      <c r="D1949" s="159" t="s">
        <v>41</v>
      </c>
      <c r="E1949" s="159"/>
      <c r="F1949" s="160">
        <v>120</v>
      </c>
      <c r="G1949" s="161" t="s">
        <v>335</v>
      </c>
      <c r="H1949" s="161" t="s">
        <v>2718</v>
      </c>
    </row>
    <row r="1950" spans="1:8" s="325" customFormat="1" ht="12.75" customHeight="1" x14ac:dyDescent="0.25">
      <c r="A1950" s="152">
        <v>42131</v>
      </c>
      <c r="B1950" s="153" t="s">
        <v>343</v>
      </c>
      <c r="C1950" s="154" t="s">
        <v>1034</v>
      </c>
      <c r="D1950" s="154" t="s">
        <v>41</v>
      </c>
      <c r="E1950" s="154"/>
      <c r="F1950" s="155">
        <v>100</v>
      </c>
      <c r="G1950" s="156" t="s">
        <v>2746</v>
      </c>
      <c r="H1950" s="156" t="s">
        <v>244</v>
      </c>
    </row>
    <row r="1951" spans="1:8" s="325" customFormat="1" ht="12.75" customHeight="1" x14ac:dyDescent="0.25">
      <c r="A1951" s="157">
        <v>42132</v>
      </c>
      <c r="B1951" s="158" t="s">
        <v>343</v>
      </c>
      <c r="C1951" s="159" t="s">
        <v>802</v>
      </c>
      <c r="D1951" s="159" t="s">
        <v>41</v>
      </c>
      <c r="E1951" s="159"/>
      <c r="F1951" s="160">
        <v>150</v>
      </c>
      <c r="G1951" s="161" t="s">
        <v>335</v>
      </c>
      <c r="H1951" s="161" t="s">
        <v>2719</v>
      </c>
    </row>
    <row r="1952" spans="1:8" s="325" customFormat="1" ht="12.75" customHeight="1" x14ac:dyDescent="0.25">
      <c r="A1952" s="152">
        <v>42132</v>
      </c>
      <c r="B1952" s="153" t="s">
        <v>343</v>
      </c>
      <c r="C1952" s="154" t="s">
        <v>474</v>
      </c>
      <c r="D1952" s="154" t="s">
        <v>41</v>
      </c>
      <c r="E1952" s="154"/>
      <c r="F1952" s="155">
        <v>500</v>
      </c>
      <c r="G1952" s="156" t="s">
        <v>2721</v>
      </c>
      <c r="H1952" s="156" t="s">
        <v>244</v>
      </c>
    </row>
    <row r="1953" spans="1:8" s="325" customFormat="1" ht="12.75" customHeight="1" x14ac:dyDescent="0.25">
      <c r="A1953" s="157">
        <v>42138</v>
      </c>
      <c r="B1953" s="158" t="s">
        <v>343</v>
      </c>
      <c r="C1953" s="159" t="s">
        <v>1027</v>
      </c>
      <c r="D1953" s="159" t="s">
        <v>41</v>
      </c>
      <c r="E1953" s="159"/>
      <c r="F1953" s="160">
        <v>246</v>
      </c>
      <c r="G1953" s="161" t="s">
        <v>310</v>
      </c>
      <c r="H1953" s="161" t="s">
        <v>2714</v>
      </c>
    </row>
    <row r="1954" spans="1:8" s="325" customFormat="1" ht="12.75" customHeight="1" x14ac:dyDescent="0.25">
      <c r="A1954" s="152">
        <v>42139</v>
      </c>
      <c r="B1954" s="153" t="s">
        <v>343</v>
      </c>
      <c r="C1954" s="154" t="s">
        <v>522</v>
      </c>
      <c r="D1954" s="154" t="s">
        <v>41</v>
      </c>
      <c r="E1954" s="154"/>
      <c r="F1954" s="155">
        <v>250</v>
      </c>
      <c r="G1954" s="156" t="s">
        <v>335</v>
      </c>
      <c r="H1954" s="156" t="s">
        <v>340</v>
      </c>
    </row>
    <row r="1955" spans="1:8" s="325" customFormat="1" ht="12.75" customHeight="1" x14ac:dyDescent="0.25">
      <c r="A1955" s="157">
        <v>42139</v>
      </c>
      <c r="B1955" s="158" t="s">
        <v>343</v>
      </c>
      <c r="C1955" s="159" t="s">
        <v>466</v>
      </c>
      <c r="D1955" s="159" t="s">
        <v>41</v>
      </c>
      <c r="E1955" s="159"/>
      <c r="F1955" s="160">
        <v>140</v>
      </c>
      <c r="G1955" s="161" t="s">
        <v>334</v>
      </c>
      <c r="H1955" s="161" t="s">
        <v>2740</v>
      </c>
    </row>
    <row r="1956" spans="1:8" s="325" customFormat="1" ht="12.75" customHeight="1" x14ac:dyDescent="0.25">
      <c r="A1956" s="152">
        <v>42140</v>
      </c>
      <c r="B1956" s="153" t="s">
        <v>343</v>
      </c>
      <c r="C1956" s="154" t="s">
        <v>734</v>
      </c>
      <c r="D1956" s="154" t="s">
        <v>41</v>
      </c>
      <c r="E1956" s="154"/>
      <c r="F1956" s="155">
        <v>685</v>
      </c>
      <c r="G1956" s="156" t="s">
        <v>241</v>
      </c>
      <c r="H1956" s="156" t="s">
        <v>2752</v>
      </c>
    </row>
    <row r="1957" spans="1:8" s="325" customFormat="1" ht="12.75" customHeight="1" x14ac:dyDescent="0.25">
      <c r="A1957" s="157">
        <v>42143</v>
      </c>
      <c r="B1957" s="158" t="s">
        <v>343</v>
      </c>
      <c r="C1957" s="159" t="s">
        <v>783</v>
      </c>
      <c r="D1957" s="159" t="s">
        <v>41</v>
      </c>
      <c r="E1957" s="159"/>
      <c r="F1957" s="160">
        <v>160</v>
      </c>
      <c r="G1957" s="161" t="s">
        <v>335</v>
      </c>
      <c r="H1957" s="161" t="s">
        <v>2719</v>
      </c>
    </row>
    <row r="1958" spans="1:8" s="325" customFormat="1" ht="12.75" customHeight="1" x14ac:dyDescent="0.25">
      <c r="A1958" s="152">
        <v>42144</v>
      </c>
      <c r="B1958" s="153" t="s">
        <v>343</v>
      </c>
      <c r="C1958" s="154" t="s">
        <v>1029</v>
      </c>
      <c r="D1958" s="154" t="s">
        <v>41</v>
      </c>
      <c r="E1958" s="154"/>
      <c r="F1958" s="155">
        <v>1000</v>
      </c>
      <c r="G1958" s="156" t="s">
        <v>335</v>
      </c>
      <c r="H1958" s="156" t="s">
        <v>340</v>
      </c>
    </row>
    <row r="1959" spans="1:8" s="325" customFormat="1" ht="12.75" customHeight="1" x14ac:dyDescent="0.25">
      <c r="A1959" s="157">
        <v>42145</v>
      </c>
      <c r="B1959" s="158" t="s">
        <v>343</v>
      </c>
      <c r="C1959" s="159" t="s">
        <v>800</v>
      </c>
      <c r="D1959" s="159" t="s">
        <v>41</v>
      </c>
      <c r="E1959" s="159"/>
      <c r="F1959" s="160">
        <v>15</v>
      </c>
      <c r="G1959" s="161" t="s">
        <v>335</v>
      </c>
      <c r="H1959" s="161" t="s">
        <v>2719</v>
      </c>
    </row>
    <row r="1960" spans="1:8" s="325" customFormat="1" ht="12.75" customHeight="1" x14ac:dyDescent="0.25">
      <c r="A1960" s="152">
        <v>42152</v>
      </c>
      <c r="B1960" s="153" t="s">
        <v>343</v>
      </c>
      <c r="C1960" s="154" t="s">
        <v>857</v>
      </c>
      <c r="D1960" s="154" t="s">
        <v>41</v>
      </c>
      <c r="E1960" s="154"/>
      <c r="F1960" s="155">
        <v>112</v>
      </c>
      <c r="G1960" s="156" t="s">
        <v>2716</v>
      </c>
      <c r="H1960" s="156" t="s">
        <v>2717</v>
      </c>
    </row>
    <row r="1961" spans="1:8" s="325" customFormat="1" ht="12.75" customHeight="1" x14ac:dyDescent="0.25">
      <c r="A1961" s="157">
        <v>42156</v>
      </c>
      <c r="B1961" s="158" t="s">
        <v>343</v>
      </c>
      <c r="C1961" s="159" t="s">
        <v>829</v>
      </c>
      <c r="D1961" s="159" t="s">
        <v>41</v>
      </c>
      <c r="E1961" s="159"/>
      <c r="F1961" s="160">
        <v>65</v>
      </c>
      <c r="G1961" s="161" t="s">
        <v>316</v>
      </c>
      <c r="H1961" s="161" t="s">
        <v>317</v>
      </c>
    </row>
    <row r="1962" spans="1:8" s="325" customFormat="1" ht="12.75" customHeight="1" x14ac:dyDescent="0.25">
      <c r="A1962" s="152">
        <v>42156</v>
      </c>
      <c r="B1962" s="153" t="s">
        <v>343</v>
      </c>
      <c r="C1962" s="154" t="s">
        <v>1017</v>
      </c>
      <c r="D1962" s="154" t="s">
        <v>41</v>
      </c>
      <c r="E1962" s="154"/>
      <c r="F1962" s="155">
        <v>15</v>
      </c>
      <c r="G1962" s="156" t="s">
        <v>308</v>
      </c>
      <c r="H1962" s="156" t="s">
        <v>309</v>
      </c>
    </row>
    <row r="1963" spans="1:8" s="325" customFormat="1" ht="12.75" customHeight="1" x14ac:dyDescent="0.25">
      <c r="A1963" s="157">
        <v>42167</v>
      </c>
      <c r="B1963" s="158" t="s">
        <v>343</v>
      </c>
      <c r="C1963" s="159" t="s">
        <v>517</v>
      </c>
      <c r="D1963" s="159" t="s">
        <v>41</v>
      </c>
      <c r="E1963" s="159"/>
      <c r="F1963" s="160">
        <v>296</v>
      </c>
      <c r="G1963" s="161" t="s">
        <v>335</v>
      </c>
      <c r="H1963" s="161" t="s">
        <v>2719</v>
      </c>
    </row>
    <row r="1964" spans="1:8" s="325" customFormat="1" ht="12.75" customHeight="1" x14ac:dyDescent="0.25">
      <c r="A1964" s="152">
        <v>42167</v>
      </c>
      <c r="B1964" s="153" t="s">
        <v>343</v>
      </c>
      <c r="C1964" s="154" t="s">
        <v>1036</v>
      </c>
      <c r="D1964" s="154" t="s">
        <v>41</v>
      </c>
      <c r="E1964" s="154"/>
      <c r="F1964" s="155">
        <v>50</v>
      </c>
      <c r="G1964" s="156" t="s">
        <v>2709</v>
      </c>
      <c r="H1964" s="156" t="s">
        <v>244</v>
      </c>
    </row>
    <row r="1965" spans="1:8" s="325" customFormat="1" ht="12.75" customHeight="1" x14ac:dyDescent="0.25">
      <c r="A1965" s="157">
        <v>42170</v>
      </c>
      <c r="B1965" s="158" t="s">
        <v>343</v>
      </c>
      <c r="C1965" s="159" t="s">
        <v>460</v>
      </c>
      <c r="D1965" s="159" t="s">
        <v>41</v>
      </c>
      <c r="E1965" s="159"/>
      <c r="F1965" s="160">
        <v>550</v>
      </c>
      <c r="G1965" s="161" t="s">
        <v>314</v>
      </c>
      <c r="H1965" s="161" t="s">
        <v>315</v>
      </c>
    </row>
    <row r="1966" spans="1:8" s="325" customFormat="1" ht="12.75" customHeight="1" x14ac:dyDescent="0.25">
      <c r="A1966" s="152">
        <v>42171</v>
      </c>
      <c r="B1966" s="153" t="s">
        <v>343</v>
      </c>
      <c r="C1966" s="154" t="s">
        <v>822</v>
      </c>
      <c r="D1966" s="154" t="s">
        <v>41</v>
      </c>
      <c r="E1966" s="154"/>
      <c r="F1966" s="155">
        <v>11</v>
      </c>
      <c r="G1966" s="156" t="s">
        <v>335</v>
      </c>
      <c r="H1966" s="156" t="s">
        <v>2719</v>
      </c>
    </row>
    <row r="1967" spans="1:8" s="325" customFormat="1" ht="12.75" customHeight="1" x14ac:dyDescent="0.25">
      <c r="A1967" s="157">
        <v>42171</v>
      </c>
      <c r="B1967" s="158" t="s">
        <v>343</v>
      </c>
      <c r="C1967" s="159" t="s">
        <v>823</v>
      </c>
      <c r="D1967" s="159" t="s">
        <v>41</v>
      </c>
      <c r="E1967" s="159"/>
      <c r="F1967" s="160">
        <v>32</v>
      </c>
      <c r="G1967" s="161" t="s">
        <v>335</v>
      </c>
      <c r="H1967" s="161" t="s">
        <v>2719</v>
      </c>
    </row>
    <row r="1968" spans="1:8" s="325" customFormat="1" ht="12.75" customHeight="1" x14ac:dyDescent="0.25">
      <c r="A1968" s="152">
        <v>42171</v>
      </c>
      <c r="B1968" s="153" t="s">
        <v>343</v>
      </c>
      <c r="C1968" s="154" t="s">
        <v>824</v>
      </c>
      <c r="D1968" s="154" t="s">
        <v>41</v>
      </c>
      <c r="E1968" s="154"/>
      <c r="F1968" s="155">
        <v>32</v>
      </c>
      <c r="G1968" s="156" t="s">
        <v>335</v>
      </c>
      <c r="H1968" s="156" t="s">
        <v>2719</v>
      </c>
    </row>
    <row r="1969" spans="1:8" s="325" customFormat="1" ht="12.75" customHeight="1" x14ac:dyDescent="0.25">
      <c r="A1969" s="157">
        <v>42171</v>
      </c>
      <c r="B1969" s="158" t="s">
        <v>343</v>
      </c>
      <c r="C1969" s="159" t="s">
        <v>825</v>
      </c>
      <c r="D1969" s="159" t="s">
        <v>41</v>
      </c>
      <c r="E1969" s="159"/>
      <c r="F1969" s="160">
        <v>25</v>
      </c>
      <c r="G1969" s="161" t="s">
        <v>335</v>
      </c>
      <c r="H1969" s="161" t="s">
        <v>2719</v>
      </c>
    </row>
    <row r="1970" spans="1:8" s="325" customFormat="1" ht="12.75" customHeight="1" x14ac:dyDescent="0.25">
      <c r="A1970" s="152">
        <v>42174</v>
      </c>
      <c r="B1970" s="153" t="s">
        <v>343</v>
      </c>
      <c r="C1970" s="154" t="s">
        <v>1037</v>
      </c>
      <c r="D1970" s="154" t="s">
        <v>41</v>
      </c>
      <c r="E1970" s="154"/>
      <c r="F1970" s="155">
        <v>50</v>
      </c>
      <c r="G1970" s="156" t="s">
        <v>334</v>
      </c>
      <c r="H1970" s="156" t="s">
        <v>2744</v>
      </c>
    </row>
    <row r="1971" spans="1:8" s="325" customFormat="1" ht="12.75" customHeight="1" x14ac:dyDescent="0.25">
      <c r="A1971" s="157">
        <v>42178</v>
      </c>
      <c r="B1971" s="158" t="s">
        <v>343</v>
      </c>
      <c r="C1971" s="159" t="s">
        <v>1024</v>
      </c>
      <c r="D1971" s="159" t="s">
        <v>41</v>
      </c>
      <c r="E1971" s="159"/>
      <c r="F1971" s="160">
        <v>25</v>
      </c>
      <c r="G1971" s="161" t="s">
        <v>310</v>
      </c>
      <c r="H1971" s="161" t="s">
        <v>333</v>
      </c>
    </row>
    <row r="1972" spans="1:8" s="325" customFormat="1" ht="12.75" customHeight="1" x14ac:dyDescent="0.25">
      <c r="A1972" s="152">
        <v>42178</v>
      </c>
      <c r="B1972" s="153" t="s">
        <v>343</v>
      </c>
      <c r="C1972" s="154" t="s">
        <v>370</v>
      </c>
      <c r="D1972" s="154" t="s">
        <v>41</v>
      </c>
      <c r="E1972" s="154"/>
      <c r="F1972" s="155">
        <v>950</v>
      </c>
      <c r="G1972" s="156" t="s">
        <v>335</v>
      </c>
      <c r="H1972" s="156" t="s">
        <v>341</v>
      </c>
    </row>
    <row r="1973" spans="1:8" s="325" customFormat="1" ht="12.75" customHeight="1" x14ac:dyDescent="0.25">
      <c r="A1973" s="157">
        <v>42178</v>
      </c>
      <c r="B1973" s="158" t="s">
        <v>343</v>
      </c>
      <c r="C1973" s="159" t="s">
        <v>704</v>
      </c>
      <c r="D1973" s="159" t="s">
        <v>41</v>
      </c>
      <c r="E1973" s="159"/>
      <c r="F1973" s="160">
        <v>200</v>
      </c>
      <c r="G1973" s="161" t="s">
        <v>326</v>
      </c>
      <c r="H1973" s="161" t="s">
        <v>327</v>
      </c>
    </row>
    <row r="1974" spans="1:8" s="325" customFormat="1" ht="12.75" customHeight="1" x14ac:dyDescent="0.25">
      <c r="A1974" s="152">
        <v>42178</v>
      </c>
      <c r="B1974" s="153" t="s">
        <v>343</v>
      </c>
      <c r="C1974" s="154" t="s">
        <v>494</v>
      </c>
      <c r="D1974" s="154" t="s">
        <v>41</v>
      </c>
      <c r="E1974" s="154"/>
      <c r="F1974" s="155">
        <v>31.5</v>
      </c>
      <c r="G1974" s="156" t="s">
        <v>326</v>
      </c>
      <c r="H1974" s="156" t="s">
        <v>2707</v>
      </c>
    </row>
    <row r="1975" spans="1:8" s="325" customFormat="1" ht="12.75" customHeight="1" x14ac:dyDescent="0.25">
      <c r="A1975" s="157">
        <v>42178</v>
      </c>
      <c r="B1975" s="158" t="s">
        <v>343</v>
      </c>
      <c r="C1975" s="159" t="s">
        <v>746</v>
      </c>
      <c r="D1975" s="159" t="s">
        <v>41</v>
      </c>
      <c r="E1975" s="159"/>
      <c r="F1975" s="160">
        <v>28.5</v>
      </c>
      <c r="G1975" s="161" t="s">
        <v>314</v>
      </c>
      <c r="H1975" s="161" t="s">
        <v>315</v>
      </c>
    </row>
    <row r="1976" spans="1:8" s="325" customFormat="1" ht="12.75" customHeight="1" x14ac:dyDescent="0.25">
      <c r="A1976" s="152">
        <v>42180</v>
      </c>
      <c r="B1976" s="153" t="s">
        <v>343</v>
      </c>
      <c r="C1976" s="154" t="s">
        <v>497</v>
      </c>
      <c r="D1976" s="154" t="s">
        <v>41</v>
      </c>
      <c r="E1976" s="154"/>
      <c r="F1976" s="155">
        <v>300</v>
      </c>
      <c r="G1976" s="156" t="s">
        <v>334</v>
      </c>
      <c r="H1976" s="156" t="s">
        <v>2713</v>
      </c>
    </row>
    <row r="1977" spans="1:8" s="325" customFormat="1" ht="12.75" customHeight="1" x14ac:dyDescent="0.25">
      <c r="A1977" s="157">
        <v>42180</v>
      </c>
      <c r="B1977" s="158" t="s">
        <v>343</v>
      </c>
      <c r="C1977" s="159" t="s">
        <v>1038</v>
      </c>
      <c r="D1977" s="159" t="s">
        <v>41</v>
      </c>
      <c r="E1977" s="159"/>
      <c r="F1977" s="160">
        <v>75</v>
      </c>
      <c r="G1977" s="161" t="s">
        <v>334</v>
      </c>
      <c r="H1977" s="161" t="s">
        <v>2713</v>
      </c>
    </row>
    <row r="1978" spans="1:8" s="325" customFormat="1" ht="12.75" customHeight="1" x14ac:dyDescent="0.25">
      <c r="A1978" s="152">
        <v>42180</v>
      </c>
      <c r="B1978" s="153" t="s">
        <v>343</v>
      </c>
      <c r="C1978" s="154" t="s">
        <v>1046</v>
      </c>
      <c r="D1978" s="154" t="s">
        <v>41</v>
      </c>
      <c r="E1978" s="154"/>
      <c r="F1978" s="155">
        <v>100</v>
      </c>
      <c r="G1978" s="156" t="s">
        <v>334</v>
      </c>
      <c r="H1978" s="156" t="s">
        <v>2744</v>
      </c>
    </row>
    <row r="1979" spans="1:8" s="325" customFormat="1" ht="12.75" customHeight="1" x14ac:dyDescent="0.25">
      <c r="A1979" s="157">
        <v>42181</v>
      </c>
      <c r="B1979" s="158" t="s">
        <v>343</v>
      </c>
      <c r="C1979" s="159" t="s">
        <v>406</v>
      </c>
      <c r="D1979" s="159" t="s">
        <v>41</v>
      </c>
      <c r="E1979" s="159"/>
      <c r="F1979" s="160">
        <v>62.5</v>
      </c>
      <c r="G1979" s="161" t="s">
        <v>326</v>
      </c>
      <c r="H1979" s="161" t="s">
        <v>342</v>
      </c>
    </row>
    <row r="1980" spans="1:8" s="325" customFormat="1" ht="12.75" customHeight="1" x14ac:dyDescent="0.25">
      <c r="A1980" s="152">
        <v>42181</v>
      </c>
      <c r="B1980" s="153" t="s">
        <v>343</v>
      </c>
      <c r="C1980" s="154" t="s">
        <v>1042</v>
      </c>
      <c r="D1980" s="154" t="s">
        <v>41</v>
      </c>
      <c r="E1980" s="154"/>
      <c r="F1980" s="155">
        <v>42</v>
      </c>
      <c r="G1980" s="156" t="s">
        <v>335</v>
      </c>
      <c r="H1980" s="156" t="s">
        <v>2719</v>
      </c>
    </row>
    <row r="1981" spans="1:8" s="325" customFormat="1" ht="12.75" customHeight="1" x14ac:dyDescent="0.25">
      <c r="A1981" s="157">
        <v>42181</v>
      </c>
      <c r="B1981" s="158" t="s">
        <v>343</v>
      </c>
      <c r="C1981" s="159" t="s">
        <v>1043</v>
      </c>
      <c r="D1981" s="159" t="s">
        <v>41</v>
      </c>
      <c r="E1981" s="159"/>
      <c r="F1981" s="160">
        <v>30.8</v>
      </c>
      <c r="G1981" s="161" t="s">
        <v>335</v>
      </c>
      <c r="H1981" s="161" t="s">
        <v>2719</v>
      </c>
    </row>
    <row r="1982" spans="1:8" s="325" customFormat="1" ht="12.75" customHeight="1" x14ac:dyDescent="0.25">
      <c r="A1982" s="152">
        <v>42185</v>
      </c>
      <c r="B1982" s="153" t="s">
        <v>343</v>
      </c>
      <c r="C1982" s="154" t="s">
        <v>1044</v>
      </c>
      <c r="D1982" s="154" t="s">
        <v>41</v>
      </c>
      <c r="E1982" s="154"/>
      <c r="F1982" s="155">
        <v>277.2</v>
      </c>
      <c r="G1982" s="156" t="s">
        <v>335</v>
      </c>
      <c r="H1982" s="156" t="s">
        <v>2719</v>
      </c>
    </row>
    <row r="1983" spans="1:8" s="325" customFormat="1" ht="12.75" customHeight="1" x14ac:dyDescent="0.25">
      <c r="A1983" s="157">
        <v>42185</v>
      </c>
      <c r="B1983" s="158" t="s">
        <v>343</v>
      </c>
      <c r="C1983" s="159" t="s">
        <v>1051</v>
      </c>
      <c r="D1983" s="159" t="s">
        <v>41</v>
      </c>
      <c r="E1983" s="159"/>
      <c r="F1983" s="160">
        <v>73</v>
      </c>
      <c r="G1983" s="161" t="s">
        <v>326</v>
      </c>
      <c r="H1983" s="161" t="s">
        <v>2707</v>
      </c>
    </row>
    <row r="1984" spans="1:8" s="325" customFormat="1" ht="12.75" customHeight="1" x14ac:dyDescent="0.25">
      <c r="A1984" s="152">
        <v>42186</v>
      </c>
      <c r="B1984" s="153" t="s">
        <v>343</v>
      </c>
      <c r="C1984" s="154" t="s">
        <v>1040</v>
      </c>
      <c r="D1984" s="154" t="s">
        <v>41</v>
      </c>
      <c r="E1984" s="154"/>
      <c r="F1984" s="155">
        <v>130</v>
      </c>
      <c r="G1984" s="156" t="s">
        <v>335</v>
      </c>
      <c r="H1984" s="156" t="s">
        <v>341</v>
      </c>
    </row>
    <row r="1985" spans="1:8" s="325" customFormat="1" ht="12.75" customHeight="1" x14ac:dyDescent="0.25">
      <c r="A1985" s="157">
        <v>42187</v>
      </c>
      <c r="B1985" s="158" t="s">
        <v>343</v>
      </c>
      <c r="C1985" s="159" t="s">
        <v>696</v>
      </c>
      <c r="D1985" s="159" t="s">
        <v>41</v>
      </c>
      <c r="E1985" s="159"/>
      <c r="F1985" s="160">
        <v>100</v>
      </c>
      <c r="G1985" s="161" t="s">
        <v>314</v>
      </c>
      <c r="H1985" s="161" t="s">
        <v>315</v>
      </c>
    </row>
    <row r="1986" spans="1:8" s="325" customFormat="1" ht="12.75" customHeight="1" x14ac:dyDescent="0.25">
      <c r="A1986" s="152">
        <v>42188</v>
      </c>
      <c r="B1986" s="153" t="s">
        <v>343</v>
      </c>
      <c r="C1986" s="154" t="s">
        <v>471</v>
      </c>
      <c r="D1986" s="154" t="s">
        <v>41</v>
      </c>
      <c r="E1986" s="154"/>
      <c r="F1986" s="155">
        <v>750</v>
      </c>
      <c r="G1986" s="156" t="s">
        <v>310</v>
      </c>
      <c r="H1986" s="156" t="s">
        <v>2714</v>
      </c>
    </row>
    <row r="1987" spans="1:8" s="325" customFormat="1" ht="12.75" customHeight="1" x14ac:dyDescent="0.25">
      <c r="A1987" s="157">
        <v>42191</v>
      </c>
      <c r="B1987" s="158" t="s">
        <v>343</v>
      </c>
      <c r="C1987" s="159" t="s">
        <v>1035</v>
      </c>
      <c r="D1987" s="159" t="s">
        <v>41</v>
      </c>
      <c r="E1987" s="159"/>
      <c r="F1987" s="160">
        <v>1260</v>
      </c>
      <c r="G1987" s="161" t="s">
        <v>314</v>
      </c>
      <c r="H1987" s="161" t="s">
        <v>315</v>
      </c>
    </row>
    <row r="1988" spans="1:8" s="325" customFormat="1" ht="12.75" customHeight="1" x14ac:dyDescent="0.25">
      <c r="A1988" s="152">
        <v>42193</v>
      </c>
      <c r="B1988" s="153" t="s">
        <v>343</v>
      </c>
      <c r="C1988" s="154" t="s">
        <v>1047</v>
      </c>
      <c r="D1988" s="154" t="s">
        <v>41</v>
      </c>
      <c r="E1988" s="154"/>
      <c r="F1988" s="155">
        <v>64</v>
      </c>
      <c r="G1988" s="156" t="s">
        <v>335</v>
      </c>
      <c r="H1988" s="156" t="s">
        <v>2719</v>
      </c>
    </row>
    <row r="1989" spans="1:8" s="325" customFormat="1" ht="12.75" customHeight="1" x14ac:dyDescent="0.25">
      <c r="A1989" s="157">
        <v>42193</v>
      </c>
      <c r="B1989" s="158" t="s">
        <v>343</v>
      </c>
      <c r="C1989" s="159" t="s">
        <v>1048</v>
      </c>
      <c r="D1989" s="159" t="s">
        <v>41</v>
      </c>
      <c r="E1989" s="159"/>
      <c r="F1989" s="160">
        <v>57</v>
      </c>
      <c r="G1989" s="161" t="s">
        <v>335</v>
      </c>
      <c r="H1989" s="161" t="s">
        <v>2719</v>
      </c>
    </row>
    <row r="1990" spans="1:8" s="325" customFormat="1" ht="12.75" customHeight="1" x14ac:dyDescent="0.25">
      <c r="A1990" s="152">
        <v>42198</v>
      </c>
      <c r="B1990" s="153" t="s">
        <v>344</v>
      </c>
      <c r="C1990" s="154" t="s">
        <v>848</v>
      </c>
      <c r="D1990" s="154" t="s">
        <v>41</v>
      </c>
      <c r="E1990" s="154"/>
      <c r="F1990" s="155">
        <v>740</v>
      </c>
      <c r="G1990" s="156" t="s">
        <v>241</v>
      </c>
      <c r="H1990" s="156" t="s">
        <v>312</v>
      </c>
    </row>
    <row r="1991" spans="1:8" s="325" customFormat="1" ht="12.75" customHeight="1" x14ac:dyDescent="0.25">
      <c r="A1991" s="157">
        <v>42199</v>
      </c>
      <c r="B1991" s="158" t="s">
        <v>343</v>
      </c>
      <c r="C1991" s="159" t="s">
        <v>1045</v>
      </c>
      <c r="D1991" s="159" t="s">
        <v>41</v>
      </c>
      <c r="E1991" s="159"/>
      <c r="F1991" s="160">
        <v>50</v>
      </c>
      <c r="G1991" s="161" t="s">
        <v>314</v>
      </c>
      <c r="H1991" s="161" t="s">
        <v>315</v>
      </c>
    </row>
    <row r="1992" spans="1:8" s="325" customFormat="1" ht="12.75" customHeight="1" x14ac:dyDescent="0.25">
      <c r="A1992" s="152">
        <v>42200</v>
      </c>
      <c r="B1992" s="153" t="s">
        <v>343</v>
      </c>
      <c r="C1992" s="154" t="s">
        <v>294</v>
      </c>
      <c r="D1992" s="154" t="s">
        <v>41</v>
      </c>
      <c r="E1992" s="154"/>
      <c r="F1992" s="155">
        <v>1000</v>
      </c>
      <c r="G1992" s="156" t="s">
        <v>335</v>
      </c>
      <c r="H1992" s="156" t="s">
        <v>336</v>
      </c>
    </row>
    <row r="1993" spans="1:8" s="325" customFormat="1" ht="12.75" customHeight="1" x14ac:dyDescent="0.25">
      <c r="A1993" s="157">
        <v>42201</v>
      </c>
      <c r="B1993" s="158" t="s">
        <v>343</v>
      </c>
      <c r="C1993" s="159" t="s">
        <v>1041</v>
      </c>
      <c r="D1993" s="159" t="s">
        <v>41</v>
      </c>
      <c r="E1993" s="159"/>
      <c r="F1993" s="160">
        <v>232.358</v>
      </c>
      <c r="G1993" s="161" t="s">
        <v>310</v>
      </c>
      <c r="H1993" s="161" t="s">
        <v>2741</v>
      </c>
    </row>
    <row r="1994" spans="1:8" s="325" customFormat="1" ht="12.75" customHeight="1" x14ac:dyDescent="0.25">
      <c r="A1994" s="152">
        <v>42209</v>
      </c>
      <c r="B1994" s="153" t="s">
        <v>343</v>
      </c>
      <c r="C1994" s="154" t="s">
        <v>518</v>
      </c>
      <c r="D1994" s="154" t="s">
        <v>41</v>
      </c>
      <c r="E1994" s="154"/>
      <c r="F1994" s="155">
        <v>150</v>
      </c>
      <c r="G1994" s="156" t="s">
        <v>2730</v>
      </c>
      <c r="H1994" s="156" t="s">
        <v>2734</v>
      </c>
    </row>
    <row r="1995" spans="1:8" s="325" customFormat="1" ht="12.75" customHeight="1" x14ac:dyDescent="0.25">
      <c r="A1995" s="157">
        <v>42212</v>
      </c>
      <c r="B1995" s="158" t="s">
        <v>343</v>
      </c>
      <c r="C1995" s="159" t="s">
        <v>384</v>
      </c>
      <c r="D1995" s="159" t="s">
        <v>41</v>
      </c>
      <c r="E1995" s="159"/>
      <c r="F1995" s="160">
        <v>100</v>
      </c>
      <c r="G1995" s="161" t="s">
        <v>2721</v>
      </c>
      <c r="H1995" s="161" t="s">
        <v>244</v>
      </c>
    </row>
    <row r="1996" spans="1:8" s="325" customFormat="1" ht="12.75" customHeight="1" x14ac:dyDescent="0.25">
      <c r="A1996" s="152">
        <v>42215</v>
      </c>
      <c r="B1996" s="153" t="s">
        <v>343</v>
      </c>
      <c r="C1996" s="154" t="s">
        <v>1049</v>
      </c>
      <c r="D1996" s="154" t="s">
        <v>41</v>
      </c>
      <c r="E1996" s="154"/>
      <c r="F1996" s="155">
        <v>57</v>
      </c>
      <c r="G1996" s="156" t="s">
        <v>335</v>
      </c>
      <c r="H1996" s="156" t="s">
        <v>2719</v>
      </c>
    </row>
    <row r="1997" spans="1:8" s="325" customFormat="1" ht="12.75" customHeight="1" x14ac:dyDescent="0.25">
      <c r="A1997" s="157">
        <v>42215</v>
      </c>
      <c r="B1997" s="158" t="s">
        <v>343</v>
      </c>
      <c r="C1997" s="159" t="s">
        <v>1050</v>
      </c>
      <c r="D1997" s="159" t="s">
        <v>41</v>
      </c>
      <c r="E1997" s="159"/>
      <c r="F1997" s="160">
        <v>57</v>
      </c>
      <c r="G1997" s="161" t="s">
        <v>335</v>
      </c>
      <c r="H1997" s="161" t="s">
        <v>2719</v>
      </c>
    </row>
    <row r="1998" spans="1:8" s="325" customFormat="1" ht="12.75" customHeight="1" x14ac:dyDescent="0.25">
      <c r="A1998" s="152">
        <v>42215</v>
      </c>
      <c r="B1998" s="153" t="s">
        <v>343</v>
      </c>
      <c r="C1998" s="154" t="s">
        <v>1052</v>
      </c>
      <c r="D1998" s="154" t="s">
        <v>41</v>
      </c>
      <c r="E1998" s="154"/>
      <c r="F1998" s="155">
        <v>10.3</v>
      </c>
      <c r="G1998" s="156" t="s">
        <v>335</v>
      </c>
      <c r="H1998" s="156" t="s">
        <v>2719</v>
      </c>
    </row>
    <row r="1999" spans="1:8" s="325" customFormat="1" ht="12.75" customHeight="1" x14ac:dyDescent="0.25">
      <c r="A1999" s="157">
        <v>42216</v>
      </c>
      <c r="B1999" s="158" t="s">
        <v>343</v>
      </c>
      <c r="C1999" s="159" t="s">
        <v>748</v>
      </c>
      <c r="D1999" s="159" t="s">
        <v>41</v>
      </c>
      <c r="E1999" s="159"/>
      <c r="F1999" s="160">
        <v>260</v>
      </c>
      <c r="G1999" s="161" t="s">
        <v>2709</v>
      </c>
      <c r="H1999" s="161" t="s">
        <v>244</v>
      </c>
    </row>
    <row r="2000" spans="1:8" s="325" customFormat="1" ht="12.75" customHeight="1" x14ac:dyDescent="0.25">
      <c r="A2000" s="152">
        <v>42221</v>
      </c>
      <c r="B2000" s="153" t="s">
        <v>343</v>
      </c>
      <c r="C2000" s="154" t="s">
        <v>767</v>
      </c>
      <c r="D2000" s="154" t="s">
        <v>41</v>
      </c>
      <c r="E2000" s="154"/>
      <c r="F2000" s="155">
        <v>400</v>
      </c>
      <c r="G2000" s="156" t="s">
        <v>335</v>
      </c>
      <c r="H2000" s="156" t="s">
        <v>341</v>
      </c>
    </row>
    <row r="2001" spans="1:8" s="325" customFormat="1" ht="12.75" customHeight="1" x14ac:dyDescent="0.25">
      <c r="A2001" s="157">
        <v>42228</v>
      </c>
      <c r="B2001" s="158" t="s">
        <v>343</v>
      </c>
      <c r="C2001" s="159" t="s">
        <v>701</v>
      </c>
      <c r="D2001" s="159" t="s">
        <v>41</v>
      </c>
      <c r="E2001" s="159"/>
      <c r="F2001" s="160">
        <v>150</v>
      </c>
      <c r="G2001" s="161" t="s">
        <v>310</v>
      </c>
      <c r="H2001" s="161" t="s">
        <v>2714</v>
      </c>
    </row>
    <row r="2002" spans="1:8" s="325" customFormat="1" ht="12.75" customHeight="1" x14ac:dyDescent="0.25">
      <c r="A2002" s="152">
        <v>42230</v>
      </c>
      <c r="B2002" s="153" t="s">
        <v>343</v>
      </c>
      <c r="C2002" s="154" t="s">
        <v>715</v>
      </c>
      <c r="D2002" s="154" t="s">
        <v>41</v>
      </c>
      <c r="E2002" s="154"/>
      <c r="F2002" s="155">
        <v>200</v>
      </c>
      <c r="G2002" s="156" t="s">
        <v>335</v>
      </c>
      <c r="H2002" s="156" t="s">
        <v>2719</v>
      </c>
    </row>
    <row r="2003" spans="1:8" s="325" customFormat="1" ht="12.75" customHeight="1" x14ac:dyDescent="0.25">
      <c r="A2003" s="157">
        <v>42234</v>
      </c>
      <c r="B2003" s="158" t="s">
        <v>343</v>
      </c>
      <c r="C2003" s="159" t="s">
        <v>425</v>
      </c>
      <c r="D2003" s="159" t="s">
        <v>41</v>
      </c>
      <c r="E2003" s="159"/>
      <c r="F2003" s="160">
        <v>100</v>
      </c>
      <c r="G2003" s="161" t="s">
        <v>2721</v>
      </c>
      <c r="H2003" s="161" t="s">
        <v>244</v>
      </c>
    </row>
    <row r="2004" spans="1:8" s="325" customFormat="1" ht="12.75" customHeight="1" x14ac:dyDescent="0.25">
      <c r="A2004" s="152">
        <v>42234</v>
      </c>
      <c r="B2004" s="153" t="s">
        <v>343</v>
      </c>
      <c r="C2004" s="154" t="s">
        <v>1011</v>
      </c>
      <c r="D2004" s="154" t="s">
        <v>41</v>
      </c>
      <c r="E2004" s="154"/>
      <c r="F2004" s="155">
        <v>40</v>
      </c>
      <c r="G2004" s="156" t="s">
        <v>310</v>
      </c>
      <c r="H2004" s="156" t="s">
        <v>333</v>
      </c>
    </row>
    <row r="2005" spans="1:8" s="325" customFormat="1" ht="12.75" customHeight="1" x14ac:dyDescent="0.25">
      <c r="A2005" s="157">
        <v>42234</v>
      </c>
      <c r="B2005" s="158" t="s">
        <v>343</v>
      </c>
      <c r="C2005" s="159" t="s">
        <v>779</v>
      </c>
      <c r="D2005" s="159" t="s">
        <v>41</v>
      </c>
      <c r="E2005" s="159"/>
      <c r="F2005" s="160">
        <v>120</v>
      </c>
      <c r="G2005" s="161" t="s">
        <v>334</v>
      </c>
      <c r="H2005" s="161" t="s">
        <v>2713</v>
      </c>
    </row>
    <row r="2006" spans="1:8" s="325" customFormat="1" ht="12.75" customHeight="1" x14ac:dyDescent="0.25">
      <c r="A2006" s="152">
        <v>42236</v>
      </c>
      <c r="B2006" s="153" t="s">
        <v>343</v>
      </c>
      <c r="C2006" s="154" t="s">
        <v>756</v>
      </c>
      <c r="D2006" s="154" t="s">
        <v>41</v>
      </c>
      <c r="E2006" s="154"/>
      <c r="F2006" s="155">
        <v>89</v>
      </c>
      <c r="G2006" s="156" t="s">
        <v>335</v>
      </c>
      <c r="H2006" s="156" t="s">
        <v>2719</v>
      </c>
    </row>
    <row r="2007" spans="1:8" s="325" customFormat="1" ht="12.75" customHeight="1" x14ac:dyDescent="0.25">
      <c r="A2007" s="157">
        <v>42236</v>
      </c>
      <c r="B2007" s="158" t="s">
        <v>343</v>
      </c>
      <c r="C2007" s="159" t="s">
        <v>1058</v>
      </c>
      <c r="D2007" s="159" t="s">
        <v>41</v>
      </c>
      <c r="E2007" s="159"/>
      <c r="F2007" s="160">
        <v>3518.1</v>
      </c>
      <c r="G2007" s="161" t="s">
        <v>2716</v>
      </c>
      <c r="H2007" s="161" t="s">
        <v>2743</v>
      </c>
    </row>
    <row r="2008" spans="1:8" s="325" customFormat="1" ht="12.75" customHeight="1" x14ac:dyDescent="0.25">
      <c r="A2008" s="152">
        <v>42244</v>
      </c>
      <c r="B2008" s="153" t="s">
        <v>343</v>
      </c>
      <c r="C2008" s="154" t="s">
        <v>691</v>
      </c>
      <c r="D2008" s="154" t="s">
        <v>41</v>
      </c>
      <c r="E2008" s="154"/>
      <c r="F2008" s="155">
        <v>115</v>
      </c>
      <c r="G2008" s="156" t="s">
        <v>310</v>
      </c>
      <c r="H2008" s="156" t="s">
        <v>338</v>
      </c>
    </row>
    <row r="2009" spans="1:8" s="325" customFormat="1" ht="12.75" customHeight="1" x14ac:dyDescent="0.25">
      <c r="A2009" s="157">
        <v>42244</v>
      </c>
      <c r="B2009" s="158" t="s">
        <v>343</v>
      </c>
      <c r="C2009" s="159" t="s">
        <v>708</v>
      </c>
      <c r="D2009" s="159" t="s">
        <v>41</v>
      </c>
      <c r="E2009" s="159"/>
      <c r="F2009" s="160">
        <v>350</v>
      </c>
      <c r="G2009" s="161" t="s">
        <v>334</v>
      </c>
      <c r="H2009" s="161" t="s">
        <v>2713</v>
      </c>
    </row>
    <row r="2010" spans="1:8" s="325" customFormat="1" ht="12.75" customHeight="1" x14ac:dyDescent="0.25">
      <c r="A2010" s="152">
        <v>42244</v>
      </c>
      <c r="B2010" s="153" t="s">
        <v>343</v>
      </c>
      <c r="C2010" s="154" t="s">
        <v>1060</v>
      </c>
      <c r="D2010" s="154" t="s">
        <v>41</v>
      </c>
      <c r="E2010" s="154"/>
      <c r="F2010" s="155">
        <v>42</v>
      </c>
      <c r="G2010" s="156" t="s">
        <v>322</v>
      </c>
      <c r="H2010" s="156" t="s">
        <v>339</v>
      </c>
    </row>
    <row r="2011" spans="1:8" s="325" customFormat="1" ht="12.75" customHeight="1" x14ac:dyDescent="0.25">
      <c r="A2011" s="157">
        <v>42247</v>
      </c>
      <c r="B2011" s="158" t="s">
        <v>343</v>
      </c>
      <c r="C2011" s="159" t="s">
        <v>816</v>
      </c>
      <c r="D2011" s="159" t="s">
        <v>41</v>
      </c>
      <c r="E2011" s="159"/>
      <c r="F2011" s="160">
        <v>23</v>
      </c>
      <c r="G2011" s="161" t="s">
        <v>335</v>
      </c>
      <c r="H2011" s="161" t="s">
        <v>2719</v>
      </c>
    </row>
    <row r="2012" spans="1:8" s="325" customFormat="1" ht="12.75" customHeight="1" x14ac:dyDescent="0.25">
      <c r="A2012" s="152">
        <v>42247</v>
      </c>
      <c r="B2012" s="153" t="s">
        <v>343</v>
      </c>
      <c r="C2012" s="154" t="s">
        <v>817</v>
      </c>
      <c r="D2012" s="154" t="s">
        <v>41</v>
      </c>
      <c r="E2012" s="154"/>
      <c r="F2012" s="155">
        <v>13</v>
      </c>
      <c r="G2012" s="156" t="s">
        <v>335</v>
      </c>
      <c r="H2012" s="156" t="s">
        <v>2719</v>
      </c>
    </row>
    <row r="2013" spans="1:8" s="325" customFormat="1" ht="12.75" customHeight="1" x14ac:dyDescent="0.25">
      <c r="A2013" s="157">
        <v>42247</v>
      </c>
      <c r="B2013" s="158" t="s">
        <v>343</v>
      </c>
      <c r="C2013" s="159" t="s">
        <v>818</v>
      </c>
      <c r="D2013" s="159" t="s">
        <v>41</v>
      </c>
      <c r="E2013" s="159"/>
      <c r="F2013" s="160">
        <v>18</v>
      </c>
      <c r="G2013" s="161" t="s">
        <v>335</v>
      </c>
      <c r="H2013" s="161" t="s">
        <v>2719</v>
      </c>
    </row>
    <row r="2014" spans="1:8" s="325" customFormat="1" ht="12.75" customHeight="1" x14ac:dyDescent="0.25">
      <c r="A2014" s="152">
        <v>42247</v>
      </c>
      <c r="B2014" s="153" t="s">
        <v>343</v>
      </c>
      <c r="C2014" s="154" t="s">
        <v>819</v>
      </c>
      <c r="D2014" s="154" t="s">
        <v>41</v>
      </c>
      <c r="E2014" s="154"/>
      <c r="F2014" s="155">
        <v>24</v>
      </c>
      <c r="G2014" s="156" t="s">
        <v>335</v>
      </c>
      <c r="H2014" s="156" t="s">
        <v>2719</v>
      </c>
    </row>
    <row r="2015" spans="1:8" s="325" customFormat="1" ht="12.75" customHeight="1" x14ac:dyDescent="0.25">
      <c r="A2015" s="157">
        <v>42247</v>
      </c>
      <c r="B2015" s="158" t="s">
        <v>343</v>
      </c>
      <c r="C2015" s="159" t="s">
        <v>820</v>
      </c>
      <c r="D2015" s="159" t="s">
        <v>41</v>
      </c>
      <c r="E2015" s="159"/>
      <c r="F2015" s="160">
        <v>22</v>
      </c>
      <c r="G2015" s="161" t="s">
        <v>335</v>
      </c>
      <c r="H2015" s="161" t="s">
        <v>2719</v>
      </c>
    </row>
    <row r="2016" spans="1:8" s="325" customFormat="1" ht="12.75" customHeight="1" x14ac:dyDescent="0.25">
      <c r="A2016" s="152">
        <v>42247</v>
      </c>
      <c r="B2016" s="153" t="s">
        <v>343</v>
      </c>
      <c r="C2016" s="154" t="s">
        <v>412</v>
      </c>
      <c r="D2016" s="154" t="s">
        <v>41</v>
      </c>
      <c r="E2016" s="154"/>
      <c r="F2016" s="155">
        <v>410</v>
      </c>
      <c r="G2016" s="156" t="s">
        <v>314</v>
      </c>
      <c r="H2016" s="156" t="s">
        <v>315</v>
      </c>
    </row>
    <row r="2017" spans="1:8" s="325" customFormat="1" ht="12.75" customHeight="1" x14ac:dyDescent="0.25">
      <c r="A2017" s="157">
        <v>42252</v>
      </c>
      <c r="B2017" s="158" t="s">
        <v>343</v>
      </c>
      <c r="C2017" s="159" t="s">
        <v>452</v>
      </c>
      <c r="D2017" s="159" t="s">
        <v>41</v>
      </c>
      <c r="E2017" s="159"/>
      <c r="F2017" s="160">
        <v>100</v>
      </c>
      <c r="G2017" s="161" t="s">
        <v>2709</v>
      </c>
      <c r="H2017" s="161" t="s">
        <v>244</v>
      </c>
    </row>
    <row r="2018" spans="1:8" s="325" customFormat="1" ht="12.75" customHeight="1" x14ac:dyDescent="0.25">
      <c r="A2018" s="152">
        <v>42255</v>
      </c>
      <c r="B2018" s="153" t="s">
        <v>343</v>
      </c>
      <c r="C2018" s="154" t="s">
        <v>389</v>
      </c>
      <c r="D2018" s="154" t="s">
        <v>41</v>
      </c>
      <c r="E2018" s="154"/>
      <c r="F2018" s="155">
        <v>400</v>
      </c>
      <c r="G2018" s="156" t="s">
        <v>2723</v>
      </c>
      <c r="H2018" s="156" t="s">
        <v>2724</v>
      </c>
    </row>
    <row r="2019" spans="1:8" s="325" customFormat="1" ht="12.75" customHeight="1" x14ac:dyDescent="0.25">
      <c r="A2019" s="157">
        <v>42256</v>
      </c>
      <c r="B2019" s="158" t="s">
        <v>343</v>
      </c>
      <c r="C2019" s="159" t="s">
        <v>1059</v>
      </c>
      <c r="D2019" s="159" t="s">
        <v>41</v>
      </c>
      <c r="E2019" s="159"/>
      <c r="F2019" s="160">
        <v>29</v>
      </c>
      <c r="G2019" s="161" t="s">
        <v>314</v>
      </c>
      <c r="H2019" s="161" t="s">
        <v>315</v>
      </c>
    </row>
    <row r="2020" spans="1:8" s="325" customFormat="1" ht="12.75" customHeight="1" x14ac:dyDescent="0.25">
      <c r="A2020" s="152">
        <v>42265</v>
      </c>
      <c r="B2020" s="153" t="s">
        <v>343</v>
      </c>
      <c r="C2020" s="154" t="s">
        <v>798</v>
      </c>
      <c r="D2020" s="154" t="s">
        <v>41</v>
      </c>
      <c r="E2020" s="154"/>
      <c r="F2020" s="155">
        <v>30</v>
      </c>
      <c r="G2020" s="156" t="s">
        <v>316</v>
      </c>
      <c r="H2020" s="156" t="s">
        <v>317</v>
      </c>
    </row>
    <row r="2021" spans="1:8" s="325" customFormat="1" ht="12.75" customHeight="1" x14ac:dyDescent="0.25">
      <c r="A2021" s="157">
        <v>42265</v>
      </c>
      <c r="B2021" s="158" t="s">
        <v>343</v>
      </c>
      <c r="C2021" s="159" t="s">
        <v>407</v>
      </c>
      <c r="D2021" s="159" t="s">
        <v>41</v>
      </c>
      <c r="E2021" s="159"/>
      <c r="F2021" s="160">
        <v>300</v>
      </c>
      <c r="G2021" s="161" t="s">
        <v>335</v>
      </c>
      <c r="H2021" s="161" t="s">
        <v>341</v>
      </c>
    </row>
    <row r="2022" spans="1:8" s="325" customFormat="1" ht="12.75" customHeight="1" x14ac:dyDescent="0.25">
      <c r="A2022" s="152">
        <v>42265</v>
      </c>
      <c r="B2022" s="153" t="s">
        <v>344</v>
      </c>
      <c r="C2022" s="154" t="s">
        <v>284</v>
      </c>
      <c r="D2022" s="154" t="s">
        <v>41</v>
      </c>
      <c r="E2022" s="154"/>
      <c r="F2022" s="155">
        <v>1350</v>
      </c>
      <c r="G2022" s="156" t="s">
        <v>321</v>
      </c>
      <c r="H2022" s="156" t="s">
        <v>244</v>
      </c>
    </row>
    <row r="2023" spans="1:8" s="325" customFormat="1" ht="12.75" customHeight="1" x14ac:dyDescent="0.25">
      <c r="A2023" s="157">
        <v>42269</v>
      </c>
      <c r="B2023" s="158" t="s">
        <v>343</v>
      </c>
      <c r="C2023" s="159" t="s">
        <v>1066</v>
      </c>
      <c r="D2023" s="159" t="s">
        <v>41</v>
      </c>
      <c r="E2023" s="159"/>
      <c r="F2023" s="160">
        <v>40</v>
      </c>
      <c r="G2023" s="161" t="s">
        <v>2723</v>
      </c>
      <c r="H2023" s="161" t="s">
        <v>2724</v>
      </c>
    </row>
    <row r="2024" spans="1:8" s="325" customFormat="1" ht="12.75" customHeight="1" x14ac:dyDescent="0.25">
      <c r="A2024" s="152">
        <v>42269</v>
      </c>
      <c r="B2024" s="153" t="s">
        <v>343</v>
      </c>
      <c r="C2024" s="154" t="s">
        <v>476</v>
      </c>
      <c r="D2024" s="154" t="s">
        <v>41</v>
      </c>
      <c r="E2024" s="154"/>
      <c r="F2024" s="155">
        <v>350</v>
      </c>
      <c r="G2024" s="156" t="s">
        <v>326</v>
      </c>
      <c r="H2024" s="156" t="s">
        <v>2707</v>
      </c>
    </row>
    <row r="2025" spans="1:8" s="325" customFormat="1" ht="12.75" customHeight="1" x14ac:dyDescent="0.25">
      <c r="A2025" s="157">
        <v>42270</v>
      </c>
      <c r="B2025" s="158" t="s">
        <v>343</v>
      </c>
      <c r="C2025" s="159" t="s">
        <v>598</v>
      </c>
      <c r="D2025" s="159" t="s">
        <v>41</v>
      </c>
      <c r="E2025" s="159"/>
      <c r="F2025" s="160">
        <v>20</v>
      </c>
      <c r="G2025" s="161" t="s">
        <v>2716</v>
      </c>
      <c r="H2025" s="161" t="s">
        <v>2743</v>
      </c>
    </row>
    <row r="2026" spans="1:8" s="325" customFormat="1" ht="12.75" customHeight="1" x14ac:dyDescent="0.25">
      <c r="A2026" s="152">
        <v>42276</v>
      </c>
      <c r="B2026" s="153" t="s">
        <v>343</v>
      </c>
      <c r="C2026" s="154" t="s">
        <v>515</v>
      </c>
      <c r="D2026" s="154" t="s">
        <v>41</v>
      </c>
      <c r="E2026" s="154"/>
      <c r="F2026" s="155">
        <v>187</v>
      </c>
      <c r="G2026" s="156" t="s">
        <v>2730</v>
      </c>
      <c r="H2026" s="156" t="s">
        <v>2734</v>
      </c>
    </row>
    <row r="2027" spans="1:8" s="325" customFormat="1" ht="12.75" customHeight="1" x14ac:dyDescent="0.25">
      <c r="A2027" s="157">
        <v>42277</v>
      </c>
      <c r="B2027" s="158" t="s">
        <v>343</v>
      </c>
      <c r="C2027" s="159" t="s">
        <v>1069</v>
      </c>
      <c r="D2027" s="159" t="s">
        <v>41</v>
      </c>
      <c r="E2027" s="159"/>
      <c r="F2027" s="160">
        <v>1050</v>
      </c>
      <c r="G2027" s="161" t="s">
        <v>310</v>
      </c>
      <c r="H2027" s="161" t="s">
        <v>311</v>
      </c>
    </row>
    <row r="2028" spans="1:8" s="325" customFormat="1" ht="12.75" customHeight="1" x14ac:dyDescent="0.25">
      <c r="A2028" s="152">
        <v>42277</v>
      </c>
      <c r="B2028" s="153" t="s">
        <v>343</v>
      </c>
      <c r="C2028" s="154" t="s">
        <v>453</v>
      </c>
      <c r="D2028" s="154" t="s">
        <v>41</v>
      </c>
      <c r="E2028" s="154"/>
      <c r="F2028" s="155">
        <v>249.44</v>
      </c>
      <c r="G2028" s="156" t="s">
        <v>313</v>
      </c>
      <c r="H2028" s="156" t="s">
        <v>244</v>
      </c>
    </row>
    <row r="2029" spans="1:8" s="325" customFormat="1" ht="12.75" customHeight="1" x14ac:dyDescent="0.25">
      <c r="A2029" s="157">
        <v>42278</v>
      </c>
      <c r="B2029" s="158" t="s">
        <v>343</v>
      </c>
      <c r="C2029" s="159" t="s">
        <v>1073</v>
      </c>
      <c r="D2029" s="159" t="s">
        <v>41</v>
      </c>
      <c r="E2029" s="159"/>
      <c r="F2029" s="160">
        <v>31.6</v>
      </c>
      <c r="G2029" s="161" t="s">
        <v>2709</v>
      </c>
      <c r="H2029" s="161" t="s">
        <v>244</v>
      </c>
    </row>
    <row r="2030" spans="1:8" s="325" customFormat="1" ht="12.75" customHeight="1" x14ac:dyDescent="0.25">
      <c r="A2030" s="152">
        <v>42279</v>
      </c>
      <c r="B2030" s="153" t="s">
        <v>343</v>
      </c>
      <c r="C2030" s="154" t="s">
        <v>1071</v>
      </c>
      <c r="D2030" s="154" t="s">
        <v>41</v>
      </c>
      <c r="E2030" s="154"/>
      <c r="F2030" s="155">
        <v>110</v>
      </c>
      <c r="G2030" s="156" t="s">
        <v>314</v>
      </c>
      <c r="H2030" s="156" t="s">
        <v>315</v>
      </c>
    </row>
    <row r="2031" spans="1:8" s="325" customFormat="1" ht="12.75" customHeight="1" x14ac:dyDescent="0.25">
      <c r="A2031" s="157">
        <v>42292</v>
      </c>
      <c r="B2031" s="158" t="s">
        <v>343</v>
      </c>
      <c r="C2031" s="159" t="s">
        <v>1077</v>
      </c>
      <c r="D2031" s="159" t="s">
        <v>41</v>
      </c>
      <c r="E2031" s="159"/>
      <c r="F2031" s="160">
        <v>350</v>
      </c>
      <c r="G2031" s="161" t="s">
        <v>322</v>
      </c>
      <c r="H2031" s="161" t="s">
        <v>2749</v>
      </c>
    </row>
    <row r="2032" spans="1:8" s="325" customFormat="1" ht="12.75" customHeight="1" x14ac:dyDescent="0.25">
      <c r="A2032" s="152">
        <v>42293</v>
      </c>
      <c r="B2032" s="153" t="s">
        <v>343</v>
      </c>
      <c r="C2032" s="154" t="s">
        <v>1070</v>
      </c>
      <c r="D2032" s="154" t="s">
        <v>41</v>
      </c>
      <c r="E2032" s="154"/>
      <c r="F2032" s="155">
        <v>30.4</v>
      </c>
      <c r="G2032" s="156" t="s">
        <v>2710</v>
      </c>
      <c r="H2032" s="156" t="s">
        <v>2711</v>
      </c>
    </row>
    <row r="2033" spans="1:8" s="325" customFormat="1" ht="12.75" customHeight="1" x14ac:dyDescent="0.25">
      <c r="A2033" s="157">
        <v>42293</v>
      </c>
      <c r="B2033" s="158" t="s">
        <v>344</v>
      </c>
      <c r="C2033" s="159" t="s">
        <v>390</v>
      </c>
      <c r="D2033" s="159" t="s">
        <v>41</v>
      </c>
      <c r="E2033" s="159"/>
      <c r="F2033" s="160">
        <v>892.20600000000002</v>
      </c>
      <c r="G2033" s="161" t="s">
        <v>335</v>
      </c>
      <c r="H2033" s="161" t="s">
        <v>340</v>
      </c>
    </row>
    <row r="2034" spans="1:8" s="325" customFormat="1" ht="12.75" customHeight="1" x14ac:dyDescent="0.25">
      <c r="A2034" s="152">
        <v>42299</v>
      </c>
      <c r="B2034" s="153" t="s">
        <v>343</v>
      </c>
      <c r="C2034" s="154" t="s">
        <v>409</v>
      </c>
      <c r="D2034" s="154" t="s">
        <v>41</v>
      </c>
      <c r="E2034" s="154"/>
      <c r="F2034" s="155">
        <v>100</v>
      </c>
      <c r="G2034" s="156" t="s">
        <v>2709</v>
      </c>
      <c r="H2034" s="156" t="s">
        <v>244</v>
      </c>
    </row>
    <row r="2035" spans="1:8" s="325" customFormat="1" ht="12.75" customHeight="1" x14ac:dyDescent="0.25">
      <c r="A2035" s="157">
        <v>42306</v>
      </c>
      <c r="B2035" s="158" t="s">
        <v>343</v>
      </c>
      <c r="C2035" s="159" t="s">
        <v>1057</v>
      </c>
      <c r="D2035" s="159" t="s">
        <v>41</v>
      </c>
      <c r="E2035" s="159"/>
      <c r="F2035" s="160">
        <v>115</v>
      </c>
      <c r="G2035" s="161" t="s">
        <v>310</v>
      </c>
      <c r="H2035" s="161" t="s">
        <v>338</v>
      </c>
    </row>
    <row r="2036" spans="1:8" s="325" customFormat="1" ht="12.75" customHeight="1" x14ac:dyDescent="0.25">
      <c r="A2036" s="152">
        <v>42306</v>
      </c>
      <c r="B2036" s="153" t="s">
        <v>343</v>
      </c>
      <c r="C2036" s="154" t="s">
        <v>1067</v>
      </c>
      <c r="D2036" s="154" t="s">
        <v>41</v>
      </c>
      <c r="E2036" s="154"/>
      <c r="F2036" s="155">
        <v>300</v>
      </c>
      <c r="G2036" s="156" t="s">
        <v>2721</v>
      </c>
      <c r="H2036" s="156" t="s">
        <v>244</v>
      </c>
    </row>
    <row r="2037" spans="1:8" s="325" customFormat="1" ht="12.75" customHeight="1" x14ac:dyDescent="0.25">
      <c r="A2037" s="157">
        <v>42307</v>
      </c>
      <c r="B2037" s="158" t="s">
        <v>343</v>
      </c>
      <c r="C2037" s="159" t="s">
        <v>1075</v>
      </c>
      <c r="D2037" s="159" t="s">
        <v>41</v>
      </c>
      <c r="E2037" s="159"/>
      <c r="F2037" s="160">
        <v>35</v>
      </c>
      <c r="G2037" s="161" t="s">
        <v>310</v>
      </c>
      <c r="H2037" s="161" t="s">
        <v>338</v>
      </c>
    </row>
    <row r="2038" spans="1:8" s="325" customFormat="1" ht="12.75" customHeight="1" x14ac:dyDescent="0.25">
      <c r="A2038" s="152">
        <v>42307</v>
      </c>
      <c r="B2038" s="153" t="s">
        <v>343</v>
      </c>
      <c r="C2038" s="154" t="s">
        <v>714</v>
      </c>
      <c r="D2038" s="154" t="s">
        <v>41</v>
      </c>
      <c r="E2038" s="154"/>
      <c r="F2038" s="155">
        <v>400</v>
      </c>
      <c r="G2038" s="156" t="s">
        <v>310</v>
      </c>
      <c r="H2038" s="156" t="s">
        <v>2732</v>
      </c>
    </row>
    <row r="2039" spans="1:8" s="325" customFormat="1" ht="12.75" customHeight="1" x14ac:dyDescent="0.25">
      <c r="A2039" s="157">
        <v>42311</v>
      </c>
      <c r="B2039" s="158" t="s">
        <v>343</v>
      </c>
      <c r="C2039" s="159" t="s">
        <v>1072</v>
      </c>
      <c r="D2039" s="159" t="s">
        <v>41</v>
      </c>
      <c r="E2039" s="159"/>
      <c r="F2039" s="160">
        <v>23.827500000000001</v>
      </c>
      <c r="G2039" s="161" t="s">
        <v>316</v>
      </c>
      <c r="H2039" s="161" t="s">
        <v>317</v>
      </c>
    </row>
    <row r="2040" spans="1:8" s="325" customFormat="1" ht="12.75" customHeight="1" x14ac:dyDescent="0.25">
      <c r="A2040" s="152">
        <v>42311</v>
      </c>
      <c r="B2040" s="153" t="s">
        <v>343</v>
      </c>
      <c r="C2040" s="154" t="s">
        <v>1076</v>
      </c>
      <c r="D2040" s="154" t="s">
        <v>41</v>
      </c>
      <c r="E2040" s="154"/>
      <c r="F2040" s="155">
        <v>41.16</v>
      </c>
      <c r="G2040" s="156" t="s">
        <v>2762</v>
      </c>
      <c r="H2040" s="156" t="s">
        <v>244</v>
      </c>
    </row>
    <row r="2041" spans="1:8" s="325" customFormat="1" ht="12.75" customHeight="1" x14ac:dyDescent="0.25">
      <c r="A2041" s="157">
        <v>42311</v>
      </c>
      <c r="B2041" s="158" t="s">
        <v>343</v>
      </c>
      <c r="C2041" s="159" t="s">
        <v>698</v>
      </c>
      <c r="D2041" s="159" t="s">
        <v>41</v>
      </c>
      <c r="E2041" s="159"/>
      <c r="F2041" s="160">
        <v>500</v>
      </c>
      <c r="G2041" s="161" t="s">
        <v>310</v>
      </c>
      <c r="H2041" s="161" t="s">
        <v>2732</v>
      </c>
    </row>
    <row r="2042" spans="1:8" s="325" customFormat="1" ht="12.75" customHeight="1" x14ac:dyDescent="0.25">
      <c r="A2042" s="152">
        <v>42312</v>
      </c>
      <c r="B2042" s="153" t="s">
        <v>343</v>
      </c>
      <c r="C2042" s="154" t="s">
        <v>1068</v>
      </c>
      <c r="D2042" s="154" t="s">
        <v>41</v>
      </c>
      <c r="E2042" s="154"/>
      <c r="F2042" s="155">
        <v>1000</v>
      </c>
      <c r="G2042" s="156" t="s">
        <v>308</v>
      </c>
      <c r="H2042" s="156" t="s">
        <v>2733</v>
      </c>
    </row>
    <row r="2043" spans="1:8" s="325" customFormat="1" ht="12.75" customHeight="1" x14ac:dyDescent="0.25">
      <c r="A2043" s="157">
        <v>42314</v>
      </c>
      <c r="B2043" s="158" t="s">
        <v>343</v>
      </c>
      <c r="C2043" s="159" t="s">
        <v>706</v>
      </c>
      <c r="D2043" s="159" t="s">
        <v>41</v>
      </c>
      <c r="E2043" s="159"/>
      <c r="F2043" s="160">
        <v>75</v>
      </c>
      <c r="G2043" s="161" t="s">
        <v>322</v>
      </c>
      <c r="H2043" s="161" t="s">
        <v>2749</v>
      </c>
    </row>
    <row r="2044" spans="1:8" s="325" customFormat="1" ht="12.75" customHeight="1" x14ac:dyDescent="0.25">
      <c r="A2044" s="152">
        <v>42319</v>
      </c>
      <c r="B2044" s="153" t="s">
        <v>343</v>
      </c>
      <c r="C2044" s="154" t="s">
        <v>673</v>
      </c>
      <c r="D2044" s="154" t="s">
        <v>41</v>
      </c>
      <c r="E2044" s="154"/>
      <c r="F2044" s="155">
        <v>2000</v>
      </c>
      <c r="G2044" s="156" t="s">
        <v>310</v>
      </c>
      <c r="H2044" s="156" t="s">
        <v>332</v>
      </c>
    </row>
    <row r="2045" spans="1:8" s="325" customFormat="1" ht="12.75" customHeight="1" x14ac:dyDescent="0.25">
      <c r="A2045" s="157">
        <v>42326</v>
      </c>
      <c r="B2045" s="158" t="s">
        <v>343</v>
      </c>
      <c r="C2045" s="159" t="s">
        <v>1074</v>
      </c>
      <c r="D2045" s="159" t="s">
        <v>41</v>
      </c>
      <c r="E2045" s="159"/>
      <c r="F2045" s="160">
        <v>160</v>
      </c>
      <c r="G2045" s="161" t="s">
        <v>326</v>
      </c>
      <c r="H2045" s="161" t="s">
        <v>327</v>
      </c>
    </row>
    <row r="2046" spans="1:8" s="325" customFormat="1" ht="12.75" customHeight="1" x14ac:dyDescent="0.25">
      <c r="A2046" s="152">
        <v>42326</v>
      </c>
      <c r="B2046" s="153" t="s">
        <v>343</v>
      </c>
      <c r="C2046" s="154" t="s">
        <v>1083</v>
      </c>
      <c r="D2046" s="154" t="s">
        <v>41</v>
      </c>
      <c r="E2046" s="154"/>
      <c r="F2046" s="155">
        <v>50</v>
      </c>
      <c r="G2046" s="156" t="s">
        <v>308</v>
      </c>
      <c r="H2046" s="156" t="s">
        <v>2733</v>
      </c>
    </row>
    <row r="2047" spans="1:8" s="325" customFormat="1" ht="12.75" customHeight="1" x14ac:dyDescent="0.25">
      <c r="A2047" s="157">
        <v>42327</v>
      </c>
      <c r="B2047" s="158" t="s">
        <v>343</v>
      </c>
      <c r="C2047" s="159" t="s">
        <v>428</v>
      </c>
      <c r="D2047" s="159" t="s">
        <v>41</v>
      </c>
      <c r="E2047" s="159"/>
      <c r="F2047" s="160">
        <v>190</v>
      </c>
      <c r="G2047" s="161" t="s">
        <v>334</v>
      </c>
      <c r="H2047" s="161" t="s">
        <v>2713</v>
      </c>
    </row>
    <row r="2048" spans="1:8" s="325" customFormat="1" ht="12.75" customHeight="1" x14ac:dyDescent="0.25">
      <c r="A2048" s="152">
        <v>42332</v>
      </c>
      <c r="B2048" s="153" t="s">
        <v>343</v>
      </c>
      <c r="C2048" s="154" t="s">
        <v>521</v>
      </c>
      <c r="D2048" s="154" t="s">
        <v>41</v>
      </c>
      <c r="E2048" s="154"/>
      <c r="F2048" s="155">
        <v>300</v>
      </c>
      <c r="G2048" s="156" t="s">
        <v>2709</v>
      </c>
      <c r="H2048" s="156" t="s">
        <v>244</v>
      </c>
    </row>
    <row r="2049" spans="1:8" s="325" customFormat="1" ht="12.75" customHeight="1" x14ac:dyDescent="0.25">
      <c r="A2049" s="157">
        <v>42332</v>
      </c>
      <c r="B2049" s="158" t="s">
        <v>343</v>
      </c>
      <c r="C2049" s="159" t="s">
        <v>720</v>
      </c>
      <c r="D2049" s="159" t="s">
        <v>41</v>
      </c>
      <c r="E2049" s="159"/>
      <c r="F2049" s="160">
        <v>83</v>
      </c>
      <c r="G2049" s="161" t="s">
        <v>335</v>
      </c>
      <c r="H2049" s="161" t="s">
        <v>2719</v>
      </c>
    </row>
    <row r="2050" spans="1:8" s="325" customFormat="1" ht="12.75" customHeight="1" x14ac:dyDescent="0.25">
      <c r="A2050" s="152">
        <v>42332</v>
      </c>
      <c r="B2050" s="153" t="s">
        <v>343</v>
      </c>
      <c r="C2050" s="154" t="s">
        <v>721</v>
      </c>
      <c r="D2050" s="154" t="s">
        <v>41</v>
      </c>
      <c r="E2050" s="154"/>
      <c r="F2050" s="155">
        <v>71</v>
      </c>
      <c r="G2050" s="156" t="s">
        <v>335</v>
      </c>
      <c r="H2050" s="156" t="s">
        <v>2719</v>
      </c>
    </row>
    <row r="2051" spans="1:8" s="325" customFormat="1" ht="12.75" customHeight="1" x14ac:dyDescent="0.25">
      <c r="A2051" s="157">
        <v>42332</v>
      </c>
      <c r="B2051" s="158" t="s">
        <v>343</v>
      </c>
      <c r="C2051" s="159" t="s">
        <v>800</v>
      </c>
      <c r="D2051" s="159" t="s">
        <v>41</v>
      </c>
      <c r="E2051" s="159"/>
      <c r="F2051" s="160">
        <v>81</v>
      </c>
      <c r="G2051" s="161" t="s">
        <v>335</v>
      </c>
      <c r="H2051" s="161" t="s">
        <v>2719</v>
      </c>
    </row>
    <row r="2052" spans="1:8" s="325" customFormat="1" ht="12.75" customHeight="1" x14ac:dyDescent="0.25">
      <c r="A2052" s="152">
        <v>42332</v>
      </c>
      <c r="B2052" s="153" t="s">
        <v>343</v>
      </c>
      <c r="C2052" s="154" t="s">
        <v>722</v>
      </c>
      <c r="D2052" s="154" t="s">
        <v>41</v>
      </c>
      <c r="E2052" s="154"/>
      <c r="F2052" s="155">
        <v>75</v>
      </c>
      <c r="G2052" s="156" t="s">
        <v>335</v>
      </c>
      <c r="H2052" s="156" t="s">
        <v>2719</v>
      </c>
    </row>
    <row r="2053" spans="1:8" s="325" customFormat="1" ht="12.75" customHeight="1" x14ac:dyDescent="0.25">
      <c r="A2053" s="157">
        <v>42332</v>
      </c>
      <c r="B2053" s="158" t="s">
        <v>343</v>
      </c>
      <c r="C2053" s="159" t="s">
        <v>723</v>
      </c>
      <c r="D2053" s="159" t="s">
        <v>41</v>
      </c>
      <c r="E2053" s="159"/>
      <c r="F2053" s="160">
        <v>62</v>
      </c>
      <c r="G2053" s="161" t="s">
        <v>335</v>
      </c>
      <c r="H2053" s="161" t="s">
        <v>2719</v>
      </c>
    </row>
    <row r="2054" spans="1:8" s="325" customFormat="1" ht="12.75" customHeight="1" x14ac:dyDescent="0.25">
      <c r="A2054" s="152">
        <v>42332</v>
      </c>
      <c r="B2054" s="153" t="s">
        <v>343</v>
      </c>
      <c r="C2054" s="154" t="s">
        <v>801</v>
      </c>
      <c r="D2054" s="154" t="s">
        <v>41</v>
      </c>
      <c r="E2054" s="154"/>
      <c r="F2054" s="155">
        <v>28</v>
      </c>
      <c r="G2054" s="156" t="s">
        <v>335</v>
      </c>
      <c r="H2054" s="156" t="s">
        <v>2719</v>
      </c>
    </row>
    <row r="2055" spans="1:8" s="325" customFormat="1" ht="12.75" customHeight="1" x14ac:dyDescent="0.25">
      <c r="A2055" s="157">
        <v>42333</v>
      </c>
      <c r="B2055" s="158" t="s">
        <v>343</v>
      </c>
      <c r="C2055" s="159" t="s">
        <v>689</v>
      </c>
      <c r="D2055" s="159" t="s">
        <v>41</v>
      </c>
      <c r="E2055" s="159"/>
      <c r="F2055" s="160">
        <v>200</v>
      </c>
      <c r="G2055" s="161" t="s">
        <v>2721</v>
      </c>
      <c r="H2055" s="161" t="s">
        <v>244</v>
      </c>
    </row>
    <row r="2056" spans="1:8" s="325" customFormat="1" ht="12.75" customHeight="1" x14ac:dyDescent="0.25">
      <c r="A2056" s="152">
        <v>42335</v>
      </c>
      <c r="B2056" s="153" t="s">
        <v>343</v>
      </c>
      <c r="C2056" s="154" t="s">
        <v>1090</v>
      </c>
      <c r="D2056" s="154" t="s">
        <v>41</v>
      </c>
      <c r="E2056" s="154"/>
      <c r="F2056" s="155">
        <v>300</v>
      </c>
      <c r="G2056" s="156" t="s">
        <v>306</v>
      </c>
      <c r="H2056" s="156" t="s">
        <v>2729</v>
      </c>
    </row>
    <row r="2057" spans="1:8" s="325" customFormat="1" ht="12.75" customHeight="1" x14ac:dyDescent="0.25">
      <c r="A2057" s="157">
        <v>42338</v>
      </c>
      <c r="B2057" s="158" t="s">
        <v>343</v>
      </c>
      <c r="C2057" s="159" t="s">
        <v>1016</v>
      </c>
      <c r="D2057" s="159" t="s">
        <v>41</v>
      </c>
      <c r="E2057" s="159"/>
      <c r="F2057" s="160">
        <v>128.5</v>
      </c>
      <c r="G2057" s="161" t="s">
        <v>322</v>
      </c>
      <c r="H2057" s="161" t="s">
        <v>2737</v>
      </c>
    </row>
    <row r="2058" spans="1:8" s="325" customFormat="1" ht="12.75" customHeight="1" x14ac:dyDescent="0.25">
      <c r="A2058" s="152">
        <v>42338</v>
      </c>
      <c r="B2058" s="153" t="s">
        <v>343</v>
      </c>
      <c r="C2058" s="154" t="s">
        <v>1053</v>
      </c>
      <c r="D2058" s="154" t="s">
        <v>41</v>
      </c>
      <c r="E2058" s="154"/>
      <c r="F2058" s="155">
        <v>24.6</v>
      </c>
      <c r="G2058" s="156" t="s">
        <v>335</v>
      </c>
      <c r="H2058" s="156" t="s">
        <v>2719</v>
      </c>
    </row>
    <row r="2059" spans="1:8" s="325" customFormat="1" ht="12.75" customHeight="1" x14ac:dyDescent="0.25">
      <c r="A2059" s="157">
        <v>42338</v>
      </c>
      <c r="B2059" s="158" t="s">
        <v>343</v>
      </c>
      <c r="C2059" s="159" t="s">
        <v>1054</v>
      </c>
      <c r="D2059" s="159" t="s">
        <v>41</v>
      </c>
      <c r="E2059" s="159"/>
      <c r="F2059" s="160">
        <v>21.8</v>
      </c>
      <c r="G2059" s="161" t="s">
        <v>335</v>
      </c>
      <c r="H2059" s="161" t="s">
        <v>2719</v>
      </c>
    </row>
    <row r="2060" spans="1:8" s="325" customFormat="1" ht="12.75" customHeight="1" x14ac:dyDescent="0.25">
      <c r="A2060" s="152">
        <v>42338</v>
      </c>
      <c r="B2060" s="153" t="s">
        <v>343</v>
      </c>
      <c r="C2060" s="154" t="s">
        <v>1055</v>
      </c>
      <c r="D2060" s="154" t="s">
        <v>41</v>
      </c>
      <c r="E2060" s="154"/>
      <c r="F2060" s="155">
        <v>22.6</v>
      </c>
      <c r="G2060" s="156" t="s">
        <v>335</v>
      </c>
      <c r="H2060" s="156" t="s">
        <v>2719</v>
      </c>
    </row>
    <row r="2061" spans="1:8" s="325" customFormat="1" ht="12.75" customHeight="1" x14ac:dyDescent="0.25">
      <c r="A2061" s="157">
        <v>42338</v>
      </c>
      <c r="B2061" s="158" t="s">
        <v>343</v>
      </c>
      <c r="C2061" s="159" t="s">
        <v>1079</v>
      </c>
      <c r="D2061" s="159" t="s">
        <v>41</v>
      </c>
      <c r="E2061" s="159"/>
      <c r="F2061" s="160">
        <v>55</v>
      </c>
      <c r="G2061" s="161" t="s">
        <v>334</v>
      </c>
      <c r="H2061" s="161" t="s">
        <v>2713</v>
      </c>
    </row>
    <row r="2062" spans="1:8" s="325" customFormat="1" ht="12.75" customHeight="1" x14ac:dyDescent="0.25">
      <c r="A2062" s="152">
        <v>42338</v>
      </c>
      <c r="B2062" s="153" t="s">
        <v>343</v>
      </c>
      <c r="C2062" s="154" t="s">
        <v>1082</v>
      </c>
      <c r="D2062" s="154" t="s">
        <v>41</v>
      </c>
      <c r="E2062" s="154"/>
      <c r="F2062" s="155">
        <v>85.5</v>
      </c>
      <c r="G2062" s="156" t="s">
        <v>314</v>
      </c>
      <c r="H2062" s="156" t="s">
        <v>315</v>
      </c>
    </row>
    <row r="2063" spans="1:8" s="325" customFormat="1" ht="12.75" customHeight="1" x14ac:dyDescent="0.25">
      <c r="A2063" s="157">
        <v>42339</v>
      </c>
      <c r="B2063" s="158" t="s">
        <v>343</v>
      </c>
      <c r="C2063" s="159" t="s">
        <v>1086</v>
      </c>
      <c r="D2063" s="159" t="s">
        <v>41</v>
      </c>
      <c r="E2063" s="159"/>
      <c r="F2063" s="160">
        <v>45</v>
      </c>
      <c r="G2063" s="161" t="s">
        <v>314</v>
      </c>
      <c r="H2063" s="161" t="s">
        <v>315</v>
      </c>
    </row>
    <row r="2064" spans="1:8" s="325" customFormat="1" ht="12.75" customHeight="1" x14ac:dyDescent="0.25">
      <c r="A2064" s="152">
        <v>42340</v>
      </c>
      <c r="B2064" s="153" t="s">
        <v>343</v>
      </c>
      <c r="C2064" s="154" t="s">
        <v>1080</v>
      </c>
      <c r="D2064" s="154" t="s">
        <v>41</v>
      </c>
      <c r="E2064" s="154"/>
      <c r="F2064" s="155">
        <v>41.5</v>
      </c>
      <c r="G2064" s="156" t="s">
        <v>334</v>
      </c>
      <c r="H2064" s="156" t="s">
        <v>2713</v>
      </c>
    </row>
    <row r="2065" spans="1:8" s="325" customFormat="1" ht="12.75" customHeight="1" x14ac:dyDescent="0.25">
      <c r="A2065" s="157">
        <v>42340</v>
      </c>
      <c r="B2065" s="158" t="s">
        <v>343</v>
      </c>
      <c r="C2065" s="159" t="s">
        <v>454</v>
      </c>
      <c r="D2065" s="159" t="s">
        <v>41</v>
      </c>
      <c r="E2065" s="159"/>
      <c r="F2065" s="160">
        <v>110</v>
      </c>
      <c r="G2065" s="161" t="s">
        <v>316</v>
      </c>
      <c r="H2065" s="161" t="s">
        <v>317</v>
      </c>
    </row>
    <row r="2066" spans="1:8" s="325" customFormat="1" ht="12.75" customHeight="1" x14ac:dyDescent="0.25">
      <c r="A2066" s="152">
        <v>42340</v>
      </c>
      <c r="B2066" s="153" t="s">
        <v>343</v>
      </c>
      <c r="C2066" s="154" t="s">
        <v>418</v>
      </c>
      <c r="D2066" s="154" t="s">
        <v>41</v>
      </c>
      <c r="E2066" s="154"/>
      <c r="F2066" s="155">
        <v>100</v>
      </c>
      <c r="G2066" s="156" t="s">
        <v>316</v>
      </c>
      <c r="H2066" s="156" t="s">
        <v>317</v>
      </c>
    </row>
    <row r="2067" spans="1:8" s="325" customFormat="1" ht="12.75" customHeight="1" x14ac:dyDescent="0.25">
      <c r="A2067" s="157">
        <v>42348</v>
      </c>
      <c r="B2067" s="158" t="s">
        <v>343</v>
      </c>
      <c r="C2067" s="159" t="s">
        <v>767</v>
      </c>
      <c r="D2067" s="159" t="s">
        <v>41</v>
      </c>
      <c r="E2067" s="159"/>
      <c r="F2067" s="160">
        <v>320</v>
      </c>
      <c r="G2067" s="161" t="s">
        <v>335</v>
      </c>
      <c r="H2067" s="161" t="s">
        <v>341</v>
      </c>
    </row>
    <row r="2068" spans="1:8" s="325" customFormat="1" ht="12.75" customHeight="1" x14ac:dyDescent="0.25">
      <c r="A2068" s="152">
        <v>42349</v>
      </c>
      <c r="B2068" s="153" t="s">
        <v>343</v>
      </c>
      <c r="C2068" s="154" t="s">
        <v>1084</v>
      </c>
      <c r="D2068" s="154" t="s">
        <v>41</v>
      </c>
      <c r="E2068" s="154"/>
      <c r="F2068" s="155">
        <v>250</v>
      </c>
      <c r="G2068" s="156" t="s">
        <v>329</v>
      </c>
      <c r="H2068" s="156" t="s">
        <v>330</v>
      </c>
    </row>
    <row r="2069" spans="1:8" s="325" customFormat="1" ht="12.75" customHeight="1" x14ac:dyDescent="0.25">
      <c r="A2069" s="157">
        <v>42353</v>
      </c>
      <c r="B2069" s="158" t="s">
        <v>343</v>
      </c>
      <c r="C2069" s="159" t="s">
        <v>1092</v>
      </c>
      <c r="D2069" s="159" t="s">
        <v>41</v>
      </c>
      <c r="E2069" s="159"/>
      <c r="F2069" s="160">
        <v>111</v>
      </c>
      <c r="G2069" s="161" t="s">
        <v>335</v>
      </c>
      <c r="H2069" s="161" t="s">
        <v>2719</v>
      </c>
    </row>
    <row r="2070" spans="1:8" s="325" customFormat="1" ht="12.75" customHeight="1" x14ac:dyDescent="0.25">
      <c r="A2070" s="152">
        <v>42355</v>
      </c>
      <c r="B2070" s="153" t="s">
        <v>343</v>
      </c>
      <c r="C2070" s="154" t="s">
        <v>1088</v>
      </c>
      <c r="D2070" s="154" t="s">
        <v>41</v>
      </c>
      <c r="E2070" s="154"/>
      <c r="F2070" s="155">
        <v>200</v>
      </c>
      <c r="G2070" s="156" t="s">
        <v>322</v>
      </c>
      <c r="H2070" s="156" t="s">
        <v>2748</v>
      </c>
    </row>
    <row r="2071" spans="1:8" s="325" customFormat="1" ht="12.75" customHeight="1" x14ac:dyDescent="0.25">
      <c r="A2071" s="157">
        <v>42356</v>
      </c>
      <c r="B2071" s="158" t="s">
        <v>343</v>
      </c>
      <c r="C2071" s="159" t="s">
        <v>683</v>
      </c>
      <c r="D2071" s="159" t="s">
        <v>41</v>
      </c>
      <c r="E2071" s="159"/>
      <c r="F2071" s="160">
        <v>30</v>
      </c>
      <c r="G2071" s="161" t="s">
        <v>316</v>
      </c>
      <c r="H2071" s="161" t="s">
        <v>317</v>
      </c>
    </row>
    <row r="2072" spans="1:8" s="325" customFormat="1" ht="12.75" customHeight="1" x14ac:dyDescent="0.25">
      <c r="A2072" s="152">
        <v>42356</v>
      </c>
      <c r="B2072" s="153" t="s">
        <v>344</v>
      </c>
      <c r="C2072" s="154" t="s">
        <v>413</v>
      </c>
      <c r="D2072" s="154" t="s">
        <v>41</v>
      </c>
      <c r="E2072" s="154"/>
      <c r="F2072" s="155">
        <v>594</v>
      </c>
      <c r="G2072" s="156" t="s">
        <v>335</v>
      </c>
      <c r="H2072" s="156" t="s">
        <v>2719</v>
      </c>
    </row>
    <row r="2073" spans="1:8" s="325" customFormat="1" ht="12.75" customHeight="1" x14ac:dyDescent="0.25">
      <c r="A2073" s="157">
        <v>42360</v>
      </c>
      <c r="B2073" s="158" t="s">
        <v>343</v>
      </c>
      <c r="C2073" s="159" t="s">
        <v>267</v>
      </c>
      <c r="D2073" s="159" t="s">
        <v>41</v>
      </c>
      <c r="E2073" s="159"/>
      <c r="F2073" s="160">
        <v>750</v>
      </c>
      <c r="G2073" s="161" t="s">
        <v>325</v>
      </c>
      <c r="H2073" s="161" t="s">
        <v>244</v>
      </c>
    </row>
    <row r="2074" spans="1:8" s="325" customFormat="1" ht="12.75" customHeight="1" x14ac:dyDescent="0.25">
      <c r="A2074" s="152">
        <v>42361</v>
      </c>
      <c r="B2074" s="153" t="s">
        <v>343</v>
      </c>
      <c r="C2074" s="154" t="s">
        <v>1091</v>
      </c>
      <c r="D2074" s="154" t="s">
        <v>41</v>
      </c>
      <c r="E2074" s="154"/>
      <c r="F2074" s="155">
        <v>5000</v>
      </c>
      <c r="G2074" s="156" t="s">
        <v>314</v>
      </c>
      <c r="H2074" s="156" t="s">
        <v>315</v>
      </c>
    </row>
    <row r="2075" spans="1:8" s="325" customFormat="1" ht="12.75" customHeight="1" x14ac:dyDescent="0.25">
      <c r="A2075" s="157">
        <v>42361</v>
      </c>
      <c r="B2075" s="158" t="s">
        <v>343</v>
      </c>
      <c r="C2075" s="159" t="s">
        <v>1093</v>
      </c>
      <c r="D2075" s="159" t="s">
        <v>41</v>
      </c>
      <c r="E2075" s="159"/>
      <c r="F2075" s="160">
        <v>200</v>
      </c>
      <c r="G2075" s="161" t="s">
        <v>322</v>
      </c>
      <c r="H2075" s="161" t="s">
        <v>2749</v>
      </c>
    </row>
    <row r="2076" spans="1:8" s="325" customFormat="1" ht="12.75" customHeight="1" x14ac:dyDescent="0.25">
      <c r="A2076" s="152">
        <v>42361</v>
      </c>
      <c r="B2076" s="153" t="s">
        <v>343</v>
      </c>
      <c r="C2076" s="154" t="s">
        <v>462</v>
      </c>
      <c r="D2076" s="154" t="s">
        <v>41</v>
      </c>
      <c r="E2076" s="154"/>
      <c r="F2076" s="155">
        <v>400</v>
      </c>
      <c r="G2076" s="156" t="s">
        <v>329</v>
      </c>
      <c r="H2076" s="156" t="s">
        <v>330</v>
      </c>
    </row>
    <row r="2077" spans="1:8" s="325" customFormat="1" ht="12.75" customHeight="1" x14ac:dyDescent="0.25">
      <c r="A2077" s="157">
        <v>42361</v>
      </c>
      <c r="B2077" s="158" t="s">
        <v>343</v>
      </c>
      <c r="C2077" s="159" t="s">
        <v>401</v>
      </c>
      <c r="D2077" s="159" t="s">
        <v>41</v>
      </c>
      <c r="E2077" s="159"/>
      <c r="F2077" s="160">
        <v>400</v>
      </c>
      <c r="G2077" s="161" t="s">
        <v>310</v>
      </c>
      <c r="H2077" s="161" t="s">
        <v>332</v>
      </c>
    </row>
    <row r="2078" spans="1:8" s="325" customFormat="1" ht="12.75" customHeight="1" x14ac:dyDescent="0.25">
      <c r="A2078" s="152">
        <v>42361</v>
      </c>
      <c r="B2078" s="153" t="s">
        <v>343</v>
      </c>
      <c r="C2078" s="154" t="s">
        <v>431</v>
      </c>
      <c r="D2078" s="154" t="s">
        <v>41</v>
      </c>
      <c r="E2078" s="154"/>
      <c r="F2078" s="155">
        <v>600</v>
      </c>
      <c r="G2078" s="156" t="s">
        <v>310</v>
      </c>
      <c r="H2078" s="156" t="s">
        <v>2732</v>
      </c>
    </row>
    <row r="2079" spans="1:8" s="325" customFormat="1" ht="12.75" customHeight="1" x14ac:dyDescent="0.25">
      <c r="A2079" s="157">
        <v>42366</v>
      </c>
      <c r="B2079" s="158" t="s">
        <v>343</v>
      </c>
      <c r="C2079" s="159" t="s">
        <v>371</v>
      </c>
      <c r="D2079" s="159" t="s">
        <v>41</v>
      </c>
      <c r="E2079" s="159"/>
      <c r="F2079" s="160">
        <v>500</v>
      </c>
      <c r="G2079" s="161" t="s">
        <v>334</v>
      </c>
      <c r="H2079" s="161" t="s">
        <v>2713</v>
      </c>
    </row>
    <row r="2080" spans="1:8" s="325" customFormat="1" ht="12.75" customHeight="1" x14ac:dyDescent="0.25">
      <c r="A2080" s="152">
        <v>42368</v>
      </c>
      <c r="B2080" s="153" t="s">
        <v>344</v>
      </c>
      <c r="C2080" s="154" t="s">
        <v>470</v>
      </c>
      <c r="D2080" s="154" t="s">
        <v>41</v>
      </c>
      <c r="E2080" s="154"/>
      <c r="F2080" s="155">
        <v>591.89400000000001</v>
      </c>
      <c r="G2080" s="156" t="s">
        <v>2709</v>
      </c>
      <c r="H2080" s="156" t="s">
        <v>244</v>
      </c>
    </row>
    <row r="2081" spans="1:8" s="325" customFormat="1" ht="12.75" customHeight="1" x14ac:dyDescent="0.25">
      <c r="A2081" s="157">
        <v>42368</v>
      </c>
      <c r="B2081" s="158" t="s">
        <v>343</v>
      </c>
      <c r="C2081" s="159" t="s">
        <v>368</v>
      </c>
      <c r="D2081" s="159" t="s">
        <v>41</v>
      </c>
      <c r="E2081" s="159"/>
      <c r="F2081" s="160">
        <v>200</v>
      </c>
      <c r="G2081" s="161" t="s">
        <v>334</v>
      </c>
      <c r="H2081" s="161" t="s">
        <v>2713</v>
      </c>
    </row>
    <row r="2082" spans="1:8" s="325" customFormat="1" ht="12.75" customHeight="1" x14ac:dyDescent="0.25">
      <c r="A2082" s="152">
        <v>42368</v>
      </c>
      <c r="B2082" s="153" t="s">
        <v>343</v>
      </c>
      <c r="C2082" s="154" t="s">
        <v>744</v>
      </c>
      <c r="D2082" s="154" t="s">
        <v>41</v>
      </c>
      <c r="E2082" s="154"/>
      <c r="F2082" s="155">
        <v>33.5</v>
      </c>
      <c r="G2082" s="156" t="s">
        <v>335</v>
      </c>
      <c r="H2082" s="156" t="s">
        <v>2719</v>
      </c>
    </row>
    <row r="2083" spans="1:8" s="325" customFormat="1" ht="12.75" customHeight="1" x14ac:dyDescent="0.25">
      <c r="A2083" s="157">
        <v>42374</v>
      </c>
      <c r="B2083" s="158" t="s">
        <v>343</v>
      </c>
      <c r="C2083" s="159" t="s">
        <v>410</v>
      </c>
      <c r="D2083" s="159" t="s">
        <v>41</v>
      </c>
      <c r="E2083" s="159"/>
      <c r="F2083" s="160">
        <v>225</v>
      </c>
      <c r="G2083" s="161" t="s">
        <v>316</v>
      </c>
      <c r="H2083" s="161" t="s">
        <v>317</v>
      </c>
    </row>
    <row r="2084" spans="1:8" s="325" customFormat="1" ht="12.75" customHeight="1" x14ac:dyDescent="0.25">
      <c r="A2084" s="152">
        <v>42375</v>
      </c>
      <c r="B2084" s="153" t="s">
        <v>343</v>
      </c>
      <c r="C2084" s="154" t="s">
        <v>1085</v>
      </c>
      <c r="D2084" s="154" t="s">
        <v>41</v>
      </c>
      <c r="E2084" s="154"/>
      <c r="F2084" s="155">
        <v>300</v>
      </c>
      <c r="G2084" s="156" t="s">
        <v>334</v>
      </c>
      <c r="H2084" s="156" t="s">
        <v>2713</v>
      </c>
    </row>
    <row r="2085" spans="1:8" s="325" customFormat="1" ht="12.75" customHeight="1" x14ac:dyDescent="0.25">
      <c r="A2085" s="157">
        <v>42377</v>
      </c>
      <c r="B2085" s="158" t="s">
        <v>343</v>
      </c>
      <c r="C2085" s="159" t="s">
        <v>474</v>
      </c>
      <c r="D2085" s="159" t="s">
        <v>41</v>
      </c>
      <c r="E2085" s="159"/>
      <c r="F2085" s="160">
        <v>200</v>
      </c>
      <c r="G2085" s="161" t="s">
        <v>2721</v>
      </c>
      <c r="H2085" s="161" t="s">
        <v>244</v>
      </c>
    </row>
    <row r="2086" spans="1:8" s="325" customFormat="1" ht="12.75" customHeight="1" x14ac:dyDescent="0.25">
      <c r="A2086" s="152">
        <v>42381</v>
      </c>
      <c r="B2086" s="153" t="s">
        <v>343</v>
      </c>
      <c r="C2086" s="154" t="s">
        <v>1094</v>
      </c>
      <c r="D2086" s="154" t="s">
        <v>41</v>
      </c>
      <c r="E2086" s="154"/>
      <c r="F2086" s="155">
        <v>143</v>
      </c>
      <c r="G2086" s="156" t="s">
        <v>314</v>
      </c>
      <c r="H2086" s="156" t="s">
        <v>315</v>
      </c>
    </row>
    <row r="2087" spans="1:8" s="325" customFormat="1" ht="12.75" customHeight="1" x14ac:dyDescent="0.25">
      <c r="A2087" s="157">
        <v>42382</v>
      </c>
      <c r="B2087" s="158" t="s">
        <v>343</v>
      </c>
      <c r="C2087" s="159" t="s">
        <v>1061</v>
      </c>
      <c r="D2087" s="159" t="s">
        <v>41</v>
      </c>
      <c r="E2087" s="159"/>
      <c r="F2087" s="160">
        <v>103.896</v>
      </c>
      <c r="G2087" s="161" t="s">
        <v>335</v>
      </c>
      <c r="H2087" s="161" t="s">
        <v>2719</v>
      </c>
    </row>
    <row r="2088" spans="1:8" s="325" customFormat="1" ht="12.75" customHeight="1" x14ac:dyDescent="0.25">
      <c r="A2088" s="152">
        <v>42384</v>
      </c>
      <c r="B2088" s="153" t="s">
        <v>343</v>
      </c>
      <c r="C2088" s="154" t="s">
        <v>763</v>
      </c>
      <c r="D2088" s="154" t="s">
        <v>41</v>
      </c>
      <c r="E2088" s="154"/>
      <c r="F2088" s="155">
        <v>532</v>
      </c>
      <c r="G2088" s="156" t="s">
        <v>335</v>
      </c>
      <c r="H2088" s="156" t="s">
        <v>2719</v>
      </c>
    </row>
    <row r="2089" spans="1:8" s="325" customFormat="1" ht="12.75" customHeight="1" x14ac:dyDescent="0.25">
      <c r="A2089" s="157">
        <v>42388</v>
      </c>
      <c r="B2089" s="158" t="s">
        <v>343</v>
      </c>
      <c r="C2089" s="159" t="s">
        <v>1254</v>
      </c>
      <c r="D2089" s="159" t="s">
        <v>41</v>
      </c>
      <c r="E2089" s="159"/>
      <c r="F2089" s="160">
        <v>311</v>
      </c>
      <c r="G2089" s="161" t="s">
        <v>241</v>
      </c>
      <c r="H2089" s="161" t="s">
        <v>2745</v>
      </c>
    </row>
    <row r="2090" spans="1:8" s="325" customFormat="1" ht="12.75" customHeight="1" x14ac:dyDescent="0.25">
      <c r="A2090" s="152">
        <v>42391</v>
      </c>
      <c r="B2090" s="153" t="s">
        <v>343</v>
      </c>
      <c r="C2090" s="154" t="s">
        <v>1056</v>
      </c>
      <c r="D2090" s="154" t="s">
        <v>41</v>
      </c>
      <c r="E2090" s="154"/>
      <c r="F2090" s="155">
        <v>70.63</v>
      </c>
      <c r="G2090" s="156" t="s">
        <v>335</v>
      </c>
      <c r="H2090" s="156" t="s">
        <v>2719</v>
      </c>
    </row>
    <row r="2091" spans="1:8" s="325" customFormat="1" ht="12.75" customHeight="1" x14ac:dyDescent="0.25">
      <c r="A2091" s="157">
        <v>42395</v>
      </c>
      <c r="B2091" s="158" t="s">
        <v>343</v>
      </c>
      <c r="C2091" s="159" t="s">
        <v>692</v>
      </c>
      <c r="D2091" s="159" t="s">
        <v>41</v>
      </c>
      <c r="E2091" s="159"/>
      <c r="F2091" s="160">
        <v>80</v>
      </c>
      <c r="G2091" s="161" t="s">
        <v>2709</v>
      </c>
      <c r="H2091" s="161" t="s">
        <v>244</v>
      </c>
    </row>
    <row r="2092" spans="1:8" s="325" customFormat="1" ht="12.75" customHeight="1" x14ac:dyDescent="0.25">
      <c r="A2092" s="152">
        <v>42396</v>
      </c>
      <c r="B2092" s="153" t="s">
        <v>343</v>
      </c>
      <c r="C2092" s="154" t="s">
        <v>1218</v>
      </c>
      <c r="D2092" s="154" t="s">
        <v>41</v>
      </c>
      <c r="E2092" s="154"/>
      <c r="F2092" s="155">
        <v>400</v>
      </c>
      <c r="G2092" s="156" t="s">
        <v>335</v>
      </c>
      <c r="H2092" s="156" t="s">
        <v>340</v>
      </c>
    </row>
    <row r="2093" spans="1:8" s="325" customFormat="1" ht="12.75" customHeight="1" x14ac:dyDescent="0.25">
      <c r="A2093" s="157">
        <v>42398</v>
      </c>
      <c r="B2093" s="158" t="s">
        <v>343</v>
      </c>
      <c r="C2093" s="159" t="s">
        <v>1095</v>
      </c>
      <c r="D2093" s="159" t="s">
        <v>41</v>
      </c>
      <c r="E2093" s="159"/>
      <c r="F2093" s="160">
        <v>1093.1099999999999</v>
      </c>
      <c r="G2093" s="161" t="s">
        <v>319</v>
      </c>
      <c r="H2093" s="161" t="s">
        <v>244</v>
      </c>
    </row>
    <row r="2094" spans="1:8" s="325" customFormat="1" ht="12.75" customHeight="1" x14ac:dyDescent="0.25">
      <c r="A2094" s="152">
        <v>42398</v>
      </c>
      <c r="B2094" s="153" t="s">
        <v>343</v>
      </c>
      <c r="C2094" s="154" t="s">
        <v>1255</v>
      </c>
      <c r="D2094" s="154" t="s">
        <v>41</v>
      </c>
      <c r="E2094" s="154"/>
      <c r="F2094" s="155">
        <v>530.58100000000002</v>
      </c>
      <c r="G2094" s="156" t="s">
        <v>316</v>
      </c>
      <c r="H2094" s="156" t="s">
        <v>317</v>
      </c>
    </row>
    <row r="2095" spans="1:8" s="325" customFormat="1" ht="12.75" customHeight="1" x14ac:dyDescent="0.25">
      <c r="A2095" s="157">
        <v>42398</v>
      </c>
      <c r="B2095" s="158" t="s">
        <v>343</v>
      </c>
      <c r="C2095" s="159" t="s">
        <v>456</v>
      </c>
      <c r="D2095" s="159" t="s">
        <v>41</v>
      </c>
      <c r="E2095" s="159"/>
      <c r="F2095" s="160">
        <v>884.29899999999998</v>
      </c>
      <c r="G2095" s="161" t="s">
        <v>314</v>
      </c>
      <c r="H2095" s="161" t="s">
        <v>315</v>
      </c>
    </row>
    <row r="2096" spans="1:8" s="325" customFormat="1" ht="12.75" customHeight="1" x14ac:dyDescent="0.25">
      <c r="A2096" s="152">
        <v>42401</v>
      </c>
      <c r="B2096" s="153" t="s">
        <v>343</v>
      </c>
      <c r="C2096" s="154" t="s">
        <v>619</v>
      </c>
      <c r="D2096" s="154" t="s">
        <v>41</v>
      </c>
      <c r="E2096" s="154"/>
      <c r="F2096" s="155">
        <v>1250</v>
      </c>
      <c r="G2096" s="156" t="s">
        <v>310</v>
      </c>
      <c r="H2096" s="156" t="s">
        <v>332</v>
      </c>
    </row>
    <row r="2097" spans="1:8" s="325" customFormat="1" ht="12.75" customHeight="1" x14ac:dyDescent="0.25">
      <c r="A2097" s="157">
        <v>42404</v>
      </c>
      <c r="B2097" s="158" t="s">
        <v>343</v>
      </c>
      <c r="C2097" s="159" t="s">
        <v>1078</v>
      </c>
      <c r="D2097" s="159" t="s">
        <v>41</v>
      </c>
      <c r="E2097" s="159"/>
      <c r="F2097" s="160">
        <v>287.35599999999999</v>
      </c>
      <c r="G2097" s="161" t="s">
        <v>241</v>
      </c>
      <c r="H2097" s="161" t="s">
        <v>312</v>
      </c>
    </row>
    <row r="2098" spans="1:8" s="325" customFormat="1" ht="12.75" customHeight="1" x14ac:dyDescent="0.25">
      <c r="A2098" s="152">
        <v>42404</v>
      </c>
      <c r="B2098" s="153" t="s">
        <v>343</v>
      </c>
      <c r="C2098" s="154" t="s">
        <v>1078</v>
      </c>
      <c r="D2098" s="154" t="s">
        <v>41</v>
      </c>
      <c r="E2098" s="154"/>
      <c r="F2098" s="155">
        <v>262</v>
      </c>
      <c r="G2098" s="156" t="s">
        <v>241</v>
      </c>
      <c r="H2098" s="156" t="s">
        <v>312</v>
      </c>
    </row>
    <row r="2099" spans="1:8" s="325" customFormat="1" ht="12.75" customHeight="1" x14ac:dyDescent="0.25">
      <c r="A2099" s="157">
        <v>42404</v>
      </c>
      <c r="B2099" s="158" t="s">
        <v>343</v>
      </c>
      <c r="C2099" s="159" t="s">
        <v>1087</v>
      </c>
      <c r="D2099" s="159" t="s">
        <v>41</v>
      </c>
      <c r="E2099" s="159"/>
      <c r="F2099" s="160">
        <v>206.89</v>
      </c>
      <c r="G2099" s="161" t="s">
        <v>335</v>
      </c>
      <c r="H2099" s="161" t="s">
        <v>341</v>
      </c>
    </row>
    <row r="2100" spans="1:8" s="325" customFormat="1" ht="12.75" customHeight="1" x14ac:dyDescent="0.25">
      <c r="A2100" s="152">
        <v>42405</v>
      </c>
      <c r="B2100" s="153" t="s">
        <v>343</v>
      </c>
      <c r="C2100" s="154" t="s">
        <v>713</v>
      </c>
      <c r="D2100" s="154" t="s">
        <v>41</v>
      </c>
      <c r="E2100" s="154"/>
      <c r="F2100" s="155">
        <v>100</v>
      </c>
      <c r="G2100" s="156" t="s">
        <v>335</v>
      </c>
      <c r="H2100" s="156" t="s">
        <v>341</v>
      </c>
    </row>
    <row r="2101" spans="1:8" s="325" customFormat="1" ht="12.75" customHeight="1" x14ac:dyDescent="0.25">
      <c r="A2101" s="157">
        <v>42405</v>
      </c>
      <c r="B2101" s="158" t="s">
        <v>343</v>
      </c>
      <c r="C2101" s="159" t="s">
        <v>622</v>
      </c>
      <c r="D2101" s="159" t="s">
        <v>41</v>
      </c>
      <c r="E2101" s="159"/>
      <c r="F2101" s="160">
        <v>69</v>
      </c>
      <c r="G2101" s="161" t="s">
        <v>310</v>
      </c>
      <c r="H2101" s="161" t="s">
        <v>333</v>
      </c>
    </row>
    <row r="2102" spans="1:8" s="325" customFormat="1" ht="12.75" customHeight="1" x14ac:dyDescent="0.25">
      <c r="A2102" s="152">
        <v>42405</v>
      </c>
      <c r="B2102" s="153" t="s">
        <v>343</v>
      </c>
      <c r="C2102" s="154" t="s">
        <v>782</v>
      </c>
      <c r="D2102" s="154" t="s">
        <v>41</v>
      </c>
      <c r="E2102" s="154"/>
      <c r="F2102" s="155">
        <v>120</v>
      </c>
      <c r="G2102" s="156" t="s">
        <v>335</v>
      </c>
      <c r="H2102" s="156" t="s">
        <v>341</v>
      </c>
    </row>
    <row r="2103" spans="1:8" s="325" customFormat="1" ht="12.75" customHeight="1" x14ac:dyDescent="0.25">
      <c r="A2103" s="157">
        <v>42415</v>
      </c>
      <c r="B2103" s="158" t="s">
        <v>343</v>
      </c>
      <c r="C2103" s="159" t="s">
        <v>1062</v>
      </c>
      <c r="D2103" s="159" t="s">
        <v>41</v>
      </c>
      <c r="E2103" s="159"/>
      <c r="F2103" s="160">
        <v>92.894000000000005</v>
      </c>
      <c r="G2103" s="161" t="s">
        <v>335</v>
      </c>
      <c r="H2103" s="161" t="s">
        <v>2719</v>
      </c>
    </row>
    <row r="2104" spans="1:8" s="325" customFormat="1" ht="12.75" customHeight="1" x14ac:dyDescent="0.25">
      <c r="A2104" s="152">
        <v>42415</v>
      </c>
      <c r="B2104" s="153" t="s">
        <v>343</v>
      </c>
      <c r="C2104" s="154" t="s">
        <v>1063</v>
      </c>
      <c r="D2104" s="154" t="s">
        <v>41</v>
      </c>
      <c r="E2104" s="154"/>
      <c r="F2104" s="155">
        <v>95.796000000000006</v>
      </c>
      <c r="G2104" s="156" t="s">
        <v>335</v>
      </c>
      <c r="H2104" s="156" t="s">
        <v>2719</v>
      </c>
    </row>
    <row r="2105" spans="1:8" s="325" customFormat="1" ht="12.75" customHeight="1" x14ac:dyDescent="0.25">
      <c r="A2105" s="157">
        <v>42415</v>
      </c>
      <c r="B2105" s="158" t="s">
        <v>343</v>
      </c>
      <c r="C2105" s="159" t="s">
        <v>1064</v>
      </c>
      <c r="D2105" s="159" t="s">
        <v>41</v>
      </c>
      <c r="E2105" s="159"/>
      <c r="F2105" s="160">
        <v>92.174000000000007</v>
      </c>
      <c r="G2105" s="161" t="s">
        <v>335</v>
      </c>
      <c r="H2105" s="161" t="s">
        <v>2719</v>
      </c>
    </row>
    <row r="2106" spans="1:8" s="325" customFormat="1" ht="12.75" customHeight="1" x14ac:dyDescent="0.25">
      <c r="A2106" s="152">
        <v>42415</v>
      </c>
      <c r="B2106" s="153" t="s">
        <v>343</v>
      </c>
      <c r="C2106" s="154" t="s">
        <v>1065</v>
      </c>
      <c r="D2106" s="154" t="s">
        <v>41</v>
      </c>
      <c r="E2106" s="154"/>
      <c r="F2106" s="155">
        <v>103.756</v>
      </c>
      <c r="G2106" s="156" t="s">
        <v>335</v>
      </c>
      <c r="H2106" s="156" t="s">
        <v>2719</v>
      </c>
    </row>
    <row r="2107" spans="1:8" s="325" customFormat="1" ht="12.75" customHeight="1" x14ac:dyDescent="0.25">
      <c r="A2107" s="157">
        <v>42432</v>
      </c>
      <c r="B2107" s="158" t="s">
        <v>343</v>
      </c>
      <c r="C2107" s="159" t="s">
        <v>1256</v>
      </c>
      <c r="D2107" s="159" t="s">
        <v>41</v>
      </c>
      <c r="E2107" s="159"/>
      <c r="F2107" s="160">
        <v>150</v>
      </c>
      <c r="G2107" s="161" t="s">
        <v>335</v>
      </c>
      <c r="H2107" s="161" t="s">
        <v>341</v>
      </c>
    </row>
    <row r="2108" spans="1:8" s="325" customFormat="1" ht="12.75" customHeight="1" x14ac:dyDescent="0.25">
      <c r="A2108" s="152">
        <v>42438</v>
      </c>
      <c r="B2108" s="153" t="s">
        <v>343</v>
      </c>
      <c r="C2108" s="154" t="s">
        <v>507</v>
      </c>
      <c r="D2108" s="154" t="s">
        <v>41</v>
      </c>
      <c r="E2108" s="154"/>
      <c r="F2108" s="155">
        <v>90</v>
      </c>
      <c r="G2108" s="156" t="s">
        <v>2721</v>
      </c>
      <c r="H2108" s="156" t="s">
        <v>244</v>
      </c>
    </row>
    <row r="2109" spans="1:8" s="325" customFormat="1" ht="12.75" customHeight="1" x14ac:dyDescent="0.25">
      <c r="A2109" s="157">
        <v>42443</v>
      </c>
      <c r="B2109" s="158" t="s">
        <v>343</v>
      </c>
      <c r="C2109" s="159" t="s">
        <v>599</v>
      </c>
      <c r="D2109" s="159" t="s">
        <v>41</v>
      </c>
      <c r="E2109" s="159"/>
      <c r="F2109" s="160">
        <v>210</v>
      </c>
      <c r="G2109" s="161" t="s">
        <v>310</v>
      </c>
      <c r="H2109" s="161" t="s">
        <v>2732</v>
      </c>
    </row>
    <row r="2110" spans="1:8" s="325" customFormat="1" ht="12.75" customHeight="1" x14ac:dyDescent="0.25">
      <c r="A2110" s="152">
        <v>42445</v>
      </c>
      <c r="B2110" s="153" t="s">
        <v>343</v>
      </c>
      <c r="C2110" s="154" t="s">
        <v>1232</v>
      </c>
      <c r="D2110" s="154" t="s">
        <v>41</v>
      </c>
      <c r="E2110" s="154"/>
      <c r="F2110" s="155">
        <v>60</v>
      </c>
      <c r="G2110" s="156" t="s">
        <v>307</v>
      </c>
      <c r="H2110" s="156" t="s">
        <v>244</v>
      </c>
    </row>
    <row r="2111" spans="1:8" s="325" customFormat="1" ht="12.75" customHeight="1" x14ac:dyDescent="0.25">
      <c r="A2111" s="157">
        <v>42452</v>
      </c>
      <c r="B2111" s="158" t="s">
        <v>343</v>
      </c>
      <c r="C2111" s="159" t="s">
        <v>1030</v>
      </c>
      <c r="D2111" s="159" t="s">
        <v>41</v>
      </c>
      <c r="E2111" s="159"/>
      <c r="F2111" s="160">
        <v>40.9</v>
      </c>
      <c r="G2111" s="161" t="s">
        <v>325</v>
      </c>
      <c r="H2111" s="161" t="s">
        <v>244</v>
      </c>
    </row>
    <row r="2112" spans="1:8" s="325" customFormat="1" ht="12.75" customHeight="1" x14ac:dyDescent="0.25">
      <c r="A2112" s="152">
        <v>42453</v>
      </c>
      <c r="B2112" s="153" t="s">
        <v>343</v>
      </c>
      <c r="C2112" s="154" t="s">
        <v>1089</v>
      </c>
      <c r="D2112" s="154" t="s">
        <v>41</v>
      </c>
      <c r="E2112" s="154"/>
      <c r="F2112" s="155">
        <v>57</v>
      </c>
      <c r="G2112" s="156" t="s">
        <v>335</v>
      </c>
      <c r="H2112" s="156" t="s">
        <v>2719</v>
      </c>
    </row>
    <row r="2113" spans="1:8" s="325" customFormat="1" ht="12.75" customHeight="1" x14ac:dyDescent="0.25">
      <c r="A2113" s="157">
        <v>42453</v>
      </c>
      <c r="B2113" s="158" t="s">
        <v>343</v>
      </c>
      <c r="C2113" s="159" t="s">
        <v>1261</v>
      </c>
      <c r="D2113" s="159" t="s">
        <v>41</v>
      </c>
      <c r="E2113" s="159"/>
      <c r="F2113" s="160">
        <v>400</v>
      </c>
      <c r="G2113" s="161" t="s">
        <v>322</v>
      </c>
      <c r="H2113" s="161" t="s">
        <v>2712</v>
      </c>
    </row>
    <row r="2114" spans="1:8" s="325" customFormat="1" ht="12.75" customHeight="1" x14ac:dyDescent="0.25">
      <c r="A2114" s="152">
        <v>42457</v>
      </c>
      <c r="B2114" s="153" t="s">
        <v>343</v>
      </c>
      <c r="C2114" s="154" t="s">
        <v>381</v>
      </c>
      <c r="D2114" s="154" t="s">
        <v>41</v>
      </c>
      <c r="E2114" s="154"/>
      <c r="F2114" s="155">
        <v>1615</v>
      </c>
      <c r="G2114" s="156" t="s">
        <v>335</v>
      </c>
      <c r="H2114" s="156" t="s">
        <v>341</v>
      </c>
    </row>
    <row r="2115" spans="1:8" s="325" customFormat="1" ht="12.75" customHeight="1" x14ac:dyDescent="0.25">
      <c r="A2115" s="157">
        <v>42458</v>
      </c>
      <c r="B2115" s="158" t="s">
        <v>343</v>
      </c>
      <c r="C2115" s="159" t="s">
        <v>1081</v>
      </c>
      <c r="D2115" s="159" t="s">
        <v>41</v>
      </c>
      <c r="E2115" s="159"/>
      <c r="F2115" s="160">
        <v>180</v>
      </c>
      <c r="G2115" s="161" t="s">
        <v>314</v>
      </c>
      <c r="H2115" s="161" t="s">
        <v>315</v>
      </c>
    </row>
    <row r="2116" spans="1:8" s="325" customFormat="1" ht="12.75" customHeight="1" x14ac:dyDescent="0.25">
      <c r="A2116" s="152">
        <v>42460</v>
      </c>
      <c r="B2116" s="153" t="s">
        <v>343</v>
      </c>
      <c r="C2116" s="154" t="s">
        <v>1258</v>
      </c>
      <c r="D2116" s="154" t="s">
        <v>41</v>
      </c>
      <c r="E2116" s="154"/>
      <c r="F2116" s="155">
        <v>52.2</v>
      </c>
      <c r="G2116" s="156" t="s">
        <v>335</v>
      </c>
      <c r="H2116" s="156" t="s">
        <v>2719</v>
      </c>
    </row>
    <row r="2117" spans="1:8" s="325" customFormat="1" ht="12.75" customHeight="1" x14ac:dyDescent="0.25">
      <c r="A2117" s="157">
        <v>42460</v>
      </c>
      <c r="B2117" s="158" t="s">
        <v>343</v>
      </c>
      <c r="C2117" s="159" t="s">
        <v>1259</v>
      </c>
      <c r="D2117" s="159" t="s">
        <v>41</v>
      </c>
      <c r="E2117" s="159"/>
      <c r="F2117" s="160">
        <v>47.8</v>
      </c>
      <c r="G2117" s="161" t="s">
        <v>335</v>
      </c>
      <c r="H2117" s="161" t="s">
        <v>2719</v>
      </c>
    </row>
    <row r="2118" spans="1:8" s="325" customFormat="1" ht="12.75" customHeight="1" x14ac:dyDescent="0.25">
      <c r="A2118" s="152">
        <v>42460</v>
      </c>
      <c r="B2118" s="153" t="s">
        <v>343</v>
      </c>
      <c r="C2118" s="154" t="s">
        <v>1260</v>
      </c>
      <c r="D2118" s="154" t="s">
        <v>41</v>
      </c>
      <c r="E2118" s="154"/>
      <c r="F2118" s="155">
        <v>50</v>
      </c>
      <c r="G2118" s="156" t="s">
        <v>335</v>
      </c>
      <c r="H2118" s="156" t="s">
        <v>2719</v>
      </c>
    </row>
    <row r="2119" spans="1:8" s="325" customFormat="1" ht="12.75" customHeight="1" x14ac:dyDescent="0.25">
      <c r="A2119" s="157">
        <v>42461</v>
      </c>
      <c r="B2119" s="158" t="s">
        <v>343</v>
      </c>
      <c r="C2119" s="159" t="s">
        <v>1262</v>
      </c>
      <c r="D2119" s="159" t="s">
        <v>41</v>
      </c>
      <c r="E2119" s="159"/>
      <c r="F2119" s="160">
        <v>100</v>
      </c>
      <c r="G2119" s="161" t="s">
        <v>335</v>
      </c>
      <c r="H2119" s="161" t="s">
        <v>341</v>
      </c>
    </row>
    <row r="2120" spans="1:8" s="325" customFormat="1" ht="12.75" customHeight="1" x14ac:dyDescent="0.25">
      <c r="A2120" s="152">
        <v>42464</v>
      </c>
      <c r="B2120" s="153" t="s">
        <v>343</v>
      </c>
      <c r="C2120" s="154" t="s">
        <v>398</v>
      </c>
      <c r="D2120" s="154" t="s">
        <v>41</v>
      </c>
      <c r="E2120" s="154"/>
      <c r="F2120" s="155">
        <v>130</v>
      </c>
      <c r="G2120" s="156" t="s">
        <v>2716</v>
      </c>
      <c r="H2120" s="156" t="s">
        <v>2728</v>
      </c>
    </row>
    <row r="2121" spans="1:8" s="325" customFormat="1" ht="12.75" customHeight="1" x14ac:dyDescent="0.25">
      <c r="A2121" s="157">
        <v>42467</v>
      </c>
      <c r="B2121" s="158" t="s">
        <v>343</v>
      </c>
      <c r="C2121" s="159" t="s">
        <v>390</v>
      </c>
      <c r="D2121" s="159" t="s">
        <v>41</v>
      </c>
      <c r="E2121" s="159"/>
      <c r="F2121" s="160">
        <v>250</v>
      </c>
      <c r="G2121" s="161" t="s">
        <v>335</v>
      </c>
      <c r="H2121" s="161" t="s">
        <v>340</v>
      </c>
    </row>
    <row r="2122" spans="1:8" s="325" customFormat="1" ht="12.75" customHeight="1" x14ac:dyDescent="0.25">
      <c r="A2122" s="152">
        <v>42471</v>
      </c>
      <c r="B2122" s="153" t="s">
        <v>343</v>
      </c>
      <c r="C2122" s="154" t="s">
        <v>701</v>
      </c>
      <c r="D2122" s="154" t="s">
        <v>41</v>
      </c>
      <c r="E2122" s="154"/>
      <c r="F2122" s="155">
        <v>65</v>
      </c>
      <c r="G2122" s="156" t="s">
        <v>310</v>
      </c>
      <c r="H2122" s="156" t="s">
        <v>2714</v>
      </c>
    </row>
    <row r="2123" spans="1:8" s="325" customFormat="1" ht="12.75" customHeight="1" x14ac:dyDescent="0.25">
      <c r="A2123" s="157">
        <v>42473</v>
      </c>
      <c r="B2123" s="158" t="s">
        <v>343</v>
      </c>
      <c r="C2123" s="159" t="s">
        <v>400</v>
      </c>
      <c r="D2123" s="159" t="s">
        <v>41</v>
      </c>
      <c r="E2123" s="159"/>
      <c r="F2123" s="160">
        <v>100</v>
      </c>
      <c r="G2123" s="161" t="s">
        <v>310</v>
      </c>
      <c r="H2123" s="161" t="s">
        <v>2714</v>
      </c>
    </row>
    <row r="2124" spans="1:8" s="325" customFormat="1" ht="12.75" customHeight="1" x14ac:dyDescent="0.25">
      <c r="A2124" s="152">
        <v>42473</v>
      </c>
      <c r="B2124" s="153" t="s">
        <v>343</v>
      </c>
      <c r="C2124" s="154" t="s">
        <v>1263</v>
      </c>
      <c r="D2124" s="154" t="s">
        <v>41</v>
      </c>
      <c r="E2124" s="154"/>
      <c r="F2124" s="155">
        <v>165</v>
      </c>
      <c r="G2124" s="156" t="s">
        <v>310</v>
      </c>
      <c r="H2124" s="156" t="s">
        <v>2732</v>
      </c>
    </row>
    <row r="2125" spans="1:8" s="325" customFormat="1" ht="12.75" customHeight="1" x14ac:dyDescent="0.25">
      <c r="A2125" s="157">
        <v>42475</v>
      </c>
      <c r="B2125" s="158" t="s">
        <v>343</v>
      </c>
      <c r="C2125" s="159" t="s">
        <v>1264</v>
      </c>
      <c r="D2125" s="159" t="s">
        <v>41</v>
      </c>
      <c r="E2125" s="159"/>
      <c r="F2125" s="160">
        <v>50</v>
      </c>
      <c r="G2125" s="161" t="s">
        <v>326</v>
      </c>
      <c r="H2125" s="161" t="s">
        <v>342</v>
      </c>
    </row>
    <row r="2126" spans="1:8" s="325" customFormat="1" ht="12.75" customHeight="1" x14ac:dyDescent="0.25">
      <c r="A2126" s="152">
        <v>42480</v>
      </c>
      <c r="B2126" s="153" t="s">
        <v>343</v>
      </c>
      <c r="C2126" s="154" t="s">
        <v>700</v>
      </c>
      <c r="D2126" s="154" t="s">
        <v>41</v>
      </c>
      <c r="E2126" s="154"/>
      <c r="F2126" s="155">
        <v>100</v>
      </c>
      <c r="G2126" s="156" t="s">
        <v>241</v>
      </c>
      <c r="H2126" s="156" t="s">
        <v>312</v>
      </c>
    </row>
    <row r="2127" spans="1:8" s="325" customFormat="1" ht="12.75" customHeight="1" x14ac:dyDescent="0.25">
      <c r="A2127" s="157">
        <v>42480</v>
      </c>
      <c r="B2127" s="158" t="s">
        <v>343</v>
      </c>
      <c r="C2127" s="159" t="s">
        <v>1265</v>
      </c>
      <c r="D2127" s="159" t="s">
        <v>41</v>
      </c>
      <c r="E2127" s="159"/>
      <c r="F2127" s="160">
        <v>90</v>
      </c>
      <c r="G2127" s="161" t="s">
        <v>2709</v>
      </c>
      <c r="H2127" s="161" t="s">
        <v>244</v>
      </c>
    </row>
    <row r="2128" spans="1:8" s="325" customFormat="1" ht="12.75" customHeight="1" x14ac:dyDescent="0.25">
      <c r="A2128" s="152">
        <v>42486</v>
      </c>
      <c r="B2128" s="153" t="s">
        <v>344</v>
      </c>
      <c r="C2128" s="154" t="s">
        <v>734</v>
      </c>
      <c r="D2128" s="154" t="s">
        <v>41</v>
      </c>
      <c r="E2128" s="154"/>
      <c r="F2128" s="155">
        <v>200</v>
      </c>
      <c r="G2128" s="156" t="s">
        <v>241</v>
      </c>
      <c r="H2128" s="156" t="s">
        <v>2752</v>
      </c>
    </row>
    <row r="2129" spans="1:8" s="325" customFormat="1" ht="12.75" customHeight="1" x14ac:dyDescent="0.25">
      <c r="A2129" s="157">
        <v>42486</v>
      </c>
      <c r="B2129" s="158" t="s">
        <v>343</v>
      </c>
      <c r="C2129" s="159" t="s">
        <v>1087</v>
      </c>
      <c r="D2129" s="159" t="s">
        <v>41</v>
      </c>
      <c r="E2129" s="159"/>
      <c r="F2129" s="160">
        <v>150</v>
      </c>
      <c r="G2129" s="161" t="s">
        <v>335</v>
      </c>
      <c r="H2129" s="161" t="s">
        <v>341</v>
      </c>
    </row>
    <row r="2130" spans="1:8" s="325" customFormat="1" ht="12.75" customHeight="1" x14ac:dyDescent="0.25">
      <c r="A2130" s="152">
        <v>42487</v>
      </c>
      <c r="B2130" s="153" t="s">
        <v>343</v>
      </c>
      <c r="C2130" s="154" t="s">
        <v>477</v>
      </c>
      <c r="D2130" s="154" t="s">
        <v>41</v>
      </c>
      <c r="E2130" s="154"/>
      <c r="F2130" s="155">
        <v>200</v>
      </c>
      <c r="G2130" s="156" t="s">
        <v>306</v>
      </c>
      <c r="H2130" s="156" t="s">
        <v>337</v>
      </c>
    </row>
    <row r="2131" spans="1:8" s="325" customFormat="1" ht="12.75" customHeight="1" x14ac:dyDescent="0.25">
      <c r="A2131" s="157">
        <v>42489</v>
      </c>
      <c r="B2131" s="158" t="s">
        <v>343</v>
      </c>
      <c r="C2131" s="159" t="s">
        <v>685</v>
      </c>
      <c r="D2131" s="159" t="s">
        <v>41</v>
      </c>
      <c r="E2131" s="159"/>
      <c r="F2131" s="160">
        <v>100</v>
      </c>
      <c r="G2131" s="161" t="s">
        <v>322</v>
      </c>
      <c r="H2131" s="161" t="s">
        <v>2747</v>
      </c>
    </row>
    <row r="2132" spans="1:8" s="325" customFormat="1" ht="12.75" customHeight="1" x14ac:dyDescent="0.25">
      <c r="A2132" s="152">
        <v>42489</v>
      </c>
      <c r="B2132" s="153" t="s">
        <v>343</v>
      </c>
      <c r="C2132" s="154" t="s">
        <v>1272</v>
      </c>
      <c r="D2132" s="154" t="s">
        <v>41</v>
      </c>
      <c r="E2132" s="154"/>
      <c r="F2132" s="155">
        <v>57.5</v>
      </c>
      <c r="G2132" s="156" t="s">
        <v>335</v>
      </c>
      <c r="H2132" s="156" t="s">
        <v>2719</v>
      </c>
    </row>
    <row r="2133" spans="1:8" s="325" customFormat="1" ht="12.75" customHeight="1" x14ac:dyDescent="0.25">
      <c r="A2133" s="157">
        <v>42489</v>
      </c>
      <c r="B2133" s="158" t="s">
        <v>343</v>
      </c>
      <c r="C2133" s="159" t="s">
        <v>1273</v>
      </c>
      <c r="D2133" s="159" t="s">
        <v>41</v>
      </c>
      <c r="E2133" s="159"/>
      <c r="F2133" s="160">
        <v>57.5</v>
      </c>
      <c r="G2133" s="161" t="s">
        <v>335</v>
      </c>
      <c r="H2133" s="161" t="s">
        <v>2719</v>
      </c>
    </row>
    <row r="2134" spans="1:8" s="325" customFormat="1" ht="12.75" customHeight="1" x14ac:dyDescent="0.25">
      <c r="A2134" s="152">
        <v>42489</v>
      </c>
      <c r="B2134" s="153" t="s">
        <v>343</v>
      </c>
      <c r="C2134" s="154" t="s">
        <v>1274</v>
      </c>
      <c r="D2134" s="154" t="s">
        <v>41</v>
      </c>
      <c r="E2134" s="154"/>
      <c r="F2134" s="155">
        <v>57.5</v>
      </c>
      <c r="G2134" s="156" t="s">
        <v>335</v>
      </c>
      <c r="H2134" s="156" t="s">
        <v>2719</v>
      </c>
    </row>
    <row r="2135" spans="1:8" s="325" customFormat="1" ht="12.75" customHeight="1" x14ac:dyDescent="0.25">
      <c r="A2135" s="157">
        <v>42489</v>
      </c>
      <c r="B2135" s="158" t="s">
        <v>343</v>
      </c>
      <c r="C2135" s="159" t="s">
        <v>1275</v>
      </c>
      <c r="D2135" s="159" t="s">
        <v>41</v>
      </c>
      <c r="E2135" s="159"/>
      <c r="F2135" s="160">
        <v>57.5</v>
      </c>
      <c r="G2135" s="161" t="s">
        <v>335</v>
      </c>
      <c r="H2135" s="161" t="s">
        <v>2719</v>
      </c>
    </row>
    <row r="2136" spans="1:8" s="325" customFormat="1" ht="12.75" customHeight="1" x14ac:dyDescent="0.25">
      <c r="A2136" s="152">
        <v>42493</v>
      </c>
      <c r="B2136" s="153" t="s">
        <v>343</v>
      </c>
      <c r="C2136" s="154" t="s">
        <v>1266</v>
      </c>
      <c r="D2136" s="154" t="s">
        <v>41</v>
      </c>
      <c r="E2136" s="154"/>
      <c r="F2136" s="155">
        <v>250</v>
      </c>
      <c r="G2136" s="156" t="s">
        <v>335</v>
      </c>
      <c r="H2136" s="156" t="s">
        <v>341</v>
      </c>
    </row>
    <row r="2137" spans="1:8" s="325" customFormat="1" ht="12.75" customHeight="1" x14ac:dyDescent="0.25">
      <c r="A2137" s="157">
        <v>42495</v>
      </c>
      <c r="B2137" s="158" t="s">
        <v>343</v>
      </c>
      <c r="C2137" s="159" t="s">
        <v>703</v>
      </c>
      <c r="D2137" s="159" t="s">
        <v>41</v>
      </c>
      <c r="E2137" s="159"/>
      <c r="F2137" s="160">
        <v>750</v>
      </c>
      <c r="G2137" s="161" t="s">
        <v>310</v>
      </c>
      <c r="H2137" s="161" t="s">
        <v>2732</v>
      </c>
    </row>
    <row r="2138" spans="1:8" s="325" customFormat="1" ht="12.75" customHeight="1" x14ac:dyDescent="0.25">
      <c r="A2138" s="152">
        <v>42496</v>
      </c>
      <c r="B2138" s="153" t="s">
        <v>343</v>
      </c>
      <c r="C2138" s="154" t="s">
        <v>719</v>
      </c>
      <c r="D2138" s="154" t="s">
        <v>41</v>
      </c>
      <c r="E2138" s="154"/>
      <c r="F2138" s="155">
        <v>105</v>
      </c>
      <c r="G2138" s="156" t="s">
        <v>335</v>
      </c>
      <c r="H2138" s="156" t="s">
        <v>2718</v>
      </c>
    </row>
    <row r="2139" spans="1:8" s="325" customFormat="1" ht="12.75" customHeight="1" x14ac:dyDescent="0.25">
      <c r="A2139" s="157">
        <v>42502</v>
      </c>
      <c r="B2139" s="158" t="s">
        <v>343</v>
      </c>
      <c r="C2139" s="159" t="s">
        <v>1235</v>
      </c>
      <c r="D2139" s="159" t="s">
        <v>41</v>
      </c>
      <c r="E2139" s="159"/>
      <c r="F2139" s="160">
        <v>122</v>
      </c>
      <c r="G2139" s="161" t="s">
        <v>2730</v>
      </c>
      <c r="H2139" s="161" t="s">
        <v>2734</v>
      </c>
    </row>
    <row r="2140" spans="1:8" s="325" customFormat="1" ht="12.75" customHeight="1" x14ac:dyDescent="0.25">
      <c r="A2140" s="152">
        <v>42508</v>
      </c>
      <c r="B2140" s="153" t="s">
        <v>343</v>
      </c>
      <c r="C2140" s="154" t="s">
        <v>698</v>
      </c>
      <c r="D2140" s="154" t="s">
        <v>41</v>
      </c>
      <c r="E2140" s="154"/>
      <c r="F2140" s="155">
        <v>200</v>
      </c>
      <c r="G2140" s="156" t="s">
        <v>310</v>
      </c>
      <c r="H2140" s="156" t="s">
        <v>2732</v>
      </c>
    </row>
    <row r="2141" spans="1:8" s="325" customFormat="1" ht="12.75" customHeight="1" x14ac:dyDescent="0.25">
      <c r="A2141" s="157">
        <v>42510</v>
      </c>
      <c r="B2141" s="158" t="s">
        <v>343</v>
      </c>
      <c r="C2141" s="159" t="s">
        <v>1276</v>
      </c>
      <c r="D2141" s="159" t="s">
        <v>41</v>
      </c>
      <c r="E2141" s="159"/>
      <c r="F2141" s="160">
        <v>405</v>
      </c>
      <c r="G2141" s="161" t="s">
        <v>310</v>
      </c>
      <c r="H2141" s="161" t="s">
        <v>2732</v>
      </c>
    </row>
    <row r="2142" spans="1:8" s="325" customFormat="1" ht="12.75" customHeight="1" x14ac:dyDescent="0.25">
      <c r="A2142" s="152">
        <v>42514</v>
      </c>
      <c r="B2142" s="153" t="s">
        <v>343</v>
      </c>
      <c r="C2142" s="154" t="s">
        <v>726</v>
      </c>
      <c r="D2142" s="154" t="s">
        <v>41</v>
      </c>
      <c r="E2142" s="154"/>
      <c r="F2142" s="155">
        <v>650</v>
      </c>
      <c r="G2142" s="156" t="s">
        <v>314</v>
      </c>
      <c r="H2142" s="156" t="s">
        <v>315</v>
      </c>
    </row>
    <row r="2143" spans="1:8" s="325" customFormat="1" ht="12.75" customHeight="1" x14ac:dyDescent="0.25">
      <c r="A2143" s="157">
        <v>42517</v>
      </c>
      <c r="B2143" s="158" t="s">
        <v>343</v>
      </c>
      <c r="C2143" s="159" t="s">
        <v>970</v>
      </c>
      <c r="D2143" s="159" t="s">
        <v>41</v>
      </c>
      <c r="E2143" s="159"/>
      <c r="F2143" s="160">
        <v>2178.6</v>
      </c>
      <c r="G2143" s="161" t="s">
        <v>306</v>
      </c>
      <c r="H2143" s="161" t="s">
        <v>337</v>
      </c>
    </row>
    <row r="2144" spans="1:8" s="325" customFormat="1" ht="12.75" customHeight="1" x14ac:dyDescent="0.25">
      <c r="A2144" s="152">
        <v>42517</v>
      </c>
      <c r="B2144" s="153" t="s">
        <v>343</v>
      </c>
      <c r="C2144" s="154" t="s">
        <v>505</v>
      </c>
      <c r="D2144" s="154" t="s">
        <v>41</v>
      </c>
      <c r="E2144" s="154"/>
      <c r="F2144" s="155">
        <v>500</v>
      </c>
      <c r="G2144" s="156" t="s">
        <v>2716</v>
      </c>
      <c r="H2144" s="156" t="s">
        <v>2743</v>
      </c>
    </row>
    <row r="2145" spans="1:8" s="325" customFormat="1" ht="12.75" customHeight="1" x14ac:dyDescent="0.25">
      <c r="A2145" s="157">
        <v>42520</v>
      </c>
      <c r="B2145" s="158" t="s">
        <v>343</v>
      </c>
      <c r="C2145" s="159" t="s">
        <v>1040</v>
      </c>
      <c r="D2145" s="159" t="s">
        <v>41</v>
      </c>
      <c r="E2145" s="159"/>
      <c r="F2145" s="160">
        <v>71</v>
      </c>
      <c r="G2145" s="161" t="s">
        <v>335</v>
      </c>
      <c r="H2145" s="161" t="s">
        <v>341</v>
      </c>
    </row>
    <row r="2146" spans="1:8" s="325" customFormat="1" ht="12.75" customHeight="1" x14ac:dyDescent="0.25">
      <c r="A2146" s="152">
        <v>42521</v>
      </c>
      <c r="B2146" s="153" t="s">
        <v>343</v>
      </c>
      <c r="C2146" s="154" t="s">
        <v>617</v>
      </c>
      <c r="D2146" s="154" t="s">
        <v>41</v>
      </c>
      <c r="E2146" s="154"/>
      <c r="F2146" s="155">
        <v>100</v>
      </c>
      <c r="G2146" s="156" t="s">
        <v>334</v>
      </c>
      <c r="H2146" s="156" t="s">
        <v>2713</v>
      </c>
    </row>
    <row r="2147" spans="1:8" s="325" customFormat="1" ht="12.75" customHeight="1" x14ac:dyDescent="0.25">
      <c r="A2147" s="157">
        <v>42534</v>
      </c>
      <c r="B2147" s="158" t="s">
        <v>343</v>
      </c>
      <c r="C2147" s="159" t="s">
        <v>427</v>
      </c>
      <c r="D2147" s="159" t="s">
        <v>41</v>
      </c>
      <c r="E2147" s="159"/>
      <c r="F2147" s="160">
        <v>175</v>
      </c>
      <c r="G2147" s="161" t="s">
        <v>335</v>
      </c>
      <c r="H2147" s="161" t="s">
        <v>341</v>
      </c>
    </row>
    <row r="2148" spans="1:8" s="325" customFormat="1" ht="12.75" customHeight="1" x14ac:dyDescent="0.25">
      <c r="A2148" s="152">
        <v>42536</v>
      </c>
      <c r="B2148" s="153" t="s">
        <v>343</v>
      </c>
      <c r="C2148" s="154" t="s">
        <v>704</v>
      </c>
      <c r="D2148" s="154" t="s">
        <v>41</v>
      </c>
      <c r="E2148" s="154"/>
      <c r="F2148" s="155">
        <v>210</v>
      </c>
      <c r="G2148" s="156" t="s">
        <v>326</v>
      </c>
      <c r="H2148" s="156" t="s">
        <v>327</v>
      </c>
    </row>
    <row r="2149" spans="1:8" s="325" customFormat="1" ht="12.75" customHeight="1" x14ac:dyDescent="0.25">
      <c r="A2149" s="157">
        <v>42542</v>
      </c>
      <c r="B2149" s="158" t="s">
        <v>343</v>
      </c>
      <c r="C2149" s="159" t="s">
        <v>1280</v>
      </c>
      <c r="D2149" s="159" t="s">
        <v>41</v>
      </c>
      <c r="E2149" s="159"/>
      <c r="F2149" s="160">
        <v>35</v>
      </c>
      <c r="G2149" s="161" t="s">
        <v>322</v>
      </c>
      <c r="H2149" s="161" t="s">
        <v>2764</v>
      </c>
    </row>
    <row r="2150" spans="1:8" s="325" customFormat="1" ht="12.75" customHeight="1" x14ac:dyDescent="0.25">
      <c r="A2150" s="152">
        <v>42550</v>
      </c>
      <c r="B2150" s="153" t="s">
        <v>343</v>
      </c>
      <c r="C2150" s="154" t="s">
        <v>384</v>
      </c>
      <c r="D2150" s="154" t="s">
        <v>41</v>
      </c>
      <c r="E2150" s="154"/>
      <c r="F2150" s="155">
        <v>170</v>
      </c>
      <c r="G2150" s="156" t="s">
        <v>2721</v>
      </c>
      <c r="H2150" s="156" t="s">
        <v>244</v>
      </c>
    </row>
    <row r="2151" spans="1:8" s="325" customFormat="1" ht="12.75" customHeight="1" x14ac:dyDescent="0.25">
      <c r="A2151" s="157">
        <v>42551</v>
      </c>
      <c r="B2151" s="158" t="s">
        <v>343</v>
      </c>
      <c r="C2151" s="159" t="s">
        <v>419</v>
      </c>
      <c r="D2151" s="159" t="s">
        <v>41</v>
      </c>
      <c r="E2151" s="159"/>
      <c r="F2151" s="160">
        <v>1200</v>
      </c>
      <c r="G2151" s="161" t="s">
        <v>310</v>
      </c>
      <c r="H2151" s="161" t="s">
        <v>2714</v>
      </c>
    </row>
    <row r="2152" spans="1:8" s="325" customFormat="1" ht="12.75" customHeight="1" x14ac:dyDescent="0.25">
      <c r="A2152" s="152">
        <v>42551</v>
      </c>
      <c r="B2152" s="153" t="s">
        <v>343</v>
      </c>
      <c r="C2152" s="154" t="s">
        <v>387</v>
      </c>
      <c r="D2152" s="154" t="s">
        <v>41</v>
      </c>
      <c r="E2152" s="154"/>
      <c r="F2152" s="155">
        <v>100</v>
      </c>
      <c r="G2152" s="156" t="s">
        <v>2716</v>
      </c>
      <c r="H2152" s="156" t="s">
        <v>2720</v>
      </c>
    </row>
    <row r="2153" spans="1:8" s="325" customFormat="1" ht="12.75" customHeight="1" x14ac:dyDescent="0.25">
      <c r="A2153" s="157">
        <v>42551</v>
      </c>
      <c r="B2153" s="158" t="s">
        <v>343</v>
      </c>
      <c r="C2153" s="159" t="s">
        <v>1282</v>
      </c>
      <c r="D2153" s="159" t="s">
        <v>41</v>
      </c>
      <c r="E2153" s="159"/>
      <c r="F2153" s="160">
        <v>2375.6473999999998</v>
      </c>
      <c r="G2153" s="161" t="s">
        <v>310</v>
      </c>
      <c r="H2153" s="161" t="s">
        <v>2741</v>
      </c>
    </row>
    <row r="2154" spans="1:8" s="325" customFormat="1" ht="12.75" customHeight="1" x14ac:dyDescent="0.25">
      <c r="A2154" s="152">
        <v>42551</v>
      </c>
      <c r="B2154" s="153" t="s">
        <v>343</v>
      </c>
      <c r="C2154" s="154" t="s">
        <v>693</v>
      </c>
      <c r="D2154" s="154" t="s">
        <v>41</v>
      </c>
      <c r="E2154" s="154"/>
      <c r="F2154" s="155">
        <v>80</v>
      </c>
      <c r="G2154" s="156" t="s">
        <v>307</v>
      </c>
      <c r="H2154" s="156" t="s">
        <v>244</v>
      </c>
    </row>
    <row r="2155" spans="1:8" s="325" customFormat="1" ht="12.75" customHeight="1" x14ac:dyDescent="0.25">
      <c r="A2155" s="157">
        <v>42551</v>
      </c>
      <c r="B2155" s="158" t="s">
        <v>343</v>
      </c>
      <c r="C2155" s="159" t="s">
        <v>1283</v>
      </c>
      <c r="D2155" s="159" t="s">
        <v>41</v>
      </c>
      <c r="E2155" s="159"/>
      <c r="F2155" s="160">
        <v>100</v>
      </c>
      <c r="G2155" s="161" t="s">
        <v>316</v>
      </c>
      <c r="H2155" s="161" t="s">
        <v>317</v>
      </c>
    </row>
    <row r="2156" spans="1:8" s="325" customFormat="1" ht="12.75" customHeight="1" x14ac:dyDescent="0.25">
      <c r="A2156" s="152">
        <v>42552</v>
      </c>
      <c r="B2156" s="153" t="s">
        <v>343</v>
      </c>
      <c r="C2156" s="154" t="s">
        <v>1281</v>
      </c>
      <c r="D2156" s="154" t="s">
        <v>41</v>
      </c>
      <c r="E2156" s="154"/>
      <c r="F2156" s="155">
        <v>200</v>
      </c>
      <c r="G2156" s="156" t="s">
        <v>2716</v>
      </c>
      <c r="H2156" s="156" t="s">
        <v>2720</v>
      </c>
    </row>
    <row r="2157" spans="1:8" s="325" customFormat="1" ht="12.75" customHeight="1" x14ac:dyDescent="0.25">
      <c r="A2157" s="157">
        <v>42557</v>
      </c>
      <c r="B2157" s="158" t="s">
        <v>343</v>
      </c>
      <c r="C2157" s="159" t="s">
        <v>406</v>
      </c>
      <c r="D2157" s="159" t="s">
        <v>41</v>
      </c>
      <c r="E2157" s="159"/>
      <c r="F2157" s="160">
        <v>199.613</v>
      </c>
      <c r="G2157" s="161" t="s">
        <v>326</v>
      </c>
      <c r="H2157" s="161" t="s">
        <v>342</v>
      </c>
    </row>
    <row r="2158" spans="1:8" s="325" customFormat="1" ht="12.75" customHeight="1" x14ac:dyDescent="0.25">
      <c r="A2158" s="152">
        <v>42558</v>
      </c>
      <c r="B2158" s="153" t="s">
        <v>343</v>
      </c>
      <c r="C2158" s="154" t="s">
        <v>1241</v>
      </c>
      <c r="D2158" s="154" t="s">
        <v>41</v>
      </c>
      <c r="E2158" s="154"/>
      <c r="F2158" s="155">
        <v>8</v>
      </c>
      <c r="G2158" s="156" t="s">
        <v>241</v>
      </c>
      <c r="H2158" s="156" t="s">
        <v>312</v>
      </c>
    </row>
    <row r="2159" spans="1:8" s="325" customFormat="1" ht="12.75" customHeight="1" x14ac:dyDescent="0.25">
      <c r="A2159" s="157">
        <v>42570</v>
      </c>
      <c r="B2159" s="158" t="s">
        <v>343</v>
      </c>
      <c r="C2159" s="159" t="s">
        <v>1286</v>
      </c>
      <c r="D2159" s="159" t="s">
        <v>41</v>
      </c>
      <c r="E2159" s="159"/>
      <c r="F2159" s="160">
        <v>262.65300000000002</v>
      </c>
      <c r="G2159" s="161" t="s">
        <v>316</v>
      </c>
      <c r="H2159" s="161" t="s">
        <v>317</v>
      </c>
    </row>
    <row r="2160" spans="1:8" s="325" customFormat="1" ht="12.75" customHeight="1" x14ac:dyDescent="0.25">
      <c r="A2160" s="152">
        <v>42572</v>
      </c>
      <c r="B2160" s="153" t="s">
        <v>343</v>
      </c>
      <c r="C2160" s="154" t="s">
        <v>1029</v>
      </c>
      <c r="D2160" s="154" t="s">
        <v>41</v>
      </c>
      <c r="E2160" s="154"/>
      <c r="F2160" s="155">
        <v>1000</v>
      </c>
      <c r="G2160" s="156" t="s">
        <v>335</v>
      </c>
      <c r="H2160" s="156" t="s">
        <v>340</v>
      </c>
    </row>
    <row r="2161" spans="1:8" s="325" customFormat="1" ht="12.75" customHeight="1" x14ac:dyDescent="0.25">
      <c r="A2161" s="157">
        <v>42573</v>
      </c>
      <c r="B2161" s="158" t="s">
        <v>343</v>
      </c>
      <c r="C2161" s="159" t="s">
        <v>1278</v>
      </c>
      <c r="D2161" s="159" t="s">
        <v>41</v>
      </c>
      <c r="E2161" s="159"/>
      <c r="F2161" s="160">
        <v>50</v>
      </c>
      <c r="G2161" s="161" t="s">
        <v>2710</v>
      </c>
      <c r="H2161" s="161" t="s">
        <v>2711</v>
      </c>
    </row>
    <row r="2162" spans="1:8" s="325" customFormat="1" ht="12.75" customHeight="1" x14ac:dyDescent="0.25">
      <c r="A2162" s="152">
        <v>42576</v>
      </c>
      <c r="B2162" s="153" t="s">
        <v>343</v>
      </c>
      <c r="C2162" s="154" t="s">
        <v>656</v>
      </c>
      <c r="D2162" s="154" t="s">
        <v>41</v>
      </c>
      <c r="E2162" s="154"/>
      <c r="F2162" s="155">
        <v>870</v>
      </c>
      <c r="G2162" s="156" t="s">
        <v>326</v>
      </c>
      <c r="H2162" s="156" t="s">
        <v>327</v>
      </c>
    </row>
    <row r="2163" spans="1:8" s="325" customFormat="1" ht="12.75" customHeight="1" x14ac:dyDescent="0.25">
      <c r="A2163" s="157">
        <v>42577</v>
      </c>
      <c r="B2163" s="158" t="s">
        <v>343</v>
      </c>
      <c r="C2163" s="159" t="s">
        <v>481</v>
      </c>
      <c r="D2163" s="159" t="s">
        <v>41</v>
      </c>
      <c r="E2163" s="159"/>
      <c r="F2163" s="160">
        <v>377.75099999999998</v>
      </c>
      <c r="G2163" s="161" t="s">
        <v>2716</v>
      </c>
      <c r="H2163" s="161" t="s">
        <v>2725</v>
      </c>
    </row>
    <row r="2164" spans="1:8" s="325" customFormat="1" ht="12.75" customHeight="1" x14ac:dyDescent="0.25">
      <c r="A2164" s="152">
        <v>42578</v>
      </c>
      <c r="B2164" s="153" t="s">
        <v>343</v>
      </c>
      <c r="C2164" s="154" t="s">
        <v>1285</v>
      </c>
      <c r="D2164" s="154" t="s">
        <v>41</v>
      </c>
      <c r="E2164" s="154"/>
      <c r="F2164" s="155">
        <v>600</v>
      </c>
      <c r="G2164" s="156" t="s">
        <v>335</v>
      </c>
      <c r="H2164" s="156" t="s">
        <v>336</v>
      </c>
    </row>
    <row r="2165" spans="1:8" s="325" customFormat="1" ht="12.75" customHeight="1" x14ac:dyDescent="0.25">
      <c r="A2165" s="157">
        <v>42579</v>
      </c>
      <c r="B2165" s="158" t="s">
        <v>343</v>
      </c>
      <c r="C2165" s="159" t="s">
        <v>1289</v>
      </c>
      <c r="D2165" s="159" t="s">
        <v>41</v>
      </c>
      <c r="E2165" s="159"/>
      <c r="F2165" s="160">
        <v>3374.03</v>
      </c>
      <c r="G2165" s="161" t="s">
        <v>314</v>
      </c>
      <c r="H2165" s="161" t="s">
        <v>315</v>
      </c>
    </row>
    <row r="2166" spans="1:8" s="325" customFormat="1" ht="12.75" customHeight="1" x14ac:dyDescent="0.25">
      <c r="A2166" s="152">
        <v>42580</v>
      </c>
      <c r="B2166" s="153" t="s">
        <v>343</v>
      </c>
      <c r="C2166" s="154" t="s">
        <v>1287</v>
      </c>
      <c r="D2166" s="154" t="s">
        <v>41</v>
      </c>
      <c r="E2166" s="154"/>
      <c r="F2166" s="155">
        <v>8.6280000000000001</v>
      </c>
      <c r="G2166" s="156" t="s">
        <v>241</v>
      </c>
      <c r="H2166" s="156" t="s">
        <v>312</v>
      </c>
    </row>
    <row r="2167" spans="1:8" s="325" customFormat="1" ht="12.75" customHeight="1" x14ac:dyDescent="0.25">
      <c r="A2167" s="157">
        <v>42580</v>
      </c>
      <c r="B2167" s="158" t="s">
        <v>343</v>
      </c>
      <c r="C2167" s="159" t="s">
        <v>401</v>
      </c>
      <c r="D2167" s="159" t="s">
        <v>41</v>
      </c>
      <c r="E2167" s="159"/>
      <c r="F2167" s="160">
        <v>1250</v>
      </c>
      <c r="G2167" s="161" t="s">
        <v>310</v>
      </c>
      <c r="H2167" s="161" t="s">
        <v>332</v>
      </c>
    </row>
    <row r="2168" spans="1:8" s="325" customFormat="1" ht="12.75" customHeight="1" x14ac:dyDescent="0.25">
      <c r="A2168" s="152">
        <v>42583</v>
      </c>
      <c r="B2168" s="153" t="s">
        <v>343</v>
      </c>
      <c r="C2168" s="154" t="s">
        <v>503</v>
      </c>
      <c r="D2168" s="154" t="s">
        <v>41</v>
      </c>
      <c r="E2168" s="154"/>
      <c r="F2168" s="155">
        <v>150</v>
      </c>
      <c r="G2168" s="156" t="s">
        <v>306</v>
      </c>
      <c r="H2168" s="156" t="s">
        <v>337</v>
      </c>
    </row>
    <row r="2169" spans="1:8" s="325" customFormat="1" ht="12.75" customHeight="1" x14ac:dyDescent="0.25">
      <c r="A2169" s="157">
        <v>42583</v>
      </c>
      <c r="B2169" s="158" t="s">
        <v>343</v>
      </c>
      <c r="C2169" s="159" t="s">
        <v>1288</v>
      </c>
      <c r="D2169" s="159" t="s">
        <v>41</v>
      </c>
      <c r="E2169" s="159"/>
      <c r="F2169" s="160">
        <v>40</v>
      </c>
      <c r="G2169" s="161" t="s">
        <v>2710</v>
      </c>
      <c r="H2169" s="161" t="s">
        <v>2711</v>
      </c>
    </row>
    <row r="2170" spans="1:8" s="325" customFormat="1" ht="12.75" customHeight="1" x14ac:dyDescent="0.25">
      <c r="A2170" s="152">
        <v>42585</v>
      </c>
      <c r="B2170" s="153" t="s">
        <v>343</v>
      </c>
      <c r="C2170" s="154" t="s">
        <v>1290</v>
      </c>
      <c r="D2170" s="154" t="s">
        <v>41</v>
      </c>
      <c r="E2170" s="154"/>
      <c r="F2170" s="155">
        <v>15</v>
      </c>
      <c r="G2170" s="156" t="s">
        <v>316</v>
      </c>
      <c r="H2170" s="156" t="s">
        <v>317</v>
      </c>
    </row>
    <row r="2171" spans="1:8" s="325" customFormat="1" ht="12.75" customHeight="1" x14ac:dyDescent="0.25">
      <c r="A2171" s="157">
        <v>42587</v>
      </c>
      <c r="B2171" s="158" t="s">
        <v>343</v>
      </c>
      <c r="C2171" s="159" t="s">
        <v>1224</v>
      </c>
      <c r="D2171" s="159" t="s">
        <v>41</v>
      </c>
      <c r="E2171" s="159"/>
      <c r="F2171" s="160">
        <v>561.92399999999998</v>
      </c>
      <c r="G2171" s="161" t="s">
        <v>316</v>
      </c>
      <c r="H2171" s="161" t="s">
        <v>317</v>
      </c>
    </row>
    <row r="2172" spans="1:8" s="325" customFormat="1" ht="12.75" customHeight="1" x14ac:dyDescent="0.25">
      <c r="A2172" s="152">
        <v>42590</v>
      </c>
      <c r="B2172" s="153" t="s">
        <v>343</v>
      </c>
      <c r="C2172" s="154" t="s">
        <v>503</v>
      </c>
      <c r="D2172" s="154" t="s">
        <v>41</v>
      </c>
      <c r="E2172" s="154"/>
      <c r="F2172" s="155">
        <v>1200</v>
      </c>
      <c r="G2172" s="156" t="s">
        <v>306</v>
      </c>
      <c r="H2172" s="156" t="s">
        <v>337</v>
      </c>
    </row>
    <row r="2173" spans="1:8" s="325" customFormat="1" ht="12.75" customHeight="1" x14ac:dyDescent="0.25">
      <c r="A2173" s="157">
        <v>42594</v>
      </c>
      <c r="B2173" s="158" t="s">
        <v>343</v>
      </c>
      <c r="C2173" s="159" t="s">
        <v>514</v>
      </c>
      <c r="D2173" s="159" t="s">
        <v>41</v>
      </c>
      <c r="E2173" s="159"/>
      <c r="F2173" s="160">
        <v>148.27000000000001</v>
      </c>
      <c r="G2173" s="161" t="s">
        <v>335</v>
      </c>
      <c r="H2173" s="161" t="s">
        <v>341</v>
      </c>
    </row>
    <row r="2174" spans="1:8" s="325" customFormat="1" ht="12.75" customHeight="1" x14ac:dyDescent="0.25">
      <c r="A2174" s="152">
        <v>42597</v>
      </c>
      <c r="B2174" s="153" t="s">
        <v>343</v>
      </c>
      <c r="C2174" s="154" t="s">
        <v>794</v>
      </c>
      <c r="D2174" s="154" t="s">
        <v>41</v>
      </c>
      <c r="E2174" s="154"/>
      <c r="F2174" s="155">
        <v>474.3</v>
      </c>
      <c r="G2174" s="156" t="s">
        <v>2716</v>
      </c>
      <c r="H2174" s="156" t="s">
        <v>2728</v>
      </c>
    </row>
    <row r="2175" spans="1:8" s="325" customFormat="1" ht="12.75" customHeight="1" x14ac:dyDescent="0.25">
      <c r="A2175" s="157">
        <v>42597</v>
      </c>
      <c r="B2175" s="158" t="s">
        <v>343</v>
      </c>
      <c r="C2175" s="159" t="s">
        <v>1011</v>
      </c>
      <c r="D2175" s="159" t="s">
        <v>41</v>
      </c>
      <c r="E2175" s="159"/>
      <c r="F2175" s="160">
        <v>60</v>
      </c>
      <c r="G2175" s="161" t="s">
        <v>310</v>
      </c>
      <c r="H2175" s="161" t="s">
        <v>333</v>
      </c>
    </row>
    <row r="2176" spans="1:8" s="325" customFormat="1" ht="12.75" customHeight="1" x14ac:dyDescent="0.25">
      <c r="A2176" s="152">
        <v>42607</v>
      </c>
      <c r="B2176" s="153" t="s">
        <v>343</v>
      </c>
      <c r="C2176" s="154" t="s">
        <v>1291</v>
      </c>
      <c r="D2176" s="154" t="s">
        <v>41</v>
      </c>
      <c r="E2176" s="154"/>
      <c r="F2176" s="155">
        <v>175</v>
      </c>
      <c r="G2176" s="156" t="s">
        <v>310</v>
      </c>
      <c r="H2176" s="156" t="s">
        <v>338</v>
      </c>
    </row>
    <row r="2177" spans="1:8" s="325" customFormat="1" ht="12.75" customHeight="1" x14ac:dyDescent="0.25">
      <c r="A2177" s="157">
        <v>42611</v>
      </c>
      <c r="B2177" s="158" t="s">
        <v>343</v>
      </c>
      <c r="C2177" s="159" t="s">
        <v>788</v>
      </c>
      <c r="D2177" s="159" t="s">
        <v>41</v>
      </c>
      <c r="E2177" s="159"/>
      <c r="F2177" s="160">
        <v>100.843</v>
      </c>
      <c r="G2177" s="161" t="s">
        <v>326</v>
      </c>
      <c r="H2177" s="161" t="s">
        <v>2708</v>
      </c>
    </row>
    <row r="2178" spans="1:8" s="325" customFormat="1" ht="12.75" customHeight="1" x14ac:dyDescent="0.25">
      <c r="A2178" s="152">
        <v>42618</v>
      </c>
      <c r="B2178" s="153" t="s">
        <v>343</v>
      </c>
      <c r="C2178" s="154" t="s">
        <v>1279</v>
      </c>
      <c r="D2178" s="154" t="s">
        <v>41</v>
      </c>
      <c r="E2178" s="154"/>
      <c r="F2178" s="155">
        <v>1376.6092749999998</v>
      </c>
      <c r="G2178" s="156" t="s">
        <v>2709</v>
      </c>
      <c r="H2178" s="156" t="s">
        <v>244</v>
      </c>
    </row>
    <row r="2179" spans="1:8" s="325" customFormat="1" ht="12.75" customHeight="1" x14ac:dyDescent="0.25">
      <c r="A2179" s="157">
        <v>42618</v>
      </c>
      <c r="B2179" s="158" t="s">
        <v>343</v>
      </c>
      <c r="C2179" s="159" t="s">
        <v>672</v>
      </c>
      <c r="D2179" s="159" t="s">
        <v>41</v>
      </c>
      <c r="E2179" s="159"/>
      <c r="F2179" s="160">
        <v>150</v>
      </c>
      <c r="G2179" s="161" t="s">
        <v>334</v>
      </c>
      <c r="H2179" s="161" t="s">
        <v>2713</v>
      </c>
    </row>
    <row r="2180" spans="1:8" s="325" customFormat="1" ht="12.75" customHeight="1" x14ac:dyDescent="0.25">
      <c r="A2180" s="152">
        <v>42619</v>
      </c>
      <c r="B2180" s="153" t="s">
        <v>343</v>
      </c>
      <c r="C2180" s="154" t="s">
        <v>497</v>
      </c>
      <c r="D2180" s="154" t="s">
        <v>41</v>
      </c>
      <c r="E2180" s="154"/>
      <c r="F2180" s="155">
        <v>250</v>
      </c>
      <c r="G2180" s="156" t="s">
        <v>334</v>
      </c>
      <c r="H2180" s="156" t="s">
        <v>2713</v>
      </c>
    </row>
    <row r="2181" spans="1:8" s="325" customFormat="1" ht="12.75" customHeight="1" x14ac:dyDescent="0.25">
      <c r="A2181" s="157">
        <v>42622</v>
      </c>
      <c r="B2181" s="158" t="s">
        <v>343</v>
      </c>
      <c r="C2181" s="159" t="s">
        <v>408</v>
      </c>
      <c r="D2181" s="159" t="s">
        <v>41</v>
      </c>
      <c r="E2181" s="159"/>
      <c r="F2181" s="160">
        <v>90</v>
      </c>
      <c r="G2181" s="161" t="s">
        <v>310</v>
      </c>
      <c r="H2181" s="161" t="s">
        <v>338</v>
      </c>
    </row>
    <row r="2182" spans="1:8" s="325" customFormat="1" ht="12.75" customHeight="1" x14ac:dyDescent="0.25">
      <c r="A2182" s="152">
        <v>42625</v>
      </c>
      <c r="B2182" s="153" t="s">
        <v>343</v>
      </c>
      <c r="C2182" s="154" t="s">
        <v>455</v>
      </c>
      <c r="D2182" s="154" t="s">
        <v>41</v>
      </c>
      <c r="E2182" s="154"/>
      <c r="F2182" s="155">
        <v>90</v>
      </c>
      <c r="G2182" s="156" t="s">
        <v>334</v>
      </c>
      <c r="H2182" s="156" t="s">
        <v>2713</v>
      </c>
    </row>
    <row r="2183" spans="1:8" s="325" customFormat="1" ht="12.75" customHeight="1" x14ac:dyDescent="0.25">
      <c r="A2183" s="157">
        <v>42625</v>
      </c>
      <c r="B2183" s="158" t="s">
        <v>343</v>
      </c>
      <c r="C2183" s="159" t="s">
        <v>1231</v>
      </c>
      <c r="D2183" s="159" t="s">
        <v>41</v>
      </c>
      <c r="E2183" s="159"/>
      <c r="F2183" s="160">
        <v>30</v>
      </c>
      <c r="G2183" s="161" t="s">
        <v>335</v>
      </c>
      <c r="H2183" s="161" t="s">
        <v>2719</v>
      </c>
    </row>
    <row r="2184" spans="1:8" s="325" customFormat="1" ht="12.75" customHeight="1" x14ac:dyDescent="0.25">
      <c r="A2184" s="152">
        <v>42627</v>
      </c>
      <c r="B2184" s="153" t="s">
        <v>343</v>
      </c>
      <c r="C2184" s="154" t="s">
        <v>425</v>
      </c>
      <c r="D2184" s="154" t="s">
        <v>41</v>
      </c>
      <c r="E2184" s="154"/>
      <c r="F2184" s="155">
        <v>190</v>
      </c>
      <c r="G2184" s="156" t="s">
        <v>2721</v>
      </c>
      <c r="H2184" s="156" t="s">
        <v>244</v>
      </c>
    </row>
    <row r="2185" spans="1:8" s="325" customFormat="1" ht="12.75" customHeight="1" x14ac:dyDescent="0.25">
      <c r="A2185" s="157">
        <v>42628</v>
      </c>
      <c r="B2185" s="158" t="s">
        <v>343</v>
      </c>
      <c r="C2185" s="159" t="s">
        <v>397</v>
      </c>
      <c r="D2185" s="159" t="s">
        <v>41</v>
      </c>
      <c r="E2185" s="159"/>
      <c r="F2185" s="160">
        <v>80</v>
      </c>
      <c r="G2185" s="161" t="s">
        <v>2716</v>
      </c>
      <c r="H2185" s="161" t="s">
        <v>2727</v>
      </c>
    </row>
    <row r="2186" spans="1:8" s="325" customFormat="1" ht="12.75" customHeight="1" x14ac:dyDescent="0.25">
      <c r="A2186" s="152">
        <v>42628</v>
      </c>
      <c r="B2186" s="153" t="s">
        <v>343</v>
      </c>
      <c r="C2186" s="154" t="s">
        <v>763</v>
      </c>
      <c r="D2186" s="154" t="s">
        <v>41</v>
      </c>
      <c r="E2186" s="154"/>
      <c r="F2186" s="155">
        <v>280</v>
      </c>
      <c r="G2186" s="156" t="s">
        <v>335</v>
      </c>
      <c r="H2186" s="156" t="s">
        <v>2719</v>
      </c>
    </row>
    <row r="2187" spans="1:8" s="325" customFormat="1" ht="12.75" customHeight="1" x14ac:dyDescent="0.25">
      <c r="A2187" s="157">
        <v>42633</v>
      </c>
      <c r="B2187" s="158" t="s">
        <v>343</v>
      </c>
      <c r="C2187" s="159" t="s">
        <v>438</v>
      </c>
      <c r="D2187" s="159" t="s">
        <v>41</v>
      </c>
      <c r="E2187" s="159"/>
      <c r="F2187" s="160">
        <v>160</v>
      </c>
      <c r="G2187" s="161" t="s">
        <v>335</v>
      </c>
      <c r="H2187" s="161" t="s">
        <v>2719</v>
      </c>
    </row>
    <row r="2188" spans="1:8" s="325" customFormat="1" ht="12.75" customHeight="1" x14ac:dyDescent="0.25">
      <c r="A2188" s="152">
        <v>42635</v>
      </c>
      <c r="B2188" s="153" t="s">
        <v>343</v>
      </c>
      <c r="C2188" s="154" t="s">
        <v>648</v>
      </c>
      <c r="D2188" s="154" t="s">
        <v>41</v>
      </c>
      <c r="E2188" s="154"/>
      <c r="F2188" s="155">
        <v>180</v>
      </c>
      <c r="G2188" s="156" t="s">
        <v>335</v>
      </c>
      <c r="H2188" s="156" t="s">
        <v>341</v>
      </c>
    </row>
    <row r="2189" spans="1:8" s="325" customFormat="1" ht="12.75" customHeight="1" x14ac:dyDescent="0.25">
      <c r="A2189" s="157">
        <v>42635</v>
      </c>
      <c r="B2189" s="158" t="s">
        <v>343</v>
      </c>
      <c r="C2189" s="159" t="s">
        <v>753</v>
      </c>
      <c r="D2189" s="159" t="s">
        <v>41</v>
      </c>
      <c r="E2189" s="159"/>
      <c r="F2189" s="160">
        <v>40</v>
      </c>
      <c r="G2189" s="161" t="s">
        <v>335</v>
      </c>
      <c r="H2189" s="161" t="s">
        <v>341</v>
      </c>
    </row>
    <row r="2190" spans="1:8" s="325" customFormat="1" ht="12.75" customHeight="1" x14ac:dyDescent="0.25">
      <c r="A2190" s="152">
        <v>42639</v>
      </c>
      <c r="B2190" s="153" t="s">
        <v>343</v>
      </c>
      <c r="C2190" s="154" t="s">
        <v>1267</v>
      </c>
      <c r="D2190" s="154" t="s">
        <v>41</v>
      </c>
      <c r="E2190" s="154"/>
      <c r="F2190" s="155">
        <v>84.085999999999999</v>
      </c>
      <c r="G2190" s="156" t="s">
        <v>335</v>
      </c>
      <c r="H2190" s="156" t="s">
        <v>2719</v>
      </c>
    </row>
    <row r="2191" spans="1:8" s="325" customFormat="1" ht="12.75" customHeight="1" x14ac:dyDescent="0.25">
      <c r="A2191" s="157">
        <v>42639</v>
      </c>
      <c r="B2191" s="158" t="s">
        <v>343</v>
      </c>
      <c r="C2191" s="159" t="s">
        <v>1268</v>
      </c>
      <c r="D2191" s="159" t="s">
        <v>41</v>
      </c>
      <c r="E2191" s="159"/>
      <c r="F2191" s="160">
        <v>58.737000000000002</v>
      </c>
      <c r="G2191" s="161" t="s">
        <v>335</v>
      </c>
      <c r="H2191" s="161" t="s">
        <v>2719</v>
      </c>
    </row>
    <row r="2192" spans="1:8" s="325" customFormat="1" ht="12.75" customHeight="1" x14ac:dyDescent="0.25">
      <c r="A2192" s="152">
        <v>42639</v>
      </c>
      <c r="B2192" s="153" t="s">
        <v>343</v>
      </c>
      <c r="C2192" s="154" t="s">
        <v>1269</v>
      </c>
      <c r="D2192" s="154" t="s">
        <v>41</v>
      </c>
      <c r="E2192" s="154"/>
      <c r="F2192" s="155">
        <v>86.558999999999997</v>
      </c>
      <c r="G2192" s="156" t="s">
        <v>335</v>
      </c>
      <c r="H2192" s="156" t="s">
        <v>2719</v>
      </c>
    </row>
    <row r="2193" spans="1:8" s="325" customFormat="1" ht="12.75" customHeight="1" x14ac:dyDescent="0.25">
      <c r="A2193" s="157">
        <v>42639</v>
      </c>
      <c r="B2193" s="158" t="s">
        <v>343</v>
      </c>
      <c r="C2193" s="159" t="s">
        <v>1270</v>
      </c>
      <c r="D2193" s="159" t="s">
        <v>41</v>
      </c>
      <c r="E2193" s="159"/>
      <c r="F2193" s="160">
        <v>59.972999999999999</v>
      </c>
      <c r="G2193" s="161" t="s">
        <v>335</v>
      </c>
      <c r="H2193" s="161" t="s">
        <v>2719</v>
      </c>
    </row>
    <row r="2194" spans="1:8" s="325" customFormat="1" ht="12.75" customHeight="1" x14ac:dyDescent="0.25">
      <c r="A2194" s="152">
        <v>42639</v>
      </c>
      <c r="B2194" s="153" t="s">
        <v>343</v>
      </c>
      <c r="C2194" s="154" t="s">
        <v>1271</v>
      </c>
      <c r="D2194" s="154" t="s">
        <v>41</v>
      </c>
      <c r="E2194" s="154"/>
      <c r="F2194" s="155">
        <v>55.645000000000003</v>
      </c>
      <c r="G2194" s="156" t="s">
        <v>335</v>
      </c>
      <c r="H2194" s="156" t="s">
        <v>2719</v>
      </c>
    </row>
    <row r="2195" spans="1:8" s="325" customFormat="1" ht="12.75" customHeight="1" x14ac:dyDescent="0.25">
      <c r="A2195" s="157">
        <v>42641</v>
      </c>
      <c r="B2195" s="158" t="s">
        <v>343</v>
      </c>
      <c r="C2195" s="159" t="s">
        <v>435</v>
      </c>
      <c r="D2195" s="159" t="s">
        <v>41</v>
      </c>
      <c r="E2195" s="159"/>
      <c r="F2195" s="160">
        <v>180</v>
      </c>
      <c r="G2195" s="161" t="s">
        <v>335</v>
      </c>
      <c r="H2195" s="161" t="s">
        <v>341</v>
      </c>
    </row>
    <row r="2196" spans="1:8" s="325" customFormat="1" ht="12.75" customHeight="1" x14ac:dyDescent="0.25">
      <c r="A2196" s="152">
        <v>42642</v>
      </c>
      <c r="B2196" s="153" t="s">
        <v>343</v>
      </c>
      <c r="C2196" s="154" t="s">
        <v>1294</v>
      </c>
      <c r="D2196" s="154" t="s">
        <v>41</v>
      </c>
      <c r="E2196" s="154"/>
      <c r="F2196" s="155">
        <v>41.537081000000001</v>
      </c>
      <c r="G2196" s="156" t="s">
        <v>310</v>
      </c>
      <c r="H2196" s="156" t="s">
        <v>338</v>
      </c>
    </row>
    <row r="2197" spans="1:8" s="325" customFormat="1" ht="12.75" customHeight="1" x14ac:dyDescent="0.25">
      <c r="A2197" s="157">
        <v>42643</v>
      </c>
      <c r="B2197" s="158" t="s">
        <v>343</v>
      </c>
      <c r="C2197" s="159" t="s">
        <v>708</v>
      </c>
      <c r="D2197" s="159" t="s">
        <v>41</v>
      </c>
      <c r="E2197" s="159"/>
      <c r="F2197" s="160">
        <v>140</v>
      </c>
      <c r="G2197" s="161" t="s">
        <v>334</v>
      </c>
      <c r="H2197" s="161" t="s">
        <v>2713</v>
      </c>
    </row>
    <row r="2198" spans="1:8" s="325" customFormat="1" ht="12.75" customHeight="1" x14ac:dyDescent="0.25">
      <c r="A2198" s="152">
        <v>42647</v>
      </c>
      <c r="B2198" s="153" t="s">
        <v>343</v>
      </c>
      <c r="C2198" s="154" t="s">
        <v>1277</v>
      </c>
      <c r="D2198" s="154" t="s">
        <v>41</v>
      </c>
      <c r="E2198" s="154"/>
      <c r="F2198" s="155">
        <v>70.8</v>
      </c>
      <c r="G2198" s="156" t="s">
        <v>335</v>
      </c>
      <c r="H2198" s="156" t="s">
        <v>2719</v>
      </c>
    </row>
    <row r="2199" spans="1:8" s="325" customFormat="1" ht="12.75" customHeight="1" x14ac:dyDescent="0.25">
      <c r="A2199" s="157">
        <v>42648</v>
      </c>
      <c r="B2199" s="158" t="s">
        <v>343</v>
      </c>
      <c r="C2199" s="159" t="s">
        <v>1292</v>
      </c>
      <c r="D2199" s="159" t="s">
        <v>41</v>
      </c>
      <c r="E2199" s="159"/>
      <c r="F2199" s="160">
        <v>120</v>
      </c>
      <c r="G2199" s="161" t="s">
        <v>310</v>
      </c>
      <c r="H2199" s="161" t="s">
        <v>333</v>
      </c>
    </row>
    <row r="2200" spans="1:8" s="325" customFormat="1" ht="12.75" customHeight="1" x14ac:dyDescent="0.25">
      <c r="A2200" s="152">
        <v>42650</v>
      </c>
      <c r="B2200" s="153" t="s">
        <v>343</v>
      </c>
      <c r="C2200" s="154" t="s">
        <v>517</v>
      </c>
      <c r="D2200" s="154" t="s">
        <v>41</v>
      </c>
      <c r="E2200" s="154"/>
      <c r="F2200" s="155">
        <v>200</v>
      </c>
      <c r="G2200" s="156" t="s">
        <v>335</v>
      </c>
      <c r="H2200" s="156" t="s">
        <v>2719</v>
      </c>
    </row>
    <row r="2201" spans="1:8" s="325" customFormat="1" ht="12.75" customHeight="1" x14ac:dyDescent="0.25">
      <c r="A2201" s="157">
        <v>42656</v>
      </c>
      <c r="B2201" s="158" t="s">
        <v>343</v>
      </c>
      <c r="C2201" s="159" t="s">
        <v>1263</v>
      </c>
      <c r="D2201" s="159" t="s">
        <v>41</v>
      </c>
      <c r="E2201" s="159"/>
      <c r="F2201" s="160">
        <v>70</v>
      </c>
      <c r="G2201" s="161" t="s">
        <v>310</v>
      </c>
      <c r="H2201" s="161" t="s">
        <v>2732</v>
      </c>
    </row>
    <row r="2202" spans="1:8" s="325" customFormat="1" ht="12.75" customHeight="1" x14ac:dyDescent="0.25">
      <c r="A2202" s="152">
        <v>42657</v>
      </c>
      <c r="B2202" s="153" t="s">
        <v>343</v>
      </c>
      <c r="C2202" s="154" t="s">
        <v>400</v>
      </c>
      <c r="D2202" s="154" t="s">
        <v>41</v>
      </c>
      <c r="E2202" s="154"/>
      <c r="F2202" s="155">
        <v>150</v>
      </c>
      <c r="G2202" s="156" t="s">
        <v>310</v>
      </c>
      <c r="H2202" s="156" t="s">
        <v>2714</v>
      </c>
    </row>
    <row r="2203" spans="1:8" s="325" customFormat="1" ht="12.75" customHeight="1" x14ac:dyDescent="0.25">
      <c r="A2203" s="157">
        <v>42661</v>
      </c>
      <c r="B2203" s="158" t="s">
        <v>343</v>
      </c>
      <c r="C2203" s="159" t="s">
        <v>1296</v>
      </c>
      <c r="D2203" s="159" t="s">
        <v>41</v>
      </c>
      <c r="E2203" s="159"/>
      <c r="F2203" s="160">
        <v>150</v>
      </c>
      <c r="G2203" s="161" t="s">
        <v>316</v>
      </c>
      <c r="H2203" s="161" t="s">
        <v>317</v>
      </c>
    </row>
    <row r="2204" spans="1:8" s="325" customFormat="1" ht="12.75" customHeight="1" x14ac:dyDescent="0.25">
      <c r="A2204" s="152">
        <v>42663</v>
      </c>
      <c r="B2204" s="153" t="s">
        <v>343</v>
      </c>
      <c r="C2204" s="154" t="s">
        <v>1091</v>
      </c>
      <c r="D2204" s="154" t="s">
        <v>41</v>
      </c>
      <c r="E2204" s="154"/>
      <c r="F2204" s="155">
        <v>5600</v>
      </c>
      <c r="G2204" s="156" t="s">
        <v>314</v>
      </c>
      <c r="H2204" s="156" t="s">
        <v>315</v>
      </c>
    </row>
    <row r="2205" spans="1:8" s="325" customFormat="1" ht="12.75" customHeight="1" x14ac:dyDescent="0.25">
      <c r="A2205" s="157">
        <v>42663</v>
      </c>
      <c r="B2205" s="158" t="s">
        <v>343</v>
      </c>
      <c r="C2205" s="159" t="s">
        <v>388</v>
      </c>
      <c r="D2205" s="159" t="s">
        <v>41</v>
      </c>
      <c r="E2205" s="159"/>
      <c r="F2205" s="160">
        <v>50</v>
      </c>
      <c r="G2205" s="161" t="s">
        <v>335</v>
      </c>
      <c r="H2205" s="161" t="s">
        <v>340</v>
      </c>
    </row>
    <row r="2206" spans="1:8" s="325" customFormat="1" ht="12.75" customHeight="1" x14ac:dyDescent="0.25">
      <c r="A2206" s="152">
        <v>42668</v>
      </c>
      <c r="B2206" s="153" t="s">
        <v>343</v>
      </c>
      <c r="C2206" s="154" t="s">
        <v>370</v>
      </c>
      <c r="D2206" s="154" t="s">
        <v>41</v>
      </c>
      <c r="E2206" s="154"/>
      <c r="F2206" s="155">
        <v>1100</v>
      </c>
      <c r="G2206" s="156" t="s">
        <v>335</v>
      </c>
      <c r="H2206" s="156" t="s">
        <v>341</v>
      </c>
    </row>
    <row r="2207" spans="1:8" s="325" customFormat="1" ht="12.75" customHeight="1" x14ac:dyDescent="0.25">
      <c r="A2207" s="157">
        <v>42671</v>
      </c>
      <c r="B2207" s="158" t="s">
        <v>343</v>
      </c>
      <c r="C2207" s="159" t="s">
        <v>415</v>
      </c>
      <c r="D2207" s="159" t="s">
        <v>41</v>
      </c>
      <c r="E2207" s="159"/>
      <c r="F2207" s="160">
        <v>620</v>
      </c>
      <c r="G2207" s="161" t="s">
        <v>335</v>
      </c>
      <c r="H2207" s="161" t="s">
        <v>340</v>
      </c>
    </row>
    <row r="2208" spans="1:8" s="325" customFormat="1" ht="12.75" customHeight="1" x14ac:dyDescent="0.25">
      <c r="A2208" s="152">
        <v>42674</v>
      </c>
      <c r="B2208" s="153" t="s">
        <v>343</v>
      </c>
      <c r="C2208" s="154" t="s">
        <v>1298</v>
      </c>
      <c r="D2208" s="154" t="s">
        <v>41</v>
      </c>
      <c r="E2208" s="154"/>
      <c r="F2208" s="155">
        <v>400</v>
      </c>
      <c r="G2208" s="156" t="s">
        <v>2709</v>
      </c>
      <c r="H2208" s="156" t="s">
        <v>244</v>
      </c>
    </row>
    <row r="2209" spans="1:8" s="325" customFormat="1" ht="12.75" customHeight="1" x14ac:dyDescent="0.25">
      <c r="A2209" s="157">
        <v>42674</v>
      </c>
      <c r="B2209" s="158" t="s">
        <v>343</v>
      </c>
      <c r="C2209" s="159" t="s">
        <v>1225</v>
      </c>
      <c r="D2209" s="159" t="s">
        <v>41</v>
      </c>
      <c r="E2209" s="159"/>
      <c r="F2209" s="160">
        <v>215</v>
      </c>
      <c r="G2209" s="161" t="s">
        <v>310</v>
      </c>
      <c r="H2209" s="161" t="s">
        <v>332</v>
      </c>
    </row>
    <row r="2210" spans="1:8" s="325" customFormat="1" ht="12.75" customHeight="1" x14ac:dyDescent="0.25">
      <c r="A2210" s="152">
        <v>42678</v>
      </c>
      <c r="B2210" s="153" t="s">
        <v>343</v>
      </c>
      <c r="C2210" s="154" t="s">
        <v>1300</v>
      </c>
      <c r="D2210" s="154" t="s">
        <v>41</v>
      </c>
      <c r="E2210" s="154"/>
      <c r="F2210" s="155">
        <v>500</v>
      </c>
      <c r="G2210" s="156" t="s">
        <v>335</v>
      </c>
      <c r="H2210" s="156" t="s">
        <v>341</v>
      </c>
    </row>
    <row r="2211" spans="1:8" s="325" customFormat="1" ht="12.75" customHeight="1" x14ac:dyDescent="0.25">
      <c r="A2211" s="157">
        <v>42678</v>
      </c>
      <c r="B2211" s="158" t="s">
        <v>344</v>
      </c>
      <c r="C2211" s="159" t="s">
        <v>806</v>
      </c>
      <c r="D2211" s="159" t="s">
        <v>41</v>
      </c>
      <c r="E2211" s="159"/>
      <c r="F2211" s="160">
        <v>270</v>
      </c>
      <c r="G2211" s="161" t="s">
        <v>335</v>
      </c>
      <c r="H2211" s="161" t="s">
        <v>341</v>
      </c>
    </row>
    <row r="2212" spans="1:8" s="325" customFormat="1" ht="12.75" customHeight="1" x14ac:dyDescent="0.25">
      <c r="A2212" s="152">
        <v>42681</v>
      </c>
      <c r="B2212" s="153" t="s">
        <v>343</v>
      </c>
      <c r="C2212" s="154" t="s">
        <v>1299</v>
      </c>
      <c r="D2212" s="154" t="s">
        <v>41</v>
      </c>
      <c r="E2212" s="154"/>
      <c r="F2212" s="155">
        <v>350</v>
      </c>
      <c r="G2212" s="156" t="s">
        <v>306</v>
      </c>
      <c r="H2212" s="156" t="s">
        <v>2729</v>
      </c>
    </row>
    <row r="2213" spans="1:8" s="325" customFormat="1" ht="12.75" customHeight="1" x14ac:dyDescent="0.25">
      <c r="A2213" s="157">
        <v>42681</v>
      </c>
      <c r="B2213" s="158" t="s">
        <v>343</v>
      </c>
      <c r="C2213" s="159" t="s">
        <v>1254</v>
      </c>
      <c r="D2213" s="159" t="s">
        <v>41</v>
      </c>
      <c r="E2213" s="159"/>
      <c r="F2213" s="160">
        <v>261</v>
      </c>
      <c r="G2213" s="161" t="s">
        <v>241</v>
      </c>
      <c r="H2213" s="161" t="s">
        <v>2745</v>
      </c>
    </row>
    <row r="2214" spans="1:8" s="325" customFormat="1" ht="12.75" customHeight="1" x14ac:dyDescent="0.25">
      <c r="A2214" s="152">
        <v>42681</v>
      </c>
      <c r="B2214" s="153" t="s">
        <v>344</v>
      </c>
      <c r="C2214" s="154" t="s">
        <v>1302</v>
      </c>
      <c r="D2214" s="154" t="s">
        <v>41</v>
      </c>
      <c r="E2214" s="154"/>
      <c r="F2214" s="155">
        <v>588.14200000000005</v>
      </c>
      <c r="G2214" s="156" t="s">
        <v>310</v>
      </c>
      <c r="H2214" s="156" t="s">
        <v>2732</v>
      </c>
    </row>
    <row r="2215" spans="1:8" s="325" customFormat="1" ht="12.75" customHeight="1" x14ac:dyDescent="0.25">
      <c r="A2215" s="157">
        <v>42681</v>
      </c>
      <c r="B2215" s="158" t="s">
        <v>343</v>
      </c>
      <c r="C2215" s="159" t="s">
        <v>599</v>
      </c>
      <c r="D2215" s="159" t="s">
        <v>41</v>
      </c>
      <c r="E2215" s="159"/>
      <c r="F2215" s="160">
        <v>100</v>
      </c>
      <c r="G2215" s="161" t="s">
        <v>310</v>
      </c>
      <c r="H2215" s="161" t="s">
        <v>2732</v>
      </c>
    </row>
    <row r="2216" spans="1:8" s="325" customFormat="1" ht="12.75" customHeight="1" x14ac:dyDescent="0.25">
      <c r="A2216" s="152">
        <v>42681</v>
      </c>
      <c r="B2216" s="153" t="s">
        <v>343</v>
      </c>
      <c r="C2216" s="154" t="s">
        <v>384</v>
      </c>
      <c r="D2216" s="154" t="s">
        <v>41</v>
      </c>
      <c r="E2216" s="154"/>
      <c r="F2216" s="155">
        <v>150</v>
      </c>
      <c r="G2216" s="156" t="s">
        <v>2721</v>
      </c>
      <c r="H2216" s="156" t="s">
        <v>244</v>
      </c>
    </row>
    <row r="2217" spans="1:8" s="325" customFormat="1" ht="12.75" customHeight="1" x14ac:dyDescent="0.25">
      <c r="A2217" s="157">
        <v>42682</v>
      </c>
      <c r="B2217" s="158" t="s">
        <v>343</v>
      </c>
      <c r="C2217" s="159" t="s">
        <v>802</v>
      </c>
      <c r="D2217" s="159" t="s">
        <v>41</v>
      </c>
      <c r="E2217" s="159"/>
      <c r="F2217" s="160">
        <v>83.3</v>
      </c>
      <c r="G2217" s="161" t="s">
        <v>335</v>
      </c>
      <c r="H2217" s="161" t="s">
        <v>2719</v>
      </c>
    </row>
    <row r="2218" spans="1:8" s="325" customFormat="1" ht="12.75" customHeight="1" x14ac:dyDescent="0.25">
      <c r="A2218" s="152">
        <v>42688</v>
      </c>
      <c r="B2218" s="153" t="s">
        <v>343</v>
      </c>
      <c r="C2218" s="154" t="s">
        <v>467</v>
      </c>
      <c r="D2218" s="154" t="s">
        <v>41</v>
      </c>
      <c r="E2218" s="154"/>
      <c r="F2218" s="155">
        <v>65</v>
      </c>
      <c r="G2218" s="156" t="s">
        <v>310</v>
      </c>
      <c r="H2218" s="156" t="s">
        <v>2714</v>
      </c>
    </row>
    <row r="2219" spans="1:8" s="325" customFormat="1" ht="12.75" customHeight="1" x14ac:dyDescent="0.25">
      <c r="A2219" s="157">
        <v>42691</v>
      </c>
      <c r="B2219" s="158" t="s">
        <v>343</v>
      </c>
      <c r="C2219" s="159" t="s">
        <v>487</v>
      </c>
      <c r="D2219" s="159" t="s">
        <v>41</v>
      </c>
      <c r="E2219" s="159"/>
      <c r="F2219" s="160">
        <v>100</v>
      </c>
      <c r="G2219" s="161" t="s">
        <v>310</v>
      </c>
      <c r="H2219" s="161" t="s">
        <v>2714</v>
      </c>
    </row>
    <row r="2220" spans="1:8" s="325" customFormat="1" ht="12.75" customHeight="1" x14ac:dyDescent="0.25">
      <c r="A2220" s="152">
        <v>42692</v>
      </c>
      <c r="B2220" s="153" t="s">
        <v>343</v>
      </c>
      <c r="C2220" s="154" t="s">
        <v>1266</v>
      </c>
      <c r="D2220" s="154" t="s">
        <v>41</v>
      </c>
      <c r="E2220" s="154"/>
      <c r="F2220" s="155">
        <v>400</v>
      </c>
      <c r="G2220" s="156" t="s">
        <v>335</v>
      </c>
      <c r="H2220" s="156" t="s">
        <v>341</v>
      </c>
    </row>
    <row r="2221" spans="1:8" s="325" customFormat="1" ht="12.75" customHeight="1" x14ac:dyDescent="0.25">
      <c r="A2221" s="157">
        <v>42692</v>
      </c>
      <c r="B2221" s="158" t="s">
        <v>343</v>
      </c>
      <c r="C2221" s="159" t="s">
        <v>1301</v>
      </c>
      <c r="D2221" s="159" t="s">
        <v>41</v>
      </c>
      <c r="E2221" s="159"/>
      <c r="F2221" s="160">
        <v>180</v>
      </c>
      <c r="G2221" s="161" t="s">
        <v>2709</v>
      </c>
      <c r="H2221" s="161" t="s">
        <v>244</v>
      </c>
    </row>
    <row r="2222" spans="1:8" s="325" customFormat="1" ht="12.75" customHeight="1" x14ac:dyDescent="0.25">
      <c r="A2222" s="152">
        <v>42697</v>
      </c>
      <c r="B2222" s="153" t="s">
        <v>343</v>
      </c>
      <c r="C2222" s="154" t="s">
        <v>424</v>
      </c>
      <c r="D2222" s="154" t="s">
        <v>41</v>
      </c>
      <c r="E2222" s="154"/>
      <c r="F2222" s="155">
        <v>300</v>
      </c>
      <c r="G2222" s="156" t="s">
        <v>2716</v>
      </c>
      <c r="H2222" s="156" t="s">
        <v>2720</v>
      </c>
    </row>
    <row r="2223" spans="1:8" s="325" customFormat="1" ht="12.75" customHeight="1" x14ac:dyDescent="0.25">
      <c r="A2223" s="157">
        <v>42698</v>
      </c>
      <c r="B2223" s="158" t="s">
        <v>343</v>
      </c>
      <c r="C2223" s="159" t="s">
        <v>499</v>
      </c>
      <c r="D2223" s="159" t="s">
        <v>41</v>
      </c>
      <c r="E2223" s="159"/>
      <c r="F2223" s="160">
        <v>458.25</v>
      </c>
      <c r="G2223" s="161" t="s">
        <v>316</v>
      </c>
      <c r="H2223" s="161" t="s">
        <v>317</v>
      </c>
    </row>
    <row r="2224" spans="1:8" s="325" customFormat="1" ht="12.75" customHeight="1" x14ac:dyDescent="0.25">
      <c r="A2224" s="152">
        <v>42703</v>
      </c>
      <c r="B2224" s="153" t="s">
        <v>343</v>
      </c>
      <c r="C2224" s="154" t="s">
        <v>1297</v>
      </c>
      <c r="D2224" s="154" t="s">
        <v>41</v>
      </c>
      <c r="E2224" s="154"/>
      <c r="F2224" s="155">
        <v>1416.4749999999999</v>
      </c>
      <c r="G2224" s="156" t="s">
        <v>2716</v>
      </c>
      <c r="H2224" s="156" t="s">
        <v>2720</v>
      </c>
    </row>
    <row r="2225" spans="1:8" s="325" customFormat="1" ht="12.75" customHeight="1" x14ac:dyDescent="0.25">
      <c r="A2225" s="157">
        <v>42704</v>
      </c>
      <c r="B2225" s="158" t="s">
        <v>343</v>
      </c>
      <c r="C2225" s="159" t="s">
        <v>1307</v>
      </c>
      <c r="D2225" s="159" t="s">
        <v>41</v>
      </c>
      <c r="E2225" s="159"/>
      <c r="F2225" s="160">
        <v>250</v>
      </c>
      <c r="G2225" s="161" t="s">
        <v>2721</v>
      </c>
      <c r="H2225" s="161" t="s">
        <v>244</v>
      </c>
    </row>
    <row r="2226" spans="1:8" s="325" customFormat="1" ht="12.75" customHeight="1" x14ac:dyDescent="0.25">
      <c r="A2226" s="152">
        <v>42710</v>
      </c>
      <c r="B2226" s="153" t="s">
        <v>343</v>
      </c>
      <c r="C2226" s="154" t="s">
        <v>623</v>
      </c>
      <c r="D2226" s="154" t="s">
        <v>41</v>
      </c>
      <c r="E2226" s="154"/>
      <c r="F2226" s="155">
        <v>270</v>
      </c>
      <c r="G2226" s="156" t="s">
        <v>310</v>
      </c>
      <c r="H2226" s="156" t="s">
        <v>2714</v>
      </c>
    </row>
    <row r="2227" spans="1:8" s="325" customFormat="1" ht="12.75" customHeight="1" x14ac:dyDescent="0.25">
      <c r="A2227" s="157">
        <v>42711</v>
      </c>
      <c r="B2227" s="158" t="s">
        <v>343</v>
      </c>
      <c r="C2227" s="159" t="s">
        <v>367</v>
      </c>
      <c r="D2227" s="159" t="s">
        <v>41</v>
      </c>
      <c r="E2227" s="159"/>
      <c r="F2227" s="160">
        <v>200</v>
      </c>
      <c r="G2227" s="161" t="s">
        <v>322</v>
      </c>
      <c r="H2227" s="161" t="s">
        <v>2712</v>
      </c>
    </row>
    <row r="2228" spans="1:8" s="325" customFormat="1" ht="12.75" customHeight="1" x14ac:dyDescent="0.25">
      <c r="A2228" s="152">
        <v>42711</v>
      </c>
      <c r="B2228" s="153" t="s">
        <v>343</v>
      </c>
      <c r="C2228" s="154" t="s">
        <v>1309</v>
      </c>
      <c r="D2228" s="154" t="s">
        <v>41</v>
      </c>
      <c r="E2228" s="154"/>
      <c r="F2228" s="155">
        <v>350</v>
      </c>
      <c r="G2228" s="156" t="s">
        <v>335</v>
      </c>
      <c r="H2228" s="156" t="s">
        <v>2719</v>
      </c>
    </row>
    <row r="2229" spans="1:8" s="325" customFormat="1" ht="12.75" customHeight="1" x14ac:dyDescent="0.25">
      <c r="A2229" s="157">
        <v>42712</v>
      </c>
      <c r="B2229" s="158" t="s">
        <v>343</v>
      </c>
      <c r="C2229" s="159" t="s">
        <v>1305</v>
      </c>
      <c r="D2229" s="159" t="s">
        <v>41</v>
      </c>
      <c r="E2229" s="159"/>
      <c r="F2229" s="160">
        <v>330</v>
      </c>
      <c r="G2229" s="161" t="s">
        <v>335</v>
      </c>
      <c r="H2229" s="161" t="s">
        <v>2718</v>
      </c>
    </row>
    <row r="2230" spans="1:8" s="325" customFormat="1" ht="12.75" customHeight="1" x14ac:dyDescent="0.25">
      <c r="A2230" s="152">
        <v>42713</v>
      </c>
      <c r="B2230" s="153" t="s">
        <v>343</v>
      </c>
      <c r="C2230" s="154" t="s">
        <v>366</v>
      </c>
      <c r="D2230" s="154" t="s">
        <v>41</v>
      </c>
      <c r="E2230" s="154"/>
      <c r="F2230" s="155">
        <v>200</v>
      </c>
      <c r="G2230" s="156" t="s">
        <v>2710</v>
      </c>
      <c r="H2230" s="156" t="s">
        <v>2711</v>
      </c>
    </row>
    <row r="2231" spans="1:8" s="325" customFormat="1" ht="12.75" customHeight="1" x14ac:dyDescent="0.25">
      <c r="A2231" s="157">
        <v>42713</v>
      </c>
      <c r="B2231" s="158" t="s">
        <v>343</v>
      </c>
      <c r="C2231" s="159" t="s">
        <v>1312</v>
      </c>
      <c r="D2231" s="159" t="s">
        <v>41</v>
      </c>
      <c r="E2231" s="159"/>
      <c r="F2231" s="160">
        <v>100</v>
      </c>
      <c r="G2231" s="161" t="s">
        <v>2730</v>
      </c>
      <c r="H2231" s="161" t="s">
        <v>2734</v>
      </c>
    </row>
    <row r="2232" spans="1:8" s="325" customFormat="1" ht="12.75" customHeight="1" x14ac:dyDescent="0.25">
      <c r="A2232" s="152">
        <v>42713</v>
      </c>
      <c r="B2232" s="153" t="s">
        <v>343</v>
      </c>
      <c r="C2232" s="154" t="s">
        <v>784</v>
      </c>
      <c r="D2232" s="154" t="s">
        <v>41</v>
      </c>
      <c r="E2232" s="154"/>
      <c r="F2232" s="155">
        <v>1065.1471999999999</v>
      </c>
      <c r="G2232" s="156" t="s">
        <v>314</v>
      </c>
      <c r="H2232" s="156" t="s">
        <v>315</v>
      </c>
    </row>
    <row r="2233" spans="1:8" s="325" customFormat="1" ht="12.75" customHeight="1" x14ac:dyDescent="0.25">
      <c r="A2233" s="157">
        <v>42716</v>
      </c>
      <c r="B2233" s="158" t="s">
        <v>343</v>
      </c>
      <c r="C2233" s="159" t="s">
        <v>474</v>
      </c>
      <c r="D2233" s="159" t="s">
        <v>41</v>
      </c>
      <c r="E2233" s="159"/>
      <c r="F2233" s="160">
        <v>500</v>
      </c>
      <c r="G2233" s="161" t="s">
        <v>2721</v>
      </c>
      <c r="H2233" s="161" t="s">
        <v>244</v>
      </c>
    </row>
    <row r="2234" spans="1:8" s="325" customFormat="1" ht="12.75" customHeight="1" x14ac:dyDescent="0.25">
      <c r="A2234" s="152">
        <v>42717</v>
      </c>
      <c r="B2234" s="153" t="s">
        <v>343</v>
      </c>
      <c r="C2234" s="154" t="s">
        <v>1303</v>
      </c>
      <c r="D2234" s="154" t="s">
        <v>41</v>
      </c>
      <c r="E2234" s="154"/>
      <c r="F2234" s="155">
        <v>180</v>
      </c>
      <c r="G2234" s="156" t="s">
        <v>335</v>
      </c>
      <c r="H2234" s="156" t="s">
        <v>2719</v>
      </c>
    </row>
    <row r="2235" spans="1:8" s="325" customFormat="1" ht="12.75" customHeight="1" x14ac:dyDescent="0.25">
      <c r="A2235" s="157">
        <v>42718</v>
      </c>
      <c r="B2235" s="158" t="s">
        <v>343</v>
      </c>
      <c r="C2235" s="159" t="s">
        <v>689</v>
      </c>
      <c r="D2235" s="159" t="s">
        <v>41</v>
      </c>
      <c r="E2235" s="159"/>
      <c r="F2235" s="160">
        <v>290</v>
      </c>
      <c r="G2235" s="161" t="s">
        <v>2721</v>
      </c>
      <c r="H2235" s="161" t="s">
        <v>244</v>
      </c>
    </row>
    <row r="2236" spans="1:8" s="325" customFormat="1" ht="12.75" customHeight="1" x14ac:dyDescent="0.25">
      <c r="A2236" s="152">
        <v>42718</v>
      </c>
      <c r="B2236" s="153" t="s">
        <v>343</v>
      </c>
      <c r="C2236" s="154" t="s">
        <v>1310</v>
      </c>
      <c r="D2236" s="154" t="s">
        <v>41</v>
      </c>
      <c r="E2236" s="154"/>
      <c r="F2236" s="155">
        <v>135</v>
      </c>
      <c r="G2236" s="156" t="s">
        <v>2709</v>
      </c>
      <c r="H2236" s="156" t="s">
        <v>244</v>
      </c>
    </row>
    <row r="2237" spans="1:8" s="325" customFormat="1" ht="12.75" customHeight="1" x14ac:dyDescent="0.25">
      <c r="A2237" s="157">
        <v>42719</v>
      </c>
      <c r="B2237" s="158" t="s">
        <v>343</v>
      </c>
      <c r="C2237" s="159" t="s">
        <v>1293</v>
      </c>
      <c r="D2237" s="159" t="s">
        <v>41</v>
      </c>
      <c r="E2237" s="159"/>
      <c r="F2237" s="160">
        <v>68</v>
      </c>
      <c r="G2237" s="161" t="s">
        <v>335</v>
      </c>
      <c r="H2237" s="161" t="s">
        <v>2719</v>
      </c>
    </row>
    <row r="2238" spans="1:8" s="325" customFormat="1" ht="12.75" customHeight="1" x14ac:dyDescent="0.25">
      <c r="A2238" s="152">
        <v>42719</v>
      </c>
      <c r="B2238" s="153" t="s">
        <v>343</v>
      </c>
      <c r="C2238" s="154" t="s">
        <v>1304</v>
      </c>
      <c r="D2238" s="154" t="s">
        <v>41</v>
      </c>
      <c r="E2238" s="154"/>
      <c r="F2238" s="155">
        <v>67.5</v>
      </c>
      <c r="G2238" s="156" t="s">
        <v>335</v>
      </c>
      <c r="H2238" s="156" t="s">
        <v>2719</v>
      </c>
    </row>
    <row r="2239" spans="1:8" s="325" customFormat="1" ht="12.75" customHeight="1" x14ac:dyDescent="0.25">
      <c r="A2239" s="157">
        <v>42723</v>
      </c>
      <c r="B2239" s="158" t="s">
        <v>343</v>
      </c>
      <c r="C2239" s="159" t="s">
        <v>301</v>
      </c>
      <c r="D2239" s="159" t="s">
        <v>41</v>
      </c>
      <c r="E2239" s="159"/>
      <c r="F2239" s="160">
        <v>88.932000000000002</v>
      </c>
      <c r="G2239" s="161" t="s">
        <v>335</v>
      </c>
      <c r="H2239" s="161" t="s">
        <v>340</v>
      </c>
    </row>
    <row r="2240" spans="1:8" s="325" customFormat="1" ht="12.75" customHeight="1" x14ac:dyDescent="0.25">
      <c r="A2240" s="152">
        <v>42723</v>
      </c>
      <c r="B2240" s="153" t="s">
        <v>343</v>
      </c>
      <c r="C2240" s="154" t="s">
        <v>735</v>
      </c>
      <c r="D2240" s="154" t="s">
        <v>41</v>
      </c>
      <c r="E2240" s="154"/>
      <c r="F2240" s="155">
        <v>500</v>
      </c>
      <c r="G2240" s="156" t="s">
        <v>241</v>
      </c>
      <c r="H2240" s="156" t="s">
        <v>2745</v>
      </c>
    </row>
    <row r="2241" spans="1:8" s="325" customFormat="1" ht="12.75" customHeight="1" x14ac:dyDescent="0.25">
      <c r="A2241" s="157">
        <v>42723</v>
      </c>
      <c r="B2241" s="158" t="s">
        <v>343</v>
      </c>
      <c r="C2241" s="159" t="s">
        <v>1306</v>
      </c>
      <c r="D2241" s="159" t="s">
        <v>41</v>
      </c>
      <c r="E2241" s="159"/>
      <c r="F2241" s="160">
        <v>3000</v>
      </c>
      <c r="G2241" s="161" t="s">
        <v>241</v>
      </c>
      <c r="H2241" s="161" t="s">
        <v>2756</v>
      </c>
    </row>
    <row r="2242" spans="1:8" s="325" customFormat="1" ht="12.75" customHeight="1" x14ac:dyDescent="0.25">
      <c r="A2242" s="152">
        <v>42723</v>
      </c>
      <c r="B2242" s="153" t="s">
        <v>343</v>
      </c>
      <c r="C2242" s="154" t="s">
        <v>290</v>
      </c>
      <c r="D2242" s="154" t="s">
        <v>41</v>
      </c>
      <c r="E2242" s="154"/>
      <c r="F2242" s="155">
        <v>150</v>
      </c>
      <c r="G2242" s="156" t="s">
        <v>310</v>
      </c>
      <c r="H2242" s="156" t="s">
        <v>311</v>
      </c>
    </row>
    <row r="2243" spans="1:8" s="325" customFormat="1" ht="12.75" customHeight="1" x14ac:dyDescent="0.25">
      <c r="A2243" s="157">
        <v>42725</v>
      </c>
      <c r="B2243" s="158" t="s">
        <v>343</v>
      </c>
      <c r="C2243" s="159" t="s">
        <v>850</v>
      </c>
      <c r="D2243" s="159" t="s">
        <v>41</v>
      </c>
      <c r="E2243" s="159"/>
      <c r="F2243" s="160">
        <v>100</v>
      </c>
      <c r="G2243" s="161" t="s">
        <v>322</v>
      </c>
      <c r="H2243" s="161" t="s">
        <v>2748</v>
      </c>
    </row>
    <row r="2244" spans="1:8" s="325" customFormat="1" ht="12.75" customHeight="1" x14ac:dyDescent="0.25">
      <c r="A2244" s="152">
        <v>42726</v>
      </c>
      <c r="B2244" s="153" t="s">
        <v>343</v>
      </c>
      <c r="C2244" s="154" t="s">
        <v>477</v>
      </c>
      <c r="D2244" s="154" t="s">
        <v>41</v>
      </c>
      <c r="E2244" s="154"/>
      <c r="F2244" s="155">
        <v>200</v>
      </c>
      <c r="G2244" s="156" t="s">
        <v>306</v>
      </c>
      <c r="H2244" s="156" t="s">
        <v>337</v>
      </c>
    </row>
    <row r="2245" spans="1:8" s="325" customFormat="1" ht="12.75" customHeight="1" x14ac:dyDescent="0.25">
      <c r="A2245" s="157">
        <v>42727</v>
      </c>
      <c r="B2245" s="158" t="s">
        <v>343</v>
      </c>
      <c r="C2245" s="159" t="s">
        <v>1314</v>
      </c>
      <c r="D2245" s="159" t="s">
        <v>41</v>
      </c>
      <c r="E2245" s="159"/>
      <c r="F2245" s="160">
        <v>100</v>
      </c>
      <c r="G2245" s="161" t="s">
        <v>316</v>
      </c>
      <c r="H2245" s="161" t="s">
        <v>317</v>
      </c>
    </row>
    <row r="2246" spans="1:8" s="325" customFormat="1" ht="12.75" customHeight="1" x14ac:dyDescent="0.25">
      <c r="A2246" s="152">
        <v>42730</v>
      </c>
      <c r="B2246" s="153" t="s">
        <v>343</v>
      </c>
      <c r="C2246" s="154" t="s">
        <v>403</v>
      </c>
      <c r="D2246" s="154" t="s">
        <v>41</v>
      </c>
      <c r="E2246" s="154"/>
      <c r="F2246" s="155">
        <v>550</v>
      </c>
      <c r="G2246" s="156" t="s">
        <v>2710</v>
      </c>
      <c r="H2246" s="156" t="s">
        <v>2711</v>
      </c>
    </row>
    <row r="2247" spans="1:8" s="325" customFormat="1" ht="12.75" customHeight="1" x14ac:dyDescent="0.25">
      <c r="A2247" s="157">
        <v>42732</v>
      </c>
      <c r="B2247" s="158" t="s">
        <v>343</v>
      </c>
      <c r="C2247" s="159" t="s">
        <v>1308</v>
      </c>
      <c r="D2247" s="159" t="s">
        <v>41</v>
      </c>
      <c r="E2247" s="159"/>
      <c r="F2247" s="160">
        <v>43.5</v>
      </c>
      <c r="G2247" s="161" t="s">
        <v>335</v>
      </c>
      <c r="H2247" s="161" t="s">
        <v>2719</v>
      </c>
    </row>
    <row r="2248" spans="1:8" s="325" customFormat="1" ht="12.75" customHeight="1" x14ac:dyDescent="0.25">
      <c r="A2248" s="152">
        <v>42732</v>
      </c>
      <c r="B2248" s="153" t="s">
        <v>343</v>
      </c>
      <c r="C2248" s="154" t="s">
        <v>981</v>
      </c>
      <c r="D2248" s="154" t="s">
        <v>41</v>
      </c>
      <c r="E2248" s="154"/>
      <c r="F2248" s="155">
        <v>500</v>
      </c>
      <c r="G2248" s="156" t="s">
        <v>335</v>
      </c>
      <c r="H2248" s="156" t="s">
        <v>341</v>
      </c>
    </row>
    <row r="2249" spans="1:8" s="325" customFormat="1" ht="12.75" customHeight="1" x14ac:dyDescent="0.25">
      <c r="A2249" s="157">
        <v>42732</v>
      </c>
      <c r="B2249" s="158" t="s">
        <v>344</v>
      </c>
      <c r="C2249" s="159" t="s">
        <v>981</v>
      </c>
      <c r="D2249" s="159" t="s">
        <v>41</v>
      </c>
      <c r="E2249" s="159"/>
      <c r="F2249" s="160">
        <v>300</v>
      </c>
      <c r="G2249" s="161" t="s">
        <v>335</v>
      </c>
      <c r="H2249" s="161" t="s">
        <v>341</v>
      </c>
    </row>
    <row r="2250" spans="1:8" s="325" customFormat="1" ht="12.75" customHeight="1" x14ac:dyDescent="0.25">
      <c r="A2250" s="152">
        <v>42732</v>
      </c>
      <c r="B2250" s="153" t="s">
        <v>343</v>
      </c>
      <c r="C2250" s="154" t="s">
        <v>1317</v>
      </c>
      <c r="D2250" s="154" t="s">
        <v>41</v>
      </c>
      <c r="E2250" s="154"/>
      <c r="F2250" s="155">
        <v>60</v>
      </c>
      <c r="G2250" s="156" t="s">
        <v>2723</v>
      </c>
      <c r="H2250" s="156" t="s">
        <v>2724</v>
      </c>
    </row>
    <row r="2251" spans="1:8" s="325" customFormat="1" ht="12.75" customHeight="1" x14ac:dyDescent="0.25">
      <c r="A2251" s="157">
        <v>42733</v>
      </c>
      <c r="B2251" s="158" t="s">
        <v>343</v>
      </c>
      <c r="C2251" s="159" t="s">
        <v>1295</v>
      </c>
      <c r="D2251" s="159" t="s">
        <v>41</v>
      </c>
      <c r="E2251" s="159"/>
      <c r="F2251" s="160">
        <v>15</v>
      </c>
      <c r="G2251" s="161" t="s">
        <v>335</v>
      </c>
      <c r="H2251" s="161" t="s">
        <v>341</v>
      </c>
    </row>
    <row r="2252" spans="1:8" s="325" customFormat="1" ht="12.75" customHeight="1" x14ac:dyDescent="0.25">
      <c r="A2252" s="152">
        <v>42733</v>
      </c>
      <c r="B2252" s="153" t="s">
        <v>343</v>
      </c>
      <c r="C2252" s="154" t="s">
        <v>447</v>
      </c>
      <c r="D2252" s="154" t="s">
        <v>41</v>
      </c>
      <c r="E2252" s="154"/>
      <c r="F2252" s="155">
        <v>399</v>
      </c>
      <c r="G2252" s="156" t="s">
        <v>334</v>
      </c>
      <c r="H2252" s="156" t="s">
        <v>2713</v>
      </c>
    </row>
    <row r="2253" spans="1:8" s="325" customFormat="1" ht="12.75" customHeight="1" x14ac:dyDescent="0.25">
      <c r="A2253" s="157">
        <v>42733</v>
      </c>
      <c r="B2253" s="158" t="s">
        <v>343</v>
      </c>
      <c r="C2253" s="159" t="s">
        <v>430</v>
      </c>
      <c r="D2253" s="159" t="s">
        <v>41</v>
      </c>
      <c r="E2253" s="159"/>
      <c r="F2253" s="160">
        <v>101.600764</v>
      </c>
      <c r="G2253" s="161" t="s">
        <v>321</v>
      </c>
      <c r="H2253" s="161" t="s">
        <v>244</v>
      </c>
    </row>
    <row r="2254" spans="1:8" s="325" customFormat="1" ht="12.75" customHeight="1" x14ac:dyDescent="0.25">
      <c r="A2254" s="152">
        <v>42733</v>
      </c>
      <c r="B2254" s="153" t="s">
        <v>343</v>
      </c>
      <c r="C2254" s="154" t="s">
        <v>294</v>
      </c>
      <c r="D2254" s="154" t="s">
        <v>41</v>
      </c>
      <c r="E2254" s="154"/>
      <c r="F2254" s="155">
        <v>2240</v>
      </c>
      <c r="G2254" s="156" t="s">
        <v>335</v>
      </c>
      <c r="H2254" s="156" t="s">
        <v>336</v>
      </c>
    </row>
    <row r="2255" spans="1:8" s="325" customFormat="1" ht="12.75" customHeight="1" x14ac:dyDescent="0.25">
      <c r="A2255" s="157">
        <v>42733</v>
      </c>
      <c r="B2255" s="158" t="s">
        <v>343</v>
      </c>
      <c r="C2255" s="159" t="s">
        <v>1316</v>
      </c>
      <c r="D2255" s="159" t="s">
        <v>41</v>
      </c>
      <c r="E2255" s="159"/>
      <c r="F2255" s="160">
        <v>125</v>
      </c>
      <c r="G2255" s="161" t="s">
        <v>314</v>
      </c>
      <c r="H2255" s="161" t="s">
        <v>315</v>
      </c>
    </row>
    <row r="2256" spans="1:8" s="325" customFormat="1" ht="12.75" customHeight="1" x14ac:dyDescent="0.25">
      <c r="A2256" s="152">
        <v>42734</v>
      </c>
      <c r="B2256" s="153" t="s">
        <v>344</v>
      </c>
      <c r="C2256" s="154" t="s">
        <v>470</v>
      </c>
      <c r="D2256" s="154" t="s">
        <v>41</v>
      </c>
      <c r="E2256" s="154"/>
      <c r="F2256" s="155">
        <v>675</v>
      </c>
      <c r="G2256" s="156" t="s">
        <v>2709</v>
      </c>
      <c r="H2256" s="156" t="s">
        <v>244</v>
      </c>
    </row>
    <row r="2257" spans="1:8" s="325" customFormat="1" ht="12.75" customHeight="1" x14ac:dyDescent="0.25">
      <c r="A2257" s="157">
        <v>42738</v>
      </c>
      <c r="B2257" s="158" t="s">
        <v>343</v>
      </c>
      <c r="C2257" s="159" t="s">
        <v>1281</v>
      </c>
      <c r="D2257" s="159" t="s">
        <v>41</v>
      </c>
      <c r="E2257" s="159"/>
      <c r="F2257" s="160">
        <v>475</v>
      </c>
      <c r="G2257" s="161" t="s">
        <v>2716</v>
      </c>
      <c r="H2257" s="161" t="s">
        <v>2720</v>
      </c>
    </row>
    <row r="2258" spans="1:8" s="325" customFormat="1" ht="12.75" customHeight="1" x14ac:dyDescent="0.25">
      <c r="A2258" s="152">
        <v>42741</v>
      </c>
      <c r="B2258" s="153" t="s">
        <v>343</v>
      </c>
      <c r="C2258" s="154" t="s">
        <v>1283</v>
      </c>
      <c r="D2258" s="154" t="s">
        <v>41</v>
      </c>
      <c r="E2258" s="154"/>
      <c r="F2258" s="155">
        <v>220</v>
      </c>
      <c r="G2258" s="156" t="s">
        <v>316</v>
      </c>
      <c r="H2258" s="156" t="s">
        <v>317</v>
      </c>
    </row>
    <row r="2259" spans="1:8" s="325" customFormat="1" ht="12.75" customHeight="1" x14ac:dyDescent="0.25">
      <c r="A2259" s="157">
        <v>42741</v>
      </c>
      <c r="B2259" s="158" t="s">
        <v>343</v>
      </c>
      <c r="C2259" s="159" t="s">
        <v>504</v>
      </c>
      <c r="D2259" s="159" t="s">
        <v>41</v>
      </c>
      <c r="E2259" s="159"/>
      <c r="F2259" s="160">
        <v>1600</v>
      </c>
      <c r="G2259" s="161" t="s">
        <v>314</v>
      </c>
      <c r="H2259" s="161" t="s">
        <v>315</v>
      </c>
    </row>
    <row r="2260" spans="1:8" s="325" customFormat="1" ht="12.75" customHeight="1" x14ac:dyDescent="0.25">
      <c r="A2260" s="152">
        <v>42745</v>
      </c>
      <c r="B2260" s="153" t="s">
        <v>343</v>
      </c>
      <c r="C2260" s="154" t="s">
        <v>699</v>
      </c>
      <c r="D2260" s="154" t="s">
        <v>41</v>
      </c>
      <c r="E2260" s="154"/>
      <c r="F2260" s="155">
        <v>286</v>
      </c>
      <c r="G2260" s="156" t="s">
        <v>314</v>
      </c>
      <c r="H2260" s="156" t="s">
        <v>315</v>
      </c>
    </row>
    <row r="2261" spans="1:8" s="325" customFormat="1" ht="12.75" customHeight="1" x14ac:dyDescent="0.25">
      <c r="A2261" s="157">
        <v>42746</v>
      </c>
      <c r="B2261" s="158" t="s">
        <v>343</v>
      </c>
      <c r="C2261" s="159" t="s">
        <v>267</v>
      </c>
      <c r="D2261" s="159" t="s">
        <v>41</v>
      </c>
      <c r="E2261" s="159"/>
      <c r="F2261" s="160">
        <v>500</v>
      </c>
      <c r="G2261" s="161" t="s">
        <v>325</v>
      </c>
      <c r="H2261" s="161" t="s">
        <v>244</v>
      </c>
    </row>
    <row r="2262" spans="1:8" s="325" customFormat="1" ht="12.75" customHeight="1" x14ac:dyDescent="0.25">
      <c r="A2262" s="152">
        <v>42747</v>
      </c>
      <c r="B2262" s="153" t="s">
        <v>343</v>
      </c>
      <c r="C2262" s="154" t="s">
        <v>612</v>
      </c>
      <c r="D2262" s="154" t="s">
        <v>41</v>
      </c>
      <c r="E2262" s="154"/>
      <c r="F2262" s="155">
        <v>150</v>
      </c>
      <c r="G2262" s="156" t="s">
        <v>335</v>
      </c>
      <c r="H2262" s="156" t="s">
        <v>341</v>
      </c>
    </row>
    <row r="2263" spans="1:8" s="325" customFormat="1" ht="12.75" customHeight="1" x14ac:dyDescent="0.25">
      <c r="A2263" s="157">
        <v>42747</v>
      </c>
      <c r="B2263" s="158" t="s">
        <v>343</v>
      </c>
      <c r="C2263" s="159" t="s">
        <v>375</v>
      </c>
      <c r="D2263" s="159" t="s">
        <v>41</v>
      </c>
      <c r="E2263" s="159"/>
      <c r="F2263" s="160">
        <v>110</v>
      </c>
      <c r="G2263" s="161" t="s">
        <v>310</v>
      </c>
      <c r="H2263" s="161" t="s">
        <v>2714</v>
      </c>
    </row>
    <row r="2264" spans="1:8" s="325" customFormat="1" ht="12.75" customHeight="1" x14ac:dyDescent="0.25">
      <c r="A2264" s="152">
        <v>42752</v>
      </c>
      <c r="B2264" s="153" t="s">
        <v>343</v>
      </c>
      <c r="C2264" s="154" t="s">
        <v>1318</v>
      </c>
      <c r="D2264" s="154" t="s">
        <v>41</v>
      </c>
      <c r="E2264" s="154"/>
      <c r="F2264" s="155">
        <v>50</v>
      </c>
      <c r="G2264" s="156" t="s">
        <v>310</v>
      </c>
      <c r="H2264" s="156" t="s">
        <v>332</v>
      </c>
    </row>
    <row r="2265" spans="1:8" s="325" customFormat="1" ht="12.75" customHeight="1" x14ac:dyDescent="0.25">
      <c r="A2265" s="157">
        <v>42752</v>
      </c>
      <c r="B2265" s="158" t="s">
        <v>343</v>
      </c>
      <c r="C2265" s="159" t="s">
        <v>1464</v>
      </c>
      <c r="D2265" s="159" t="s">
        <v>41</v>
      </c>
      <c r="E2265" s="159"/>
      <c r="F2265" s="160">
        <v>14.5</v>
      </c>
      <c r="G2265" s="161" t="s">
        <v>335</v>
      </c>
      <c r="H2265" s="161" t="s">
        <v>2719</v>
      </c>
    </row>
    <row r="2266" spans="1:8" s="325" customFormat="1" ht="12.75" customHeight="1" x14ac:dyDescent="0.25">
      <c r="A2266" s="152">
        <v>42752</v>
      </c>
      <c r="B2266" s="153" t="s">
        <v>343</v>
      </c>
      <c r="C2266" s="154" t="s">
        <v>1465</v>
      </c>
      <c r="D2266" s="154" t="s">
        <v>41</v>
      </c>
      <c r="E2266" s="154"/>
      <c r="F2266" s="155">
        <v>8.75</v>
      </c>
      <c r="G2266" s="156" t="s">
        <v>335</v>
      </c>
      <c r="H2266" s="156" t="s">
        <v>2719</v>
      </c>
    </row>
    <row r="2267" spans="1:8" s="325" customFormat="1" ht="12.75" customHeight="1" x14ac:dyDescent="0.25">
      <c r="A2267" s="157">
        <v>42755</v>
      </c>
      <c r="B2267" s="158" t="s">
        <v>343</v>
      </c>
      <c r="C2267" s="159" t="s">
        <v>448</v>
      </c>
      <c r="D2267" s="159" t="s">
        <v>41</v>
      </c>
      <c r="E2267" s="159"/>
      <c r="F2267" s="160">
        <v>100</v>
      </c>
      <c r="G2267" s="161" t="s">
        <v>2716</v>
      </c>
      <c r="H2267" s="161" t="s">
        <v>2738</v>
      </c>
    </row>
    <row r="2268" spans="1:8" s="325" customFormat="1" ht="12.75" customHeight="1" x14ac:dyDescent="0.25">
      <c r="A2268" s="152">
        <v>42766</v>
      </c>
      <c r="B2268" s="153" t="s">
        <v>343</v>
      </c>
      <c r="C2268" s="154" t="s">
        <v>450</v>
      </c>
      <c r="D2268" s="154" t="s">
        <v>41</v>
      </c>
      <c r="E2268" s="154"/>
      <c r="F2268" s="155">
        <v>20</v>
      </c>
      <c r="G2268" s="156" t="s">
        <v>2721</v>
      </c>
      <c r="H2268" s="156" t="s">
        <v>244</v>
      </c>
    </row>
    <row r="2269" spans="1:8" s="325" customFormat="1" ht="12.75" customHeight="1" x14ac:dyDescent="0.25">
      <c r="A2269" s="157">
        <v>42767</v>
      </c>
      <c r="B2269" s="158" t="s">
        <v>343</v>
      </c>
      <c r="C2269" s="159" t="s">
        <v>1466</v>
      </c>
      <c r="D2269" s="159" t="s">
        <v>41</v>
      </c>
      <c r="E2269" s="159"/>
      <c r="F2269" s="160">
        <v>38</v>
      </c>
      <c r="G2269" s="161" t="s">
        <v>334</v>
      </c>
      <c r="H2269" s="161" t="s">
        <v>2713</v>
      </c>
    </row>
    <row r="2270" spans="1:8" s="325" customFormat="1" ht="12.75" customHeight="1" x14ac:dyDescent="0.25">
      <c r="A2270" s="152">
        <v>42767</v>
      </c>
      <c r="B2270" s="153" t="s">
        <v>343</v>
      </c>
      <c r="C2270" s="154" t="s">
        <v>1467</v>
      </c>
      <c r="D2270" s="154" t="s">
        <v>41</v>
      </c>
      <c r="E2270" s="154"/>
      <c r="F2270" s="155">
        <v>32</v>
      </c>
      <c r="G2270" s="156" t="s">
        <v>334</v>
      </c>
      <c r="H2270" s="156" t="s">
        <v>2713</v>
      </c>
    </row>
    <row r="2271" spans="1:8" s="325" customFormat="1" ht="12.75" customHeight="1" x14ac:dyDescent="0.25">
      <c r="A2271" s="157">
        <v>42774</v>
      </c>
      <c r="B2271" s="158" t="s">
        <v>343</v>
      </c>
      <c r="C2271" s="159" t="s">
        <v>281</v>
      </c>
      <c r="D2271" s="159" t="s">
        <v>41</v>
      </c>
      <c r="E2271" s="159"/>
      <c r="F2271" s="160">
        <v>2000</v>
      </c>
      <c r="G2271" s="161" t="s">
        <v>326</v>
      </c>
      <c r="H2271" s="161" t="s">
        <v>327</v>
      </c>
    </row>
    <row r="2272" spans="1:8" s="325" customFormat="1" ht="12.75" customHeight="1" x14ac:dyDescent="0.25">
      <c r="A2272" s="152">
        <v>42781</v>
      </c>
      <c r="B2272" s="153" t="s">
        <v>343</v>
      </c>
      <c r="C2272" s="154" t="s">
        <v>1242</v>
      </c>
      <c r="D2272" s="154" t="s">
        <v>41</v>
      </c>
      <c r="E2272" s="154"/>
      <c r="F2272" s="155">
        <v>35.799999999999997</v>
      </c>
      <c r="G2272" s="156" t="s">
        <v>335</v>
      </c>
      <c r="H2272" s="156" t="s">
        <v>2719</v>
      </c>
    </row>
    <row r="2273" spans="1:8" s="325" customFormat="1" ht="12.75" customHeight="1" x14ac:dyDescent="0.25">
      <c r="A2273" s="157">
        <v>42781</v>
      </c>
      <c r="B2273" s="158" t="s">
        <v>343</v>
      </c>
      <c r="C2273" s="159" t="s">
        <v>1243</v>
      </c>
      <c r="D2273" s="159" t="s">
        <v>41</v>
      </c>
      <c r="E2273" s="159"/>
      <c r="F2273" s="160">
        <v>81.900000000000006</v>
      </c>
      <c r="G2273" s="161" t="s">
        <v>335</v>
      </c>
      <c r="H2273" s="161" t="s">
        <v>2719</v>
      </c>
    </row>
    <row r="2274" spans="1:8" s="325" customFormat="1" ht="12.75" customHeight="1" x14ac:dyDescent="0.25">
      <c r="A2274" s="152">
        <v>42781</v>
      </c>
      <c r="B2274" s="153" t="s">
        <v>343</v>
      </c>
      <c r="C2274" s="154" t="s">
        <v>1244</v>
      </c>
      <c r="D2274" s="154" t="s">
        <v>41</v>
      </c>
      <c r="E2274" s="154"/>
      <c r="F2274" s="155">
        <v>16.5</v>
      </c>
      <c r="G2274" s="156" t="s">
        <v>335</v>
      </c>
      <c r="H2274" s="156" t="s">
        <v>2719</v>
      </c>
    </row>
    <row r="2275" spans="1:8" s="325" customFormat="1" ht="12.75" customHeight="1" x14ac:dyDescent="0.25">
      <c r="A2275" s="157">
        <v>42781</v>
      </c>
      <c r="B2275" s="158" t="s">
        <v>343</v>
      </c>
      <c r="C2275" s="159" t="s">
        <v>1245</v>
      </c>
      <c r="D2275" s="159" t="s">
        <v>41</v>
      </c>
      <c r="E2275" s="159"/>
      <c r="F2275" s="160">
        <v>24.2</v>
      </c>
      <c r="G2275" s="161" t="s">
        <v>335</v>
      </c>
      <c r="H2275" s="161" t="s">
        <v>2719</v>
      </c>
    </row>
    <row r="2276" spans="1:8" s="325" customFormat="1" ht="12.75" customHeight="1" x14ac:dyDescent="0.25">
      <c r="A2276" s="152">
        <v>42781</v>
      </c>
      <c r="B2276" s="153" t="s">
        <v>343</v>
      </c>
      <c r="C2276" s="154" t="s">
        <v>1246</v>
      </c>
      <c r="D2276" s="154" t="s">
        <v>41</v>
      </c>
      <c r="E2276" s="154"/>
      <c r="F2276" s="155">
        <v>17.3</v>
      </c>
      <c r="G2276" s="156" t="s">
        <v>335</v>
      </c>
      <c r="H2276" s="156" t="s">
        <v>2719</v>
      </c>
    </row>
    <row r="2277" spans="1:8" s="325" customFormat="1" ht="12.75" customHeight="1" x14ac:dyDescent="0.25">
      <c r="A2277" s="157">
        <v>42781</v>
      </c>
      <c r="B2277" s="158" t="s">
        <v>343</v>
      </c>
      <c r="C2277" s="159" t="s">
        <v>1247</v>
      </c>
      <c r="D2277" s="159" t="s">
        <v>41</v>
      </c>
      <c r="E2277" s="159"/>
      <c r="F2277" s="160">
        <v>25.1</v>
      </c>
      <c r="G2277" s="161" t="s">
        <v>335</v>
      </c>
      <c r="H2277" s="161" t="s">
        <v>2719</v>
      </c>
    </row>
    <row r="2278" spans="1:8" s="325" customFormat="1" ht="12.75" customHeight="1" x14ac:dyDescent="0.25">
      <c r="A2278" s="152">
        <v>42781</v>
      </c>
      <c r="B2278" s="153" t="s">
        <v>343</v>
      </c>
      <c r="C2278" s="154" t="s">
        <v>1248</v>
      </c>
      <c r="D2278" s="154" t="s">
        <v>41</v>
      </c>
      <c r="E2278" s="154"/>
      <c r="F2278" s="155">
        <v>29</v>
      </c>
      <c r="G2278" s="156" t="s">
        <v>335</v>
      </c>
      <c r="H2278" s="156" t="s">
        <v>2719</v>
      </c>
    </row>
    <row r="2279" spans="1:8" s="325" customFormat="1" ht="12.75" customHeight="1" x14ac:dyDescent="0.25">
      <c r="A2279" s="157">
        <v>42781</v>
      </c>
      <c r="B2279" s="158" t="s">
        <v>343</v>
      </c>
      <c r="C2279" s="159" t="s">
        <v>1249</v>
      </c>
      <c r="D2279" s="159" t="s">
        <v>41</v>
      </c>
      <c r="E2279" s="159"/>
      <c r="F2279" s="160">
        <v>25.6</v>
      </c>
      <c r="G2279" s="161" t="s">
        <v>335</v>
      </c>
      <c r="H2279" s="161" t="s">
        <v>2719</v>
      </c>
    </row>
    <row r="2280" spans="1:8" s="325" customFormat="1" ht="12.75" customHeight="1" x14ac:dyDescent="0.25">
      <c r="A2280" s="152">
        <v>42781</v>
      </c>
      <c r="B2280" s="153" t="s">
        <v>343</v>
      </c>
      <c r="C2280" s="154" t="s">
        <v>1250</v>
      </c>
      <c r="D2280" s="154" t="s">
        <v>41</v>
      </c>
      <c r="E2280" s="154"/>
      <c r="F2280" s="155">
        <v>24.3</v>
      </c>
      <c r="G2280" s="156" t="s">
        <v>335</v>
      </c>
      <c r="H2280" s="156" t="s">
        <v>2719</v>
      </c>
    </row>
    <row r="2281" spans="1:8" s="325" customFormat="1" ht="12.75" customHeight="1" x14ac:dyDescent="0.25">
      <c r="A2281" s="157">
        <v>42781</v>
      </c>
      <c r="B2281" s="158" t="s">
        <v>343</v>
      </c>
      <c r="C2281" s="159" t="s">
        <v>1251</v>
      </c>
      <c r="D2281" s="159" t="s">
        <v>41</v>
      </c>
      <c r="E2281" s="159"/>
      <c r="F2281" s="160">
        <v>16.3</v>
      </c>
      <c r="G2281" s="161" t="s">
        <v>335</v>
      </c>
      <c r="H2281" s="161" t="s">
        <v>2719</v>
      </c>
    </row>
    <row r="2282" spans="1:8" s="325" customFormat="1" ht="12.75" customHeight="1" x14ac:dyDescent="0.25">
      <c r="A2282" s="152">
        <v>42781</v>
      </c>
      <c r="B2282" s="153" t="s">
        <v>343</v>
      </c>
      <c r="C2282" s="154" t="s">
        <v>1252</v>
      </c>
      <c r="D2282" s="154" t="s">
        <v>41</v>
      </c>
      <c r="E2282" s="154"/>
      <c r="F2282" s="155">
        <v>47.7</v>
      </c>
      <c r="G2282" s="156" t="s">
        <v>335</v>
      </c>
      <c r="H2282" s="156" t="s">
        <v>2719</v>
      </c>
    </row>
    <row r="2283" spans="1:8" s="325" customFormat="1" ht="12.75" customHeight="1" x14ac:dyDescent="0.25">
      <c r="A2283" s="157">
        <v>42781</v>
      </c>
      <c r="B2283" s="158" t="s">
        <v>343</v>
      </c>
      <c r="C2283" s="159" t="s">
        <v>1253</v>
      </c>
      <c r="D2283" s="159" t="s">
        <v>41</v>
      </c>
      <c r="E2283" s="159"/>
      <c r="F2283" s="160">
        <v>56.3</v>
      </c>
      <c r="G2283" s="161" t="s">
        <v>335</v>
      </c>
      <c r="H2283" s="161" t="s">
        <v>2719</v>
      </c>
    </row>
    <row r="2284" spans="1:8" s="325" customFormat="1" ht="12.75" customHeight="1" x14ac:dyDescent="0.25">
      <c r="A2284" s="152">
        <v>42781</v>
      </c>
      <c r="B2284" s="153" t="s">
        <v>343</v>
      </c>
      <c r="C2284" s="154" t="s">
        <v>439</v>
      </c>
      <c r="D2284" s="154" t="s">
        <v>41</v>
      </c>
      <c r="E2284" s="154"/>
      <c r="F2284" s="155">
        <v>300</v>
      </c>
      <c r="G2284" s="156" t="s">
        <v>2716</v>
      </c>
      <c r="H2284" s="156" t="s">
        <v>2720</v>
      </c>
    </row>
    <row r="2285" spans="1:8" s="325" customFormat="1" ht="12.75" customHeight="1" x14ac:dyDescent="0.25">
      <c r="A2285" s="157">
        <v>42783</v>
      </c>
      <c r="B2285" s="158" t="s">
        <v>343</v>
      </c>
      <c r="C2285" s="159" t="s">
        <v>1469</v>
      </c>
      <c r="D2285" s="159" t="s">
        <v>41</v>
      </c>
      <c r="E2285" s="159"/>
      <c r="F2285" s="160">
        <v>83</v>
      </c>
      <c r="G2285" s="161" t="s">
        <v>326</v>
      </c>
      <c r="H2285" s="161" t="s">
        <v>342</v>
      </c>
    </row>
    <row r="2286" spans="1:8" s="325" customFormat="1" ht="12.75" customHeight="1" x14ac:dyDescent="0.25">
      <c r="A2286" s="152">
        <v>42790</v>
      </c>
      <c r="B2286" s="153" t="s">
        <v>343</v>
      </c>
      <c r="C2286" s="154" t="s">
        <v>1263</v>
      </c>
      <c r="D2286" s="154" t="s">
        <v>41</v>
      </c>
      <c r="E2286" s="154"/>
      <c r="F2286" s="155">
        <v>85</v>
      </c>
      <c r="G2286" s="156" t="s">
        <v>310</v>
      </c>
      <c r="H2286" s="156" t="s">
        <v>2732</v>
      </c>
    </row>
    <row r="2287" spans="1:8" s="325" customFormat="1" ht="12.75" customHeight="1" x14ac:dyDescent="0.25">
      <c r="A2287" s="157">
        <v>42797</v>
      </c>
      <c r="B2287" s="158" t="s">
        <v>343</v>
      </c>
      <c r="C2287" s="159" t="s">
        <v>1471</v>
      </c>
      <c r="D2287" s="159" t="s">
        <v>41</v>
      </c>
      <c r="E2287" s="159"/>
      <c r="F2287" s="160">
        <v>600</v>
      </c>
      <c r="G2287" s="161" t="s">
        <v>326</v>
      </c>
      <c r="H2287" s="161" t="s">
        <v>327</v>
      </c>
    </row>
    <row r="2288" spans="1:8" s="325" customFormat="1" ht="12.75" customHeight="1" x14ac:dyDescent="0.25">
      <c r="A2288" s="152">
        <v>42800</v>
      </c>
      <c r="B2288" s="153" t="s">
        <v>343</v>
      </c>
      <c r="C2288" s="154" t="s">
        <v>1473</v>
      </c>
      <c r="D2288" s="154" t="s">
        <v>41</v>
      </c>
      <c r="E2288" s="154"/>
      <c r="F2288" s="155">
        <v>80</v>
      </c>
      <c r="G2288" s="156" t="s">
        <v>335</v>
      </c>
      <c r="H2288" s="156" t="s">
        <v>2719</v>
      </c>
    </row>
    <row r="2289" spans="1:8" s="325" customFormat="1" ht="12.75" customHeight="1" x14ac:dyDescent="0.25">
      <c r="A2289" s="157">
        <v>42801</v>
      </c>
      <c r="B2289" s="158" t="s">
        <v>343</v>
      </c>
      <c r="C2289" s="159" t="s">
        <v>846</v>
      </c>
      <c r="D2289" s="159" t="s">
        <v>41</v>
      </c>
      <c r="E2289" s="159"/>
      <c r="F2289" s="160">
        <v>750</v>
      </c>
      <c r="G2289" s="161" t="s">
        <v>316</v>
      </c>
      <c r="H2289" s="161" t="s">
        <v>317</v>
      </c>
    </row>
    <row r="2290" spans="1:8" s="325" customFormat="1" ht="12.75" customHeight="1" x14ac:dyDescent="0.25">
      <c r="A2290" s="152">
        <v>42802</v>
      </c>
      <c r="B2290" s="153" t="s">
        <v>343</v>
      </c>
      <c r="C2290" s="154" t="s">
        <v>377</v>
      </c>
      <c r="D2290" s="154" t="s">
        <v>41</v>
      </c>
      <c r="E2290" s="154"/>
      <c r="F2290" s="155">
        <v>380</v>
      </c>
      <c r="G2290" s="156" t="s">
        <v>335</v>
      </c>
      <c r="H2290" s="156" t="s">
        <v>341</v>
      </c>
    </row>
    <row r="2291" spans="1:8" s="325" customFormat="1" ht="12.75" customHeight="1" x14ac:dyDescent="0.25">
      <c r="A2291" s="157">
        <v>42804</v>
      </c>
      <c r="B2291" s="158" t="s">
        <v>343</v>
      </c>
      <c r="C2291" s="159" t="s">
        <v>517</v>
      </c>
      <c r="D2291" s="159" t="s">
        <v>41</v>
      </c>
      <c r="E2291" s="159"/>
      <c r="F2291" s="160">
        <v>100</v>
      </c>
      <c r="G2291" s="161" t="s">
        <v>335</v>
      </c>
      <c r="H2291" s="161" t="s">
        <v>2719</v>
      </c>
    </row>
    <row r="2292" spans="1:8" s="325" customFormat="1" ht="12.75" customHeight="1" x14ac:dyDescent="0.25">
      <c r="A2292" s="152">
        <v>42804</v>
      </c>
      <c r="B2292" s="153" t="s">
        <v>343</v>
      </c>
      <c r="C2292" s="154" t="s">
        <v>519</v>
      </c>
      <c r="D2292" s="154" t="s">
        <v>41</v>
      </c>
      <c r="E2292" s="154"/>
      <c r="F2292" s="155">
        <v>200</v>
      </c>
      <c r="G2292" s="156" t="s">
        <v>2709</v>
      </c>
      <c r="H2292" s="156" t="s">
        <v>244</v>
      </c>
    </row>
    <row r="2293" spans="1:8" s="325" customFormat="1" ht="12.75" customHeight="1" x14ac:dyDescent="0.25">
      <c r="A2293" s="157">
        <v>42809</v>
      </c>
      <c r="B2293" s="158" t="s">
        <v>343</v>
      </c>
      <c r="C2293" s="159" t="s">
        <v>1480</v>
      </c>
      <c r="D2293" s="159" t="s">
        <v>41</v>
      </c>
      <c r="E2293" s="159"/>
      <c r="F2293" s="160">
        <v>10.092000000000001</v>
      </c>
      <c r="G2293" s="161" t="s">
        <v>310</v>
      </c>
      <c r="H2293" s="161" t="s">
        <v>333</v>
      </c>
    </row>
    <row r="2294" spans="1:8" s="325" customFormat="1" ht="12.75" customHeight="1" x14ac:dyDescent="0.25">
      <c r="A2294" s="152">
        <v>42811</v>
      </c>
      <c r="B2294" s="153" t="s">
        <v>343</v>
      </c>
      <c r="C2294" s="154" t="s">
        <v>837</v>
      </c>
      <c r="D2294" s="154" t="s">
        <v>41</v>
      </c>
      <c r="E2294" s="154"/>
      <c r="F2294" s="155">
        <v>120</v>
      </c>
      <c r="G2294" s="156" t="s">
        <v>335</v>
      </c>
      <c r="H2294" s="156" t="s">
        <v>341</v>
      </c>
    </row>
    <row r="2295" spans="1:8" s="325" customFormat="1" ht="12.75" customHeight="1" x14ac:dyDescent="0.25">
      <c r="A2295" s="157">
        <v>42811</v>
      </c>
      <c r="B2295" s="158" t="s">
        <v>343</v>
      </c>
      <c r="C2295" s="159" t="s">
        <v>373</v>
      </c>
      <c r="D2295" s="159" t="s">
        <v>41</v>
      </c>
      <c r="E2295" s="159"/>
      <c r="F2295" s="160">
        <v>306</v>
      </c>
      <c r="G2295" s="161" t="s">
        <v>335</v>
      </c>
      <c r="H2295" s="161" t="s">
        <v>341</v>
      </c>
    </row>
    <row r="2296" spans="1:8" s="325" customFormat="1" ht="12.75" customHeight="1" x14ac:dyDescent="0.25">
      <c r="A2296" s="152">
        <v>42811</v>
      </c>
      <c r="B2296" s="153" t="s">
        <v>343</v>
      </c>
      <c r="C2296" s="154" t="s">
        <v>498</v>
      </c>
      <c r="D2296" s="154" t="s">
        <v>41</v>
      </c>
      <c r="E2296" s="154"/>
      <c r="F2296" s="155">
        <v>100</v>
      </c>
      <c r="G2296" s="156" t="s">
        <v>310</v>
      </c>
      <c r="H2296" s="156" t="s">
        <v>2714</v>
      </c>
    </row>
    <row r="2297" spans="1:8" s="325" customFormat="1" ht="12.75" customHeight="1" x14ac:dyDescent="0.25">
      <c r="A2297" s="157">
        <v>42811</v>
      </c>
      <c r="B2297" s="158" t="s">
        <v>343</v>
      </c>
      <c r="C2297" s="159" t="s">
        <v>674</v>
      </c>
      <c r="D2297" s="159" t="s">
        <v>41</v>
      </c>
      <c r="E2297" s="159"/>
      <c r="F2297" s="160">
        <v>100</v>
      </c>
      <c r="G2297" s="161" t="s">
        <v>310</v>
      </c>
      <c r="H2297" s="161" t="s">
        <v>332</v>
      </c>
    </row>
    <row r="2298" spans="1:8" s="325" customFormat="1" ht="12.75" customHeight="1" x14ac:dyDescent="0.25">
      <c r="A2298" s="152">
        <v>42823</v>
      </c>
      <c r="B2298" s="153" t="s">
        <v>343</v>
      </c>
      <c r="C2298" s="154" t="s">
        <v>1468</v>
      </c>
      <c r="D2298" s="154" t="s">
        <v>41</v>
      </c>
      <c r="E2298" s="154"/>
      <c r="F2298" s="155">
        <v>210</v>
      </c>
      <c r="G2298" s="156" t="s">
        <v>306</v>
      </c>
      <c r="H2298" s="156" t="s">
        <v>337</v>
      </c>
    </row>
    <row r="2299" spans="1:8" s="325" customFormat="1" ht="12.75" customHeight="1" x14ac:dyDescent="0.25">
      <c r="A2299" s="157">
        <v>42823</v>
      </c>
      <c r="B2299" s="158" t="s">
        <v>343</v>
      </c>
      <c r="C2299" s="159" t="s">
        <v>292</v>
      </c>
      <c r="D2299" s="159" t="s">
        <v>41</v>
      </c>
      <c r="E2299" s="159"/>
      <c r="F2299" s="160">
        <v>352</v>
      </c>
      <c r="G2299" s="161" t="s">
        <v>310</v>
      </c>
      <c r="H2299" s="161" t="s">
        <v>333</v>
      </c>
    </row>
    <row r="2300" spans="1:8" s="325" customFormat="1" ht="12.75" customHeight="1" x14ac:dyDescent="0.25">
      <c r="A2300" s="152">
        <v>42824</v>
      </c>
      <c r="B2300" s="153" t="s">
        <v>343</v>
      </c>
      <c r="C2300" s="154" t="s">
        <v>1313</v>
      </c>
      <c r="D2300" s="154" t="s">
        <v>41</v>
      </c>
      <c r="E2300" s="154"/>
      <c r="F2300" s="155">
        <v>36</v>
      </c>
      <c r="G2300" s="156" t="s">
        <v>2710</v>
      </c>
      <c r="H2300" s="156" t="s">
        <v>2711</v>
      </c>
    </row>
    <row r="2301" spans="1:8" s="325" customFormat="1" ht="12.75" customHeight="1" x14ac:dyDescent="0.25">
      <c r="A2301" s="157">
        <v>42825</v>
      </c>
      <c r="B2301" s="158" t="s">
        <v>344</v>
      </c>
      <c r="C2301" s="159" t="s">
        <v>514</v>
      </c>
      <c r="D2301" s="159" t="s">
        <v>41</v>
      </c>
      <c r="E2301" s="159"/>
      <c r="F2301" s="160">
        <v>300</v>
      </c>
      <c r="G2301" s="161" t="s">
        <v>335</v>
      </c>
      <c r="H2301" s="161" t="s">
        <v>341</v>
      </c>
    </row>
    <row r="2302" spans="1:8" s="325" customFormat="1" ht="12.75" customHeight="1" x14ac:dyDescent="0.25">
      <c r="A2302" s="152">
        <v>42832</v>
      </c>
      <c r="B2302" s="153" t="s">
        <v>343</v>
      </c>
      <c r="C2302" s="154" t="s">
        <v>1474</v>
      </c>
      <c r="D2302" s="154" t="s">
        <v>41</v>
      </c>
      <c r="E2302" s="154"/>
      <c r="F2302" s="155">
        <v>84.3</v>
      </c>
      <c r="G2302" s="156" t="s">
        <v>335</v>
      </c>
      <c r="H2302" s="156" t="s">
        <v>2719</v>
      </c>
    </row>
    <row r="2303" spans="1:8" s="325" customFormat="1" ht="12.75" customHeight="1" x14ac:dyDescent="0.25">
      <c r="A2303" s="157">
        <v>42835</v>
      </c>
      <c r="B2303" s="158" t="s">
        <v>343</v>
      </c>
      <c r="C2303" s="159" t="s">
        <v>713</v>
      </c>
      <c r="D2303" s="159" t="s">
        <v>41</v>
      </c>
      <c r="E2303" s="159"/>
      <c r="F2303" s="160">
        <v>150</v>
      </c>
      <c r="G2303" s="161" t="s">
        <v>335</v>
      </c>
      <c r="H2303" s="161" t="s">
        <v>341</v>
      </c>
    </row>
    <row r="2304" spans="1:8" s="325" customFormat="1" ht="12.75" customHeight="1" x14ac:dyDescent="0.25">
      <c r="A2304" s="152">
        <v>42835</v>
      </c>
      <c r="B2304" s="153" t="s">
        <v>343</v>
      </c>
      <c r="C2304" s="154" t="s">
        <v>782</v>
      </c>
      <c r="D2304" s="154" t="s">
        <v>41</v>
      </c>
      <c r="E2304" s="154"/>
      <c r="F2304" s="155">
        <v>190</v>
      </c>
      <c r="G2304" s="156" t="s">
        <v>335</v>
      </c>
      <c r="H2304" s="156" t="s">
        <v>341</v>
      </c>
    </row>
    <row r="2305" spans="1:8" s="325" customFormat="1" ht="12.75" customHeight="1" x14ac:dyDescent="0.25">
      <c r="A2305" s="157">
        <v>42835</v>
      </c>
      <c r="B2305" s="158" t="s">
        <v>343</v>
      </c>
      <c r="C2305" s="159" t="s">
        <v>1484</v>
      </c>
      <c r="D2305" s="159" t="s">
        <v>41</v>
      </c>
      <c r="E2305" s="159"/>
      <c r="F2305" s="160">
        <v>200</v>
      </c>
      <c r="G2305" s="161" t="s">
        <v>2716</v>
      </c>
      <c r="H2305" s="161" t="s">
        <v>2761</v>
      </c>
    </row>
    <row r="2306" spans="1:8" s="325" customFormat="1" ht="12.75" customHeight="1" x14ac:dyDescent="0.25">
      <c r="A2306" s="152">
        <v>42836</v>
      </c>
      <c r="B2306" s="153" t="s">
        <v>343</v>
      </c>
      <c r="C2306" s="154" t="s">
        <v>1481</v>
      </c>
      <c r="D2306" s="154" t="s">
        <v>41</v>
      </c>
      <c r="E2306" s="154"/>
      <c r="F2306" s="155">
        <v>80</v>
      </c>
      <c r="G2306" s="156" t="s">
        <v>241</v>
      </c>
      <c r="H2306" s="156" t="s">
        <v>2760</v>
      </c>
    </row>
    <row r="2307" spans="1:8" s="325" customFormat="1" ht="12.75" customHeight="1" x14ac:dyDescent="0.25">
      <c r="A2307" s="157">
        <v>42836</v>
      </c>
      <c r="B2307" s="158" t="s">
        <v>343</v>
      </c>
      <c r="C2307" s="159" t="s">
        <v>1485</v>
      </c>
      <c r="D2307" s="159" t="s">
        <v>41</v>
      </c>
      <c r="E2307" s="159"/>
      <c r="F2307" s="160">
        <v>50</v>
      </c>
      <c r="G2307" s="161" t="s">
        <v>334</v>
      </c>
      <c r="H2307" s="161" t="s">
        <v>2713</v>
      </c>
    </row>
    <row r="2308" spans="1:8" s="325" customFormat="1" ht="12.75" customHeight="1" x14ac:dyDescent="0.25">
      <c r="A2308" s="152">
        <v>42837</v>
      </c>
      <c r="B2308" s="153" t="s">
        <v>343</v>
      </c>
      <c r="C2308" s="154" t="s">
        <v>706</v>
      </c>
      <c r="D2308" s="154" t="s">
        <v>41</v>
      </c>
      <c r="E2308" s="154"/>
      <c r="F2308" s="155">
        <v>80</v>
      </c>
      <c r="G2308" s="156" t="s">
        <v>322</v>
      </c>
      <c r="H2308" s="156" t="s">
        <v>2749</v>
      </c>
    </row>
    <row r="2309" spans="1:8" s="325" customFormat="1" ht="12.75" customHeight="1" x14ac:dyDescent="0.25">
      <c r="A2309" s="157">
        <v>42842</v>
      </c>
      <c r="B2309" s="158" t="s">
        <v>343</v>
      </c>
      <c r="C2309" s="159" t="s">
        <v>1486</v>
      </c>
      <c r="D2309" s="159" t="s">
        <v>41</v>
      </c>
      <c r="E2309" s="159"/>
      <c r="F2309" s="160">
        <v>35</v>
      </c>
      <c r="G2309" s="161" t="s">
        <v>334</v>
      </c>
      <c r="H2309" s="161" t="s">
        <v>2713</v>
      </c>
    </row>
    <row r="2310" spans="1:8" s="325" customFormat="1" ht="12.75" customHeight="1" x14ac:dyDescent="0.25">
      <c r="A2310" s="152">
        <v>42843</v>
      </c>
      <c r="B2310" s="153" t="s">
        <v>343</v>
      </c>
      <c r="C2310" s="154" t="s">
        <v>384</v>
      </c>
      <c r="D2310" s="154" t="s">
        <v>41</v>
      </c>
      <c r="E2310" s="154"/>
      <c r="F2310" s="155">
        <v>300</v>
      </c>
      <c r="G2310" s="156" t="s">
        <v>2721</v>
      </c>
      <c r="H2310" s="156" t="s">
        <v>244</v>
      </c>
    </row>
    <row r="2311" spans="1:8" s="325" customFormat="1" ht="12.75" customHeight="1" x14ac:dyDescent="0.25">
      <c r="A2311" s="157">
        <v>42844</v>
      </c>
      <c r="B2311" s="158" t="s">
        <v>343</v>
      </c>
      <c r="C2311" s="159" t="s">
        <v>1482</v>
      </c>
      <c r="D2311" s="159" t="s">
        <v>41</v>
      </c>
      <c r="E2311" s="159"/>
      <c r="F2311" s="160">
        <v>300</v>
      </c>
      <c r="G2311" s="161" t="s">
        <v>2716</v>
      </c>
      <c r="H2311" s="161" t="s">
        <v>2725</v>
      </c>
    </row>
    <row r="2312" spans="1:8" s="325" customFormat="1" ht="12.75" customHeight="1" x14ac:dyDescent="0.25">
      <c r="A2312" s="152">
        <v>42844</v>
      </c>
      <c r="B2312" s="153" t="s">
        <v>343</v>
      </c>
      <c r="C2312" s="154" t="s">
        <v>1038</v>
      </c>
      <c r="D2312" s="154" t="s">
        <v>41</v>
      </c>
      <c r="E2312" s="154"/>
      <c r="F2312" s="155">
        <v>50</v>
      </c>
      <c r="G2312" s="156" t="s">
        <v>334</v>
      </c>
      <c r="H2312" s="156" t="s">
        <v>2713</v>
      </c>
    </row>
    <row r="2313" spans="1:8" s="325" customFormat="1" ht="12.75" customHeight="1" x14ac:dyDescent="0.25">
      <c r="A2313" s="157">
        <v>42849</v>
      </c>
      <c r="B2313" s="158" t="s">
        <v>343</v>
      </c>
      <c r="C2313" s="159" t="s">
        <v>1315</v>
      </c>
      <c r="D2313" s="159" t="s">
        <v>41</v>
      </c>
      <c r="E2313" s="159"/>
      <c r="F2313" s="160">
        <v>40</v>
      </c>
      <c r="G2313" s="161" t="s">
        <v>335</v>
      </c>
      <c r="H2313" s="161" t="s">
        <v>2718</v>
      </c>
    </row>
    <row r="2314" spans="1:8" s="325" customFormat="1" ht="12.75" customHeight="1" x14ac:dyDescent="0.25">
      <c r="A2314" s="152">
        <v>42849</v>
      </c>
      <c r="B2314" s="153" t="s">
        <v>344</v>
      </c>
      <c r="C2314" s="154" t="s">
        <v>704</v>
      </c>
      <c r="D2314" s="154" t="s">
        <v>41</v>
      </c>
      <c r="E2314" s="154"/>
      <c r="F2314" s="155">
        <v>432</v>
      </c>
      <c r="G2314" s="156" t="s">
        <v>326</v>
      </c>
      <c r="H2314" s="156" t="s">
        <v>327</v>
      </c>
    </row>
    <row r="2315" spans="1:8" s="325" customFormat="1" ht="12.75" customHeight="1" x14ac:dyDescent="0.25">
      <c r="A2315" s="157">
        <v>42850</v>
      </c>
      <c r="B2315" s="158" t="s">
        <v>343</v>
      </c>
      <c r="C2315" s="159" t="s">
        <v>1218</v>
      </c>
      <c r="D2315" s="159" t="s">
        <v>41</v>
      </c>
      <c r="E2315" s="159"/>
      <c r="F2315" s="160">
        <v>250</v>
      </c>
      <c r="G2315" s="161" t="s">
        <v>335</v>
      </c>
      <c r="H2315" s="161" t="s">
        <v>340</v>
      </c>
    </row>
    <row r="2316" spans="1:8" s="325" customFormat="1" ht="12.75" customHeight="1" x14ac:dyDescent="0.25">
      <c r="A2316" s="152">
        <v>42850</v>
      </c>
      <c r="B2316" s="153" t="s">
        <v>343</v>
      </c>
      <c r="C2316" s="154" t="s">
        <v>404</v>
      </c>
      <c r="D2316" s="154" t="s">
        <v>41</v>
      </c>
      <c r="E2316" s="154"/>
      <c r="F2316" s="155">
        <v>190</v>
      </c>
      <c r="G2316" s="156" t="s">
        <v>307</v>
      </c>
      <c r="H2316" s="156" t="s">
        <v>244</v>
      </c>
    </row>
    <row r="2317" spans="1:8" s="325" customFormat="1" ht="12.75" customHeight="1" x14ac:dyDescent="0.25">
      <c r="A2317" s="157">
        <v>42851</v>
      </c>
      <c r="B2317" s="158" t="s">
        <v>343</v>
      </c>
      <c r="C2317" s="159" t="s">
        <v>1470</v>
      </c>
      <c r="D2317" s="159" t="s">
        <v>41</v>
      </c>
      <c r="E2317" s="159"/>
      <c r="F2317" s="160">
        <v>50</v>
      </c>
      <c r="G2317" s="161" t="s">
        <v>241</v>
      </c>
      <c r="H2317" s="161" t="s">
        <v>2760</v>
      </c>
    </row>
    <row r="2318" spans="1:8" s="325" customFormat="1" ht="12.75" customHeight="1" x14ac:dyDescent="0.25">
      <c r="A2318" s="152">
        <v>42852</v>
      </c>
      <c r="B2318" s="153" t="s">
        <v>343</v>
      </c>
      <c r="C2318" s="154" t="s">
        <v>1483</v>
      </c>
      <c r="D2318" s="154" t="s">
        <v>41</v>
      </c>
      <c r="E2318" s="154"/>
      <c r="F2318" s="155">
        <v>168</v>
      </c>
      <c r="G2318" s="156" t="s">
        <v>335</v>
      </c>
      <c r="H2318" s="156" t="s">
        <v>340</v>
      </c>
    </row>
    <row r="2319" spans="1:8" s="325" customFormat="1" ht="12.75" customHeight="1" x14ac:dyDescent="0.25">
      <c r="A2319" s="157">
        <v>42853</v>
      </c>
      <c r="B2319" s="158" t="s">
        <v>343</v>
      </c>
      <c r="C2319" s="159" t="s">
        <v>1314</v>
      </c>
      <c r="D2319" s="159" t="s">
        <v>41</v>
      </c>
      <c r="E2319" s="159"/>
      <c r="F2319" s="160">
        <v>87</v>
      </c>
      <c r="G2319" s="161" t="s">
        <v>316</v>
      </c>
      <c r="H2319" s="161" t="s">
        <v>317</v>
      </c>
    </row>
    <row r="2320" spans="1:8" s="325" customFormat="1" ht="12.75" customHeight="1" x14ac:dyDescent="0.25">
      <c r="A2320" s="152">
        <v>42853</v>
      </c>
      <c r="B2320" s="153" t="s">
        <v>343</v>
      </c>
      <c r="C2320" s="154" t="s">
        <v>714</v>
      </c>
      <c r="D2320" s="154" t="s">
        <v>41</v>
      </c>
      <c r="E2320" s="154"/>
      <c r="F2320" s="155">
        <v>433</v>
      </c>
      <c r="G2320" s="156" t="s">
        <v>310</v>
      </c>
      <c r="H2320" s="156" t="s">
        <v>2732</v>
      </c>
    </row>
    <row r="2321" spans="1:8" s="325" customFormat="1" ht="12.75" customHeight="1" x14ac:dyDescent="0.25">
      <c r="A2321" s="157">
        <v>42853</v>
      </c>
      <c r="B2321" s="158" t="s">
        <v>343</v>
      </c>
      <c r="C2321" s="159" t="s">
        <v>1488</v>
      </c>
      <c r="D2321" s="159" t="s">
        <v>41</v>
      </c>
      <c r="E2321" s="159"/>
      <c r="F2321" s="160">
        <v>180</v>
      </c>
      <c r="G2321" s="161" t="s">
        <v>335</v>
      </c>
      <c r="H2321" s="161" t="s">
        <v>2719</v>
      </c>
    </row>
    <row r="2322" spans="1:8" s="325" customFormat="1" ht="12.75" customHeight="1" x14ac:dyDescent="0.25">
      <c r="A2322" s="152">
        <v>42857</v>
      </c>
      <c r="B2322" s="153" t="s">
        <v>343</v>
      </c>
      <c r="C2322" s="154" t="s">
        <v>424</v>
      </c>
      <c r="D2322" s="154" t="s">
        <v>41</v>
      </c>
      <c r="E2322" s="154"/>
      <c r="F2322" s="155">
        <v>1500</v>
      </c>
      <c r="G2322" s="156" t="s">
        <v>2716</v>
      </c>
      <c r="H2322" s="156" t="s">
        <v>2720</v>
      </c>
    </row>
    <row r="2323" spans="1:8" s="325" customFormat="1" ht="12.75" customHeight="1" x14ac:dyDescent="0.25">
      <c r="A2323" s="157">
        <v>42860</v>
      </c>
      <c r="B2323" s="158" t="s">
        <v>343</v>
      </c>
      <c r="C2323" s="159" t="s">
        <v>734</v>
      </c>
      <c r="D2323" s="159" t="s">
        <v>41</v>
      </c>
      <c r="E2323" s="159"/>
      <c r="F2323" s="160">
        <v>28.181999999999999</v>
      </c>
      <c r="G2323" s="161" t="s">
        <v>241</v>
      </c>
      <c r="H2323" s="161" t="s">
        <v>2752</v>
      </c>
    </row>
    <row r="2324" spans="1:8" s="325" customFormat="1" ht="12.75" customHeight="1" x14ac:dyDescent="0.25">
      <c r="A2324" s="152">
        <v>42860</v>
      </c>
      <c r="B2324" s="153" t="s">
        <v>343</v>
      </c>
      <c r="C2324" s="154" t="s">
        <v>1475</v>
      </c>
      <c r="D2324" s="154" t="s">
        <v>41</v>
      </c>
      <c r="E2324" s="154"/>
      <c r="F2324" s="155">
        <v>84.3</v>
      </c>
      <c r="G2324" s="156" t="s">
        <v>335</v>
      </c>
      <c r="H2324" s="156" t="s">
        <v>2719</v>
      </c>
    </row>
    <row r="2325" spans="1:8" s="325" customFormat="1" ht="12.75" customHeight="1" x14ac:dyDescent="0.25">
      <c r="A2325" s="157">
        <v>42860</v>
      </c>
      <c r="B2325" s="158" t="s">
        <v>343</v>
      </c>
      <c r="C2325" s="159" t="s">
        <v>1303</v>
      </c>
      <c r="D2325" s="159" t="s">
        <v>41</v>
      </c>
      <c r="E2325" s="159"/>
      <c r="F2325" s="160">
        <v>1000</v>
      </c>
      <c r="G2325" s="161" t="s">
        <v>335</v>
      </c>
      <c r="H2325" s="161" t="s">
        <v>2719</v>
      </c>
    </row>
    <row r="2326" spans="1:8" s="325" customFormat="1" ht="12.75" customHeight="1" x14ac:dyDescent="0.25">
      <c r="A2326" s="152">
        <v>42860</v>
      </c>
      <c r="B2326" s="153" t="s">
        <v>343</v>
      </c>
      <c r="C2326" s="154" t="s">
        <v>1307</v>
      </c>
      <c r="D2326" s="154" t="s">
        <v>41</v>
      </c>
      <c r="E2326" s="154"/>
      <c r="F2326" s="155">
        <v>500</v>
      </c>
      <c r="G2326" s="156" t="s">
        <v>2721</v>
      </c>
      <c r="H2326" s="156" t="s">
        <v>244</v>
      </c>
    </row>
    <row r="2327" spans="1:8" s="325" customFormat="1" ht="12.75" customHeight="1" x14ac:dyDescent="0.25">
      <c r="A2327" s="157">
        <v>42860</v>
      </c>
      <c r="B2327" s="158" t="s">
        <v>343</v>
      </c>
      <c r="C2327" s="159" t="s">
        <v>698</v>
      </c>
      <c r="D2327" s="159" t="s">
        <v>41</v>
      </c>
      <c r="E2327" s="159"/>
      <c r="F2327" s="160">
        <v>250</v>
      </c>
      <c r="G2327" s="161" t="s">
        <v>310</v>
      </c>
      <c r="H2327" s="161" t="s">
        <v>2732</v>
      </c>
    </row>
    <row r="2328" spans="1:8" s="325" customFormat="1" ht="12.75" customHeight="1" x14ac:dyDescent="0.25">
      <c r="A2328" s="152">
        <v>42866</v>
      </c>
      <c r="B2328" s="153" t="s">
        <v>343</v>
      </c>
      <c r="C2328" s="154" t="s">
        <v>1479</v>
      </c>
      <c r="D2328" s="154" t="s">
        <v>41</v>
      </c>
      <c r="E2328" s="154"/>
      <c r="F2328" s="155">
        <v>42.430999999999997</v>
      </c>
      <c r="G2328" s="156" t="s">
        <v>335</v>
      </c>
      <c r="H2328" s="156" t="s">
        <v>340</v>
      </c>
    </row>
    <row r="2329" spans="1:8" s="325" customFormat="1" ht="12.75" customHeight="1" x14ac:dyDescent="0.25">
      <c r="A2329" s="157">
        <v>42867</v>
      </c>
      <c r="B2329" s="158" t="s">
        <v>343</v>
      </c>
      <c r="C2329" s="159" t="s">
        <v>719</v>
      </c>
      <c r="D2329" s="159" t="s">
        <v>41</v>
      </c>
      <c r="E2329" s="159"/>
      <c r="F2329" s="160">
        <v>50.28</v>
      </c>
      <c r="G2329" s="161" t="s">
        <v>335</v>
      </c>
      <c r="H2329" s="161" t="s">
        <v>2718</v>
      </c>
    </row>
    <row r="2330" spans="1:8" s="325" customFormat="1" ht="12.75" customHeight="1" x14ac:dyDescent="0.25">
      <c r="A2330" s="152">
        <v>42867</v>
      </c>
      <c r="B2330" s="153" t="s">
        <v>343</v>
      </c>
      <c r="C2330" s="154" t="s">
        <v>301</v>
      </c>
      <c r="D2330" s="154" t="s">
        <v>41</v>
      </c>
      <c r="E2330" s="154"/>
      <c r="F2330" s="155">
        <v>150</v>
      </c>
      <c r="G2330" s="156" t="s">
        <v>335</v>
      </c>
      <c r="H2330" s="156" t="s">
        <v>340</v>
      </c>
    </row>
    <row r="2331" spans="1:8" s="325" customFormat="1" ht="12.75" customHeight="1" x14ac:dyDescent="0.25">
      <c r="A2331" s="157">
        <v>42870</v>
      </c>
      <c r="B2331" s="158" t="s">
        <v>343</v>
      </c>
      <c r="C2331" s="159" t="s">
        <v>1087</v>
      </c>
      <c r="D2331" s="159" t="s">
        <v>41</v>
      </c>
      <c r="E2331" s="159"/>
      <c r="F2331" s="160">
        <v>590</v>
      </c>
      <c r="G2331" s="161" t="s">
        <v>335</v>
      </c>
      <c r="H2331" s="161" t="s">
        <v>341</v>
      </c>
    </row>
    <row r="2332" spans="1:8" s="325" customFormat="1" ht="12.75" customHeight="1" x14ac:dyDescent="0.25">
      <c r="A2332" s="152">
        <v>42872</v>
      </c>
      <c r="B2332" s="153" t="s">
        <v>343</v>
      </c>
      <c r="C2332" s="154" t="s">
        <v>474</v>
      </c>
      <c r="D2332" s="154" t="s">
        <v>41</v>
      </c>
      <c r="E2332" s="154"/>
      <c r="F2332" s="155">
        <v>700</v>
      </c>
      <c r="G2332" s="156" t="s">
        <v>2721</v>
      </c>
      <c r="H2332" s="156" t="s">
        <v>244</v>
      </c>
    </row>
    <row r="2333" spans="1:8" s="325" customFormat="1" ht="12.75" customHeight="1" x14ac:dyDescent="0.25">
      <c r="A2333" s="157">
        <v>42872</v>
      </c>
      <c r="B2333" s="158" t="s">
        <v>343</v>
      </c>
      <c r="C2333" s="159" t="s">
        <v>1226</v>
      </c>
      <c r="D2333" s="159" t="s">
        <v>41</v>
      </c>
      <c r="E2333" s="159"/>
      <c r="F2333" s="160">
        <v>185</v>
      </c>
      <c r="G2333" s="161" t="s">
        <v>310</v>
      </c>
      <c r="H2333" s="161" t="s">
        <v>2714</v>
      </c>
    </row>
    <row r="2334" spans="1:8" s="325" customFormat="1" ht="12.75" customHeight="1" x14ac:dyDescent="0.25">
      <c r="A2334" s="152">
        <v>42873</v>
      </c>
      <c r="B2334" s="153" t="s">
        <v>343</v>
      </c>
      <c r="C2334" s="154" t="s">
        <v>1494</v>
      </c>
      <c r="D2334" s="154" t="s">
        <v>41</v>
      </c>
      <c r="E2334" s="154"/>
      <c r="F2334" s="155">
        <v>45</v>
      </c>
      <c r="G2334" s="156" t="s">
        <v>335</v>
      </c>
      <c r="H2334" s="156" t="s">
        <v>2719</v>
      </c>
    </row>
    <row r="2335" spans="1:8" s="325" customFormat="1" ht="12.75" customHeight="1" x14ac:dyDescent="0.25">
      <c r="A2335" s="157">
        <v>42874</v>
      </c>
      <c r="B2335" s="158" t="s">
        <v>343</v>
      </c>
      <c r="C2335" s="159" t="s">
        <v>1489</v>
      </c>
      <c r="D2335" s="159" t="s">
        <v>41</v>
      </c>
      <c r="E2335" s="159"/>
      <c r="F2335" s="160">
        <v>20</v>
      </c>
      <c r="G2335" s="161" t="s">
        <v>326</v>
      </c>
      <c r="H2335" s="161" t="s">
        <v>327</v>
      </c>
    </row>
    <row r="2336" spans="1:8" s="325" customFormat="1" ht="12.75" customHeight="1" x14ac:dyDescent="0.25">
      <c r="A2336" s="152">
        <v>42878</v>
      </c>
      <c r="B2336" s="153" t="s">
        <v>343</v>
      </c>
      <c r="C2336" s="154" t="s">
        <v>1495</v>
      </c>
      <c r="D2336" s="154" t="s">
        <v>41</v>
      </c>
      <c r="E2336" s="154"/>
      <c r="F2336" s="155">
        <v>150</v>
      </c>
      <c r="G2336" s="156" t="s">
        <v>335</v>
      </c>
      <c r="H2336" s="156" t="s">
        <v>2719</v>
      </c>
    </row>
    <row r="2337" spans="1:8" s="325" customFormat="1" ht="12.75" customHeight="1" x14ac:dyDescent="0.25">
      <c r="A2337" s="157">
        <v>42879</v>
      </c>
      <c r="B2337" s="158" t="s">
        <v>343</v>
      </c>
      <c r="C2337" s="159" t="s">
        <v>1003</v>
      </c>
      <c r="D2337" s="159" t="s">
        <v>41</v>
      </c>
      <c r="E2337" s="159"/>
      <c r="F2337" s="160">
        <v>27</v>
      </c>
      <c r="G2337" s="161" t="s">
        <v>326</v>
      </c>
      <c r="H2337" s="161" t="s">
        <v>327</v>
      </c>
    </row>
    <row r="2338" spans="1:8" s="325" customFormat="1" ht="12.75" customHeight="1" x14ac:dyDescent="0.25">
      <c r="A2338" s="152">
        <v>42879</v>
      </c>
      <c r="B2338" s="153" t="s">
        <v>343</v>
      </c>
      <c r="C2338" s="154" t="s">
        <v>767</v>
      </c>
      <c r="D2338" s="154" t="s">
        <v>41</v>
      </c>
      <c r="E2338" s="154"/>
      <c r="F2338" s="155">
        <v>700</v>
      </c>
      <c r="G2338" s="156" t="s">
        <v>335</v>
      </c>
      <c r="H2338" s="156" t="s">
        <v>341</v>
      </c>
    </row>
    <row r="2339" spans="1:8" s="325" customFormat="1" ht="12.75" customHeight="1" x14ac:dyDescent="0.25">
      <c r="A2339" s="157">
        <v>42881</v>
      </c>
      <c r="B2339" s="158" t="s">
        <v>343</v>
      </c>
      <c r="C2339" s="159" t="s">
        <v>1496</v>
      </c>
      <c r="D2339" s="159" t="s">
        <v>41</v>
      </c>
      <c r="E2339" s="159"/>
      <c r="F2339" s="160">
        <v>1200</v>
      </c>
      <c r="G2339" s="161" t="s">
        <v>314</v>
      </c>
      <c r="H2339" s="161" t="s">
        <v>315</v>
      </c>
    </row>
    <row r="2340" spans="1:8" s="325" customFormat="1" ht="12.75" customHeight="1" x14ac:dyDescent="0.25">
      <c r="A2340" s="152">
        <v>42884</v>
      </c>
      <c r="B2340" s="153" t="s">
        <v>343</v>
      </c>
      <c r="C2340" s="154" t="s">
        <v>1492</v>
      </c>
      <c r="D2340" s="154" t="s">
        <v>41</v>
      </c>
      <c r="E2340" s="154"/>
      <c r="F2340" s="155">
        <v>70</v>
      </c>
      <c r="G2340" s="156" t="s">
        <v>326</v>
      </c>
      <c r="H2340" s="156" t="s">
        <v>2708</v>
      </c>
    </row>
    <row r="2341" spans="1:8" s="325" customFormat="1" ht="12.75" customHeight="1" x14ac:dyDescent="0.25">
      <c r="A2341" s="157">
        <v>42885</v>
      </c>
      <c r="B2341" s="158" t="s">
        <v>343</v>
      </c>
      <c r="C2341" s="159" t="s">
        <v>1499</v>
      </c>
      <c r="D2341" s="159" t="s">
        <v>41</v>
      </c>
      <c r="E2341" s="159"/>
      <c r="F2341" s="160">
        <v>550</v>
      </c>
      <c r="G2341" s="161" t="s">
        <v>335</v>
      </c>
      <c r="H2341" s="161" t="s">
        <v>341</v>
      </c>
    </row>
    <row r="2342" spans="1:8" s="325" customFormat="1" ht="12.75" customHeight="1" x14ac:dyDescent="0.25">
      <c r="A2342" s="152">
        <v>42887</v>
      </c>
      <c r="B2342" s="153" t="s">
        <v>343</v>
      </c>
      <c r="C2342" s="154" t="s">
        <v>1500</v>
      </c>
      <c r="D2342" s="154" t="s">
        <v>41</v>
      </c>
      <c r="E2342" s="154"/>
      <c r="F2342" s="155">
        <v>45</v>
      </c>
      <c r="G2342" s="156" t="s">
        <v>326</v>
      </c>
      <c r="H2342" s="156" t="s">
        <v>342</v>
      </c>
    </row>
    <row r="2343" spans="1:8" s="325" customFormat="1" ht="12.75" customHeight="1" x14ac:dyDescent="0.25">
      <c r="A2343" s="157">
        <v>42888</v>
      </c>
      <c r="B2343" s="158" t="s">
        <v>343</v>
      </c>
      <c r="C2343" s="159" t="s">
        <v>1491</v>
      </c>
      <c r="D2343" s="159" t="s">
        <v>41</v>
      </c>
      <c r="E2343" s="159"/>
      <c r="F2343" s="160">
        <v>62</v>
      </c>
      <c r="G2343" s="161" t="s">
        <v>326</v>
      </c>
      <c r="H2343" s="161" t="s">
        <v>327</v>
      </c>
    </row>
    <row r="2344" spans="1:8" s="325" customFormat="1" ht="12.75" customHeight="1" x14ac:dyDescent="0.25">
      <c r="A2344" s="152">
        <v>42888</v>
      </c>
      <c r="B2344" s="153" t="s">
        <v>343</v>
      </c>
      <c r="C2344" s="154" t="s">
        <v>1045</v>
      </c>
      <c r="D2344" s="154" t="s">
        <v>41</v>
      </c>
      <c r="E2344" s="154"/>
      <c r="F2344" s="155">
        <v>40</v>
      </c>
      <c r="G2344" s="156" t="s">
        <v>314</v>
      </c>
      <c r="H2344" s="156" t="s">
        <v>315</v>
      </c>
    </row>
    <row r="2345" spans="1:8" s="325" customFormat="1" ht="12.75" customHeight="1" x14ac:dyDescent="0.25">
      <c r="A2345" s="157">
        <v>42888</v>
      </c>
      <c r="B2345" s="158" t="s">
        <v>343</v>
      </c>
      <c r="C2345" s="159" t="s">
        <v>1318</v>
      </c>
      <c r="D2345" s="159" t="s">
        <v>41</v>
      </c>
      <c r="E2345" s="159"/>
      <c r="F2345" s="160">
        <v>50</v>
      </c>
      <c r="G2345" s="161" t="s">
        <v>310</v>
      </c>
      <c r="H2345" s="161" t="s">
        <v>332</v>
      </c>
    </row>
    <row r="2346" spans="1:8" s="325" customFormat="1" ht="12.75" customHeight="1" x14ac:dyDescent="0.25">
      <c r="A2346" s="152">
        <v>42892</v>
      </c>
      <c r="B2346" s="153" t="s">
        <v>343</v>
      </c>
      <c r="C2346" s="154" t="s">
        <v>656</v>
      </c>
      <c r="D2346" s="154" t="s">
        <v>41</v>
      </c>
      <c r="E2346" s="154"/>
      <c r="F2346" s="155">
        <v>1000</v>
      </c>
      <c r="G2346" s="156" t="s">
        <v>326</v>
      </c>
      <c r="H2346" s="156" t="s">
        <v>327</v>
      </c>
    </row>
    <row r="2347" spans="1:8" s="325" customFormat="1" ht="12.75" customHeight="1" x14ac:dyDescent="0.25">
      <c r="A2347" s="157">
        <v>42894</v>
      </c>
      <c r="B2347" s="158" t="s">
        <v>343</v>
      </c>
      <c r="C2347" s="159" t="s">
        <v>1476</v>
      </c>
      <c r="D2347" s="159" t="s">
        <v>41</v>
      </c>
      <c r="E2347" s="159"/>
      <c r="F2347" s="160">
        <v>84.3</v>
      </c>
      <c r="G2347" s="161" t="s">
        <v>335</v>
      </c>
      <c r="H2347" s="161" t="s">
        <v>2719</v>
      </c>
    </row>
    <row r="2348" spans="1:8" s="325" customFormat="1" ht="12.75" customHeight="1" x14ac:dyDescent="0.25">
      <c r="A2348" s="152">
        <v>42894</v>
      </c>
      <c r="B2348" s="153" t="s">
        <v>343</v>
      </c>
      <c r="C2348" s="154" t="s">
        <v>1477</v>
      </c>
      <c r="D2348" s="154" t="s">
        <v>41</v>
      </c>
      <c r="E2348" s="154"/>
      <c r="F2348" s="155">
        <v>84.3</v>
      </c>
      <c r="G2348" s="156" t="s">
        <v>335</v>
      </c>
      <c r="H2348" s="156" t="s">
        <v>2719</v>
      </c>
    </row>
    <row r="2349" spans="1:8" s="325" customFormat="1" ht="12.75" customHeight="1" x14ac:dyDescent="0.25">
      <c r="A2349" s="157">
        <v>42894</v>
      </c>
      <c r="B2349" s="158" t="s">
        <v>343</v>
      </c>
      <c r="C2349" s="159" t="s">
        <v>1478</v>
      </c>
      <c r="D2349" s="159" t="s">
        <v>41</v>
      </c>
      <c r="E2349" s="159"/>
      <c r="F2349" s="160">
        <v>84.3</v>
      </c>
      <c r="G2349" s="161" t="s">
        <v>335</v>
      </c>
      <c r="H2349" s="161" t="s">
        <v>2719</v>
      </c>
    </row>
    <row r="2350" spans="1:8" s="325" customFormat="1" ht="12.75" customHeight="1" x14ac:dyDescent="0.25">
      <c r="A2350" s="152">
        <v>42895</v>
      </c>
      <c r="B2350" s="153" t="s">
        <v>343</v>
      </c>
      <c r="C2350" s="154" t="s">
        <v>1498</v>
      </c>
      <c r="D2350" s="154" t="s">
        <v>41</v>
      </c>
      <c r="E2350" s="154"/>
      <c r="F2350" s="155">
        <v>350</v>
      </c>
      <c r="G2350" s="156" t="s">
        <v>314</v>
      </c>
      <c r="H2350" s="156" t="s">
        <v>315</v>
      </c>
    </row>
    <row r="2351" spans="1:8" s="325" customFormat="1" ht="12.75" customHeight="1" x14ac:dyDescent="0.25">
      <c r="A2351" s="157">
        <v>42898</v>
      </c>
      <c r="B2351" s="158" t="s">
        <v>343</v>
      </c>
      <c r="C2351" s="159" t="s">
        <v>398</v>
      </c>
      <c r="D2351" s="159" t="s">
        <v>41</v>
      </c>
      <c r="E2351" s="159"/>
      <c r="F2351" s="160">
        <v>170</v>
      </c>
      <c r="G2351" s="161" t="s">
        <v>2716</v>
      </c>
      <c r="H2351" s="161" t="s">
        <v>2728</v>
      </c>
    </row>
    <row r="2352" spans="1:8" s="325" customFormat="1" ht="12.75" customHeight="1" x14ac:dyDescent="0.25">
      <c r="A2352" s="152">
        <v>42898</v>
      </c>
      <c r="B2352" s="153" t="s">
        <v>343</v>
      </c>
      <c r="C2352" s="154" t="s">
        <v>380</v>
      </c>
      <c r="D2352" s="154" t="s">
        <v>41</v>
      </c>
      <c r="E2352" s="154"/>
      <c r="F2352" s="155">
        <v>400</v>
      </c>
      <c r="G2352" s="156" t="s">
        <v>335</v>
      </c>
      <c r="H2352" s="156" t="s">
        <v>2718</v>
      </c>
    </row>
    <row r="2353" spans="1:8" s="325" customFormat="1" ht="12.75" customHeight="1" x14ac:dyDescent="0.25">
      <c r="A2353" s="157">
        <v>42902</v>
      </c>
      <c r="B2353" s="158" t="s">
        <v>343</v>
      </c>
      <c r="C2353" s="159" t="s">
        <v>802</v>
      </c>
      <c r="D2353" s="159" t="s">
        <v>41</v>
      </c>
      <c r="E2353" s="159"/>
      <c r="F2353" s="160">
        <v>111.76</v>
      </c>
      <c r="G2353" s="161" t="s">
        <v>335</v>
      </c>
      <c r="H2353" s="161" t="s">
        <v>2719</v>
      </c>
    </row>
    <row r="2354" spans="1:8" s="325" customFormat="1" ht="12.75" customHeight="1" x14ac:dyDescent="0.25">
      <c r="A2354" s="152">
        <v>42902</v>
      </c>
      <c r="B2354" s="153" t="s">
        <v>343</v>
      </c>
      <c r="C2354" s="154" t="s">
        <v>414</v>
      </c>
      <c r="D2354" s="154" t="s">
        <v>41</v>
      </c>
      <c r="E2354" s="154"/>
      <c r="F2354" s="155">
        <v>920</v>
      </c>
      <c r="G2354" s="156" t="s">
        <v>322</v>
      </c>
      <c r="H2354" s="156" t="s">
        <v>339</v>
      </c>
    </row>
    <row r="2355" spans="1:8" s="325" customFormat="1" ht="12.75" customHeight="1" x14ac:dyDescent="0.25">
      <c r="A2355" s="157">
        <v>42902</v>
      </c>
      <c r="B2355" s="158" t="s">
        <v>343</v>
      </c>
      <c r="C2355" s="159" t="s">
        <v>432</v>
      </c>
      <c r="D2355" s="159" t="s">
        <v>41</v>
      </c>
      <c r="E2355" s="159"/>
      <c r="F2355" s="160">
        <v>460</v>
      </c>
      <c r="G2355" s="161" t="s">
        <v>310</v>
      </c>
      <c r="H2355" s="161" t="s">
        <v>2714</v>
      </c>
    </row>
    <row r="2356" spans="1:8" s="325" customFormat="1" ht="12.75" customHeight="1" x14ac:dyDescent="0.25">
      <c r="A2356" s="152">
        <v>42908</v>
      </c>
      <c r="B2356" s="153" t="s">
        <v>343</v>
      </c>
      <c r="C2356" s="154" t="s">
        <v>1225</v>
      </c>
      <c r="D2356" s="154" t="s">
        <v>41</v>
      </c>
      <c r="E2356" s="154"/>
      <c r="F2356" s="155">
        <v>100</v>
      </c>
      <c r="G2356" s="156" t="s">
        <v>310</v>
      </c>
      <c r="H2356" s="156" t="s">
        <v>332</v>
      </c>
    </row>
    <row r="2357" spans="1:8" s="325" customFormat="1" ht="12.75" customHeight="1" x14ac:dyDescent="0.25">
      <c r="A2357" s="157">
        <v>42915</v>
      </c>
      <c r="B2357" s="158" t="s">
        <v>343</v>
      </c>
      <c r="C2357" s="159" t="s">
        <v>450</v>
      </c>
      <c r="D2357" s="159" t="s">
        <v>41</v>
      </c>
      <c r="E2357" s="159"/>
      <c r="F2357" s="160">
        <v>300</v>
      </c>
      <c r="G2357" s="161" t="s">
        <v>2721</v>
      </c>
      <c r="H2357" s="161" t="s">
        <v>244</v>
      </c>
    </row>
    <row r="2358" spans="1:8" s="325" customFormat="1" ht="12.75" customHeight="1" x14ac:dyDescent="0.25">
      <c r="A2358" s="152">
        <v>42915</v>
      </c>
      <c r="B2358" s="153" t="s">
        <v>343</v>
      </c>
      <c r="C2358" s="154" t="s">
        <v>725</v>
      </c>
      <c r="D2358" s="154" t="s">
        <v>41</v>
      </c>
      <c r="E2358" s="154"/>
      <c r="F2358" s="155">
        <v>520</v>
      </c>
      <c r="G2358" s="156" t="s">
        <v>335</v>
      </c>
      <c r="H2358" s="156" t="s">
        <v>340</v>
      </c>
    </row>
    <row r="2359" spans="1:8" s="325" customFormat="1" ht="12.75" customHeight="1" x14ac:dyDescent="0.25">
      <c r="A2359" s="157">
        <v>42916</v>
      </c>
      <c r="B2359" s="158" t="s">
        <v>343</v>
      </c>
      <c r="C2359" s="159" t="s">
        <v>290</v>
      </c>
      <c r="D2359" s="159" t="s">
        <v>41</v>
      </c>
      <c r="E2359" s="159"/>
      <c r="F2359" s="160">
        <v>200</v>
      </c>
      <c r="G2359" s="161" t="s">
        <v>310</v>
      </c>
      <c r="H2359" s="161" t="s">
        <v>311</v>
      </c>
    </row>
    <row r="2360" spans="1:8" s="325" customFormat="1" ht="12.75" customHeight="1" x14ac:dyDescent="0.25">
      <c r="A2360" s="152">
        <v>42916</v>
      </c>
      <c r="B2360" s="153" t="s">
        <v>343</v>
      </c>
      <c r="C2360" s="154" t="s">
        <v>425</v>
      </c>
      <c r="D2360" s="154" t="s">
        <v>41</v>
      </c>
      <c r="E2360" s="154"/>
      <c r="F2360" s="155">
        <v>150</v>
      </c>
      <c r="G2360" s="156" t="s">
        <v>2721</v>
      </c>
      <c r="H2360" s="156" t="s">
        <v>244</v>
      </c>
    </row>
    <row r="2361" spans="1:8" s="325" customFormat="1" ht="12.75" customHeight="1" x14ac:dyDescent="0.25">
      <c r="A2361" s="157">
        <v>42916</v>
      </c>
      <c r="B2361" s="158" t="s">
        <v>343</v>
      </c>
      <c r="C2361" s="159" t="s">
        <v>1503</v>
      </c>
      <c r="D2361" s="159" t="s">
        <v>41</v>
      </c>
      <c r="E2361" s="159"/>
      <c r="F2361" s="160">
        <v>25</v>
      </c>
      <c r="G2361" s="161" t="s">
        <v>310</v>
      </c>
      <c r="H2361" s="161" t="s">
        <v>332</v>
      </c>
    </row>
    <row r="2362" spans="1:8" s="325" customFormat="1" ht="12.75" customHeight="1" x14ac:dyDescent="0.25">
      <c r="A2362" s="152">
        <v>42916</v>
      </c>
      <c r="B2362" s="153" t="s">
        <v>343</v>
      </c>
      <c r="C2362" s="154" t="s">
        <v>292</v>
      </c>
      <c r="D2362" s="154" t="s">
        <v>41</v>
      </c>
      <c r="E2362" s="154"/>
      <c r="F2362" s="155">
        <v>400</v>
      </c>
      <c r="G2362" s="156" t="s">
        <v>310</v>
      </c>
      <c r="H2362" s="156" t="s">
        <v>333</v>
      </c>
    </row>
    <row r="2363" spans="1:8" s="325" customFormat="1" ht="12.75" customHeight="1" x14ac:dyDescent="0.25">
      <c r="A2363" s="157">
        <v>42921</v>
      </c>
      <c r="B2363" s="158" t="s">
        <v>343</v>
      </c>
      <c r="C2363" s="159" t="s">
        <v>1283</v>
      </c>
      <c r="D2363" s="159" t="s">
        <v>41</v>
      </c>
      <c r="E2363" s="159"/>
      <c r="F2363" s="160">
        <v>305</v>
      </c>
      <c r="G2363" s="161" t="s">
        <v>316</v>
      </c>
      <c r="H2363" s="161" t="s">
        <v>317</v>
      </c>
    </row>
    <row r="2364" spans="1:8" s="325" customFormat="1" ht="12.75" customHeight="1" x14ac:dyDescent="0.25">
      <c r="A2364" s="152">
        <v>42922</v>
      </c>
      <c r="B2364" s="153" t="s">
        <v>343</v>
      </c>
      <c r="C2364" s="154" t="s">
        <v>401</v>
      </c>
      <c r="D2364" s="154" t="s">
        <v>41</v>
      </c>
      <c r="E2364" s="154"/>
      <c r="F2364" s="155">
        <v>300</v>
      </c>
      <c r="G2364" s="156" t="s">
        <v>310</v>
      </c>
      <c r="H2364" s="156" t="s">
        <v>332</v>
      </c>
    </row>
    <row r="2365" spans="1:8" s="325" customFormat="1" ht="12.75" customHeight="1" x14ac:dyDescent="0.25">
      <c r="A2365" s="157">
        <v>42922</v>
      </c>
      <c r="B2365" s="158" t="s">
        <v>343</v>
      </c>
      <c r="C2365" s="159" t="s">
        <v>1504</v>
      </c>
      <c r="D2365" s="159" t="s">
        <v>41</v>
      </c>
      <c r="E2365" s="159"/>
      <c r="F2365" s="160">
        <v>60</v>
      </c>
      <c r="G2365" s="161" t="s">
        <v>329</v>
      </c>
      <c r="H2365" s="161" t="s">
        <v>330</v>
      </c>
    </row>
    <row r="2366" spans="1:8" s="325" customFormat="1" ht="12.75" customHeight="1" x14ac:dyDescent="0.25">
      <c r="A2366" s="152">
        <v>42923</v>
      </c>
      <c r="B2366" s="153" t="s">
        <v>343</v>
      </c>
      <c r="C2366" s="154" t="s">
        <v>1501</v>
      </c>
      <c r="D2366" s="154" t="s">
        <v>41</v>
      </c>
      <c r="E2366" s="154"/>
      <c r="F2366" s="155">
        <v>100</v>
      </c>
      <c r="G2366" s="156" t="s">
        <v>335</v>
      </c>
      <c r="H2366" s="156" t="s">
        <v>2719</v>
      </c>
    </row>
    <row r="2367" spans="1:8" s="325" customFormat="1" ht="12.75" customHeight="1" x14ac:dyDescent="0.25">
      <c r="A2367" s="157">
        <v>42926</v>
      </c>
      <c r="B2367" s="158" t="s">
        <v>343</v>
      </c>
      <c r="C2367" s="159" t="s">
        <v>369</v>
      </c>
      <c r="D2367" s="159" t="s">
        <v>41</v>
      </c>
      <c r="E2367" s="159"/>
      <c r="F2367" s="160">
        <v>100</v>
      </c>
      <c r="G2367" s="161" t="s">
        <v>310</v>
      </c>
      <c r="H2367" s="161" t="s">
        <v>2714</v>
      </c>
    </row>
    <row r="2368" spans="1:8" s="325" customFormat="1" ht="12.75" customHeight="1" x14ac:dyDescent="0.25">
      <c r="A2368" s="152">
        <v>42927</v>
      </c>
      <c r="B2368" s="153" t="s">
        <v>343</v>
      </c>
      <c r="C2368" s="154" t="s">
        <v>427</v>
      </c>
      <c r="D2368" s="154" t="s">
        <v>41</v>
      </c>
      <c r="E2368" s="154"/>
      <c r="F2368" s="155">
        <v>400</v>
      </c>
      <c r="G2368" s="156" t="s">
        <v>335</v>
      </c>
      <c r="H2368" s="156" t="s">
        <v>341</v>
      </c>
    </row>
    <row r="2369" spans="1:8" s="325" customFormat="1" ht="12.75" customHeight="1" x14ac:dyDescent="0.25">
      <c r="A2369" s="157">
        <v>42927</v>
      </c>
      <c r="B2369" s="158" t="s">
        <v>343</v>
      </c>
      <c r="C2369" s="159" t="s">
        <v>1440</v>
      </c>
      <c r="D2369" s="159" t="s">
        <v>41</v>
      </c>
      <c r="E2369" s="159"/>
      <c r="F2369" s="160">
        <v>350</v>
      </c>
      <c r="G2369" s="161" t="s">
        <v>335</v>
      </c>
      <c r="H2369" s="161" t="s">
        <v>340</v>
      </c>
    </row>
    <row r="2370" spans="1:8" s="325" customFormat="1" ht="12.75" customHeight="1" x14ac:dyDescent="0.25">
      <c r="A2370" s="152">
        <v>42929</v>
      </c>
      <c r="B2370" s="153" t="s">
        <v>343</v>
      </c>
      <c r="C2370" s="154" t="s">
        <v>371</v>
      </c>
      <c r="D2370" s="154" t="s">
        <v>41</v>
      </c>
      <c r="E2370" s="154"/>
      <c r="F2370" s="155">
        <v>500</v>
      </c>
      <c r="G2370" s="156" t="s">
        <v>334</v>
      </c>
      <c r="H2370" s="156" t="s">
        <v>2713</v>
      </c>
    </row>
    <row r="2371" spans="1:8" s="325" customFormat="1" ht="12.75" customHeight="1" x14ac:dyDescent="0.25">
      <c r="A2371" s="157">
        <v>42934</v>
      </c>
      <c r="B2371" s="158" t="s">
        <v>343</v>
      </c>
      <c r="C2371" s="159" t="s">
        <v>517</v>
      </c>
      <c r="D2371" s="159" t="s">
        <v>41</v>
      </c>
      <c r="E2371" s="159"/>
      <c r="F2371" s="160">
        <v>250</v>
      </c>
      <c r="G2371" s="161" t="s">
        <v>335</v>
      </c>
      <c r="H2371" s="161" t="s">
        <v>2719</v>
      </c>
    </row>
    <row r="2372" spans="1:8" s="325" customFormat="1" ht="12.75" customHeight="1" x14ac:dyDescent="0.25">
      <c r="A2372" s="152">
        <v>42936</v>
      </c>
      <c r="B2372" s="153" t="s">
        <v>343</v>
      </c>
      <c r="C2372" s="154" t="s">
        <v>1487</v>
      </c>
      <c r="D2372" s="154" t="s">
        <v>41</v>
      </c>
      <c r="E2372" s="154"/>
      <c r="F2372" s="155">
        <v>24</v>
      </c>
      <c r="G2372" s="156" t="s">
        <v>310</v>
      </c>
      <c r="H2372" s="156" t="s">
        <v>333</v>
      </c>
    </row>
    <row r="2373" spans="1:8" s="325" customFormat="1" ht="12.75" customHeight="1" x14ac:dyDescent="0.25">
      <c r="A2373" s="157">
        <v>42937</v>
      </c>
      <c r="B2373" s="158" t="s">
        <v>343</v>
      </c>
      <c r="C2373" s="159" t="s">
        <v>439</v>
      </c>
      <c r="D2373" s="159" t="s">
        <v>41</v>
      </c>
      <c r="E2373" s="159"/>
      <c r="F2373" s="160">
        <v>200</v>
      </c>
      <c r="G2373" s="161" t="s">
        <v>2716</v>
      </c>
      <c r="H2373" s="161" t="s">
        <v>2720</v>
      </c>
    </row>
    <row r="2374" spans="1:8" s="325" customFormat="1" ht="12.75" customHeight="1" x14ac:dyDescent="0.25">
      <c r="A2374" s="152">
        <v>42937</v>
      </c>
      <c r="B2374" s="153" t="s">
        <v>344</v>
      </c>
      <c r="C2374" s="154" t="s">
        <v>686</v>
      </c>
      <c r="D2374" s="154" t="s">
        <v>41</v>
      </c>
      <c r="E2374" s="154"/>
      <c r="F2374" s="155">
        <v>374.94600000000003</v>
      </c>
      <c r="G2374" s="156" t="s">
        <v>335</v>
      </c>
      <c r="H2374" s="156" t="s">
        <v>340</v>
      </c>
    </row>
    <row r="2375" spans="1:8" s="325" customFormat="1" ht="12.75" customHeight="1" x14ac:dyDescent="0.25">
      <c r="A2375" s="157">
        <v>42942</v>
      </c>
      <c r="B2375" s="158" t="s">
        <v>343</v>
      </c>
      <c r="C2375" s="159" t="s">
        <v>495</v>
      </c>
      <c r="D2375" s="159" t="s">
        <v>41</v>
      </c>
      <c r="E2375" s="159"/>
      <c r="F2375" s="160">
        <v>100</v>
      </c>
      <c r="G2375" s="161" t="s">
        <v>324</v>
      </c>
      <c r="H2375" s="161" t="s">
        <v>244</v>
      </c>
    </row>
    <row r="2376" spans="1:8" s="325" customFormat="1" ht="12.75" customHeight="1" x14ac:dyDescent="0.25">
      <c r="A2376" s="152">
        <v>42943</v>
      </c>
      <c r="B2376" s="153" t="s">
        <v>343</v>
      </c>
      <c r="C2376" s="154" t="s">
        <v>1502</v>
      </c>
      <c r="D2376" s="154" t="s">
        <v>41</v>
      </c>
      <c r="E2376" s="154"/>
      <c r="F2376" s="155">
        <v>250</v>
      </c>
      <c r="G2376" s="156" t="s">
        <v>2710</v>
      </c>
      <c r="H2376" s="156" t="s">
        <v>2715</v>
      </c>
    </row>
    <row r="2377" spans="1:8" s="325" customFormat="1" ht="12.75" customHeight="1" x14ac:dyDescent="0.25">
      <c r="A2377" s="157">
        <v>42943</v>
      </c>
      <c r="B2377" s="158" t="s">
        <v>343</v>
      </c>
      <c r="C2377" s="159" t="s">
        <v>1505</v>
      </c>
      <c r="D2377" s="159" t="s">
        <v>41</v>
      </c>
      <c r="E2377" s="159"/>
      <c r="F2377" s="160">
        <v>400</v>
      </c>
      <c r="G2377" s="161" t="s">
        <v>2721</v>
      </c>
      <c r="H2377" s="161" t="s">
        <v>244</v>
      </c>
    </row>
    <row r="2378" spans="1:8" s="325" customFormat="1" ht="12.75" customHeight="1" x14ac:dyDescent="0.25">
      <c r="A2378" s="152">
        <v>42947</v>
      </c>
      <c r="B2378" s="153" t="s">
        <v>344</v>
      </c>
      <c r="C2378" s="154" t="s">
        <v>473</v>
      </c>
      <c r="D2378" s="154" t="s">
        <v>41</v>
      </c>
      <c r="E2378" s="154"/>
      <c r="F2378" s="155">
        <v>716.51400000000001</v>
      </c>
      <c r="G2378" s="156" t="s">
        <v>310</v>
      </c>
      <c r="H2378" s="156" t="s">
        <v>2714</v>
      </c>
    </row>
    <row r="2379" spans="1:8" s="325" customFormat="1" ht="12.75" customHeight="1" x14ac:dyDescent="0.25">
      <c r="A2379" s="157">
        <v>42948</v>
      </c>
      <c r="B2379" s="158" t="s">
        <v>343</v>
      </c>
      <c r="C2379" s="159" t="s">
        <v>1493</v>
      </c>
      <c r="D2379" s="159" t="s">
        <v>41</v>
      </c>
      <c r="E2379" s="159"/>
      <c r="F2379" s="160">
        <v>86</v>
      </c>
      <c r="G2379" s="161" t="s">
        <v>314</v>
      </c>
      <c r="H2379" s="161" t="s">
        <v>315</v>
      </c>
    </row>
    <row r="2380" spans="1:8" s="325" customFormat="1" ht="12.75" customHeight="1" x14ac:dyDescent="0.25">
      <c r="A2380" s="152">
        <v>42950</v>
      </c>
      <c r="B2380" s="153" t="s">
        <v>343</v>
      </c>
      <c r="C2380" s="154" t="s">
        <v>1490</v>
      </c>
      <c r="D2380" s="154" t="s">
        <v>41</v>
      </c>
      <c r="E2380" s="154"/>
      <c r="F2380" s="155">
        <v>17.335000000000001</v>
      </c>
      <c r="G2380" s="156" t="s">
        <v>2710</v>
      </c>
      <c r="H2380" s="156" t="s">
        <v>2711</v>
      </c>
    </row>
    <row r="2381" spans="1:8" s="325" customFormat="1" ht="12.75" customHeight="1" x14ac:dyDescent="0.25">
      <c r="A2381" s="157">
        <v>42951</v>
      </c>
      <c r="B2381" s="158" t="s">
        <v>343</v>
      </c>
      <c r="C2381" s="159" t="s">
        <v>1451</v>
      </c>
      <c r="D2381" s="159" t="s">
        <v>41</v>
      </c>
      <c r="E2381" s="159"/>
      <c r="F2381" s="160">
        <v>99.7</v>
      </c>
      <c r="G2381" s="161" t="s">
        <v>335</v>
      </c>
      <c r="H2381" s="161" t="s">
        <v>2719</v>
      </c>
    </row>
    <row r="2382" spans="1:8" s="325" customFormat="1" ht="12.75" customHeight="1" x14ac:dyDescent="0.25">
      <c r="A2382" s="152">
        <v>42956</v>
      </c>
      <c r="B2382" s="153" t="s">
        <v>343</v>
      </c>
      <c r="C2382" s="154" t="s">
        <v>1074</v>
      </c>
      <c r="D2382" s="154" t="s">
        <v>41</v>
      </c>
      <c r="E2382" s="154"/>
      <c r="F2382" s="155">
        <v>220</v>
      </c>
      <c r="G2382" s="156" t="s">
        <v>326</v>
      </c>
      <c r="H2382" s="156" t="s">
        <v>327</v>
      </c>
    </row>
    <row r="2383" spans="1:8" s="325" customFormat="1" ht="12.75" customHeight="1" x14ac:dyDescent="0.25">
      <c r="A2383" s="157">
        <v>42956</v>
      </c>
      <c r="B2383" s="158" t="s">
        <v>343</v>
      </c>
      <c r="C2383" s="159" t="s">
        <v>503</v>
      </c>
      <c r="D2383" s="159" t="s">
        <v>41</v>
      </c>
      <c r="E2383" s="159"/>
      <c r="F2383" s="160">
        <v>1400</v>
      </c>
      <c r="G2383" s="161" t="s">
        <v>306</v>
      </c>
      <c r="H2383" s="161" t="s">
        <v>337</v>
      </c>
    </row>
    <row r="2384" spans="1:8" s="325" customFormat="1" ht="12.75" customHeight="1" x14ac:dyDescent="0.25">
      <c r="A2384" s="152">
        <v>42962</v>
      </c>
      <c r="B2384" s="153" t="s">
        <v>343</v>
      </c>
      <c r="C2384" s="154" t="s">
        <v>1262</v>
      </c>
      <c r="D2384" s="154" t="s">
        <v>41</v>
      </c>
      <c r="E2384" s="154"/>
      <c r="F2384" s="155">
        <v>220</v>
      </c>
      <c r="G2384" s="156" t="s">
        <v>335</v>
      </c>
      <c r="H2384" s="156" t="s">
        <v>341</v>
      </c>
    </row>
    <row r="2385" spans="1:8" s="325" customFormat="1" ht="12.75" customHeight="1" x14ac:dyDescent="0.25">
      <c r="A2385" s="157">
        <v>42964</v>
      </c>
      <c r="B2385" s="158" t="s">
        <v>343</v>
      </c>
      <c r="C2385" s="159" t="s">
        <v>1510</v>
      </c>
      <c r="D2385" s="159" t="s">
        <v>41</v>
      </c>
      <c r="E2385" s="159"/>
      <c r="F2385" s="160">
        <v>248.251</v>
      </c>
      <c r="G2385" s="161" t="s">
        <v>324</v>
      </c>
      <c r="H2385" s="161" t="s">
        <v>244</v>
      </c>
    </row>
    <row r="2386" spans="1:8" s="325" customFormat="1" ht="12.75" customHeight="1" x14ac:dyDescent="0.25">
      <c r="A2386" s="152">
        <v>42964</v>
      </c>
      <c r="B2386" s="153" t="s">
        <v>343</v>
      </c>
      <c r="C2386" s="154" t="s">
        <v>1511</v>
      </c>
      <c r="D2386" s="154" t="s">
        <v>41</v>
      </c>
      <c r="E2386" s="154"/>
      <c r="F2386" s="155">
        <v>329.31299999999999</v>
      </c>
      <c r="G2386" s="156" t="s">
        <v>324</v>
      </c>
      <c r="H2386" s="156" t="s">
        <v>244</v>
      </c>
    </row>
    <row r="2387" spans="1:8" s="325" customFormat="1" ht="12.75" customHeight="1" x14ac:dyDescent="0.25">
      <c r="A2387" s="157">
        <v>42968</v>
      </c>
      <c r="B2387" s="158" t="s">
        <v>343</v>
      </c>
      <c r="C2387" s="159" t="s">
        <v>387</v>
      </c>
      <c r="D2387" s="159" t="s">
        <v>41</v>
      </c>
      <c r="E2387" s="159"/>
      <c r="F2387" s="160">
        <v>300</v>
      </c>
      <c r="G2387" s="161" t="s">
        <v>2716</v>
      </c>
      <c r="H2387" s="161" t="s">
        <v>2720</v>
      </c>
    </row>
    <row r="2388" spans="1:8" s="325" customFormat="1" ht="12.75" customHeight="1" x14ac:dyDescent="0.25">
      <c r="A2388" s="152">
        <v>42971</v>
      </c>
      <c r="B2388" s="153" t="s">
        <v>343</v>
      </c>
      <c r="C2388" s="154" t="s">
        <v>477</v>
      </c>
      <c r="D2388" s="154" t="s">
        <v>41</v>
      </c>
      <c r="E2388" s="154"/>
      <c r="F2388" s="155">
        <v>400</v>
      </c>
      <c r="G2388" s="156" t="s">
        <v>306</v>
      </c>
      <c r="H2388" s="156" t="s">
        <v>337</v>
      </c>
    </row>
    <row r="2389" spans="1:8" s="325" customFormat="1" ht="12.75" customHeight="1" x14ac:dyDescent="0.25">
      <c r="A2389" s="157">
        <v>42971</v>
      </c>
      <c r="B2389" s="158" t="s">
        <v>343</v>
      </c>
      <c r="C2389" s="159" t="s">
        <v>402</v>
      </c>
      <c r="D2389" s="159" t="s">
        <v>41</v>
      </c>
      <c r="E2389" s="159"/>
      <c r="F2389" s="160">
        <v>88</v>
      </c>
      <c r="G2389" s="161" t="s">
        <v>314</v>
      </c>
      <c r="H2389" s="161" t="s">
        <v>315</v>
      </c>
    </row>
    <row r="2390" spans="1:8" s="325" customFormat="1" ht="12.75" customHeight="1" x14ac:dyDescent="0.25">
      <c r="A2390" s="152">
        <v>42972</v>
      </c>
      <c r="B2390" s="153" t="s">
        <v>343</v>
      </c>
      <c r="C2390" s="154" t="s">
        <v>742</v>
      </c>
      <c r="D2390" s="154" t="s">
        <v>41</v>
      </c>
      <c r="E2390" s="154"/>
      <c r="F2390" s="155">
        <v>4988.8190000000004</v>
      </c>
      <c r="G2390" s="156" t="s">
        <v>319</v>
      </c>
      <c r="H2390" s="156" t="s">
        <v>244</v>
      </c>
    </row>
    <row r="2391" spans="1:8" s="325" customFormat="1" ht="12.75" customHeight="1" x14ac:dyDescent="0.25">
      <c r="A2391" s="157">
        <v>42975</v>
      </c>
      <c r="B2391" s="158" t="s">
        <v>343</v>
      </c>
      <c r="C2391" s="159" t="s">
        <v>767</v>
      </c>
      <c r="D2391" s="159" t="s">
        <v>41</v>
      </c>
      <c r="E2391" s="159"/>
      <c r="F2391" s="160">
        <v>271</v>
      </c>
      <c r="G2391" s="161" t="s">
        <v>335</v>
      </c>
      <c r="H2391" s="161" t="s">
        <v>341</v>
      </c>
    </row>
    <row r="2392" spans="1:8" s="325" customFormat="1" ht="12.75" customHeight="1" x14ac:dyDescent="0.25">
      <c r="A2392" s="152">
        <v>42976</v>
      </c>
      <c r="B2392" s="153" t="s">
        <v>343</v>
      </c>
      <c r="C2392" s="154" t="s">
        <v>505</v>
      </c>
      <c r="D2392" s="154" t="s">
        <v>41</v>
      </c>
      <c r="E2392" s="154"/>
      <c r="F2392" s="155">
        <v>1500</v>
      </c>
      <c r="G2392" s="156" t="s">
        <v>2716</v>
      </c>
      <c r="H2392" s="156" t="s">
        <v>2743</v>
      </c>
    </row>
    <row r="2393" spans="1:8" s="325" customFormat="1" ht="12.75" customHeight="1" x14ac:dyDescent="0.25">
      <c r="A2393" s="157">
        <v>42976</v>
      </c>
      <c r="B2393" s="158" t="s">
        <v>343</v>
      </c>
      <c r="C2393" s="159" t="s">
        <v>512</v>
      </c>
      <c r="D2393" s="159" t="s">
        <v>41</v>
      </c>
      <c r="E2393" s="159"/>
      <c r="F2393" s="160">
        <v>1000</v>
      </c>
      <c r="G2393" s="161" t="s">
        <v>306</v>
      </c>
      <c r="H2393" s="161" t="s">
        <v>337</v>
      </c>
    </row>
    <row r="2394" spans="1:8" s="325" customFormat="1" ht="12.75" customHeight="1" x14ac:dyDescent="0.25">
      <c r="A2394" s="152">
        <v>42978</v>
      </c>
      <c r="B2394" s="153" t="s">
        <v>343</v>
      </c>
      <c r="C2394" s="154" t="s">
        <v>1257</v>
      </c>
      <c r="D2394" s="154" t="s">
        <v>41</v>
      </c>
      <c r="E2394" s="154"/>
      <c r="F2394" s="155">
        <v>102.5</v>
      </c>
      <c r="G2394" s="156" t="s">
        <v>335</v>
      </c>
      <c r="H2394" s="156" t="s">
        <v>2719</v>
      </c>
    </row>
    <row r="2395" spans="1:8" s="325" customFormat="1" ht="12.75" customHeight="1" x14ac:dyDescent="0.25">
      <c r="A2395" s="157">
        <v>42978</v>
      </c>
      <c r="B2395" s="158" t="s">
        <v>343</v>
      </c>
      <c r="C2395" s="159" t="s">
        <v>425</v>
      </c>
      <c r="D2395" s="159" t="s">
        <v>41</v>
      </c>
      <c r="E2395" s="159"/>
      <c r="F2395" s="160">
        <v>250</v>
      </c>
      <c r="G2395" s="161" t="s">
        <v>2721</v>
      </c>
      <c r="H2395" s="161" t="s">
        <v>244</v>
      </c>
    </row>
    <row r="2396" spans="1:8" s="325" customFormat="1" ht="12.75" customHeight="1" x14ac:dyDescent="0.25">
      <c r="A2396" s="152">
        <v>42978</v>
      </c>
      <c r="B2396" s="153" t="s">
        <v>343</v>
      </c>
      <c r="C2396" s="154" t="s">
        <v>672</v>
      </c>
      <c r="D2396" s="154" t="s">
        <v>41</v>
      </c>
      <c r="E2396" s="154"/>
      <c r="F2396" s="155">
        <v>155</v>
      </c>
      <c r="G2396" s="156" t="s">
        <v>334</v>
      </c>
      <c r="H2396" s="156" t="s">
        <v>2713</v>
      </c>
    </row>
    <row r="2397" spans="1:8" s="325" customFormat="1" ht="12.75" customHeight="1" x14ac:dyDescent="0.25">
      <c r="A2397" s="157">
        <v>42978</v>
      </c>
      <c r="B2397" s="158" t="s">
        <v>343</v>
      </c>
      <c r="C2397" s="159" t="s">
        <v>1513</v>
      </c>
      <c r="D2397" s="159" t="s">
        <v>41</v>
      </c>
      <c r="E2397" s="159"/>
      <c r="F2397" s="160">
        <v>260</v>
      </c>
      <c r="G2397" s="161" t="s">
        <v>2716</v>
      </c>
      <c r="H2397" s="161" t="s">
        <v>2725</v>
      </c>
    </row>
    <row r="2398" spans="1:8" s="325" customFormat="1" ht="12.75" customHeight="1" x14ac:dyDescent="0.25">
      <c r="A2398" s="152">
        <v>42979</v>
      </c>
      <c r="B2398" s="153" t="s">
        <v>343</v>
      </c>
      <c r="C2398" s="154" t="s">
        <v>1507</v>
      </c>
      <c r="D2398" s="154" t="s">
        <v>41</v>
      </c>
      <c r="E2398" s="154"/>
      <c r="F2398" s="155">
        <v>800</v>
      </c>
      <c r="G2398" s="156" t="s">
        <v>2730</v>
      </c>
      <c r="H2398" s="156" t="s">
        <v>2734</v>
      </c>
    </row>
    <row r="2399" spans="1:8" s="325" customFormat="1" ht="12.75" customHeight="1" x14ac:dyDescent="0.25">
      <c r="A2399" s="157">
        <v>42982</v>
      </c>
      <c r="B2399" s="158" t="s">
        <v>343</v>
      </c>
      <c r="C2399" s="159" t="s">
        <v>1497</v>
      </c>
      <c r="D2399" s="159" t="s">
        <v>41</v>
      </c>
      <c r="E2399" s="159"/>
      <c r="F2399" s="160">
        <v>501.68099999999998</v>
      </c>
      <c r="G2399" s="161" t="s">
        <v>241</v>
      </c>
      <c r="H2399" s="161" t="s">
        <v>312</v>
      </c>
    </row>
    <row r="2400" spans="1:8" s="325" customFormat="1" ht="12.75" customHeight="1" x14ac:dyDescent="0.25">
      <c r="A2400" s="152">
        <v>42986</v>
      </c>
      <c r="B2400" s="153" t="s">
        <v>343</v>
      </c>
      <c r="C2400" s="154" t="s">
        <v>1470</v>
      </c>
      <c r="D2400" s="154" t="s">
        <v>41</v>
      </c>
      <c r="E2400" s="154"/>
      <c r="F2400" s="155">
        <v>20</v>
      </c>
      <c r="G2400" s="156" t="s">
        <v>241</v>
      </c>
      <c r="H2400" s="156" t="s">
        <v>2760</v>
      </c>
    </row>
    <row r="2401" spans="1:8" s="325" customFormat="1" ht="12.75" customHeight="1" x14ac:dyDescent="0.25">
      <c r="A2401" s="157">
        <v>42989</v>
      </c>
      <c r="B2401" s="158" t="s">
        <v>343</v>
      </c>
      <c r="C2401" s="159" t="s">
        <v>1517</v>
      </c>
      <c r="D2401" s="159" t="s">
        <v>41</v>
      </c>
      <c r="E2401" s="159"/>
      <c r="F2401" s="160">
        <v>138.85</v>
      </c>
      <c r="G2401" s="161" t="s">
        <v>334</v>
      </c>
      <c r="H2401" s="161" t="s">
        <v>2713</v>
      </c>
    </row>
    <row r="2402" spans="1:8" s="325" customFormat="1" ht="12.75" customHeight="1" x14ac:dyDescent="0.25">
      <c r="A2402" s="152">
        <v>42990</v>
      </c>
      <c r="B2402" s="153" t="s">
        <v>343</v>
      </c>
      <c r="C2402" s="154" t="s">
        <v>392</v>
      </c>
      <c r="D2402" s="154" t="s">
        <v>41</v>
      </c>
      <c r="E2402" s="154"/>
      <c r="F2402" s="155">
        <v>802.64800000000002</v>
      </c>
      <c r="G2402" s="156" t="s">
        <v>329</v>
      </c>
      <c r="H2402" s="156" t="s">
        <v>330</v>
      </c>
    </row>
    <row r="2403" spans="1:8" s="325" customFormat="1" ht="12.75" customHeight="1" x14ac:dyDescent="0.25">
      <c r="A2403" s="157">
        <v>42990</v>
      </c>
      <c r="B2403" s="158" t="s">
        <v>343</v>
      </c>
      <c r="C2403" s="159" t="s">
        <v>1508</v>
      </c>
      <c r="D2403" s="159" t="s">
        <v>41</v>
      </c>
      <c r="E2403" s="159"/>
      <c r="F2403" s="160">
        <v>420</v>
      </c>
      <c r="G2403" s="161" t="s">
        <v>335</v>
      </c>
      <c r="H2403" s="161" t="s">
        <v>2719</v>
      </c>
    </row>
    <row r="2404" spans="1:8" s="325" customFormat="1" ht="12.75" customHeight="1" x14ac:dyDescent="0.25">
      <c r="A2404" s="152">
        <v>42996</v>
      </c>
      <c r="B2404" s="153" t="s">
        <v>345</v>
      </c>
      <c r="C2404" s="154" t="s">
        <v>1021</v>
      </c>
      <c r="D2404" s="154" t="s">
        <v>41</v>
      </c>
      <c r="E2404" s="154"/>
      <c r="F2404" s="155">
        <v>31.164999999999999</v>
      </c>
      <c r="G2404" s="156" t="s">
        <v>310</v>
      </c>
      <c r="H2404" s="156" t="s">
        <v>338</v>
      </c>
    </row>
    <row r="2405" spans="1:8" s="325" customFormat="1" ht="12.75" customHeight="1" x14ac:dyDescent="0.25">
      <c r="A2405" s="157">
        <v>43000</v>
      </c>
      <c r="B2405" s="158" t="s">
        <v>343</v>
      </c>
      <c r="C2405" s="159" t="s">
        <v>1512</v>
      </c>
      <c r="D2405" s="159" t="s">
        <v>41</v>
      </c>
      <c r="E2405" s="159"/>
      <c r="F2405" s="160">
        <v>300</v>
      </c>
      <c r="G2405" s="161" t="s">
        <v>335</v>
      </c>
      <c r="H2405" s="161" t="s">
        <v>341</v>
      </c>
    </row>
    <row r="2406" spans="1:8" s="325" customFormat="1" ht="12.75" customHeight="1" x14ac:dyDescent="0.25">
      <c r="A2406" s="152">
        <v>43000</v>
      </c>
      <c r="B2406" s="153" t="s">
        <v>343</v>
      </c>
      <c r="C2406" s="154" t="s">
        <v>1516</v>
      </c>
      <c r="D2406" s="154" t="s">
        <v>41</v>
      </c>
      <c r="E2406" s="154"/>
      <c r="F2406" s="155">
        <v>360.00381800000002</v>
      </c>
      <c r="G2406" s="156" t="s">
        <v>313</v>
      </c>
      <c r="H2406" s="156" t="s">
        <v>244</v>
      </c>
    </row>
    <row r="2407" spans="1:8" s="325" customFormat="1" ht="12.75" customHeight="1" x14ac:dyDescent="0.25">
      <c r="A2407" s="157">
        <v>43000</v>
      </c>
      <c r="B2407" s="158" t="s">
        <v>343</v>
      </c>
      <c r="C2407" s="159" t="s">
        <v>1518</v>
      </c>
      <c r="D2407" s="159" t="s">
        <v>41</v>
      </c>
      <c r="E2407" s="159"/>
      <c r="F2407" s="160">
        <v>69</v>
      </c>
      <c r="G2407" s="161" t="s">
        <v>335</v>
      </c>
      <c r="H2407" s="161" t="s">
        <v>2719</v>
      </c>
    </row>
    <row r="2408" spans="1:8" s="325" customFormat="1" ht="12.75" customHeight="1" x14ac:dyDescent="0.25">
      <c r="A2408" s="152">
        <v>43000</v>
      </c>
      <c r="B2408" s="153" t="s">
        <v>343</v>
      </c>
      <c r="C2408" s="154" t="s">
        <v>1519</v>
      </c>
      <c r="D2408" s="154" t="s">
        <v>41</v>
      </c>
      <c r="E2408" s="154"/>
      <c r="F2408" s="155">
        <v>27</v>
      </c>
      <c r="G2408" s="156" t="s">
        <v>335</v>
      </c>
      <c r="H2408" s="156" t="s">
        <v>2719</v>
      </c>
    </row>
    <row r="2409" spans="1:8" s="325" customFormat="1" ht="12.75" customHeight="1" x14ac:dyDescent="0.25">
      <c r="A2409" s="157">
        <v>43000</v>
      </c>
      <c r="B2409" s="158" t="s">
        <v>343</v>
      </c>
      <c r="C2409" s="159" t="s">
        <v>1520</v>
      </c>
      <c r="D2409" s="159" t="s">
        <v>41</v>
      </c>
      <c r="E2409" s="159"/>
      <c r="F2409" s="160">
        <v>54</v>
      </c>
      <c r="G2409" s="161" t="s">
        <v>335</v>
      </c>
      <c r="H2409" s="161" t="s">
        <v>2719</v>
      </c>
    </row>
    <row r="2410" spans="1:8" s="325" customFormat="1" ht="12.75" customHeight="1" x14ac:dyDescent="0.25">
      <c r="A2410" s="152">
        <v>43000</v>
      </c>
      <c r="B2410" s="153" t="s">
        <v>343</v>
      </c>
      <c r="C2410" s="154" t="s">
        <v>1521</v>
      </c>
      <c r="D2410" s="154" t="s">
        <v>41</v>
      </c>
      <c r="E2410" s="154"/>
      <c r="F2410" s="155">
        <v>99</v>
      </c>
      <c r="G2410" s="156" t="s">
        <v>335</v>
      </c>
      <c r="H2410" s="156" t="s">
        <v>2719</v>
      </c>
    </row>
    <row r="2411" spans="1:8" s="325" customFormat="1" ht="12.75" customHeight="1" x14ac:dyDescent="0.25">
      <c r="A2411" s="157">
        <v>43000</v>
      </c>
      <c r="B2411" s="158" t="s">
        <v>343</v>
      </c>
      <c r="C2411" s="159" t="s">
        <v>1522</v>
      </c>
      <c r="D2411" s="159" t="s">
        <v>41</v>
      </c>
      <c r="E2411" s="159"/>
      <c r="F2411" s="160">
        <v>69</v>
      </c>
      <c r="G2411" s="161" t="s">
        <v>335</v>
      </c>
      <c r="H2411" s="161" t="s">
        <v>2719</v>
      </c>
    </row>
    <row r="2412" spans="1:8" s="325" customFormat="1" ht="12.75" customHeight="1" x14ac:dyDescent="0.25">
      <c r="A2412" s="152">
        <v>43000</v>
      </c>
      <c r="B2412" s="153" t="s">
        <v>343</v>
      </c>
      <c r="C2412" s="154" t="s">
        <v>1523</v>
      </c>
      <c r="D2412" s="154" t="s">
        <v>41</v>
      </c>
      <c r="E2412" s="154"/>
      <c r="F2412" s="155">
        <v>102</v>
      </c>
      <c r="G2412" s="156" t="s">
        <v>335</v>
      </c>
      <c r="H2412" s="156" t="s">
        <v>2719</v>
      </c>
    </row>
    <row r="2413" spans="1:8" s="325" customFormat="1" ht="12.75" customHeight="1" x14ac:dyDescent="0.25">
      <c r="A2413" s="157">
        <v>43003</v>
      </c>
      <c r="B2413" s="158" t="s">
        <v>343</v>
      </c>
      <c r="C2413" s="159" t="s">
        <v>846</v>
      </c>
      <c r="D2413" s="159" t="s">
        <v>41</v>
      </c>
      <c r="E2413" s="159"/>
      <c r="F2413" s="160">
        <v>700</v>
      </c>
      <c r="G2413" s="161" t="s">
        <v>316</v>
      </c>
      <c r="H2413" s="161" t="s">
        <v>317</v>
      </c>
    </row>
    <row r="2414" spans="1:8" s="325" customFormat="1" ht="12.75" customHeight="1" x14ac:dyDescent="0.25">
      <c r="A2414" s="152">
        <v>43003</v>
      </c>
      <c r="B2414" s="153" t="s">
        <v>343</v>
      </c>
      <c r="C2414" s="154" t="s">
        <v>1527</v>
      </c>
      <c r="D2414" s="154" t="s">
        <v>41</v>
      </c>
      <c r="E2414" s="154"/>
      <c r="F2414" s="155">
        <v>200</v>
      </c>
      <c r="G2414" s="156" t="s">
        <v>326</v>
      </c>
      <c r="H2414" s="156" t="s">
        <v>342</v>
      </c>
    </row>
    <row r="2415" spans="1:8" s="325" customFormat="1" ht="12.75" customHeight="1" x14ac:dyDescent="0.25">
      <c r="A2415" s="157">
        <v>43004</v>
      </c>
      <c r="B2415" s="158" t="s">
        <v>343</v>
      </c>
      <c r="C2415" s="159" t="s">
        <v>1530</v>
      </c>
      <c r="D2415" s="159" t="s">
        <v>41</v>
      </c>
      <c r="E2415" s="159"/>
      <c r="F2415" s="160">
        <v>75</v>
      </c>
      <c r="G2415" s="161" t="s">
        <v>335</v>
      </c>
      <c r="H2415" s="161" t="s">
        <v>341</v>
      </c>
    </row>
    <row r="2416" spans="1:8" s="325" customFormat="1" ht="12.75" customHeight="1" x14ac:dyDescent="0.25">
      <c r="A2416" s="152">
        <v>43004</v>
      </c>
      <c r="B2416" s="153" t="s">
        <v>343</v>
      </c>
      <c r="C2416" s="154" t="s">
        <v>648</v>
      </c>
      <c r="D2416" s="154" t="s">
        <v>41</v>
      </c>
      <c r="E2416" s="154"/>
      <c r="F2416" s="155">
        <v>70</v>
      </c>
      <c r="G2416" s="156" t="s">
        <v>335</v>
      </c>
      <c r="H2416" s="156" t="s">
        <v>341</v>
      </c>
    </row>
    <row r="2417" spans="1:8" s="325" customFormat="1" ht="12.75" customHeight="1" x14ac:dyDescent="0.25">
      <c r="A2417" s="157">
        <v>43005</v>
      </c>
      <c r="B2417" s="158" t="s">
        <v>343</v>
      </c>
      <c r="C2417" s="159" t="s">
        <v>1524</v>
      </c>
      <c r="D2417" s="159" t="s">
        <v>41</v>
      </c>
      <c r="E2417" s="159"/>
      <c r="F2417" s="160">
        <v>350</v>
      </c>
      <c r="G2417" s="161" t="s">
        <v>316</v>
      </c>
      <c r="H2417" s="161" t="s">
        <v>317</v>
      </c>
    </row>
    <row r="2418" spans="1:8" s="325" customFormat="1" ht="12.75" customHeight="1" x14ac:dyDescent="0.25">
      <c r="A2418" s="152">
        <v>43005</v>
      </c>
      <c r="B2418" s="153" t="s">
        <v>343</v>
      </c>
      <c r="C2418" s="154" t="s">
        <v>1528</v>
      </c>
      <c r="D2418" s="154" t="s">
        <v>41</v>
      </c>
      <c r="E2418" s="154"/>
      <c r="F2418" s="155">
        <v>640</v>
      </c>
      <c r="G2418" s="156" t="s">
        <v>335</v>
      </c>
      <c r="H2418" s="156" t="s">
        <v>2719</v>
      </c>
    </row>
    <row r="2419" spans="1:8" s="325" customFormat="1" ht="12.75" customHeight="1" x14ac:dyDescent="0.25">
      <c r="A2419" s="157">
        <v>43005</v>
      </c>
      <c r="B2419" s="158" t="s">
        <v>343</v>
      </c>
      <c r="C2419" s="159" t="s">
        <v>1469</v>
      </c>
      <c r="D2419" s="159" t="s">
        <v>41</v>
      </c>
      <c r="E2419" s="159"/>
      <c r="F2419" s="160">
        <v>100</v>
      </c>
      <c r="G2419" s="161" t="s">
        <v>326</v>
      </c>
      <c r="H2419" s="161" t="s">
        <v>342</v>
      </c>
    </row>
    <row r="2420" spans="1:8" s="325" customFormat="1" ht="12.75" customHeight="1" x14ac:dyDescent="0.25">
      <c r="A2420" s="152">
        <v>43006</v>
      </c>
      <c r="B2420" s="153" t="s">
        <v>343</v>
      </c>
      <c r="C2420" s="154" t="s">
        <v>688</v>
      </c>
      <c r="D2420" s="154" t="s">
        <v>41</v>
      </c>
      <c r="E2420" s="154"/>
      <c r="F2420" s="155">
        <v>2600</v>
      </c>
      <c r="G2420" s="156" t="s">
        <v>322</v>
      </c>
      <c r="H2420" s="156" t="s">
        <v>339</v>
      </c>
    </row>
    <row r="2421" spans="1:8" s="325" customFormat="1" ht="12.75" customHeight="1" x14ac:dyDescent="0.25">
      <c r="A2421" s="157">
        <v>43006</v>
      </c>
      <c r="B2421" s="158" t="s">
        <v>343</v>
      </c>
      <c r="C2421" s="159" t="s">
        <v>1534</v>
      </c>
      <c r="D2421" s="159" t="s">
        <v>41</v>
      </c>
      <c r="E2421" s="159"/>
      <c r="F2421" s="160">
        <v>60</v>
      </c>
      <c r="G2421" s="161" t="s">
        <v>2710</v>
      </c>
      <c r="H2421" s="161" t="s">
        <v>2711</v>
      </c>
    </row>
    <row r="2422" spans="1:8" s="325" customFormat="1" ht="12.75" customHeight="1" x14ac:dyDescent="0.25">
      <c r="A2422" s="152">
        <v>43007</v>
      </c>
      <c r="B2422" s="153" t="s">
        <v>343</v>
      </c>
      <c r="C2422" s="154" t="s">
        <v>1509</v>
      </c>
      <c r="D2422" s="154" t="s">
        <v>41</v>
      </c>
      <c r="E2422" s="154"/>
      <c r="F2422" s="155">
        <v>46.21</v>
      </c>
      <c r="G2422" s="156" t="s">
        <v>335</v>
      </c>
      <c r="H2422" s="156" t="s">
        <v>2719</v>
      </c>
    </row>
    <row r="2423" spans="1:8" s="325" customFormat="1" ht="12.75" customHeight="1" x14ac:dyDescent="0.25">
      <c r="A2423" s="157">
        <v>43007</v>
      </c>
      <c r="B2423" s="158" t="s">
        <v>343</v>
      </c>
      <c r="C2423" s="159" t="s">
        <v>689</v>
      </c>
      <c r="D2423" s="159" t="s">
        <v>41</v>
      </c>
      <c r="E2423" s="159"/>
      <c r="F2423" s="160">
        <v>254.7706</v>
      </c>
      <c r="G2423" s="161" t="s">
        <v>2721</v>
      </c>
      <c r="H2423" s="161" t="s">
        <v>244</v>
      </c>
    </row>
    <row r="2424" spans="1:8" s="325" customFormat="1" ht="12.75" customHeight="1" x14ac:dyDescent="0.25">
      <c r="A2424" s="152">
        <v>43007</v>
      </c>
      <c r="B2424" s="153" t="s">
        <v>343</v>
      </c>
      <c r="C2424" s="154" t="s">
        <v>1532</v>
      </c>
      <c r="D2424" s="154" t="s">
        <v>41</v>
      </c>
      <c r="E2424" s="154"/>
      <c r="F2424" s="155">
        <v>30</v>
      </c>
      <c r="G2424" s="156" t="s">
        <v>335</v>
      </c>
      <c r="H2424" s="156" t="s">
        <v>341</v>
      </c>
    </row>
    <row r="2425" spans="1:8" s="325" customFormat="1" ht="12.75" customHeight="1" x14ac:dyDescent="0.25">
      <c r="A2425" s="157">
        <v>43007</v>
      </c>
      <c r="B2425" s="158" t="s">
        <v>343</v>
      </c>
      <c r="C2425" s="159" t="s">
        <v>768</v>
      </c>
      <c r="D2425" s="159" t="s">
        <v>41</v>
      </c>
      <c r="E2425" s="159"/>
      <c r="F2425" s="160">
        <v>30</v>
      </c>
      <c r="G2425" s="161" t="s">
        <v>335</v>
      </c>
      <c r="H2425" s="161" t="s">
        <v>341</v>
      </c>
    </row>
    <row r="2426" spans="1:8" s="325" customFormat="1" ht="12.75" customHeight="1" x14ac:dyDescent="0.25">
      <c r="A2426" s="152">
        <v>43007</v>
      </c>
      <c r="B2426" s="153" t="s">
        <v>343</v>
      </c>
      <c r="C2426" s="154" t="s">
        <v>1533</v>
      </c>
      <c r="D2426" s="154" t="s">
        <v>41</v>
      </c>
      <c r="E2426" s="154"/>
      <c r="F2426" s="155">
        <v>50</v>
      </c>
      <c r="G2426" s="156" t="s">
        <v>335</v>
      </c>
      <c r="H2426" s="156" t="s">
        <v>341</v>
      </c>
    </row>
    <row r="2427" spans="1:8" s="325" customFormat="1" ht="12.75" customHeight="1" x14ac:dyDescent="0.25">
      <c r="A2427" s="157">
        <v>43007</v>
      </c>
      <c r="B2427" s="158" t="s">
        <v>343</v>
      </c>
      <c r="C2427" s="159" t="s">
        <v>1263</v>
      </c>
      <c r="D2427" s="159" t="s">
        <v>41</v>
      </c>
      <c r="E2427" s="159"/>
      <c r="F2427" s="160">
        <v>144.5</v>
      </c>
      <c r="G2427" s="161" t="s">
        <v>310</v>
      </c>
      <c r="H2427" s="161" t="s">
        <v>2732</v>
      </c>
    </row>
    <row r="2428" spans="1:8" s="325" customFormat="1" ht="12.75" customHeight="1" x14ac:dyDescent="0.25">
      <c r="A2428" s="152">
        <v>43008</v>
      </c>
      <c r="B2428" s="153" t="s">
        <v>343</v>
      </c>
      <c r="C2428" s="154" t="s">
        <v>384</v>
      </c>
      <c r="D2428" s="154" t="s">
        <v>41</v>
      </c>
      <c r="E2428" s="154"/>
      <c r="F2428" s="155">
        <v>500</v>
      </c>
      <c r="G2428" s="156" t="s">
        <v>2721</v>
      </c>
      <c r="H2428" s="156" t="s">
        <v>244</v>
      </c>
    </row>
    <row r="2429" spans="1:8" s="325" customFormat="1" ht="12.75" customHeight="1" x14ac:dyDescent="0.25">
      <c r="A2429" s="157">
        <v>43011</v>
      </c>
      <c r="B2429" s="158" t="s">
        <v>343</v>
      </c>
      <c r="C2429" s="159" t="s">
        <v>518</v>
      </c>
      <c r="D2429" s="159" t="s">
        <v>41</v>
      </c>
      <c r="E2429" s="159"/>
      <c r="F2429" s="160">
        <v>200</v>
      </c>
      <c r="G2429" s="161" t="s">
        <v>2730</v>
      </c>
      <c r="H2429" s="161" t="s">
        <v>2734</v>
      </c>
    </row>
    <row r="2430" spans="1:8" s="325" customFormat="1" ht="12.75" customHeight="1" x14ac:dyDescent="0.25">
      <c r="A2430" s="152">
        <v>43014</v>
      </c>
      <c r="B2430" s="153" t="s">
        <v>343</v>
      </c>
      <c r="C2430" s="154" t="s">
        <v>1307</v>
      </c>
      <c r="D2430" s="154" t="s">
        <v>41</v>
      </c>
      <c r="E2430" s="154"/>
      <c r="F2430" s="155">
        <v>350</v>
      </c>
      <c r="G2430" s="156" t="s">
        <v>2721</v>
      </c>
      <c r="H2430" s="156" t="s">
        <v>244</v>
      </c>
    </row>
    <row r="2431" spans="1:8" s="325" customFormat="1" ht="12.75" customHeight="1" x14ac:dyDescent="0.25">
      <c r="A2431" s="157">
        <v>43018</v>
      </c>
      <c r="B2431" s="158" t="s">
        <v>343</v>
      </c>
      <c r="C2431" s="159" t="s">
        <v>781</v>
      </c>
      <c r="D2431" s="159" t="s">
        <v>41</v>
      </c>
      <c r="E2431" s="159"/>
      <c r="F2431" s="160">
        <v>100</v>
      </c>
      <c r="G2431" s="161" t="s">
        <v>334</v>
      </c>
      <c r="H2431" s="161" t="s">
        <v>2713</v>
      </c>
    </row>
    <row r="2432" spans="1:8" s="325" customFormat="1" ht="12.75" customHeight="1" x14ac:dyDescent="0.25">
      <c r="A2432" s="152">
        <v>43019</v>
      </c>
      <c r="B2432" s="153" t="s">
        <v>343</v>
      </c>
      <c r="C2432" s="154" t="s">
        <v>400</v>
      </c>
      <c r="D2432" s="154" t="s">
        <v>41</v>
      </c>
      <c r="E2432" s="154"/>
      <c r="F2432" s="155">
        <v>230</v>
      </c>
      <c r="G2432" s="156" t="s">
        <v>310</v>
      </c>
      <c r="H2432" s="156" t="s">
        <v>2714</v>
      </c>
    </row>
    <row r="2433" spans="1:8" s="325" customFormat="1" ht="12.75" customHeight="1" x14ac:dyDescent="0.25">
      <c r="A2433" s="157">
        <v>43019</v>
      </c>
      <c r="B2433" s="158" t="s">
        <v>343</v>
      </c>
      <c r="C2433" s="159" t="s">
        <v>375</v>
      </c>
      <c r="D2433" s="159" t="s">
        <v>41</v>
      </c>
      <c r="E2433" s="159"/>
      <c r="F2433" s="160">
        <v>200</v>
      </c>
      <c r="G2433" s="161" t="s">
        <v>310</v>
      </c>
      <c r="H2433" s="161" t="s">
        <v>2714</v>
      </c>
    </row>
    <row r="2434" spans="1:8" s="325" customFormat="1" ht="12.75" customHeight="1" x14ac:dyDescent="0.25">
      <c r="A2434" s="152">
        <v>43019</v>
      </c>
      <c r="B2434" s="153" t="s">
        <v>344</v>
      </c>
      <c r="C2434" s="154" t="s">
        <v>608</v>
      </c>
      <c r="D2434" s="154" t="s">
        <v>41</v>
      </c>
      <c r="E2434" s="154"/>
      <c r="F2434" s="155">
        <v>542.66899999999998</v>
      </c>
      <c r="G2434" s="156" t="s">
        <v>335</v>
      </c>
      <c r="H2434" s="156" t="s">
        <v>341</v>
      </c>
    </row>
    <row r="2435" spans="1:8" s="325" customFormat="1" ht="12.75" customHeight="1" x14ac:dyDescent="0.25">
      <c r="A2435" s="157">
        <v>43021</v>
      </c>
      <c r="B2435" s="158" t="s">
        <v>343</v>
      </c>
      <c r="C2435" s="159" t="s">
        <v>806</v>
      </c>
      <c r="D2435" s="159" t="s">
        <v>41</v>
      </c>
      <c r="E2435" s="159"/>
      <c r="F2435" s="160">
        <v>500</v>
      </c>
      <c r="G2435" s="161" t="s">
        <v>335</v>
      </c>
      <c r="H2435" s="161" t="s">
        <v>341</v>
      </c>
    </row>
    <row r="2436" spans="1:8" s="325" customFormat="1" ht="12.75" customHeight="1" x14ac:dyDescent="0.25">
      <c r="A2436" s="152">
        <v>43024</v>
      </c>
      <c r="B2436" s="153" t="s">
        <v>343</v>
      </c>
      <c r="C2436" s="154" t="s">
        <v>1319</v>
      </c>
      <c r="D2436" s="154" t="s">
        <v>41</v>
      </c>
      <c r="E2436" s="154"/>
      <c r="F2436" s="155">
        <v>270</v>
      </c>
      <c r="G2436" s="156" t="s">
        <v>306</v>
      </c>
      <c r="H2436" s="156" t="s">
        <v>337</v>
      </c>
    </row>
    <row r="2437" spans="1:8" s="325" customFormat="1" ht="12.75" customHeight="1" x14ac:dyDescent="0.25">
      <c r="A2437" s="157">
        <v>43025</v>
      </c>
      <c r="B2437" s="158" t="s">
        <v>343</v>
      </c>
      <c r="C2437" s="159" t="s">
        <v>1506</v>
      </c>
      <c r="D2437" s="159" t="s">
        <v>41</v>
      </c>
      <c r="E2437" s="159"/>
      <c r="F2437" s="160">
        <v>40</v>
      </c>
      <c r="G2437" s="161" t="s">
        <v>326</v>
      </c>
      <c r="H2437" s="161" t="s">
        <v>342</v>
      </c>
    </row>
    <row r="2438" spans="1:8" s="325" customFormat="1" ht="12.75" customHeight="1" x14ac:dyDescent="0.25">
      <c r="A2438" s="152">
        <v>43031</v>
      </c>
      <c r="B2438" s="153" t="s">
        <v>343</v>
      </c>
      <c r="C2438" s="154" t="s">
        <v>1538</v>
      </c>
      <c r="D2438" s="154" t="s">
        <v>41</v>
      </c>
      <c r="E2438" s="154"/>
      <c r="F2438" s="155">
        <v>37.5</v>
      </c>
      <c r="G2438" s="156" t="s">
        <v>335</v>
      </c>
      <c r="H2438" s="156" t="s">
        <v>341</v>
      </c>
    </row>
    <row r="2439" spans="1:8" s="325" customFormat="1" ht="12.75" customHeight="1" x14ac:dyDescent="0.25">
      <c r="A2439" s="157">
        <v>43033</v>
      </c>
      <c r="B2439" s="158" t="s">
        <v>343</v>
      </c>
      <c r="C2439" s="159" t="s">
        <v>1300</v>
      </c>
      <c r="D2439" s="159" t="s">
        <v>41</v>
      </c>
      <c r="E2439" s="159"/>
      <c r="F2439" s="160">
        <v>500</v>
      </c>
      <c r="G2439" s="161" t="s">
        <v>335</v>
      </c>
      <c r="H2439" s="161" t="s">
        <v>341</v>
      </c>
    </row>
    <row r="2440" spans="1:8" s="325" customFormat="1" ht="12.75" customHeight="1" x14ac:dyDescent="0.25">
      <c r="A2440" s="152">
        <v>43035</v>
      </c>
      <c r="B2440" s="153" t="s">
        <v>343</v>
      </c>
      <c r="C2440" s="154" t="s">
        <v>487</v>
      </c>
      <c r="D2440" s="154" t="s">
        <v>41</v>
      </c>
      <c r="E2440" s="154"/>
      <c r="F2440" s="155">
        <v>390</v>
      </c>
      <c r="G2440" s="156" t="s">
        <v>310</v>
      </c>
      <c r="H2440" s="156" t="s">
        <v>2714</v>
      </c>
    </row>
    <row r="2441" spans="1:8" s="325" customFormat="1" ht="12.75" customHeight="1" x14ac:dyDescent="0.25">
      <c r="A2441" s="157">
        <v>43035</v>
      </c>
      <c r="B2441" s="158" t="s">
        <v>343</v>
      </c>
      <c r="C2441" s="159" t="s">
        <v>735</v>
      </c>
      <c r="D2441" s="159" t="s">
        <v>41</v>
      </c>
      <c r="E2441" s="159"/>
      <c r="F2441" s="160">
        <v>500</v>
      </c>
      <c r="G2441" s="161" t="s">
        <v>241</v>
      </c>
      <c r="H2441" s="161" t="s">
        <v>2745</v>
      </c>
    </row>
    <row r="2442" spans="1:8" s="325" customFormat="1" ht="12.75" customHeight="1" x14ac:dyDescent="0.25">
      <c r="A2442" s="152">
        <v>43035</v>
      </c>
      <c r="B2442" s="153" t="s">
        <v>343</v>
      </c>
      <c r="C2442" s="154" t="s">
        <v>826</v>
      </c>
      <c r="D2442" s="154" t="s">
        <v>41</v>
      </c>
      <c r="E2442" s="154"/>
      <c r="F2442" s="155">
        <v>140</v>
      </c>
      <c r="G2442" s="156" t="s">
        <v>2716</v>
      </c>
      <c r="H2442" s="156" t="s">
        <v>2725</v>
      </c>
    </row>
    <row r="2443" spans="1:8" s="325" customFormat="1" ht="12.75" customHeight="1" x14ac:dyDescent="0.25">
      <c r="A2443" s="157">
        <v>43035</v>
      </c>
      <c r="B2443" s="158" t="s">
        <v>343</v>
      </c>
      <c r="C2443" s="159" t="s">
        <v>1471</v>
      </c>
      <c r="D2443" s="159" t="s">
        <v>41</v>
      </c>
      <c r="E2443" s="159"/>
      <c r="F2443" s="160">
        <v>1500</v>
      </c>
      <c r="G2443" s="161" t="s">
        <v>326</v>
      </c>
      <c r="H2443" s="161" t="s">
        <v>327</v>
      </c>
    </row>
    <row r="2444" spans="1:8" s="325" customFormat="1" ht="12.75" customHeight="1" x14ac:dyDescent="0.25">
      <c r="A2444" s="152">
        <v>43035</v>
      </c>
      <c r="B2444" s="153" t="s">
        <v>343</v>
      </c>
      <c r="C2444" s="154" t="s">
        <v>463</v>
      </c>
      <c r="D2444" s="154" t="s">
        <v>41</v>
      </c>
      <c r="E2444" s="154"/>
      <c r="F2444" s="155">
        <v>100</v>
      </c>
      <c r="G2444" s="156" t="s">
        <v>329</v>
      </c>
      <c r="H2444" s="156" t="s">
        <v>330</v>
      </c>
    </row>
    <row r="2445" spans="1:8" s="325" customFormat="1" ht="12.75" customHeight="1" x14ac:dyDescent="0.25">
      <c r="A2445" s="157">
        <v>43035</v>
      </c>
      <c r="B2445" s="158" t="s">
        <v>344</v>
      </c>
      <c r="C2445" s="159" t="s">
        <v>1262</v>
      </c>
      <c r="D2445" s="159" t="s">
        <v>41</v>
      </c>
      <c r="E2445" s="159"/>
      <c r="F2445" s="160">
        <v>370</v>
      </c>
      <c r="G2445" s="161" t="s">
        <v>335</v>
      </c>
      <c r="H2445" s="161" t="s">
        <v>341</v>
      </c>
    </row>
    <row r="2446" spans="1:8" s="325" customFormat="1" ht="12.75" customHeight="1" x14ac:dyDescent="0.25">
      <c r="A2446" s="152">
        <v>43035</v>
      </c>
      <c r="B2446" s="153" t="s">
        <v>344</v>
      </c>
      <c r="C2446" s="154" t="s">
        <v>372</v>
      </c>
      <c r="D2446" s="154" t="s">
        <v>41</v>
      </c>
      <c r="E2446" s="154"/>
      <c r="F2446" s="155">
        <v>700</v>
      </c>
      <c r="G2446" s="156" t="s">
        <v>335</v>
      </c>
      <c r="H2446" s="156" t="s">
        <v>341</v>
      </c>
    </row>
    <row r="2447" spans="1:8" s="325" customFormat="1" ht="12.75" customHeight="1" x14ac:dyDescent="0.25">
      <c r="A2447" s="157">
        <v>43040</v>
      </c>
      <c r="B2447" s="158" t="s">
        <v>343</v>
      </c>
      <c r="C2447" s="159" t="s">
        <v>470</v>
      </c>
      <c r="D2447" s="159" t="s">
        <v>41</v>
      </c>
      <c r="E2447" s="159"/>
      <c r="F2447" s="160">
        <v>400</v>
      </c>
      <c r="G2447" s="161" t="s">
        <v>2709</v>
      </c>
      <c r="H2447" s="161" t="s">
        <v>244</v>
      </c>
    </row>
    <row r="2448" spans="1:8" s="325" customFormat="1" ht="12.75" customHeight="1" x14ac:dyDescent="0.25">
      <c r="A2448" s="152">
        <v>43042</v>
      </c>
      <c r="B2448" s="153" t="s">
        <v>344</v>
      </c>
      <c r="C2448" s="154" t="s">
        <v>686</v>
      </c>
      <c r="D2448" s="154" t="s">
        <v>41</v>
      </c>
      <c r="E2448" s="154"/>
      <c r="F2448" s="155">
        <v>850</v>
      </c>
      <c r="G2448" s="156" t="s">
        <v>335</v>
      </c>
      <c r="H2448" s="156" t="s">
        <v>340</v>
      </c>
    </row>
    <row r="2449" spans="1:8" s="325" customFormat="1" ht="12.75" customHeight="1" x14ac:dyDescent="0.25">
      <c r="A2449" s="157">
        <v>43045</v>
      </c>
      <c r="B2449" s="158" t="s">
        <v>343</v>
      </c>
      <c r="C2449" s="159" t="s">
        <v>1540</v>
      </c>
      <c r="D2449" s="159" t="s">
        <v>41</v>
      </c>
      <c r="E2449" s="159"/>
      <c r="F2449" s="160">
        <v>1000</v>
      </c>
      <c r="G2449" s="161" t="s">
        <v>335</v>
      </c>
      <c r="H2449" s="161" t="s">
        <v>340</v>
      </c>
    </row>
    <row r="2450" spans="1:8" s="325" customFormat="1" ht="12.75" customHeight="1" x14ac:dyDescent="0.25">
      <c r="A2450" s="152">
        <v>43045</v>
      </c>
      <c r="B2450" s="153" t="s">
        <v>344</v>
      </c>
      <c r="C2450" s="154" t="s">
        <v>427</v>
      </c>
      <c r="D2450" s="154" t="s">
        <v>41</v>
      </c>
      <c r="E2450" s="154"/>
      <c r="F2450" s="155">
        <v>458.66399999999999</v>
      </c>
      <c r="G2450" s="156" t="s">
        <v>335</v>
      </c>
      <c r="H2450" s="156" t="s">
        <v>341</v>
      </c>
    </row>
    <row r="2451" spans="1:8" s="325" customFormat="1" ht="12.75" customHeight="1" x14ac:dyDescent="0.25">
      <c r="A2451" s="157">
        <v>43045</v>
      </c>
      <c r="B2451" s="158" t="s">
        <v>344</v>
      </c>
      <c r="C2451" s="159" t="s">
        <v>471</v>
      </c>
      <c r="D2451" s="159" t="s">
        <v>41</v>
      </c>
      <c r="E2451" s="159"/>
      <c r="F2451" s="160">
        <v>1615.7639999999999</v>
      </c>
      <c r="G2451" s="161" t="s">
        <v>310</v>
      </c>
      <c r="H2451" s="161" t="s">
        <v>2714</v>
      </c>
    </row>
    <row r="2452" spans="1:8" s="325" customFormat="1" ht="12.75" customHeight="1" x14ac:dyDescent="0.25">
      <c r="A2452" s="152">
        <v>43046</v>
      </c>
      <c r="B2452" s="153" t="s">
        <v>343</v>
      </c>
      <c r="C2452" s="154" t="s">
        <v>1514</v>
      </c>
      <c r="D2452" s="154" t="s">
        <v>41</v>
      </c>
      <c r="E2452" s="154"/>
      <c r="F2452" s="155">
        <v>160</v>
      </c>
      <c r="G2452" s="156" t="s">
        <v>335</v>
      </c>
      <c r="H2452" s="156" t="s">
        <v>2719</v>
      </c>
    </row>
    <row r="2453" spans="1:8" s="325" customFormat="1" ht="12.75" customHeight="1" x14ac:dyDescent="0.25">
      <c r="A2453" s="157">
        <v>43053</v>
      </c>
      <c r="B2453" s="158" t="s">
        <v>343</v>
      </c>
      <c r="C2453" s="159" t="s">
        <v>433</v>
      </c>
      <c r="D2453" s="159" t="s">
        <v>41</v>
      </c>
      <c r="E2453" s="159"/>
      <c r="F2453" s="160">
        <v>75</v>
      </c>
      <c r="G2453" s="161" t="s">
        <v>306</v>
      </c>
      <c r="H2453" s="161" t="s">
        <v>337</v>
      </c>
    </row>
    <row r="2454" spans="1:8" s="325" customFormat="1" ht="12.75" customHeight="1" x14ac:dyDescent="0.25">
      <c r="A2454" s="152">
        <v>43055</v>
      </c>
      <c r="B2454" s="153" t="s">
        <v>343</v>
      </c>
      <c r="C2454" s="154" t="s">
        <v>703</v>
      </c>
      <c r="D2454" s="154" t="s">
        <v>41</v>
      </c>
      <c r="E2454" s="154"/>
      <c r="F2454" s="155">
        <v>800</v>
      </c>
      <c r="G2454" s="156" t="s">
        <v>310</v>
      </c>
      <c r="H2454" s="156" t="s">
        <v>2732</v>
      </c>
    </row>
    <row r="2455" spans="1:8" s="325" customFormat="1" ht="12.75" customHeight="1" x14ac:dyDescent="0.25">
      <c r="A2455" s="157">
        <v>43056</v>
      </c>
      <c r="B2455" s="158" t="s">
        <v>343</v>
      </c>
      <c r="C2455" s="159" t="s">
        <v>1529</v>
      </c>
      <c r="D2455" s="159" t="s">
        <v>41</v>
      </c>
      <c r="E2455" s="159"/>
      <c r="F2455" s="160">
        <v>400</v>
      </c>
      <c r="G2455" s="161" t="s">
        <v>334</v>
      </c>
      <c r="H2455" s="161" t="s">
        <v>2713</v>
      </c>
    </row>
    <row r="2456" spans="1:8" s="325" customFormat="1" ht="12.75" customHeight="1" x14ac:dyDescent="0.25">
      <c r="A2456" s="152">
        <v>43060</v>
      </c>
      <c r="B2456" s="153" t="s">
        <v>343</v>
      </c>
      <c r="C2456" s="154" t="s">
        <v>1311</v>
      </c>
      <c r="D2456" s="154" t="s">
        <v>41</v>
      </c>
      <c r="E2456" s="154"/>
      <c r="F2456" s="155">
        <v>699.97799999999995</v>
      </c>
      <c r="G2456" s="156" t="s">
        <v>241</v>
      </c>
      <c r="H2456" s="156" t="s">
        <v>312</v>
      </c>
    </row>
    <row r="2457" spans="1:8" s="325" customFormat="1" ht="12.75" customHeight="1" x14ac:dyDescent="0.25">
      <c r="A2457" s="157">
        <v>43061</v>
      </c>
      <c r="B2457" s="158" t="s">
        <v>343</v>
      </c>
      <c r="C2457" s="159" t="s">
        <v>1525</v>
      </c>
      <c r="D2457" s="159" t="s">
        <v>41</v>
      </c>
      <c r="E2457" s="159"/>
      <c r="F2457" s="160">
        <v>570</v>
      </c>
      <c r="G2457" s="161" t="s">
        <v>310</v>
      </c>
      <c r="H2457" s="161" t="s">
        <v>338</v>
      </c>
    </row>
    <row r="2458" spans="1:8" s="325" customFormat="1" ht="12.75" customHeight="1" x14ac:dyDescent="0.25">
      <c r="A2458" s="152">
        <v>43062</v>
      </c>
      <c r="B2458" s="153" t="s">
        <v>343</v>
      </c>
      <c r="C2458" s="154" t="s">
        <v>1546</v>
      </c>
      <c r="D2458" s="154" t="s">
        <v>41</v>
      </c>
      <c r="E2458" s="154"/>
      <c r="F2458" s="155">
        <v>70</v>
      </c>
      <c r="G2458" s="156" t="s">
        <v>335</v>
      </c>
      <c r="H2458" s="156" t="s">
        <v>2719</v>
      </c>
    </row>
    <row r="2459" spans="1:8" s="325" customFormat="1" ht="12.75" customHeight="1" x14ac:dyDescent="0.25">
      <c r="A2459" s="157">
        <v>43063</v>
      </c>
      <c r="B2459" s="158" t="s">
        <v>343</v>
      </c>
      <c r="C2459" s="159" t="s">
        <v>1526</v>
      </c>
      <c r="D2459" s="159" t="s">
        <v>41</v>
      </c>
      <c r="E2459" s="159"/>
      <c r="F2459" s="160">
        <v>430</v>
      </c>
      <c r="G2459" s="161" t="s">
        <v>310</v>
      </c>
      <c r="H2459" s="161" t="s">
        <v>338</v>
      </c>
    </row>
    <row r="2460" spans="1:8" s="325" customFormat="1" ht="12.75" customHeight="1" x14ac:dyDescent="0.25">
      <c r="A2460" s="152">
        <v>43063</v>
      </c>
      <c r="B2460" s="153" t="s">
        <v>343</v>
      </c>
      <c r="C2460" s="154" t="s">
        <v>1473</v>
      </c>
      <c r="D2460" s="154" t="s">
        <v>41</v>
      </c>
      <c r="E2460" s="154"/>
      <c r="F2460" s="155">
        <v>220</v>
      </c>
      <c r="G2460" s="156" t="s">
        <v>335</v>
      </c>
      <c r="H2460" s="156" t="s">
        <v>2719</v>
      </c>
    </row>
    <row r="2461" spans="1:8" s="325" customFormat="1" ht="12.75" customHeight="1" x14ac:dyDescent="0.25">
      <c r="A2461" s="157">
        <v>43063</v>
      </c>
      <c r="B2461" s="158" t="s">
        <v>343</v>
      </c>
      <c r="C2461" s="159" t="s">
        <v>519</v>
      </c>
      <c r="D2461" s="159" t="s">
        <v>41</v>
      </c>
      <c r="E2461" s="159"/>
      <c r="F2461" s="160">
        <v>600</v>
      </c>
      <c r="G2461" s="161" t="s">
        <v>2709</v>
      </c>
      <c r="H2461" s="161" t="s">
        <v>244</v>
      </c>
    </row>
    <row r="2462" spans="1:8" s="325" customFormat="1" ht="12.75" customHeight="1" x14ac:dyDescent="0.25">
      <c r="A2462" s="152">
        <v>43066</v>
      </c>
      <c r="B2462" s="153" t="s">
        <v>343</v>
      </c>
      <c r="C2462" s="154" t="s">
        <v>281</v>
      </c>
      <c r="D2462" s="154" t="s">
        <v>41</v>
      </c>
      <c r="E2462" s="154"/>
      <c r="F2462" s="155">
        <v>1000</v>
      </c>
      <c r="G2462" s="156" t="s">
        <v>326</v>
      </c>
      <c r="H2462" s="156" t="s">
        <v>327</v>
      </c>
    </row>
    <row r="2463" spans="1:8" s="325" customFormat="1" ht="12.75" customHeight="1" x14ac:dyDescent="0.25">
      <c r="A2463" s="157">
        <v>43067</v>
      </c>
      <c r="B2463" s="158" t="s">
        <v>343</v>
      </c>
      <c r="C2463" s="159" t="s">
        <v>367</v>
      </c>
      <c r="D2463" s="159" t="s">
        <v>41</v>
      </c>
      <c r="E2463" s="159"/>
      <c r="F2463" s="160">
        <v>300</v>
      </c>
      <c r="G2463" s="161" t="s">
        <v>322</v>
      </c>
      <c r="H2463" s="161" t="s">
        <v>2712</v>
      </c>
    </row>
    <row r="2464" spans="1:8" s="325" customFormat="1" ht="12.75" customHeight="1" x14ac:dyDescent="0.25">
      <c r="A2464" s="152">
        <v>43067</v>
      </c>
      <c r="B2464" s="153" t="s">
        <v>343</v>
      </c>
      <c r="C2464" s="154" t="s">
        <v>1309</v>
      </c>
      <c r="D2464" s="154" t="s">
        <v>41</v>
      </c>
      <c r="E2464" s="154"/>
      <c r="F2464" s="155">
        <v>320</v>
      </c>
      <c r="G2464" s="156" t="s">
        <v>335</v>
      </c>
      <c r="H2464" s="156" t="s">
        <v>2719</v>
      </c>
    </row>
    <row r="2465" spans="1:8" s="325" customFormat="1" ht="12.75" customHeight="1" x14ac:dyDescent="0.25">
      <c r="A2465" s="157">
        <v>43068</v>
      </c>
      <c r="B2465" s="158" t="s">
        <v>343</v>
      </c>
      <c r="C2465" s="159" t="s">
        <v>1542</v>
      </c>
      <c r="D2465" s="159" t="s">
        <v>41</v>
      </c>
      <c r="E2465" s="159"/>
      <c r="F2465" s="160">
        <v>200</v>
      </c>
      <c r="G2465" s="161" t="s">
        <v>334</v>
      </c>
      <c r="H2465" s="161" t="s">
        <v>2713</v>
      </c>
    </row>
    <row r="2466" spans="1:8" s="325" customFormat="1" ht="12.75" customHeight="1" x14ac:dyDescent="0.25">
      <c r="A2466" s="152">
        <v>43068</v>
      </c>
      <c r="B2466" s="153" t="s">
        <v>343</v>
      </c>
      <c r="C2466" s="154" t="s">
        <v>365</v>
      </c>
      <c r="D2466" s="154" t="s">
        <v>41</v>
      </c>
      <c r="E2466" s="154"/>
      <c r="F2466" s="155">
        <v>300</v>
      </c>
      <c r="G2466" s="156" t="s">
        <v>306</v>
      </c>
      <c r="H2466" s="156" t="s">
        <v>337</v>
      </c>
    </row>
    <row r="2467" spans="1:8" s="325" customFormat="1" ht="12.75" customHeight="1" x14ac:dyDescent="0.25">
      <c r="A2467" s="157">
        <v>43068</v>
      </c>
      <c r="B2467" s="158" t="s">
        <v>343</v>
      </c>
      <c r="C2467" s="159" t="s">
        <v>1552</v>
      </c>
      <c r="D2467" s="159" t="s">
        <v>41</v>
      </c>
      <c r="E2467" s="159"/>
      <c r="F2467" s="160">
        <v>90</v>
      </c>
      <c r="G2467" s="161" t="s">
        <v>2710</v>
      </c>
      <c r="H2467" s="161" t="s">
        <v>2711</v>
      </c>
    </row>
    <row r="2468" spans="1:8" s="325" customFormat="1" ht="12.75" customHeight="1" x14ac:dyDescent="0.25">
      <c r="A2468" s="152">
        <v>43069</v>
      </c>
      <c r="B2468" s="153" t="s">
        <v>343</v>
      </c>
      <c r="C2468" s="154" t="s">
        <v>791</v>
      </c>
      <c r="D2468" s="154" t="s">
        <v>41</v>
      </c>
      <c r="E2468" s="154"/>
      <c r="F2468" s="155">
        <v>62.6</v>
      </c>
      <c r="G2468" s="156" t="s">
        <v>316</v>
      </c>
      <c r="H2468" s="156" t="s">
        <v>2757</v>
      </c>
    </row>
    <row r="2469" spans="1:8" s="325" customFormat="1" ht="12.75" customHeight="1" x14ac:dyDescent="0.25">
      <c r="A2469" s="157">
        <v>43069</v>
      </c>
      <c r="B2469" s="158" t="s">
        <v>343</v>
      </c>
      <c r="C2469" s="159" t="s">
        <v>409</v>
      </c>
      <c r="D2469" s="159" t="s">
        <v>41</v>
      </c>
      <c r="E2469" s="159"/>
      <c r="F2469" s="160">
        <v>50</v>
      </c>
      <c r="G2469" s="161" t="s">
        <v>2709</v>
      </c>
      <c r="H2469" s="161" t="s">
        <v>244</v>
      </c>
    </row>
    <row r="2470" spans="1:8" s="325" customFormat="1" ht="12.75" customHeight="1" x14ac:dyDescent="0.25">
      <c r="A2470" s="152">
        <v>43069</v>
      </c>
      <c r="B2470" s="153" t="s">
        <v>343</v>
      </c>
      <c r="C2470" s="154" t="s">
        <v>425</v>
      </c>
      <c r="D2470" s="154" t="s">
        <v>41</v>
      </c>
      <c r="E2470" s="154"/>
      <c r="F2470" s="155">
        <v>100</v>
      </c>
      <c r="G2470" s="156" t="s">
        <v>2721</v>
      </c>
      <c r="H2470" s="156" t="s">
        <v>244</v>
      </c>
    </row>
    <row r="2471" spans="1:8" s="325" customFormat="1" ht="12.75" customHeight="1" x14ac:dyDescent="0.25">
      <c r="A2471" s="157">
        <v>43070</v>
      </c>
      <c r="B2471" s="158" t="s">
        <v>343</v>
      </c>
      <c r="C2471" s="159" t="s">
        <v>301</v>
      </c>
      <c r="D2471" s="159" t="s">
        <v>41</v>
      </c>
      <c r="E2471" s="159"/>
      <c r="F2471" s="160">
        <v>100</v>
      </c>
      <c r="G2471" s="161" t="s">
        <v>335</v>
      </c>
      <c r="H2471" s="161" t="s">
        <v>340</v>
      </c>
    </row>
    <row r="2472" spans="1:8" s="325" customFormat="1" ht="12.75" customHeight="1" x14ac:dyDescent="0.25">
      <c r="A2472" s="152">
        <v>43080</v>
      </c>
      <c r="B2472" s="153" t="s">
        <v>343</v>
      </c>
      <c r="C2472" s="154" t="s">
        <v>1550</v>
      </c>
      <c r="D2472" s="154" t="s">
        <v>41</v>
      </c>
      <c r="E2472" s="154"/>
      <c r="F2472" s="155">
        <v>800</v>
      </c>
      <c r="G2472" s="156" t="s">
        <v>335</v>
      </c>
      <c r="H2472" s="156" t="s">
        <v>340</v>
      </c>
    </row>
    <row r="2473" spans="1:8" s="325" customFormat="1" ht="12.75" customHeight="1" x14ac:dyDescent="0.25">
      <c r="A2473" s="157">
        <v>43081</v>
      </c>
      <c r="B2473" s="158" t="s">
        <v>343</v>
      </c>
      <c r="C2473" s="159" t="s">
        <v>1536</v>
      </c>
      <c r="D2473" s="159" t="s">
        <v>41</v>
      </c>
      <c r="E2473" s="159"/>
      <c r="F2473" s="160">
        <v>87</v>
      </c>
      <c r="G2473" s="161" t="s">
        <v>335</v>
      </c>
      <c r="H2473" s="161" t="s">
        <v>341</v>
      </c>
    </row>
    <row r="2474" spans="1:8" s="325" customFormat="1" ht="12.75" customHeight="1" x14ac:dyDescent="0.25">
      <c r="A2474" s="152">
        <v>43081</v>
      </c>
      <c r="B2474" s="153" t="s">
        <v>343</v>
      </c>
      <c r="C2474" s="154" t="s">
        <v>1539</v>
      </c>
      <c r="D2474" s="154" t="s">
        <v>41</v>
      </c>
      <c r="E2474" s="154"/>
      <c r="F2474" s="155">
        <v>74</v>
      </c>
      <c r="G2474" s="156" t="s">
        <v>335</v>
      </c>
      <c r="H2474" s="156" t="s">
        <v>341</v>
      </c>
    </row>
    <row r="2475" spans="1:8" s="325" customFormat="1" ht="12.75" customHeight="1" x14ac:dyDescent="0.25">
      <c r="A2475" s="157">
        <v>43081</v>
      </c>
      <c r="B2475" s="158" t="s">
        <v>343</v>
      </c>
      <c r="C2475" s="159" t="s">
        <v>1006</v>
      </c>
      <c r="D2475" s="159" t="s">
        <v>41</v>
      </c>
      <c r="E2475" s="159"/>
      <c r="F2475" s="160">
        <v>580</v>
      </c>
      <c r="G2475" s="161" t="s">
        <v>335</v>
      </c>
      <c r="H2475" s="161" t="s">
        <v>341</v>
      </c>
    </row>
    <row r="2476" spans="1:8" s="325" customFormat="1" ht="12.75" customHeight="1" x14ac:dyDescent="0.25">
      <c r="A2476" s="152">
        <v>43081</v>
      </c>
      <c r="B2476" s="153" t="s">
        <v>343</v>
      </c>
      <c r="C2476" s="154" t="s">
        <v>1543</v>
      </c>
      <c r="D2476" s="154" t="s">
        <v>41</v>
      </c>
      <c r="E2476" s="154"/>
      <c r="F2476" s="155">
        <v>48</v>
      </c>
      <c r="G2476" s="156" t="s">
        <v>335</v>
      </c>
      <c r="H2476" s="156" t="s">
        <v>2719</v>
      </c>
    </row>
    <row r="2477" spans="1:8" s="325" customFormat="1" ht="12.75" customHeight="1" x14ac:dyDescent="0.25">
      <c r="A2477" s="157">
        <v>43081</v>
      </c>
      <c r="B2477" s="158" t="s">
        <v>343</v>
      </c>
      <c r="C2477" s="159" t="s">
        <v>1547</v>
      </c>
      <c r="D2477" s="159" t="s">
        <v>41</v>
      </c>
      <c r="E2477" s="159"/>
      <c r="F2477" s="160">
        <v>250</v>
      </c>
      <c r="G2477" s="161" t="s">
        <v>310</v>
      </c>
      <c r="H2477" s="161" t="s">
        <v>2714</v>
      </c>
    </row>
    <row r="2478" spans="1:8" s="325" customFormat="1" ht="12.75" customHeight="1" x14ac:dyDescent="0.25">
      <c r="A2478" s="152">
        <v>43081</v>
      </c>
      <c r="B2478" s="153" t="s">
        <v>343</v>
      </c>
      <c r="C2478" s="154" t="s">
        <v>1549</v>
      </c>
      <c r="D2478" s="154" t="s">
        <v>41</v>
      </c>
      <c r="E2478" s="154"/>
      <c r="F2478" s="155">
        <v>285</v>
      </c>
      <c r="G2478" s="156" t="s">
        <v>2709</v>
      </c>
      <c r="H2478" s="156" t="s">
        <v>244</v>
      </c>
    </row>
    <row r="2479" spans="1:8" s="325" customFormat="1" ht="12.75" customHeight="1" x14ac:dyDescent="0.25">
      <c r="A2479" s="157">
        <v>43081</v>
      </c>
      <c r="B2479" s="158" t="s">
        <v>343</v>
      </c>
      <c r="C2479" s="159" t="s">
        <v>1556</v>
      </c>
      <c r="D2479" s="159" t="s">
        <v>41</v>
      </c>
      <c r="E2479" s="159"/>
      <c r="F2479" s="160">
        <v>330</v>
      </c>
      <c r="G2479" s="161" t="s">
        <v>310</v>
      </c>
      <c r="H2479" s="161" t="s">
        <v>2714</v>
      </c>
    </row>
    <row r="2480" spans="1:8" s="325" customFormat="1" ht="12.75" customHeight="1" x14ac:dyDescent="0.25">
      <c r="A2480" s="152">
        <v>43083</v>
      </c>
      <c r="B2480" s="153" t="s">
        <v>343</v>
      </c>
      <c r="C2480" s="154" t="s">
        <v>401</v>
      </c>
      <c r="D2480" s="154" t="s">
        <v>41</v>
      </c>
      <c r="E2480" s="154"/>
      <c r="F2480" s="155">
        <v>1700</v>
      </c>
      <c r="G2480" s="156" t="s">
        <v>310</v>
      </c>
      <c r="H2480" s="156" t="s">
        <v>332</v>
      </c>
    </row>
    <row r="2481" spans="1:8" s="325" customFormat="1" ht="12.75" customHeight="1" x14ac:dyDescent="0.25">
      <c r="A2481" s="157">
        <v>43083</v>
      </c>
      <c r="B2481" s="158" t="s">
        <v>343</v>
      </c>
      <c r="C2481" s="159" t="s">
        <v>1555</v>
      </c>
      <c r="D2481" s="159" t="s">
        <v>41</v>
      </c>
      <c r="E2481" s="159"/>
      <c r="F2481" s="160">
        <v>700</v>
      </c>
      <c r="G2481" s="161" t="s">
        <v>326</v>
      </c>
      <c r="H2481" s="161" t="s">
        <v>342</v>
      </c>
    </row>
    <row r="2482" spans="1:8" s="325" customFormat="1" ht="12.75" customHeight="1" x14ac:dyDescent="0.25">
      <c r="A2482" s="152">
        <v>43084</v>
      </c>
      <c r="B2482" s="153" t="s">
        <v>343</v>
      </c>
      <c r="C2482" s="154" t="s">
        <v>1225</v>
      </c>
      <c r="D2482" s="154" t="s">
        <v>41</v>
      </c>
      <c r="E2482" s="154"/>
      <c r="F2482" s="155">
        <v>1100</v>
      </c>
      <c r="G2482" s="156" t="s">
        <v>310</v>
      </c>
      <c r="H2482" s="156" t="s">
        <v>332</v>
      </c>
    </row>
    <row r="2483" spans="1:8" s="325" customFormat="1" ht="12.75" customHeight="1" x14ac:dyDescent="0.25">
      <c r="A2483" s="157">
        <v>43084</v>
      </c>
      <c r="B2483" s="158" t="s">
        <v>343</v>
      </c>
      <c r="C2483" s="159" t="s">
        <v>398</v>
      </c>
      <c r="D2483" s="159" t="s">
        <v>41</v>
      </c>
      <c r="E2483" s="159"/>
      <c r="F2483" s="160">
        <v>300</v>
      </c>
      <c r="G2483" s="161" t="s">
        <v>2716</v>
      </c>
      <c r="H2483" s="161" t="s">
        <v>2728</v>
      </c>
    </row>
    <row r="2484" spans="1:8" s="325" customFormat="1" ht="12.75" customHeight="1" x14ac:dyDescent="0.25">
      <c r="A2484" s="152">
        <v>43084</v>
      </c>
      <c r="B2484" s="153" t="s">
        <v>343</v>
      </c>
      <c r="C2484" s="154" t="s">
        <v>1544</v>
      </c>
      <c r="D2484" s="154" t="s">
        <v>41</v>
      </c>
      <c r="E2484" s="154"/>
      <c r="F2484" s="155">
        <v>1488.316</v>
      </c>
      <c r="G2484" s="156" t="s">
        <v>2716</v>
      </c>
      <c r="H2484" s="156" t="s">
        <v>2720</v>
      </c>
    </row>
    <row r="2485" spans="1:8" s="325" customFormat="1" ht="12.75" customHeight="1" x14ac:dyDescent="0.25">
      <c r="A2485" s="157">
        <v>43084</v>
      </c>
      <c r="B2485" s="158" t="s">
        <v>343</v>
      </c>
      <c r="C2485" s="159" t="s">
        <v>514</v>
      </c>
      <c r="D2485" s="159" t="s">
        <v>41</v>
      </c>
      <c r="E2485" s="159"/>
      <c r="F2485" s="160">
        <v>350</v>
      </c>
      <c r="G2485" s="161" t="s">
        <v>335</v>
      </c>
      <c r="H2485" s="161" t="s">
        <v>341</v>
      </c>
    </row>
    <row r="2486" spans="1:8" s="325" customFormat="1" ht="12.75" customHeight="1" x14ac:dyDescent="0.25">
      <c r="A2486" s="152">
        <v>43084</v>
      </c>
      <c r="B2486" s="153" t="s">
        <v>343</v>
      </c>
      <c r="C2486" s="154" t="s">
        <v>1569</v>
      </c>
      <c r="D2486" s="154" t="s">
        <v>41</v>
      </c>
      <c r="E2486" s="154"/>
      <c r="F2486" s="155">
        <v>60</v>
      </c>
      <c r="G2486" s="156" t="s">
        <v>314</v>
      </c>
      <c r="H2486" s="156" t="s">
        <v>315</v>
      </c>
    </row>
    <row r="2487" spans="1:8" s="325" customFormat="1" ht="12.75" customHeight="1" x14ac:dyDescent="0.25">
      <c r="A2487" s="157">
        <v>43087</v>
      </c>
      <c r="B2487" s="158" t="s">
        <v>343</v>
      </c>
      <c r="C2487" s="159" t="s">
        <v>1545</v>
      </c>
      <c r="D2487" s="159" t="s">
        <v>41</v>
      </c>
      <c r="E2487" s="159"/>
      <c r="F2487" s="160">
        <v>233</v>
      </c>
      <c r="G2487" s="161" t="s">
        <v>241</v>
      </c>
      <c r="H2487" s="161" t="s">
        <v>312</v>
      </c>
    </row>
    <row r="2488" spans="1:8" s="325" customFormat="1" ht="12.75" customHeight="1" x14ac:dyDescent="0.25">
      <c r="A2488" s="152">
        <v>43087</v>
      </c>
      <c r="B2488" s="153" t="s">
        <v>343</v>
      </c>
      <c r="C2488" s="154" t="s">
        <v>501</v>
      </c>
      <c r="D2488" s="154" t="s">
        <v>41</v>
      </c>
      <c r="E2488" s="154"/>
      <c r="F2488" s="155">
        <v>300</v>
      </c>
      <c r="G2488" s="156" t="s">
        <v>335</v>
      </c>
      <c r="H2488" s="156" t="s">
        <v>2719</v>
      </c>
    </row>
    <row r="2489" spans="1:8" s="325" customFormat="1" ht="12.75" customHeight="1" x14ac:dyDescent="0.25">
      <c r="A2489" s="157">
        <v>43087</v>
      </c>
      <c r="B2489" s="158" t="s">
        <v>343</v>
      </c>
      <c r="C2489" s="159" t="s">
        <v>1558</v>
      </c>
      <c r="D2489" s="159" t="s">
        <v>41</v>
      </c>
      <c r="E2489" s="159"/>
      <c r="F2489" s="160">
        <v>100</v>
      </c>
      <c r="G2489" s="161" t="s">
        <v>322</v>
      </c>
      <c r="H2489" s="161" t="s">
        <v>339</v>
      </c>
    </row>
    <row r="2490" spans="1:8" s="325" customFormat="1" ht="12.75" customHeight="1" x14ac:dyDescent="0.25">
      <c r="A2490" s="152">
        <v>43087</v>
      </c>
      <c r="B2490" s="153" t="s">
        <v>343</v>
      </c>
      <c r="C2490" s="154" t="s">
        <v>1563</v>
      </c>
      <c r="D2490" s="154" t="s">
        <v>41</v>
      </c>
      <c r="E2490" s="154"/>
      <c r="F2490" s="155">
        <v>1917.337</v>
      </c>
      <c r="G2490" s="156" t="s">
        <v>314</v>
      </c>
      <c r="H2490" s="156" t="s">
        <v>315</v>
      </c>
    </row>
    <row r="2491" spans="1:8" s="325" customFormat="1" ht="12.75" customHeight="1" x14ac:dyDescent="0.25">
      <c r="A2491" s="157">
        <v>43088</v>
      </c>
      <c r="B2491" s="158" t="s">
        <v>343</v>
      </c>
      <c r="C2491" s="159" t="s">
        <v>1551</v>
      </c>
      <c r="D2491" s="159" t="s">
        <v>41</v>
      </c>
      <c r="E2491" s="159"/>
      <c r="F2491" s="160">
        <v>130</v>
      </c>
      <c r="G2491" s="161" t="s">
        <v>316</v>
      </c>
      <c r="H2491" s="161" t="s">
        <v>317</v>
      </c>
    </row>
    <row r="2492" spans="1:8" s="325" customFormat="1" ht="12.75" customHeight="1" x14ac:dyDescent="0.25">
      <c r="A2492" s="152">
        <v>43088</v>
      </c>
      <c r="B2492" s="153" t="s">
        <v>343</v>
      </c>
      <c r="C2492" s="154" t="s">
        <v>1559</v>
      </c>
      <c r="D2492" s="154" t="s">
        <v>41</v>
      </c>
      <c r="E2492" s="154"/>
      <c r="F2492" s="155">
        <v>250</v>
      </c>
      <c r="G2492" s="156" t="s">
        <v>2723</v>
      </c>
      <c r="H2492" s="156" t="s">
        <v>2724</v>
      </c>
    </row>
    <row r="2493" spans="1:8" s="325" customFormat="1" ht="12.75" customHeight="1" x14ac:dyDescent="0.25">
      <c r="A2493" s="157">
        <v>43088</v>
      </c>
      <c r="B2493" s="158" t="s">
        <v>343</v>
      </c>
      <c r="C2493" s="159" t="s">
        <v>1564</v>
      </c>
      <c r="D2493" s="159" t="s">
        <v>41</v>
      </c>
      <c r="E2493" s="159"/>
      <c r="F2493" s="160">
        <v>500</v>
      </c>
      <c r="G2493" s="161" t="s">
        <v>310</v>
      </c>
      <c r="H2493" s="161" t="s">
        <v>2741</v>
      </c>
    </row>
    <row r="2494" spans="1:8" s="325" customFormat="1" ht="12.75" customHeight="1" x14ac:dyDescent="0.25">
      <c r="A2494" s="152">
        <v>43089</v>
      </c>
      <c r="B2494" s="153" t="s">
        <v>343</v>
      </c>
      <c r="C2494" s="154" t="s">
        <v>1571</v>
      </c>
      <c r="D2494" s="154" t="s">
        <v>41</v>
      </c>
      <c r="E2494" s="154"/>
      <c r="F2494" s="155">
        <v>57</v>
      </c>
      <c r="G2494" s="156" t="s">
        <v>2723</v>
      </c>
      <c r="H2494" s="156" t="s">
        <v>2724</v>
      </c>
    </row>
    <row r="2495" spans="1:8" s="325" customFormat="1" ht="12.75" customHeight="1" x14ac:dyDescent="0.25">
      <c r="A2495" s="157">
        <v>43090</v>
      </c>
      <c r="B2495" s="158" t="s">
        <v>343</v>
      </c>
      <c r="C2495" s="159" t="s">
        <v>751</v>
      </c>
      <c r="D2495" s="159" t="s">
        <v>41</v>
      </c>
      <c r="E2495" s="159"/>
      <c r="F2495" s="160">
        <v>600</v>
      </c>
      <c r="G2495" s="161" t="s">
        <v>335</v>
      </c>
      <c r="H2495" s="161" t="s">
        <v>341</v>
      </c>
    </row>
    <row r="2496" spans="1:8" s="325" customFormat="1" ht="12.75" customHeight="1" x14ac:dyDescent="0.25">
      <c r="A2496" s="152">
        <v>43091</v>
      </c>
      <c r="B2496" s="153" t="s">
        <v>343</v>
      </c>
      <c r="C2496" s="154" t="s">
        <v>474</v>
      </c>
      <c r="D2496" s="154" t="s">
        <v>41</v>
      </c>
      <c r="E2496" s="154"/>
      <c r="F2496" s="155">
        <v>1085.02</v>
      </c>
      <c r="G2496" s="156" t="s">
        <v>2721</v>
      </c>
      <c r="H2496" s="156" t="s">
        <v>244</v>
      </c>
    </row>
    <row r="2497" spans="1:8" s="325" customFormat="1" ht="12.75" customHeight="1" x14ac:dyDescent="0.25">
      <c r="A2497" s="157">
        <v>43091</v>
      </c>
      <c r="B2497" s="158" t="s">
        <v>343</v>
      </c>
      <c r="C2497" s="159" t="s">
        <v>1557</v>
      </c>
      <c r="D2497" s="159" t="s">
        <v>41</v>
      </c>
      <c r="E2497" s="159"/>
      <c r="F2497" s="160">
        <v>275</v>
      </c>
      <c r="G2497" s="161" t="s">
        <v>335</v>
      </c>
      <c r="H2497" s="161" t="s">
        <v>336</v>
      </c>
    </row>
    <row r="2498" spans="1:8" s="325" customFormat="1" ht="12.75" customHeight="1" x14ac:dyDescent="0.25">
      <c r="A2498" s="152">
        <v>43091</v>
      </c>
      <c r="B2498" s="153" t="s">
        <v>343</v>
      </c>
      <c r="C2498" s="154" t="s">
        <v>403</v>
      </c>
      <c r="D2498" s="154" t="s">
        <v>41</v>
      </c>
      <c r="E2498" s="154"/>
      <c r="F2498" s="155">
        <v>250</v>
      </c>
      <c r="G2498" s="156" t="s">
        <v>2710</v>
      </c>
      <c r="H2498" s="156" t="s">
        <v>2711</v>
      </c>
    </row>
    <row r="2499" spans="1:8" s="325" customFormat="1" ht="12.75" customHeight="1" x14ac:dyDescent="0.25">
      <c r="A2499" s="157">
        <v>43091</v>
      </c>
      <c r="B2499" s="158" t="s">
        <v>343</v>
      </c>
      <c r="C2499" s="159" t="s">
        <v>1566</v>
      </c>
      <c r="D2499" s="159" t="s">
        <v>41</v>
      </c>
      <c r="E2499" s="159"/>
      <c r="F2499" s="160">
        <v>150</v>
      </c>
      <c r="G2499" s="161" t="s">
        <v>335</v>
      </c>
      <c r="H2499" s="161" t="s">
        <v>341</v>
      </c>
    </row>
    <row r="2500" spans="1:8" s="325" customFormat="1" ht="12.75" customHeight="1" x14ac:dyDescent="0.25">
      <c r="A2500" s="152">
        <v>43095</v>
      </c>
      <c r="B2500" s="153" t="s">
        <v>343</v>
      </c>
      <c r="C2500" s="154" t="s">
        <v>1554</v>
      </c>
      <c r="D2500" s="154" t="s">
        <v>41</v>
      </c>
      <c r="E2500" s="154"/>
      <c r="F2500" s="155">
        <v>500</v>
      </c>
      <c r="G2500" s="156" t="s">
        <v>335</v>
      </c>
      <c r="H2500" s="156" t="s">
        <v>341</v>
      </c>
    </row>
    <row r="2501" spans="1:8" s="325" customFormat="1" ht="12.75" customHeight="1" x14ac:dyDescent="0.25">
      <c r="A2501" s="157">
        <v>43095</v>
      </c>
      <c r="B2501" s="158" t="s">
        <v>343</v>
      </c>
      <c r="C2501" s="159" t="s">
        <v>1570</v>
      </c>
      <c r="D2501" s="159" t="s">
        <v>41</v>
      </c>
      <c r="E2501" s="159"/>
      <c r="F2501" s="160">
        <v>100</v>
      </c>
      <c r="G2501" s="161" t="s">
        <v>335</v>
      </c>
      <c r="H2501" s="161" t="s">
        <v>341</v>
      </c>
    </row>
    <row r="2502" spans="1:8" s="325" customFormat="1" ht="12.75" customHeight="1" x14ac:dyDescent="0.25">
      <c r="A2502" s="152">
        <v>43096</v>
      </c>
      <c r="B2502" s="153" t="s">
        <v>343</v>
      </c>
      <c r="C2502" s="154" t="s">
        <v>484</v>
      </c>
      <c r="D2502" s="154" t="s">
        <v>41</v>
      </c>
      <c r="E2502" s="154"/>
      <c r="F2502" s="155">
        <v>400</v>
      </c>
      <c r="G2502" s="156" t="s">
        <v>310</v>
      </c>
      <c r="H2502" s="156" t="s">
        <v>2741</v>
      </c>
    </row>
    <row r="2503" spans="1:8" s="325" customFormat="1" ht="12.75" customHeight="1" x14ac:dyDescent="0.25">
      <c r="A2503" s="157">
        <v>43096</v>
      </c>
      <c r="B2503" s="158" t="s">
        <v>343</v>
      </c>
      <c r="C2503" s="159" t="s">
        <v>1219</v>
      </c>
      <c r="D2503" s="159" t="s">
        <v>41</v>
      </c>
      <c r="E2503" s="159"/>
      <c r="F2503" s="160">
        <v>11.25</v>
      </c>
      <c r="G2503" s="161" t="s">
        <v>335</v>
      </c>
      <c r="H2503" s="161" t="s">
        <v>2719</v>
      </c>
    </row>
    <row r="2504" spans="1:8" s="325" customFormat="1" ht="12.75" customHeight="1" x14ac:dyDescent="0.25">
      <c r="A2504" s="152">
        <v>43096</v>
      </c>
      <c r="B2504" s="153" t="s">
        <v>343</v>
      </c>
      <c r="C2504" s="154" t="s">
        <v>1220</v>
      </c>
      <c r="D2504" s="154" t="s">
        <v>41</v>
      </c>
      <c r="E2504" s="154"/>
      <c r="F2504" s="155">
        <v>10.75</v>
      </c>
      <c r="G2504" s="156" t="s">
        <v>335</v>
      </c>
      <c r="H2504" s="156" t="s">
        <v>2719</v>
      </c>
    </row>
    <row r="2505" spans="1:8" s="325" customFormat="1" ht="12.75" customHeight="1" x14ac:dyDescent="0.25">
      <c r="A2505" s="157">
        <v>43096</v>
      </c>
      <c r="B2505" s="158" t="s">
        <v>343</v>
      </c>
      <c r="C2505" s="159" t="s">
        <v>598</v>
      </c>
      <c r="D2505" s="159" t="s">
        <v>41</v>
      </c>
      <c r="E2505" s="159"/>
      <c r="F2505" s="160">
        <v>110</v>
      </c>
      <c r="G2505" s="161" t="s">
        <v>2716</v>
      </c>
      <c r="H2505" s="161" t="s">
        <v>2743</v>
      </c>
    </row>
    <row r="2506" spans="1:8" s="325" customFormat="1" ht="12.75" customHeight="1" x14ac:dyDescent="0.25">
      <c r="A2506" s="152">
        <v>43096</v>
      </c>
      <c r="B2506" s="153" t="s">
        <v>343</v>
      </c>
      <c r="C2506" s="154" t="s">
        <v>1572</v>
      </c>
      <c r="D2506" s="154" t="s">
        <v>41</v>
      </c>
      <c r="E2506" s="154"/>
      <c r="F2506" s="155">
        <v>180</v>
      </c>
      <c r="G2506" s="156" t="s">
        <v>334</v>
      </c>
      <c r="H2506" s="156" t="s">
        <v>2713</v>
      </c>
    </row>
    <row r="2507" spans="1:8" s="325" customFormat="1" ht="12.75" customHeight="1" x14ac:dyDescent="0.25">
      <c r="A2507" s="157">
        <v>43096</v>
      </c>
      <c r="B2507" s="158" t="s">
        <v>343</v>
      </c>
      <c r="C2507" s="159" t="s">
        <v>381</v>
      </c>
      <c r="D2507" s="159" t="s">
        <v>41</v>
      </c>
      <c r="E2507" s="159"/>
      <c r="F2507" s="160">
        <v>1575</v>
      </c>
      <c r="G2507" s="161" t="s">
        <v>335</v>
      </c>
      <c r="H2507" s="161" t="s">
        <v>341</v>
      </c>
    </row>
    <row r="2508" spans="1:8" s="325" customFormat="1" ht="12.75" customHeight="1" x14ac:dyDescent="0.25">
      <c r="A2508" s="152">
        <v>43096</v>
      </c>
      <c r="B2508" s="153" t="s">
        <v>343</v>
      </c>
      <c r="C2508" s="154" t="s">
        <v>1575</v>
      </c>
      <c r="D2508" s="154" t="s">
        <v>41</v>
      </c>
      <c r="E2508" s="154"/>
      <c r="F2508" s="155">
        <v>150</v>
      </c>
      <c r="G2508" s="156" t="s">
        <v>335</v>
      </c>
      <c r="H2508" s="156" t="s">
        <v>2719</v>
      </c>
    </row>
    <row r="2509" spans="1:8" s="325" customFormat="1" ht="12.75" customHeight="1" x14ac:dyDescent="0.25">
      <c r="A2509" s="157">
        <v>43097</v>
      </c>
      <c r="B2509" s="158" t="s">
        <v>343</v>
      </c>
      <c r="C2509" s="159" t="s">
        <v>1301</v>
      </c>
      <c r="D2509" s="159" t="s">
        <v>41</v>
      </c>
      <c r="E2509" s="159"/>
      <c r="F2509" s="160">
        <v>540</v>
      </c>
      <c r="G2509" s="161" t="s">
        <v>2709</v>
      </c>
      <c r="H2509" s="161" t="s">
        <v>244</v>
      </c>
    </row>
    <row r="2510" spans="1:8" s="325" customFormat="1" ht="12.75" customHeight="1" x14ac:dyDescent="0.25">
      <c r="A2510" s="152">
        <v>43097</v>
      </c>
      <c r="B2510" s="153" t="s">
        <v>343</v>
      </c>
      <c r="C2510" s="154" t="s">
        <v>1561</v>
      </c>
      <c r="D2510" s="154" t="s">
        <v>41</v>
      </c>
      <c r="E2510" s="154"/>
      <c r="F2510" s="155">
        <v>530</v>
      </c>
      <c r="G2510" s="156" t="s">
        <v>335</v>
      </c>
      <c r="H2510" s="156" t="s">
        <v>341</v>
      </c>
    </row>
    <row r="2511" spans="1:8" s="325" customFormat="1" ht="12.75" customHeight="1" x14ac:dyDescent="0.25">
      <c r="A2511" s="157">
        <v>43097</v>
      </c>
      <c r="B2511" s="158" t="s">
        <v>343</v>
      </c>
      <c r="C2511" s="159" t="s">
        <v>455</v>
      </c>
      <c r="D2511" s="159" t="s">
        <v>41</v>
      </c>
      <c r="E2511" s="159"/>
      <c r="F2511" s="160">
        <v>130</v>
      </c>
      <c r="G2511" s="161" t="s">
        <v>334</v>
      </c>
      <c r="H2511" s="161" t="s">
        <v>2713</v>
      </c>
    </row>
    <row r="2512" spans="1:8" s="325" customFormat="1" ht="12.75" customHeight="1" x14ac:dyDescent="0.25">
      <c r="A2512" s="152">
        <v>43097</v>
      </c>
      <c r="B2512" s="153" t="s">
        <v>343</v>
      </c>
      <c r="C2512" s="154" t="s">
        <v>380</v>
      </c>
      <c r="D2512" s="154" t="s">
        <v>41</v>
      </c>
      <c r="E2512" s="154"/>
      <c r="F2512" s="155">
        <v>200</v>
      </c>
      <c r="G2512" s="156" t="s">
        <v>335</v>
      </c>
      <c r="H2512" s="156" t="s">
        <v>2718</v>
      </c>
    </row>
    <row r="2513" spans="1:8" s="325" customFormat="1" ht="12.75" customHeight="1" x14ac:dyDescent="0.25">
      <c r="A2513" s="157">
        <v>43097</v>
      </c>
      <c r="B2513" s="158" t="s">
        <v>343</v>
      </c>
      <c r="C2513" s="159" t="s">
        <v>418</v>
      </c>
      <c r="D2513" s="159" t="s">
        <v>41</v>
      </c>
      <c r="E2513" s="159"/>
      <c r="F2513" s="160">
        <v>100</v>
      </c>
      <c r="G2513" s="161" t="s">
        <v>316</v>
      </c>
      <c r="H2513" s="161" t="s">
        <v>317</v>
      </c>
    </row>
    <row r="2514" spans="1:8" s="325" customFormat="1" ht="12.75" customHeight="1" x14ac:dyDescent="0.25">
      <c r="A2514" s="152">
        <v>43097</v>
      </c>
      <c r="B2514" s="153" t="s">
        <v>343</v>
      </c>
      <c r="C2514" s="154" t="s">
        <v>1580</v>
      </c>
      <c r="D2514" s="154" t="s">
        <v>41</v>
      </c>
      <c r="E2514" s="154"/>
      <c r="F2514" s="155">
        <v>400</v>
      </c>
      <c r="G2514" s="156" t="s">
        <v>2716</v>
      </c>
      <c r="H2514" s="156" t="s">
        <v>2725</v>
      </c>
    </row>
    <row r="2515" spans="1:8" s="325" customFormat="1" ht="12.75" customHeight="1" x14ac:dyDescent="0.25">
      <c r="A2515" s="157">
        <v>43102</v>
      </c>
      <c r="B2515" s="158" t="s">
        <v>343</v>
      </c>
      <c r="C2515" s="159" t="s">
        <v>1573</v>
      </c>
      <c r="D2515" s="159" t="s">
        <v>41</v>
      </c>
      <c r="E2515" s="159"/>
      <c r="F2515" s="160">
        <v>520</v>
      </c>
      <c r="G2515" s="161" t="s">
        <v>335</v>
      </c>
      <c r="H2515" s="161" t="s">
        <v>341</v>
      </c>
    </row>
    <row r="2516" spans="1:8" s="325" customFormat="1" ht="12.75" customHeight="1" x14ac:dyDescent="0.25">
      <c r="A2516" s="152">
        <v>43102</v>
      </c>
      <c r="B2516" s="153" t="s">
        <v>343</v>
      </c>
      <c r="C2516" s="154" t="s">
        <v>1576</v>
      </c>
      <c r="D2516" s="154" t="s">
        <v>41</v>
      </c>
      <c r="E2516" s="154"/>
      <c r="F2516" s="155">
        <v>103.239</v>
      </c>
      <c r="G2516" s="156" t="s">
        <v>335</v>
      </c>
      <c r="H2516" s="156" t="s">
        <v>2719</v>
      </c>
    </row>
    <row r="2517" spans="1:8" s="325" customFormat="1" ht="12.75" customHeight="1" x14ac:dyDescent="0.25">
      <c r="A2517" s="157">
        <v>43102</v>
      </c>
      <c r="B2517" s="158" t="s">
        <v>343</v>
      </c>
      <c r="C2517" s="159" t="s">
        <v>1577</v>
      </c>
      <c r="D2517" s="159" t="s">
        <v>41</v>
      </c>
      <c r="E2517" s="159"/>
      <c r="F2517" s="160">
        <v>61.311999999999998</v>
      </c>
      <c r="G2517" s="161" t="s">
        <v>335</v>
      </c>
      <c r="H2517" s="161" t="s">
        <v>2719</v>
      </c>
    </row>
    <row r="2518" spans="1:8" s="325" customFormat="1" ht="12.75" customHeight="1" x14ac:dyDescent="0.25">
      <c r="A2518" s="152">
        <v>43102</v>
      </c>
      <c r="B2518" s="153" t="s">
        <v>343</v>
      </c>
      <c r="C2518" s="154" t="s">
        <v>1578</v>
      </c>
      <c r="D2518" s="154" t="s">
        <v>41</v>
      </c>
      <c r="E2518" s="154"/>
      <c r="F2518" s="155">
        <v>86.948999999999998</v>
      </c>
      <c r="G2518" s="156" t="s">
        <v>335</v>
      </c>
      <c r="H2518" s="156" t="s">
        <v>2719</v>
      </c>
    </row>
    <row r="2519" spans="1:8" s="325" customFormat="1" ht="12.75" customHeight="1" x14ac:dyDescent="0.25">
      <c r="A2519" s="157">
        <v>43102</v>
      </c>
      <c r="B2519" s="158" t="s">
        <v>343</v>
      </c>
      <c r="C2519" s="159" t="s">
        <v>1579</v>
      </c>
      <c r="D2519" s="159" t="s">
        <v>41</v>
      </c>
      <c r="E2519" s="159"/>
      <c r="F2519" s="160">
        <v>73.5</v>
      </c>
      <c r="G2519" s="161" t="s">
        <v>335</v>
      </c>
      <c r="H2519" s="161" t="s">
        <v>2719</v>
      </c>
    </row>
    <row r="2520" spans="1:8" s="325" customFormat="1" ht="12.75" customHeight="1" x14ac:dyDescent="0.25">
      <c r="A2520" s="152">
        <v>43102</v>
      </c>
      <c r="B2520" s="153" t="s">
        <v>343</v>
      </c>
      <c r="C2520" s="154" t="s">
        <v>982</v>
      </c>
      <c r="D2520" s="154" t="s">
        <v>41</v>
      </c>
      <c r="E2520" s="154"/>
      <c r="F2520" s="155">
        <v>670.03399999999999</v>
      </c>
      <c r="G2520" s="156" t="s">
        <v>314</v>
      </c>
      <c r="H2520" s="156" t="s">
        <v>315</v>
      </c>
    </row>
    <row r="2521" spans="1:8" s="325" customFormat="1" ht="12.75" customHeight="1" x14ac:dyDescent="0.25">
      <c r="A2521" s="157">
        <v>43103</v>
      </c>
      <c r="B2521" s="158" t="s">
        <v>343</v>
      </c>
      <c r="C2521" s="159" t="s">
        <v>1567</v>
      </c>
      <c r="D2521" s="159" t="s">
        <v>41</v>
      </c>
      <c r="E2521" s="159"/>
      <c r="F2521" s="160">
        <v>220</v>
      </c>
      <c r="G2521" s="161" t="s">
        <v>335</v>
      </c>
      <c r="H2521" s="161" t="s">
        <v>341</v>
      </c>
    </row>
    <row r="2522" spans="1:8" s="325" customFormat="1" ht="12.75" customHeight="1" x14ac:dyDescent="0.25">
      <c r="A2522" s="152">
        <v>43103</v>
      </c>
      <c r="B2522" s="153" t="s">
        <v>343</v>
      </c>
      <c r="C2522" s="154" t="s">
        <v>1568</v>
      </c>
      <c r="D2522" s="154" t="s">
        <v>41</v>
      </c>
      <c r="E2522" s="154"/>
      <c r="F2522" s="155">
        <v>200</v>
      </c>
      <c r="G2522" s="156" t="s">
        <v>335</v>
      </c>
      <c r="H2522" s="156" t="s">
        <v>341</v>
      </c>
    </row>
    <row r="2523" spans="1:8" s="325" customFormat="1" ht="12.75" customHeight="1" x14ac:dyDescent="0.25">
      <c r="A2523" s="157">
        <v>43108</v>
      </c>
      <c r="B2523" s="158" t="s">
        <v>343</v>
      </c>
      <c r="C2523" s="159" t="s">
        <v>451</v>
      </c>
      <c r="D2523" s="159" t="s">
        <v>41</v>
      </c>
      <c r="E2523" s="159"/>
      <c r="F2523" s="160">
        <v>140</v>
      </c>
      <c r="G2523" s="161" t="s">
        <v>329</v>
      </c>
      <c r="H2523" s="161" t="s">
        <v>330</v>
      </c>
    </row>
    <row r="2524" spans="1:8" s="325" customFormat="1" ht="12.75" customHeight="1" x14ac:dyDescent="0.25">
      <c r="A2524" s="152">
        <v>43108</v>
      </c>
      <c r="B2524" s="153" t="s">
        <v>343</v>
      </c>
      <c r="C2524" s="154" t="s">
        <v>1283</v>
      </c>
      <c r="D2524" s="154" t="s">
        <v>41</v>
      </c>
      <c r="E2524" s="154"/>
      <c r="F2524" s="155">
        <v>305</v>
      </c>
      <c r="G2524" s="156" t="s">
        <v>316</v>
      </c>
      <c r="H2524" s="156" t="s">
        <v>317</v>
      </c>
    </row>
    <row r="2525" spans="1:8" s="325" customFormat="1" ht="12.75" customHeight="1" x14ac:dyDescent="0.25">
      <c r="A2525" s="157">
        <v>43108</v>
      </c>
      <c r="B2525" s="158" t="s">
        <v>343</v>
      </c>
      <c r="C2525" s="159" t="s">
        <v>1495</v>
      </c>
      <c r="D2525" s="159" t="s">
        <v>41</v>
      </c>
      <c r="E2525" s="159"/>
      <c r="F2525" s="160">
        <v>100</v>
      </c>
      <c r="G2525" s="161" t="s">
        <v>335</v>
      </c>
      <c r="H2525" s="161" t="s">
        <v>2719</v>
      </c>
    </row>
    <row r="2526" spans="1:8" s="325" customFormat="1" ht="12.75" customHeight="1" x14ac:dyDescent="0.25">
      <c r="A2526" s="152">
        <v>43108</v>
      </c>
      <c r="B2526" s="153" t="s">
        <v>343</v>
      </c>
      <c r="C2526" s="154" t="s">
        <v>767</v>
      </c>
      <c r="D2526" s="154" t="s">
        <v>41</v>
      </c>
      <c r="E2526" s="154"/>
      <c r="F2526" s="155">
        <v>300</v>
      </c>
      <c r="G2526" s="156" t="s">
        <v>335</v>
      </c>
      <c r="H2526" s="156" t="s">
        <v>341</v>
      </c>
    </row>
    <row r="2527" spans="1:8" s="325" customFormat="1" ht="12.75" customHeight="1" x14ac:dyDescent="0.25">
      <c r="A2527" s="157">
        <v>43109</v>
      </c>
      <c r="B2527" s="158" t="s">
        <v>343</v>
      </c>
      <c r="C2527" s="159" t="s">
        <v>1553</v>
      </c>
      <c r="D2527" s="159" t="s">
        <v>41</v>
      </c>
      <c r="E2527" s="159"/>
      <c r="F2527" s="160">
        <v>100</v>
      </c>
      <c r="G2527" s="161" t="s">
        <v>335</v>
      </c>
      <c r="H2527" s="161" t="s">
        <v>341</v>
      </c>
    </row>
    <row r="2528" spans="1:8" s="325" customFormat="1" ht="12.75" customHeight="1" x14ac:dyDescent="0.25">
      <c r="A2528" s="152">
        <v>43110</v>
      </c>
      <c r="B2528" s="153" t="s">
        <v>343</v>
      </c>
      <c r="C2528" s="154" t="s">
        <v>1298</v>
      </c>
      <c r="D2528" s="154" t="s">
        <v>41</v>
      </c>
      <c r="E2528" s="154"/>
      <c r="F2528" s="155">
        <v>115</v>
      </c>
      <c r="G2528" s="156" t="s">
        <v>2709</v>
      </c>
      <c r="H2528" s="156" t="s">
        <v>244</v>
      </c>
    </row>
    <row r="2529" spans="1:8" s="325" customFormat="1" ht="12.75" customHeight="1" x14ac:dyDescent="0.25">
      <c r="A2529" s="157">
        <v>43110</v>
      </c>
      <c r="B2529" s="158" t="s">
        <v>343</v>
      </c>
      <c r="C2529" s="159" t="s">
        <v>388</v>
      </c>
      <c r="D2529" s="159" t="s">
        <v>41</v>
      </c>
      <c r="E2529" s="159"/>
      <c r="F2529" s="160">
        <v>190</v>
      </c>
      <c r="G2529" s="161" t="s">
        <v>335</v>
      </c>
      <c r="H2529" s="161" t="s">
        <v>340</v>
      </c>
    </row>
    <row r="2530" spans="1:8" s="325" customFormat="1" ht="12.75" customHeight="1" x14ac:dyDescent="0.25">
      <c r="A2530" s="152">
        <v>43111</v>
      </c>
      <c r="B2530" s="153" t="s">
        <v>343</v>
      </c>
      <c r="C2530" s="154" t="s">
        <v>372</v>
      </c>
      <c r="D2530" s="154" t="s">
        <v>41</v>
      </c>
      <c r="E2530" s="154"/>
      <c r="F2530" s="155">
        <v>1380</v>
      </c>
      <c r="G2530" s="156" t="s">
        <v>335</v>
      </c>
      <c r="H2530" s="156" t="s">
        <v>341</v>
      </c>
    </row>
    <row r="2531" spans="1:8" s="325" customFormat="1" ht="12.75" customHeight="1" x14ac:dyDescent="0.25">
      <c r="A2531" s="157">
        <v>43112</v>
      </c>
      <c r="B2531" s="158" t="s">
        <v>343</v>
      </c>
      <c r="C2531" s="159" t="s">
        <v>718</v>
      </c>
      <c r="D2531" s="159" t="s">
        <v>41</v>
      </c>
      <c r="E2531" s="159"/>
      <c r="F2531" s="160">
        <v>52</v>
      </c>
      <c r="G2531" s="161" t="s">
        <v>310</v>
      </c>
      <c r="H2531" s="161" t="s">
        <v>332</v>
      </c>
    </row>
    <row r="2532" spans="1:8" s="325" customFormat="1" ht="12.75" customHeight="1" x14ac:dyDescent="0.25">
      <c r="A2532" s="152">
        <v>43112</v>
      </c>
      <c r="B2532" s="153" t="s">
        <v>343</v>
      </c>
      <c r="C2532" s="154" t="s">
        <v>377</v>
      </c>
      <c r="D2532" s="154" t="s">
        <v>41</v>
      </c>
      <c r="E2532" s="154"/>
      <c r="F2532" s="155">
        <v>220</v>
      </c>
      <c r="G2532" s="156" t="s">
        <v>335</v>
      </c>
      <c r="H2532" s="156" t="s">
        <v>341</v>
      </c>
    </row>
    <row r="2533" spans="1:8" s="325" customFormat="1" ht="12.75" customHeight="1" x14ac:dyDescent="0.25">
      <c r="A2533" s="157">
        <v>43112</v>
      </c>
      <c r="B2533" s="158" t="s">
        <v>343</v>
      </c>
      <c r="C2533" s="159" t="s">
        <v>366</v>
      </c>
      <c r="D2533" s="159" t="s">
        <v>41</v>
      </c>
      <c r="E2533" s="159"/>
      <c r="F2533" s="160">
        <v>450</v>
      </c>
      <c r="G2533" s="161" t="s">
        <v>2710</v>
      </c>
      <c r="H2533" s="161" t="s">
        <v>2711</v>
      </c>
    </row>
    <row r="2534" spans="1:8" s="325" customFormat="1" ht="12.75" customHeight="1" x14ac:dyDescent="0.25">
      <c r="A2534" s="152">
        <v>43117</v>
      </c>
      <c r="B2534" s="153" t="s">
        <v>343</v>
      </c>
      <c r="C2534" s="154" t="s">
        <v>1574</v>
      </c>
      <c r="D2534" s="154" t="s">
        <v>41</v>
      </c>
      <c r="E2534" s="154"/>
      <c r="F2534" s="155">
        <v>190</v>
      </c>
      <c r="G2534" s="156" t="s">
        <v>335</v>
      </c>
      <c r="H2534" s="156" t="s">
        <v>341</v>
      </c>
    </row>
    <row r="2535" spans="1:8" s="325" customFormat="1" ht="12.75" customHeight="1" x14ac:dyDescent="0.25">
      <c r="A2535" s="157">
        <v>43117</v>
      </c>
      <c r="B2535" s="158" t="s">
        <v>343</v>
      </c>
      <c r="C2535" s="159" t="s">
        <v>373</v>
      </c>
      <c r="D2535" s="159" t="s">
        <v>41</v>
      </c>
      <c r="E2535" s="159"/>
      <c r="F2535" s="160">
        <v>215</v>
      </c>
      <c r="G2535" s="161" t="s">
        <v>335</v>
      </c>
      <c r="H2535" s="161" t="s">
        <v>341</v>
      </c>
    </row>
    <row r="2536" spans="1:8" s="325" customFormat="1" ht="12.75" customHeight="1" x14ac:dyDescent="0.25">
      <c r="A2536" s="152">
        <v>43117</v>
      </c>
      <c r="B2536" s="153" t="s">
        <v>343</v>
      </c>
      <c r="C2536" s="154" t="s">
        <v>793</v>
      </c>
      <c r="D2536" s="154" t="s">
        <v>41</v>
      </c>
      <c r="E2536" s="154"/>
      <c r="F2536" s="155">
        <v>800</v>
      </c>
      <c r="G2536" s="156" t="s">
        <v>2716</v>
      </c>
      <c r="H2536" s="156" t="s">
        <v>2759</v>
      </c>
    </row>
    <row r="2537" spans="1:8" s="325" customFormat="1" ht="12.75" customHeight="1" x14ac:dyDescent="0.25">
      <c r="A2537" s="157">
        <v>43119</v>
      </c>
      <c r="B2537" s="158" t="s">
        <v>343</v>
      </c>
      <c r="C2537" s="159" t="s">
        <v>1803</v>
      </c>
      <c r="D2537" s="159" t="s">
        <v>41</v>
      </c>
      <c r="E2537" s="159"/>
      <c r="F2537" s="160">
        <v>69.599999999999994</v>
      </c>
      <c r="G2537" s="161" t="s">
        <v>329</v>
      </c>
      <c r="H2537" s="161" t="s">
        <v>330</v>
      </c>
    </row>
    <row r="2538" spans="1:8" s="325" customFormat="1" ht="12.75" customHeight="1" x14ac:dyDescent="0.25">
      <c r="A2538" s="152">
        <v>43122</v>
      </c>
      <c r="B2538" s="153" t="s">
        <v>343</v>
      </c>
      <c r="C2538" s="154" t="s">
        <v>725</v>
      </c>
      <c r="D2538" s="154" t="s">
        <v>41</v>
      </c>
      <c r="E2538" s="154"/>
      <c r="F2538" s="155">
        <v>600</v>
      </c>
      <c r="G2538" s="156" t="s">
        <v>335</v>
      </c>
      <c r="H2538" s="156" t="s">
        <v>340</v>
      </c>
    </row>
    <row r="2539" spans="1:8" s="325" customFormat="1" ht="12.75" customHeight="1" x14ac:dyDescent="0.25">
      <c r="A2539" s="157">
        <v>43126</v>
      </c>
      <c r="B2539" s="158" t="s">
        <v>343</v>
      </c>
      <c r="C2539" s="159" t="s">
        <v>821</v>
      </c>
      <c r="D2539" s="159" t="s">
        <v>41</v>
      </c>
      <c r="E2539" s="159"/>
      <c r="F2539" s="160">
        <v>80</v>
      </c>
      <c r="G2539" s="161" t="s">
        <v>316</v>
      </c>
      <c r="H2539" s="161" t="s">
        <v>2742</v>
      </c>
    </row>
    <row r="2540" spans="1:8" s="325" customFormat="1" ht="12.75" customHeight="1" x14ac:dyDescent="0.25">
      <c r="A2540" s="152">
        <v>43130</v>
      </c>
      <c r="B2540" s="153" t="s">
        <v>343</v>
      </c>
      <c r="C2540" s="154" t="s">
        <v>1090</v>
      </c>
      <c r="D2540" s="154" t="s">
        <v>41</v>
      </c>
      <c r="E2540" s="154"/>
      <c r="F2540" s="155">
        <v>350</v>
      </c>
      <c r="G2540" s="156" t="s">
        <v>306</v>
      </c>
      <c r="H2540" s="156" t="s">
        <v>2729</v>
      </c>
    </row>
    <row r="2541" spans="1:8" s="325" customFormat="1" ht="12.75" customHeight="1" x14ac:dyDescent="0.25">
      <c r="A2541" s="157">
        <v>43131</v>
      </c>
      <c r="B2541" s="158" t="s">
        <v>343</v>
      </c>
      <c r="C2541" s="159" t="s">
        <v>503</v>
      </c>
      <c r="D2541" s="159" t="s">
        <v>41</v>
      </c>
      <c r="E2541" s="159"/>
      <c r="F2541" s="160">
        <v>1628.1</v>
      </c>
      <c r="G2541" s="161" t="s">
        <v>306</v>
      </c>
      <c r="H2541" s="161" t="s">
        <v>337</v>
      </c>
    </row>
    <row r="2542" spans="1:8" s="325" customFormat="1" ht="12.75" customHeight="1" x14ac:dyDescent="0.25">
      <c r="A2542" s="152">
        <v>43137</v>
      </c>
      <c r="B2542" s="153" t="s">
        <v>343</v>
      </c>
      <c r="C2542" s="154" t="s">
        <v>968</v>
      </c>
      <c r="D2542" s="154" t="s">
        <v>41</v>
      </c>
      <c r="E2542" s="154"/>
      <c r="F2542" s="155">
        <v>260</v>
      </c>
      <c r="G2542" s="156" t="s">
        <v>335</v>
      </c>
      <c r="H2542" s="156" t="s">
        <v>2718</v>
      </c>
    </row>
    <row r="2543" spans="1:8" s="325" customFormat="1" ht="12.75" customHeight="1" x14ac:dyDescent="0.25">
      <c r="A2543" s="157">
        <v>43137</v>
      </c>
      <c r="B2543" s="158" t="s">
        <v>343</v>
      </c>
      <c r="C2543" s="159" t="s">
        <v>1560</v>
      </c>
      <c r="D2543" s="159" t="s">
        <v>41</v>
      </c>
      <c r="E2543" s="159"/>
      <c r="F2543" s="160">
        <v>32</v>
      </c>
      <c r="G2543" s="161" t="s">
        <v>310</v>
      </c>
      <c r="H2543" s="161" t="s">
        <v>311</v>
      </c>
    </row>
    <row r="2544" spans="1:8" s="325" customFormat="1" ht="12.75" customHeight="1" x14ac:dyDescent="0.25">
      <c r="A2544" s="152">
        <v>43139</v>
      </c>
      <c r="B2544" s="153" t="s">
        <v>343</v>
      </c>
      <c r="C2544" s="154" t="s">
        <v>813</v>
      </c>
      <c r="D2544" s="154" t="s">
        <v>41</v>
      </c>
      <c r="E2544" s="154"/>
      <c r="F2544" s="155">
        <v>58</v>
      </c>
      <c r="G2544" s="156" t="s">
        <v>335</v>
      </c>
      <c r="H2544" s="156" t="s">
        <v>2719</v>
      </c>
    </row>
    <row r="2545" spans="1:8" s="325" customFormat="1" ht="12.75" customHeight="1" x14ac:dyDescent="0.25">
      <c r="A2545" s="157">
        <v>43139</v>
      </c>
      <c r="B2545" s="158" t="s">
        <v>343</v>
      </c>
      <c r="C2545" s="159" t="s">
        <v>1562</v>
      </c>
      <c r="D2545" s="159" t="s">
        <v>41</v>
      </c>
      <c r="E2545" s="159"/>
      <c r="F2545" s="160">
        <v>1250</v>
      </c>
      <c r="G2545" s="161" t="s">
        <v>241</v>
      </c>
      <c r="H2545" s="161" t="s">
        <v>312</v>
      </c>
    </row>
    <row r="2546" spans="1:8" s="325" customFormat="1" ht="12.75" customHeight="1" x14ac:dyDescent="0.25">
      <c r="A2546" s="152">
        <v>43145</v>
      </c>
      <c r="B2546" s="153" t="s">
        <v>343</v>
      </c>
      <c r="C2546" s="154" t="s">
        <v>1806</v>
      </c>
      <c r="D2546" s="154" t="s">
        <v>41</v>
      </c>
      <c r="E2546" s="154"/>
      <c r="F2546" s="155">
        <v>60</v>
      </c>
      <c r="G2546" s="156" t="s">
        <v>335</v>
      </c>
      <c r="H2546" s="156" t="s">
        <v>2718</v>
      </c>
    </row>
    <row r="2547" spans="1:8" s="325" customFormat="1" ht="12.75" customHeight="1" x14ac:dyDescent="0.25">
      <c r="A2547" s="157">
        <v>43146</v>
      </c>
      <c r="B2547" s="158" t="s">
        <v>344</v>
      </c>
      <c r="C2547" s="159" t="s">
        <v>708</v>
      </c>
      <c r="D2547" s="159" t="s">
        <v>41</v>
      </c>
      <c r="E2547" s="159"/>
      <c r="F2547" s="160">
        <v>268</v>
      </c>
      <c r="G2547" s="161" t="s">
        <v>334</v>
      </c>
      <c r="H2547" s="161" t="s">
        <v>2713</v>
      </c>
    </row>
    <row r="2548" spans="1:8" s="325" customFormat="1" ht="12.75" customHeight="1" x14ac:dyDescent="0.25">
      <c r="A2548" s="152">
        <v>43147</v>
      </c>
      <c r="B2548" s="153" t="s">
        <v>343</v>
      </c>
      <c r="C2548" s="154" t="s">
        <v>688</v>
      </c>
      <c r="D2548" s="154" t="s">
        <v>41</v>
      </c>
      <c r="E2548" s="154"/>
      <c r="F2548" s="155">
        <v>1400</v>
      </c>
      <c r="G2548" s="156" t="s">
        <v>322</v>
      </c>
      <c r="H2548" s="156" t="s">
        <v>339</v>
      </c>
    </row>
    <row r="2549" spans="1:8" s="325" customFormat="1" ht="12.75" customHeight="1" x14ac:dyDescent="0.25">
      <c r="A2549" s="157">
        <v>43150</v>
      </c>
      <c r="B2549" s="158" t="s">
        <v>343</v>
      </c>
      <c r="C2549" s="159" t="s">
        <v>371</v>
      </c>
      <c r="D2549" s="159" t="s">
        <v>41</v>
      </c>
      <c r="E2549" s="159"/>
      <c r="F2549" s="160">
        <v>750</v>
      </c>
      <c r="G2549" s="161" t="s">
        <v>334</v>
      </c>
      <c r="H2549" s="161" t="s">
        <v>2713</v>
      </c>
    </row>
    <row r="2550" spans="1:8" s="325" customFormat="1" ht="12.75" customHeight="1" x14ac:dyDescent="0.25">
      <c r="A2550" s="152">
        <v>43150</v>
      </c>
      <c r="B2550" s="153" t="s">
        <v>343</v>
      </c>
      <c r="C2550" s="154" t="s">
        <v>425</v>
      </c>
      <c r="D2550" s="154" t="s">
        <v>41</v>
      </c>
      <c r="E2550" s="154"/>
      <c r="F2550" s="155">
        <v>500</v>
      </c>
      <c r="G2550" s="156" t="s">
        <v>2721</v>
      </c>
      <c r="H2550" s="156" t="s">
        <v>244</v>
      </c>
    </row>
    <row r="2551" spans="1:8" s="325" customFormat="1" ht="12.75" customHeight="1" x14ac:dyDescent="0.25">
      <c r="A2551" s="157">
        <v>43150</v>
      </c>
      <c r="B2551" s="158" t="s">
        <v>343</v>
      </c>
      <c r="C2551" s="159" t="s">
        <v>733</v>
      </c>
      <c r="D2551" s="159" t="s">
        <v>41</v>
      </c>
      <c r="E2551" s="159"/>
      <c r="F2551" s="160">
        <v>150</v>
      </c>
      <c r="G2551" s="161" t="s">
        <v>2723</v>
      </c>
      <c r="H2551" s="161" t="s">
        <v>2751</v>
      </c>
    </row>
    <row r="2552" spans="1:8" s="325" customFormat="1" ht="12.75" customHeight="1" x14ac:dyDescent="0.25">
      <c r="A2552" s="152">
        <v>43150</v>
      </c>
      <c r="B2552" s="153" t="s">
        <v>343</v>
      </c>
      <c r="C2552" s="154" t="s">
        <v>1087</v>
      </c>
      <c r="D2552" s="154" t="s">
        <v>41</v>
      </c>
      <c r="E2552" s="154"/>
      <c r="F2552" s="155">
        <v>500</v>
      </c>
      <c r="G2552" s="156" t="s">
        <v>335</v>
      </c>
      <c r="H2552" s="156" t="s">
        <v>341</v>
      </c>
    </row>
    <row r="2553" spans="1:8" s="325" customFormat="1" ht="12.75" customHeight="1" x14ac:dyDescent="0.25">
      <c r="A2553" s="157">
        <v>43151</v>
      </c>
      <c r="B2553" s="158" t="s">
        <v>343</v>
      </c>
      <c r="C2553" s="159" t="s">
        <v>1807</v>
      </c>
      <c r="D2553" s="159" t="s">
        <v>41</v>
      </c>
      <c r="E2553" s="159"/>
      <c r="F2553" s="160">
        <v>75</v>
      </c>
      <c r="G2553" s="161" t="s">
        <v>322</v>
      </c>
      <c r="H2553" s="161" t="s">
        <v>2747</v>
      </c>
    </row>
    <row r="2554" spans="1:8" s="325" customFormat="1" ht="12.75" customHeight="1" x14ac:dyDescent="0.25">
      <c r="A2554" s="152">
        <v>43151</v>
      </c>
      <c r="B2554" s="153" t="s">
        <v>343</v>
      </c>
      <c r="C2554" s="154" t="s">
        <v>714</v>
      </c>
      <c r="D2554" s="154" t="s">
        <v>41</v>
      </c>
      <c r="E2554" s="154"/>
      <c r="F2554" s="155">
        <v>620</v>
      </c>
      <c r="G2554" s="156" t="s">
        <v>310</v>
      </c>
      <c r="H2554" s="156" t="s">
        <v>2732</v>
      </c>
    </row>
    <row r="2555" spans="1:8" s="325" customFormat="1" ht="12.75" customHeight="1" x14ac:dyDescent="0.25">
      <c r="A2555" s="157">
        <v>43157</v>
      </c>
      <c r="B2555" s="158" t="s">
        <v>343</v>
      </c>
      <c r="C2555" s="159" t="s">
        <v>1804</v>
      </c>
      <c r="D2555" s="159" t="s">
        <v>41</v>
      </c>
      <c r="E2555" s="159"/>
      <c r="F2555" s="160">
        <v>1250</v>
      </c>
      <c r="G2555" s="161" t="s">
        <v>335</v>
      </c>
      <c r="H2555" s="161" t="s">
        <v>2719</v>
      </c>
    </row>
    <row r="2556" spans="1:8" s="325" customFormat="1" ht="12.75" customHeight="1" x14ac:dyDescent="0.25">
      <c r="A2556" s="152">
        <v>43157</v>
      </c>
      <c r="B2556" s="153" t="s">
        <v>343</v>
      </c>
      <c r="C2556" s="154" t="s">
        <v>1809</v>
      </c>
      <c r="D2556" s="154" t="s">
        <v>41</v>
      </c>
      <c r="E2556" s="154"/>
      <c r="F2556" s="155">
        <v>40</v>
      </c>
      <c r="G2556" s="156" t="s">
        <v>308</v>
      </c>
      <c r="H2556" s="156" t="s">
        <v>309</v>
      </c>
    </row>
    <row r="2557" spans="1:8" s="325" customFormat="1" ht="12.75" customHeight="1" x14ac:dyDescent="0.25">
      <c r="A2557" s="157">
        <v>43157</v>
      </c>
      <c r="B2557" s="158" t="s">
        <v>343</v>
      </c>
      <c r="C2557" s="159" t="s">
        <v>694</v>
      </c>
      <c r="D2557" s="159" t="s">
        <v>41</v>
      </c>
      <c r="E2557" s="159"/>
      <c r="F2557" s="160">
        <v>300</v>
      </c>
      <c r="G2557" s="161" t="s">
        <v>306</v>
      </c>
      <c r="H2557" s="161" t="s">
        <v>2729</v>
      </c>
    </row>
    <row r="2558" spans="1:8" s="325" customFormat="1" ht="12.75" customHeight="1" x14ac:dyDescent="0.25">
      <c r="A2558" s="152">
        <v>43157</v>
      </c>
      <c r="B2558" s="153" t="s">
        <v>343</v>
      </c>
      <c r="C2558" s="154" t="s">
        <v>512</v>
      </c>
      <c r="D2558" s="154" t="s">
        <v>41</v>
      </c>
      <c r="E2558" s="154"/>
      <c r="F2558" s="155">
        <v>1000</v>
      </c>
      <c r="G2558" s="156" t="s">
        <v>306</v>
      </c>
      <c r="H2558" s="156" t="s">
        <v>337</v>
      </c>
    </row>
    <row r="2559" spans="1:8" s="325" customFormat="1" ht="12.75" customHeight="1" x14ac:dyDescent="0.25">
      <c r="A2559" s="157">
        <v>43158</v>
      </c>
      <c r="B2559" s="158" t="s">
        <v>343</v>
      </c>
      <c r="C2559" s="159" t="s">
        <v>1811</v>
      </c>
      <c r="D2559" s="159" t="s">
        <v>41</v>
      </c>
      <c r="E2559" s="159"/>
      <c r="F2559" s="160">
        <v>150</v>
      </c>
      <c r="G2559" s="161" t="s">
        <v>308</v>
      </c>
      <c r="H2559" s="161" t="s">
        <v>309</v>
      </c>
    </row>
    <row r="2560" spans="1:8" s="325" customFormat="1" ht="12.75" customHeight="1" x14ac:dyDescent="0.25">
      <c r="A2560" s="152">
        <v>43161</v>
      </c>
      <c r="B2560" s="153" t="s">
        <v>343</v>
      </c>
      <c r="C2560" s="154" t="s">
        <v>1541</v>
      </c>
      <c r="D2560" s="154" t="s">
        <v>41</v>
      </c>
      <c r="E2560" s="154"/>
      <c r="F2560" s="155">
        <v>90</v>
      </c>
      <c r="G2560" s="156" t="s">
        <v>310</v>
      </c>
      <c r="H2560" s="156" t="s">
        <v>2714</v>
      </c>
    </row>
    <row r="2561" spans="1:8" s="325" customFormat="1" ht="12.75" customHeight="1" x14ac:dyDescent="0.25">
      <c r="A2561" s="157">
        <v>43161</v>
      </c>
      <c r="B2561" s="158" t="s">
        <v>343</v>
      </c>
      <c r="C2561" s="159" t="s">
        <v>1287</v>
      </c>
      <c r="D2561" s="159" t="s">
        <v>41</v>
      </c>
      <c r="E2561" s="159"/>
      <c r="F2561" s="160">
        <v>3</v>
      </c>
      <c r="G2561" s="161" t="s">
        <v>241</v>
      </c>
      <c r="H2561" s="161" t="s">
        <v>312</v>
      </c>
    </row>
    <row r="2562" spans="1:8" s="325" customFormat="1" ht="12.75" customHeight="1" x14ac:dyDescent="0.25">
      <c r="A2562" s="152">
        <v>43166</v>
      </c>
      <c r="B2562" s="153" t="s">
        <v>343</v>
      </c>
      <c r="C2562" s="154" t="s">
        <v>1788</v>
      </c>
      <c r="D2562" s="154" t="s">
        <v>41</v>
      </c>
      <c r="E2562" s="154"/>
      <c r="F2562" s="155">
        <v>470</v>
      </c>
      <c r="G2562" s="156" t="s">
        <v>335</v>
      </c>
      <c r="H2562" s="156" t="s">
        <v>341</v>
      </c>
    </row>
    <row r="2563" spans="1:8" s="325" customFormat="1" ht="12.75" customHeight="1" x14ac:dyDescent="0.25">
      <c r="A2563" s="157">
        <v>43166</v>
      </c>
      <c r="B2563" s="158" t="s">
        <v>343</v>
      </c>
      <c r="C2563" s="159" t="s">
        <v>1512</v>
      </c>
      <c r="D2563" s="159" t="s">
        <v>41</v>
      </c>
      <c r="E2563" s="159"/>
      <c r="F2563" s="160">
        <v>150</v>
      </c>
      <c r="G2563" s="161" t="s">
        <v>335</v>
      </c>
      <c r="H2563" s="161" t="s">
        <v>341</v>
      </c>
    </row>
    <row r="2564" spans="1:8" s="325" customFormat="1" ht="12.75" customHeight="1" x14ac:dyDescent="0.25">
      <c r="A2564" s="152">
        <v>43166</v>
      </c>
      <c r="B2564" s="153" t="s">
        <v>343</v>
      </c>
      <c r="C2564" s="154" t="s">
        <v>1808</v>
      </c>
      <c r="D2564" s="154" t="s">
        <v>41</v>
      </c>
      <c r="E2564" s="154"/>
      <c r="F2564" s="155">
        <v>180</v>
      </c>
      <c r="G2564" s="156" t="s">
        <v>335</v>
      </c>
      <c r="H2564" s="156" t="s">
        <v>341</v>
      </c>
    </row>
    <row r="2565" spans="1:8" s="325" customFormat="1" ht="12.75" customHeight="1" x14ac:dyDescent="0.25">
      <c r="A2565" s="157">
        <v>43171</v>
      </c>
      <c r="B2565" s="158" t="s">
        <v>343</v>
      </c>
      <c r="C2565" s="159" t="s">
        <v>1018</v>
      </c>
      <c r="D2565" s="159" t="s">
        <v>41</v>
      </c>
      <c r="E2565" s="159"/>
      <c r="F2565" s="160">
        <v>1725</v>
      </c>
      <c r="G2565" s="161" t="s">
        <v>314</v>
      </c>
      <c r="H2565" s="161" t="s">
        <v>315</v>
      </c>
    </row>
    <row r="2566" spans="1:8" s="325" customFormat="1" ht="12.75" customHeight="1" x14ac:dyDescent="0.25">
      <c r="A2566" s="152">
        <v>43172</v>
      </c>
      <c r="B2566" s="153" t="s">
        <v>343</v>
      </c>
      <c r="C2566" s="154" t="s">
        <v>789</v>
      </c>
      <c r="D2566" s="154" t="s">
        <v>41</v>
      </c>
      <c r="E2566" s="154"/>
      <c r="F2566" s="155">
        <v>45.05</v>
      </c>
      <c r="G2566" s="156" t="s">
        <v>314</v>
      </c>
      <c r="H2566" s="156" t="s">
        <v>315</v>
      </c>
    </row>
    <row r="2567" spans="1:8" s="325" customFormat="1" ht="12.75" customHeight="1" x14ac:dyDescent="0.25">
      <c r="A2567" s="157">
        <v>43172</v>
      </c>
      <c r="B2567" s="158" t="s">
        <v>343</v>
      </c>
      <c r="C2567" s="159" t="s">
        <v>1800</v>
      </c>
      <c r="D2567" s="159" t="s">
        <v>41</v>
      </c>
      <c r="E2567" s="159"/>
      <c r="F2567" s="160">
        <v>101.68</v>
      </c>
      <c r="G2567" s="161" t="s">
        <v>335</v>
      </c>
      <c r="H2567" s="161" t="s">
        <v>2719</v>
      </c>
    </row>
    <row r="2568" spans="1:8" s="325" customFormat="1" ht="12.75" customHeight="1" x14ac:dyDescent="0.25">
      <c r="A2568" s="152">
        <v>43172</v>
      </c>
      <c r="B2568" s="153" t="s">
        <v>343</v>
      </c>
      <c r="C2568" s="154" t="s">
        <v>1801</v>
      </c>
      <c r="D2568" s="154" t="s">
        <v>41</v>
      </c>
      <c r="E2568" s="154"/>
      <c r="F2568" s="155">
        <v>101.66</v>
      </c>
      <c r="G2568" s="156" t="s">
        <v>335</v>
      </c>
      <c r="H2568" s="156" t="s">
        <v>2719</v>
      </c>
    </row>
    <row r="2569" spans="1:8" s="325" customFormat="1" ht="12.75" customHeight="1" x14ac:dyDescent="0.25">
      <c r="A2569" s="157">
        <v>43172</v>
      </c>
      <c r="B2569" s="158" t="s">
        <v>343</v>
      </c>
      <c r="C2569" s="159" t="s">
        <v>1802</v>
      </c>
      <c r="D2569" s="159" t="s">
        <v>41</v>
      </c>
      <c r="E2569" s="159"/>
      <c r="F2569" s="160">
        <v>101.66</v>
      </c>
      <c r="G2569" s="161" t="s">
        <v>335</v>
      </c>
      <c r="H2569" s="161" t="s">
        <v>2719</v>
      </c>
    </row>
    <row r="2570" spans="1:8" s="325" customFormat="1" ht="12.75" customHeight="1" x14ac:dyDescent="0.25">
      <c r="A2570" s="152">
        <v>43172</v>
      </c>
      <c r="B2570" s="153" t="s">
        <v>343</v>
      </c>
      <c r="C2570" s="154" t="s">
        <v>599</v>
      </c>
      <c r="D2570" s="154" t="s">
        <v>41</v>
      </c>
      <c r="E2570" s="154"/>
      <c r="F2570" s="155">
        <v>550</v>
      </c>
      <c r="G2570" s="156" t="s">
        <v>310</v>
      </c>
      <c r="H2570" s="156" t="s">
        <v>2732</v>
      </c>
    </row>
    <row r="2571" spans="1:8" s="325" customFormat="1" ht="12.75" customHeight="1" x14ac:dyDescent="0.25">
      <c r="A2571" s="157">
        <v>43173</v>
      </c>
      <c r="B2571" s="158" t="s">
        <v>343</v>
      </c>
      <c r="C2571" s="159" t="s">
        <v>1790</v>
      </c>
      <c r="D2571" s="159" t="s">
        <v>41</v>
      </c>
      <c r="E2571" s="159"/>
      <c r="F2571" s="160">
        <v>1000</v>
      </c>
      <c r="G2571" s="161" t="s">
        <v>310</v>
      </c>
      <c r="H2571" s="161" t="s">
        <v>2714</v>
      </c>
    </row>
    <row r="2572" spans="1:8" s="325" customFormat="1" ht="12.75" customHeight="1" x14ac:dyDescent="0.25">
      <c r="A2572" s="152">
        <v>43173</v>
      </c>
      <c r="B2572" s="153" t="s">
        <v>343</v>
      </c>
      <c r="C2572" s="154" t="s">
        <v>1810</v>
      </c>
      <c r="D2572" s="154" t="s">
        <v>41</v>
      </c>
      <c r="E2572" s="154"/>
      <c r="F2572" s="155">
        <v>135</v>
      </c>
      <c r="G2572" s="156" t="s">
        <v>335</v>
      </c>
      <c r="H2572" s="156" t="s">
        <v>341</v>
      </c>
    </row>
    <row r="2573" spans="1:8" s="325" customFormat="1" ht="12.75" customHeight="1" x14ac:dyDescent="0.25">
      <c r="A2573" s="157">
        <v>43175</v>
      </c>
      <c r="B2573" s="158" t="s">
        <v>343</v>
      </c>
      <c r="C2573" s="159" t="s">
        <v>1812</v>
      </c>
      <c r="D2573" s="159" t="s">
        <v>41</v>
      </c>
      <c r="E2573" s="159"/>
      <c r="F2573" s="160">
        <v>35</v>
      </c>
      <c r="G2573" s="161" t="s">
        <v>334</v>
      </c>
      <c r="H2573" s="161" t="s">
        <v>2713</v>
      </c>
    </row>
    <row r="2574" spans="1:8" s="325" customFormat="1" ht="12.75" customHeight="1" x14ac:dyDescent="0.25">
      <c r="A2574" s="152">
        <v>43180</v>
      </c>
      <c r="B2574" s="153" t="s">
        <v>343</v>
      </c>
      <c r="C2574" s="154" t="s">
        <v>1535</v>
      </c>
      <c r="D2574" s="154" t="s">
        <v>41</v>
      </c>
      <c r="E2574" s="154"/>
      <c r="F2574" s="155">
        <v>50.5</v>
      </c>
      <c r="G2574" s="156" t="s">
        <v>322</v>
      </c>
      <c r="H2574" s="156" t="s">
        <v>2749</v>
      </c>
    </row>
    <row r="2575" spans="1:8" s="325" customFormat="1" ht="12.75" customHeight="1" x14ac:dyDescent="0.25">
      <c r="A2575" s="157">
        <v>43180</v>
      </c>
      <c r="B2575" s="158" t="s">
        <v>343</v>
      </c>
      <c r="C2575" s="159" t="s">
        <v>1813</v>
      </c>
      <c r="D2575" s="159" t="s">
        <v>41</v>
      </c>
      <c r="E2575" s="159"/>
      <c r="F2575" s="160">
        <v>918.18919500000004</v>
      </c>
      <c r="G2575" s="161" t="s">
        <v>326</v>
      </c>
      <c r="H2575" s="161" t="s">
        <v>2708</v>
      </c>
    </row>
    <row r="2576" spans="1:8" s="325" customFormat="1" ht="12.75" customHeight="1" x14ac:dyDescent="0.25">
      <c r="A2576" s="152">
        <v>43180</v>
      </c>
      <c r="B2576" s="153" t="s">
        <v>343</v>
      </c>
      <c r="C2576" s="154" t="s">
        <v>1813</v>
      </c>
      <c r="D2576" s="154" t="s">
        <v>41</v>
      </c>
      <c r="E2576" s="154"/>
      <c r="F2576" s="155">
        <v>122.419299</v>
      </c>
      <c r="G2576" s="156" t="s">
        <v>326</v>
      </c>
      <c r="H2576" s="156" t="s">
        <v>2708</v>
      </c>
    </row>
    <row r="2577" spans="1:8" s="325" customFormat="1" ht="12.75" customHeight="1" x14ac:dyDescent="0.25">
      <c r="A2577" s="157">
        <v>43185</v>
      </c>
      <c r="B2577" s="158" t="s">
        <v>343</v>
      </c>
      <c r="C2577" s="159" t="s">
        <v>1531</v>
      </c>
      <c r="D2577" s="159" t="s">
        <v>41</v>
      </c>
      <c r="E2577" s="159"/>
      <c r="F2577" s="160">
        <v>36.6</v>
      </c>
      <c r="G2577" s="161" t="s">
        <v>316</v>
      </c>
      <c r="H2577" s="161" t="s">
        <v>317</v>
      </c>
    </row>
    <row r="2578" spans="1:8" s="325" customFormat="1" ht="12.75" customHeight="1" x14ac:dyDescent="0.25">
      <c r="A2578" s="152">
        <v>43185</v>
      </c>
      <c r="B2578" s="153" t="s">
        <v>343</v>
      </c>
      <c r="C2578" s="154" t="s">
        <v>477</v>
      </c>
      <c r="D2578" s="154" t="s">
        <v>41</v>
      </c>
      <c r="E2578" s="154"/>
      <c r="F2578" s="155">
        <v>600</v>
      </c>
      <c r="G2578" s="156" t="s">
        <v>306</v>
      </c>
      <c r="H2578" s="156" t="s">
        <v>337</v>
      </c>
    </row>
    <row r="2579" spans="1:8" s="325" customFormat="1" ht="12.75" customHeight="1" x14ac:dyDescent="0.25">
      <c r="A2579" s="157">
        <v>43185</v>
      </c>
      <c r="B2579" s="158" t="s">
        <v>343</v>
      </c>
      <c r="C2579" s="159" t="s">
        <v>689</v>
      </c>
      <c r="D2579" s="159" t="s">
        <v>41</v>
      </c>
      <c r="E2579" s="159"/>
      <c r="F2579" s="160">
        <v>135</v>
      </c>
      <c r="G2579" s="161" t="s">
        <v>2721</v>
      </c>
      <c r="H2579" s="161" t="s">
        <v>244</v>
      </c>
    </row>
    <row r="2580" spans="1:8" s="325" customFormat="1" ht="12.75" customHeight="1" x14ac:dyDescent="0.25">
      <c r="A2580" s="152">
        <v>43186</v>
      </c>
      <c r="B2580" s="153" t="s">
        <v>343</v>
      </c>
      <c r="C2580" s="154" t="s">
        <v>1814</v>
      </c>
      <c r="D2580" s="154" t="s">
        <v>41</v>
      </c>
      <c r="E2580" s="154"/>
      <c r="F2580" s="155">
        <v>100</v>
      </c>
      <c r="G2580" s="156" t="s">
        <v>326</v>
      </c>
      <c r="H2580" s="156" t="s">
        <v>342</v>
      </c>
    </row>
    <row r="2581" spans="1:8" s="325" customFormat="1" ht="12.75" customHeight="1" x14ac:dyDescent="0.25">
      <c r="A2581" s="157">
        <v>43187</v>
      </c>
      <c r="B2581" s="158" t="s">
        <v>343</v>
      </c>
      <c r="C2581" s="159" t="s">
        <v>796</v>
      </c>
      <c r="D2581" s="159" t="s">
        <v>41</v>
      </c>
      <c r="E2581" s="159"/>
      <c r="F2581" s="160">
        <v>225.62200000000001</v>
      </c>
      <c r="G2581" s="161" t="s">
        <v>310</v>
      </c>
      <c r="H2581" s="161" t="s">
        <v>338</v>
      </c>
    </row>
    <row r="2582" spans="1:8" s="325" customFormat="1" ht="12.75" customHeight="1" x14ac:dyDescent="0.25">
      <c r="A2582" s="152">
        <v>43187</v>
      </c>
      <c r="B2582" s="153" t="s">
        <v>343</v>
      </c>
      <c r="C2582" s="154" t="s">
        <v>385</v>
      </c>
      <c r="D2582" s="154" t="s">
        <v>41</v>
      </c>
      <c r="E2582" s="154"/>
      <c r="F2582" s="155">
        <v>450</v>
      </c>
      <c r="G2582" s="156" t="s">
        <v>322</v>
      </c>
      <c r="H2582" s="156" t="s">
        <v>2712</v>
      </c>
    </row>
    <row r="2583" spans="1:8" s="325" customFormat="1" ht="12.75" customHeight="1" x14ac:dyDescent="0.25">
      <c r="A2583" s="157">
        <v>43187</v>
      </c>
      <c r="B2583" s="158" t="s">
        <v>343</v>
      </c>
      <c r="C2583" s="159" t="s">
        <v>1471</v>
      </c>
      <c r="D2583" s="159" t="s">
        <v>41</v>
      </c>
      <c r="E2583" s="159"/>
      <c r="F2583" s="160">
        <v>1100</v>
      </c>
      <c r="G2583" s="161" t="s">
        <v>326</v>
      </c>
      <c r="H2583" s="161" t="s">
        <v>327</v>
      </c>
    </row>
    <row r="2584" spans="1:8" s="325" customFormat="1" ht="12.75" customHeight="1" x14ac:dyDescent="0.25">
      <c r="A2584" s="152">
        <v>43187</v>
      </c>
      <c r="B2584" s="153" t="s">
        <v>343</v>
      </c>
      <c r="C2584" s="154" t="s">
        <v>1818</v>
      </c>
      <c r="D2584" s="154" t="s">
        <v>41</v>
      </c>
      <c r="E2584" s="154"/>
      <c r="F2584" s="155">
        <v>29.5</v>
      </c>
      <c r="G2584" s="156" t="s">
        <v>307</v>
      </c>
      <c r="H2584" s="156" t="s">
        <v>244</v>
      </c>
    </row>
    <row r="2585" spans="1:8" s="325" customFormat="1" ht="12.75" customHeight="1" x14ac:dyDescent="0.25">
      <c r="A2585" s="157">
        <v>43188</v>
      </c>
      <c r="B2585" s="158" t="s">
        <v>343</v>
      </c>
      <c r="C2585" s="159" t="s">
        <v>426</v>
      </c>
      <c r="D2585" s="159" t="s">
        <v>41</v>
      </c>
      <c r="E2585" s="159"/>
      <c r="F2585" s="160">
        <v>49.162939850920139</v>
      </c>
      <c r="G2585" s="161" t="s">
        <v>334</v>
      </c>
      <c r="H2585" s="161" t="s">
        <v>2713</v>
      </c>
    </row>
    <row r="2586" spans="1:8" s="325" customFormat="1" ht="12.75" customHeight="1" x14ac:dyDescent="0.25">
      <c r="A2586" s="152">
        <v>43188</v>
      </c>
      <c r="B2586" s="153" t="s">
        <v>343</v>
      </c>
      <c r="C2586" s="154" t="s">
        <v>495</v>
      </c>
      <c r="D2586" s="154" t="s">
        <v>41</v>
      </c>
      <c r="E2586" s="154"/>
      <c r="F2586" s="155">
        <v>350</v>
      </c>
      <c r="G2586" s="156" t="s">
        <v>324</v>
      </c>
      <c r="H2586" s="156" t="s">
        <v>244</v>
      </c>
    </row>
    <row r="2587" spans="1:8" s="325" customFormat="1" ht="12.75" customHeight="1" x14ac:dyDescent="0.25">
      <c r="A2587" s="157">
        <v>43188</v>
      </c>
      <c r="B2587" s="158" t="s">
        <v>343</v>
      </c>
      <c r="C2587" s="159" t="s">
        <v>1484</v>
      </c>
      <c r="D2587" s="159" t="s">
        <v>41</v>
      </c>
      <c r="E2587" s="159"/>
      <c r="F2587" s="160">
        <v>200</v>
      </c>
      <c r="G2587" s="161" t="s">
        <v>2716</v>
      </c>
      <c r="H2587" s="161" t="s">
        <v>2761</v>
      </c>
    </row>
    <row r="2588" spans="1:8" s="325" customFormat="1" ht="12.75" customHeight="1" x14ac:dyDescent="0.25">
      <c r="A2588" s="152">
        <v>43188</v>
      </c>
      <c r="B2588" s="153" t="s">
        <v>343</v>
      </c>
      <c r="C2588" s="154" t="s">
        <v>1816</v>
      </c>
      <c r="D2588" s="154" t="s">
        <v>41</v>
      </c>
      <c r="E2588" s="154"/>
      <c r="F2588" s="155">
        <v>900</v>
      </c>
      <c r="G2588" s="156" t="s">
        <v>310</v>
      </c>
      <c r="H2588" s="156" t="s">
        <v>2732</v>
      </c>
    </row>
    <row r="2589" spans="1:8" s="325" customFormat="1" ht="12.75" customHeight="1" x14ac:dyDescent="0.25">
      <c r="A2589" s="157">
        <v>43188</v>
      </c>
      <c r="B2589" s="158" t="s">
        <v>343</v>
      </c>
      <c r="C2589" s="159" t="s">
        <v>1263</v>
      </c>
      <c r="D2589" s="159" t="s">
        <v>41</v>
      </c>
      <c r="E2589" s="159"/>
      <c r="F2589" s="160">
        <v>1200</v>
      </c>
      <c r="G2589" s="161" t="s">
        <v>310</v>
      </c>
      <c r="H2589" s="161" t="s">
        <v>2732</v>
      </c>
    </row>
    <row r="2590" spans="1:8" s="325" customFormat="1" ht="12.75" customHeight="1" x14ac:dyDescent="0.25">
      <c r="A2590" s="152">
        <v>43188</v>
      </c>
      <c r="B2590" s="153" t="s">
        <v>343</v>
      </c>
      <c r="C2590" s="154" t="s">
        <v>1499</v>
      </c>
      <c r="D2590" s="154" t="s">
        <v>41</v>
      </c>
      <c r="E2590" s="154"/>
      <c r="F2590" s="155">
        <v>1250</v>
      </c>
      <c r="G2590" s="156" t="s">
        <v>335</v>
      </c>
      <c r="H2590" s="156" t="s">
        <v>341</v>
      </c>
    </row>
    <row r="2591" spans="1:8" s="325" customFormat="1" ht="12.75" customHeight="1" x14ac:dyDescent="0.25">
      <c r="A2591" s="157">
        <v>43188</v>
      </c>
      <c r="B2591" s="158" t="s">
        <v>343</v>
      </c>
      <c r="C2591" s="159" t="s">
        <v>384</v>
      </c>
      <c r="D2591" s="159" t="s">
        <v>41</v>
      </c>
      <c r="E2591" s="159"/>
      <c r="F2591" s="160">
        <v>500</v>
      </c>
      <c r="G2591" s="161" t="s">
        <v>2721</v>
      </c>
      <c r="H2591" s="161" t="s">
        <v>244</v>
      </c>
    </row>
    <row r="2592" spans="1:8" s="325" customFormat="1" ht="12.75" customHeight="1" x14ac:dyDescent="0.25">
      <c r="A2592" s="152">
        <v>43193</v>
      </c>
      <c r="B2592" s="153" t="s">
        <v>343</v>
      </c>
      <c r="C2592" s="154" t="s">
        <v>1266</v>
      </c>
      <c r="D2592" s="154" t="s">
        <v>41</v>
      </c>
      <c r="E2592" s="154"/>
      <c r="F2592" s="155">
        <v>1200</v>
      </c>
      <c r="G2592" s="156" t="s">
        <v>335</v>
      </c>
      <c r="H2592" s="156" t="s">
        <v>341</v>
      </c>
    </row>
    <row r="2593" spans="1:8" s="325" customFormat="1" ht="12.75" customHeight="1" x14ac:dyDescent="0.25">
      <c r="A2593" s="157">
        <v>43195</v>
      </c>
      <c r="B2593" s="158" t="s">
        <v>343</v>
      </c>
      <c r="C2593" s="159" t="s">
        <v>1472</v>
      </c>
      <c r="D2593" s="159" t="s">
        <v>41</v>
      </c>
      <c r="E2593" s="159"/>
      <c r="F2593" s="160">
        <v>20</v>
      </c>
      <c r="G2593" s="161" t="s">
        <v>316</v>
      </c>
      <c r="H2593" s="161" t="s">
        <v>317</v>
      </c>
    </row>
    <row r="2594" spans="1:8" s="325" customFormat="1" ht="12.75" customHeight="1" x14ac:dyDescent="0.25">
      <c r="A2594" s="152">
        <v>43199</v>
      </c>
      <c r="B2594" s="153" t="s">
        <v>343</v>
      </c>
      <c r="C2594" s="154" t="s">
        <v>1507</v>
      </c>
      <c r="D2594" s="154" t="s">
        <v>41</v>
      </c>
      <c r="E2594" s="154"/>
      <c r="F2594" s="155">
        <v>800</v>
      </c>
      <c r="G2594" s="156" t="s">
        <v>2730</v>
      </c>
      <c r="H2594" s="156" t="s">
        <v>2734</v>
      </c>
    </row>
    <row r="2595" spans="1:8" s="325" customFormat="1" ht="12.75" customHeight="1" x14ac:dyDescent="0.25">
      <c r="A2595" s="157">
        <v>43201</v>
      </c>
      <c r="B2595" s="158" t="s">
        <v>343</v>
      </c>
      <c r="C2595" s="159" t="s">
        <v>701</v>
      </c>
      <c r="D2595" s="159" t="s">
        <v>41</v>
      </c>
      <c r="E2595" s="159"/>
      <c r="F2595" s="160">
        <v>41</v>
      </c>
      <c r="G2595" s="161" t="s">
        <v>310</v>
      </c>
      <c r="H2595" s="161" t="s">
        <v>2714</v>
      </c>
    </row>
    <row r="2596" spans="1:8" s="325" customFormat="1" ht="12.75" customHeight="1" x14ac:dyDescent="0.25">
      <c r="A2596" s="152">
        <v>43202</v>
      </c>
      <c r="B2596" s="153" t="s">
        <v>343</v>
      </c>
      <c r="C2596" s="154" t="s">
        <v>1821</v>
      </c>
      <c r="D2596" s="154" t="s">
        <v>41</v>
      </c>
      <c r="E2596" s="154"/>
      <c r="F2596" s="155">
        <v>70</v>
      </c>
      <c r="G2596" s="156" t="s">
        <v>334</v>
      </c>
      <c r="H2596" s="156" t="s">
        <v>2713</v>
      </c>
    </row>
    <row r="2597" spans="1:8" s="325" customFormat="1" ht="12.75" customHeight="1" x14ac:dyDescent="0.25">
      <c r="A2597" s="157">
        <v>43203</v>
      </c>
      <c r="B2597" s="158" t="s">
        <v>343</v>
      </c>
      <c r="C2597" s="159" t="s">
        <v>667</v>
      </c>
      <c r="D2597" s="159" t="s">
        <v>41</v>
      </c>
      <c r="E2597" s="159"/>
      <c r="F2597" s="160">
        <v>38.1</v>
      </c>
      <c r="G2597" s="161" t="s">
        <v>310</v>
      </c>
      <c r="H2597" s="161" t="s">
        <v>333</v>
      </c>
    </row>
    <row r="2598" spans="1:8" s="325" customFormat="1" ht="12.75" customHeight="1" x14ac:dyDescent="0.25">
      <c r="A2598" s="152">
        <v>43203</v>
      </c>
      <c r="B2598" s="153" t="s">
        <v>343</v>
      </c>
      <c r="C2598" s="154" t="s">
        <v>1817</v>
      </c>
      <c r="D2598" s="154" t="s">
        <v>41</v>
      </c>
      <c r="E2598" s="154"/>
      <c r="F2598" s="155">
        <v>40</v>
      </c>
      <c r="G2598" s="156" t="s">
        <v>314</v>
      </c>
      <c r="H2598" s="156" t="s">
        <v>315</v>
      </c>
    </row>
    <row r="2599" spans="1:8" s="325" customFormat="1" ht="12.75" customHeight="1" x14ac:dyDescent="0.25">
      <c r="A2599" s="157">
        <v>43203</v>
      </c>
      <c r="B2599" s="158" t="s">
        <v>343</v>
      </c>
      <c r="C2599" s="159" t="s">
        <v>1819</v>
      </c>
      <c r="D2599" s="159" t="s">
        <v>41</v>
      </c>
      <c r="E2599" s="159"/>
      <c r="F2599" s="160">
        <v>655</v>
      </c>
      <c r="G2599" s="161" t="s">
        <v>308</v>
      </c>
      <c r="H2599" s="161" t="s">
        <v>309</v>
      </c>
    </row>
    <row r="2600" spans="1:8" s="325" customFormat="1" ht="12.75" customHeight="1" x14ac:dyDescent="0.25">
      <c r="A2600" s="152">
        <v>43203</v>
      </c>
      <c r="B2600" s="153" t="s">
        <v>343</v>
      </c>
      <c r="C2600" s="154" t="s">
        <v>1780</v>
      </c>
      <c r="D2600" s="154" t="s">
        <v>41</v>
      </c>
      <c r="E2600" s="154"/>
      <c r="F2600" s="155">
        <v>250</v>
      </c>
      <c r="G2600" s="156" t="s">
        <v>2721</v>
      </c>
      <c r="H2600" s="156" t="s">
        <v>244</v>
      </c>
    </row>
    <row r="2601" spans="1:8" s="325" customFormat="1" ht="12.75" customHeight="1" x14ac:dyDescent="0.25">
      <c r="A2601" s="157">
        <v>43203</v>
      </c>
      <c r="B2601" s="158" t="s">
        <v>343</v>
      </c>
      <c r="C2601" s="159" t="s">
        <v>606</v>
      </c>
      <c r="D2601" s="159" t="s">
        <v>41</v>
      </c>
      <c r="E2601" s="159"/>
      <c r="F2601" s="160">
        <v>130</v>
      </c>
      <c r="G2601" s="161" t="s">
        <v>310</v>
      </c>
      <c r="H2601" s="161" t="s">
        <v>332</v>
      </c>
    </row>
    <row r="2602" spans="1:8" s="325" customFormat="1" ht="12.75" customHeight="1" x14ac:dyDescent="0.25">
      <c r="A2602" s="152">
        <v>43206</v>
      </c>
      <c r="B2602" s="153" t="s">
        <v>343</v>
      </c>
      <c r="C2602" s="154" t="s">
        <v>1482</v>
      </c>
      <c r="D2602" s="154" t="s">
        <v>41</v>
      </c>
      <c r="E2602" s="154"/>
      <c r="F2602" s="155">
        <v>400</v>
      </c>
      <c r="G2602" s="156" t="s">
        <v>2716</v>
      </c>
      <c r="H2602" s="156" t="s">
        <v>2725</v>
      </c>
    </row>
    <row r="2603" spans="1:8" s="325" customFormat="1" ht="12.75" customHeight="1" x14ac:dyDescent="0.25">
      <c r="A2603" s="157">
        <v>43208</v>
      </c>
      <c r="B2603" s="158" t="s">
        <v>343</v>
      </c>
      <c r="C2603" s="159" t="s">
        <v>704</v>
      </c>
      <c r="D2603" s="159" t="s">
        <v>41</v>
      </c>
      <c r="E2603" s="159"/>
      <c r="F2603" s="160">
        <v>600</v>
      </c>
      <c r="G2603" s="161" t="s">
        <v>326</v>
      </c>
      <c r="H2603" s="161" t="s">
        <v>327</v>
      </c>
    </row>
    <row r="2604" spans="1:8" s="325" customFormat="1" ht="12.75" customHeight="1" x14ac:dyDescent="0.25">
      <c r="A2604" s="152">
        <v>43208</v>
      </c>
      <c r="B2604" s="153" t="s">
        <v>343</v>
      </c>
      <c r="C2604" s="154" t="s">
        <v>302</v>
      </c>
      <c r="D2604" s="154" t="s">
        <v>41</v>
      </c>
      <c r="E2604" s="154"/>
      <c r="F2604" s="155">
        <v>3370</v>
      </c>
      <c r="G2604" s="156" t="s">
        <v>335</v>
      </c>
      <c r="H2604" s="156" t="s">
        <v>341</v>
      </c>
    </row>
    <row r="2605" spans="1:8" s="325" customFormat="1" ht="12.75" customHeight="1" x14ac:dyDescent="0.25">
      <c r="A2605" s="157">
        <v>43210</v>
      </c>
      <c r="B2605" s="158" t="s">
        <v>343</v>
      </c>
      <c r="C2605" s="159" t="s">
        <v>1508</v>
      </c>
      <c r="D2605" s="159" t="s">
        <v>41</v>
      </c>
      <c r="E2605" s="159"/>
      <c r="F2605" s="160">
        <v>320</v>
      </c>
      <c r="G2605" s="161" t="s">
        <v>335</v>
      </c>
      <c r="H2605" s="161" t="s">
        <v>2719</v>
      </c>
    </row>
    <row r="2606" spans="1:8" s="325" customFormat="1" ht="12.75" customHeight="1" x14ac:dyDescent="0.25">
      <c r="A2606" s="152">
        <v>43210</v>
      </c>
      <c r="B2606" s="153" t="s">
        <v>343</v>
      </c>
      <c r="C2606" s="154" t="s">
        <v>783</v>
      </c>
      <c r="D2606" s="154" t="s">
        <v>41</v>
      </c>
      <c r="E2606" s="154"/>
      <c r="F2606" s="155">
        <v>160</v>
      </c>
      <c r="G2606" s="156" t="s">
        <v>335</v>
      </c>
      <c r="H2606" s="156" t="s">
        <v>2719</v>
      </c>
    </row>
    <row r="2607" spans="1:8" s="325" customFormat="1" ht="12.75" customHeight="1" x14ac:dyDescent="0.25">
      <c r="A2607" s="157">
        <v>43214</v>
      </c>
      <c r="B2607" s="158" t="s">
        <v>343</v>
      </c>
      <c r="C2607" s="159" t="s">
        <v>1820</v>
      </c>
      <c r="D2607" s="159" t="s">
        <v>41</v>
      </c>
      <c r="E2607" s="159"/>
      <c r="F2607" s="160">
        <v>40</v>
      </c>
      <c r="G2607" s="161" t="s">
        <v>307</v>
      </c>
      <c r="H2607" s="161" t="s">
        <v>244</v>
      </c>
    </row>
    <row r="2608" spans="1:8" s="325" customFormat="1" ht="12.75" customHeight="1" x14ac:dyDescent="0.25">
      <c r="A2608" s="152">
        <v>43217</v>
      </c>
      <c r="B2608" s="153" t="s">
        <v>343</v>
      </c>
      <c r="C2608" s="154" t="s">
        <v>1461</v>
      </c>
      <c r="D2608" s="154" t="s">
        <v>41</v>
      </c>
      <c r="E2608" s="154"/>
      <c r="F2608" s="155">
        <v>1500</v>
      </c>
      <c r="G2608" s="156" t="s">
        <v>2716</v>
      </c>
      <c r="H2608" s="156" t="s">
        <v>2738</v>
      </c>
    </row>
    <row r="2609" spans="1:8" s="325" customFormat="1" ht="12.75" customHeight="1" x14ac:dyDescent="0.25">
      <c r="A2609" s="157">
        <v>43220</v>
      </c>
      <c r="B2609" s="158" t="s">
        <v>343</v>
      </c>
      <c r="C2609" s="159" t="s">
        <v>365</v>
      </c>
      <c r="D2609" s="159" t="s">
        <v>41</v>
      </c>
      <c r="E2609" s="159"/>
      <c r="F2609" s="160">
        <v>500</v>
      </c>
      <c r="G2609" s="161" t="s">
        <v>306</v>
      </c>
      <c r="H2609" s="161" t="s">
        <v>337</v>
      </c>
    </row>
    <row r="2610" spans="1:8" s="325" customFormat="1" ht="12.75" customHeight="1" x14ac:dyDescent="0.25">
      <c r="A2610" s="152">
        <v>43222</v>
      </c>
      <c r="B2610" s="153" t="s">
        <v>343</v>
      </c>
      <c r="C2610" s="154" t="s">
        <v>690</v>
      </c>
      <c r="D2610" s="154" t="s">
        <v>41</v>
      </c>
      <c r="E2610" s="154"/>
      <c r="F2610" s="155">
        <v>250</v>
      </c>
      <c r="G2610" s="156" t="s">
        <v>319</v>
      </c>
      <c r="H2610" s="156" t="s">
        <v>244</v>
      </c>
    </row>
    <row r="2611" spans="1:8" s="325" customFormat="1" ht="12.75" customHeight="1" x14ac:dyDescent="0.25">
      <c r="A2611" s="157">
        <v>43223</v>
      </c>
      <c r="B2611" s="158" t="s">
        <v>343</v>
      </c>
      <c r="C2611" s="159" t="s">
        <v>1815</v>
      </c>
      <c r="D2611" s="159" t="s">
        <v>41</v>
      </c>
      <c r="E2611" s="159"/>
      <c r="F2611" s="160">
        <v>650</v>
      </c>
      <c r="G2611" s="161" t="s">
        <v>241</v>
      </c>
      <c r="H2611" s="161" t="s">
        <v>312</v>
      </c>
    </row>
    <row r="2612" spans="1:8" s="325" customFormat="1" ht="12.75" customHeight="1" x14ac:dyDescent="0.25">
      <c r="A2612" s="152">
        <v>43223</v>
      </c>
      <c r="B2612" s="153" t="s">
        <v>343</v>
      </c>
      <c r="C2612" s="154" t="s">
        <v>424</v>
      </c>
      <c r="D2612" s="154" t="s">
        <v>41</v>
      </c>
      <c r="E2612" s="154"/>
      <c r="F2612" s="155">
        <v>1000</v>
      </c>
      <c r="G2612" s="156" t="s">
        <v>2716</v>
      </c>
      <c r="H2612" s="156" t="s">
        <v>2720</v>
      </c>
    </row>
    <row r="2613" spans="1:8" s="325" customFormat="1" ht="12.75" customHeight="1" x14ac:dyDescent="0.25">
      <c r="A2613" s="157">
        <v>43224</v>
      </c>
      <c r="B2613" s="158" t="s">
        <v>344</v>
      </c>
      <c r="C2613" s="159" t="s">
        <v>514</v>
      </c>
      <c r="D2613" s="159" t="s">
        <v>41</v>
      </c>
      <c r="E2613" s="159"/>
      <c r="F2613" s="160">
        <v>621</v>
      </c>
      <c r="G2613" s="161" t="s">
        <v>335</v>
      </c>
      <c r="H2613" s="161" t="s">
        <v>341</v>
      </c>
    </row>
    <row r="2614" spans="1:8" s="325" customFormat="1" ht="12.75" customHeight="1" x14ac:dyDescent="0.25">
      <c r="A2614" s="152">
        <v>43227</v>
      </c>
      <c r="B2614" s="153" t="s">
        <v>343</v>
      </c>
      <c r="C2614" s="154" t="s">
        <v>1827</v>
      </c>
      <c r="D2614" s="154" t="s">
        <v>41</v>
      </c>
      <c r="E2614" s="154"/>
      <c r="F2614" s="155">
        <v>400</v>
      </c>
      <c r="G2614" s="156" t="s">
        <v>310</v>
      </c>
      <c r="H2614" s="156" t="s">
        <v>2732</v>
      </c>
    </row>
    <row r="2615" spans="1:8" s="325" customFormat="1" ht="12.75" customHeight="1" x14ac:dyDescent="0.25">
      <c r="A2615" s="157">
        <v>43227</v>
      </c>
      <c r="B2615" s="158" t="s">
        <v>343</v>
      </c>
      <c r="C2615" s="159" t="s">
        <v>425</v>
      </c>
      <c r="D2615" s="159" t="s">
        <v>41</v>
      </c>
      <c r="E2615" s="159"/>
      <c r="F2615" s="160">
        <v>350</v>
      </c>
      <c r="G2615" s="161" t="s">
        <v>2721</v>
      </c>
      <c r="H2615" s="161" t="s">
        <v>244</v>
      </c>
    </row>
    <row r="2616" spans="1:8" s="325" customFormat="1" ht="12.75" customHeight="1" x14ac:dyDescent="0.25">
      <c r="A2616" s="152">
        <v>43229</v>
      </c>
      <c r="B2616" s="153" t="s">
        <v>343</v>
      </c>
      <c r="C2616" s="154" t="s">
        <v>427</v>
      </c>
      <c r="D2616" s="154" t="s">
        <v>41</v>
      </c>
      <c r="E2616" s="154"/>
      <c r="F2616" s="155">
        <v>425</v>
      </c>
      <c r="G2616" s="156" t="s">
        <v>335</v>
      </c>
      <c r="H2616" s="156" t="s">
        <v>341</v>
      </c>
    </row>
    <row r="2617" spans="1:8" s="325" customFormat="1" ht="12.75" customHeight="1" x14ac:dyDescent="0.25">
      <c r="A2617" s="157">
        <v>43231</v>
      </c>
      <c r="B2617" s="158" t="s">
        <v>343</v>
      </c>
      <c r="C2617" s="159" t="s">
        <v>1548</v>
      </c>
      <c r="D2617" s="159" t="s">
        <v>41</v>
      </c>
      <c r="E2617" s="159"/>
      <c r="F2617" s="160">
        <v>650</v>
      </c>
      <c r="G2617" s="161" t="s">
        <v>310</v>
      </c>
      <c r="H2617" s="161" t="s">
        <v>332</v>
      </c>
    </row>
    <row r="2618" spans="1:8" s="325" customFormat="1" ht="12.75" customHeight="1" x14ac:dyDescent="0.25">
      <c r="A2618" s="152">
        <v>43234</v>
      </c>
      <c r="B2618" s="153" t="s">
        <v>343</v>
      </c>
      <c r="C2618" s="154" t="s">
        <v>1824</v>
      </c>
      <c r="D2618" s="154" t="s">
        <v>41</v>
      </c>
      <c r="E2618" s="154"/>
      <c r="F2618" s="155">
        <v>55</v>
      </c>
      <c r="G2618" s="156" t="s">
        <v>241</v>
      </c>
      <c r="H2618" s="156" t="s">
        <v>2752</v>
      </c>
    </row>
    <row r="2619" spans="1:8" s="325" customFormat="1" ht="12.75" customHeight="1" x14ac:dyDescent="0.25">
      <c r="A2619" s="157">
        <v>43234</v>
      </c>
      <c r="B2619" s="158" t="s">
        <v>343</v>
      </c>
      <c r="C2619" s="159" t="s">
        <v>1826</v>
      </c>
      <c r="D2619" s="159" t="s">
        <v>41</v>
      </c>
      <c r="E2619" s="159"/>
      <c r="F2619" s="160">
        <v>800</v>
      </c>
      <c r="G2619" s="161" t="s">
        <v>2723</v>
      </c>
      <c r="H2619" s="161" t="s">
        <v>2724</v>
      </c>
    </row>
    <row r="2620" spans="1:8" s="325" customFormat="1" ht="12.75" customHeight="1" x14ac:dyDescent="0.25">
      <c r="A2620" s="152">
        <v>43235</v>
      </c>
      <c r="B2620" s="153" t="s">
        <v>343</v>
      </c>
      <c r="C2620" s="154" t="s">
        <v>1828</v>
      </c>
      <c r="D2620" s="154" t="s">
        <v>41</v>
      </c>
      <c r="E2620" s="154"/>
      <c r="F2620" s="155">
        <v>5200</v>
      </c>
      <c r="G2620" s="156" t="s">
        <v>319</v>
      </c>
      <c r="H2620" s="156" t="s">
        <v>244</v>
      </c>
    </row>
    <row r="2621" spans="1:8" s="325" customFormat="1" ht="12.75" customHeight="1" x14ac:dyDescent="0.25">
      <c r="A2621" s="157">
        <v>43236</v>
      </c>
      <c r="B2621" s="158" t="s">
        <v>343</v>
      </c>
      <c r="C2621" s="159" t="s">
        <v>1798</v>
      </c>
      <c r="D2621" s="159" t="s">
        <v>41</v>
      </c>
      <c r="E2621" s="159"/>
      <c r="F2621" s="160">
        <v>158</v>
      </c>
      <c r="G2621" s="161" t="s">
        <v>335</v>
      </c>
      <c r="H2621" s="161" t="s">
        <v>2719</v>
      </c>
    </row>
    <row r="2622" spans="1:8" s="325" customFormat="1" ht="12.75" customHeight="1" x14ac:dyDescent="0.25">
      <c r="A2622" s="152">
        <v>43236</v>
      </c>
      <c r="B2622" s="153" t="s">
        <v>343</v>
      </c>
      <c r="C2622" s="154" t="s">
        <v>1833</v>
      </c>
      <c r="D2622" s="154" t="s">
        <v>41</v>
      </c>
      <c r="E2622" s="154"/>
      <c r="F2622" s="155">
        <v>600</v>
      </c>
      <c r="G2622" s="156" t="s">
        <v>310</v>
      </c>
      <c r="H2622" s="156" t="s">
        <v>2732</v>
      </c>
    </row>
    <row r="2623" spans="1:8" s="325" customFormat="1" ht="12.75" customHeight="1" x14ac:dyDescent="0.25">
      <c r="A2623" s="157">
        <v>43237</v>
      </c>
      <c r="B2623" s="158" t="s">
        <v>343</v>
      </c>
      <c r="C2623" s="159" t="s">
        <v>981</v>
      </c>
      <c r="D2623" s="159" t="s">
        <v>41</v>
      </c>
      <c r="E2623" s="159"/>
      <c r="F2623" s="160">
        <v>1000</v>
      </c>
      <c r="G2623" s="161" t="s">
        <v>335</v>
      </c>
      <c r="H2623" s="161" t="s">
        <v>341</v>
      </c>
    </row>
    <row r="2624" spans="1:8" s="325" customFormat="1" ht="12.75" customHeight="1" x14ac:dyDescent="0.25">
      <c r="A2624" s="152">
        <v>43241</v>
      </c>
      <c r="B2624" s="153" t="s">
        <v>343</v>
      </c>
      <c r="C2624" s="154" t="s">
        <v>414</v>
      </c>
      <c r="D2624" s="154" t="s">
        <v>41</v>
      </c>
      <c r="E2624" s="154"/>
      <c r="F2624" s="155">
        <v>700</v>
      </c>
      <c r="G2624" s="156" t="s">
        <v>322</v>
      </c>
      <c r="H2624" s="156" t="s">
        <v>339</v>
      </c>
    </row>
    <row r="2625" spans="1:8" s="325" customFormat="1" ht="12.75" customHeight="1" x14ac:dyDescent="0.25">
      <c r="A2625" s="157">
        <v>43242</v>
      </c>
      <c r="B2625" s="158" t="s">
        <v>343</v>
      </c>
      <c r="C2625" s="159" t="s">
        <v>1513</v>
      </c>
      <c r="D2625" s="159" t="s">
        <v>41</v>
      </c>
      <c r="E2625" s="159"/>
      <c r="F2625" s="160">
        <v>150</v>
      </c>
      <c r="G2625" s="161" t="s">
        <v>2716</v>
      </c>
      <c r="H2625" s="161" t="s">
        <v>2725</v>
      </c>
    </row>
    <row r="2626" spans="1:8" s="325" customFormat="1" ht="12.75" customHeight="1" x14ac:dyDescent="0.25">
      <c r="A2626" s="152">
        <v>43243</v>
      </c>
      <c r="B2626" s="153" t="s">
        <v>343</v>
      </c>
      <c r="C2626" s="154" t="s">
        <v>470</v>
      </c>
      <c r="D2626" s="154" t="s">
        <v>41</v>
      </c>
      <c r="E2626" s="154"/>
      <c r="F2626" s="155">
        <v>215</v>
      </c>
      <c r="G2626" s="156" t="s">
        <v>2709</v>
      </c>
      <c r="H2626" s="156" t="s">
        <v>244</v>
      </c>
    </row>
    <row r="2627" spans="1:8" s="325" customFormat="1" ht="12.75" customHeight="1" x14ac:dyDescent="0.25">
      <c r="A2627" s="157">
        <v>43244</v>
      </c>
      <c r="B2627" s="158" t="s">
        <v>343</v>
      </c>
      <c r="C2627" s="159" t="s">
        <v>1009</v>
      </c>
      <c r="D2627" s="159" t="s">
        <v>41</v>
      </c>
      <c r="E2627" s="159"/>
      <c r="F2627" s="160">
        <v>80</v>
      </c>
      <c r="G2627" s="161" t="s">
        <v>2721</v>
      </c>
      <c r="H2627" s="161" t="s">
        <v>244</v>
      </c>
    </row>
    <row r="2628" spans="1:8" s="325" customFormat="1" ht="12.75" customHeight="1" x14ac:dyDescent="0.25">
      <c r="A2628" s="152">
        <v>43245</v>
      </c>
      <c r="B2628" s="153" t="s">
        <v>343</v>
      </c>
      <c r="C2628" s="154" t="s">
        <v>1524</v>
      </c>
      <c r="D2628" s="154" t="s">
        <v>41</v>
      </c>
      <c r="E2628" s="154"/>
      <c r="F2628" s="155">
        <v>200</v>
      </c>
      <c r="G2628" s="156" t="s">
        <v>316</v>
      </c>
      <c r="H2628" s="156" t="s">
        <v>317</v>
      </c>
    </row>
    <row r="2629" spans="1:8" s="325" customFormat="1" ht="12.75" customHeight="1" x14ac:dyDescent="0.25">
      <c r="A2629" s="157">
        <v>43245</v>
      </c>
      <c r="B2629" s="158" t="s">
        <v>343</v>
      </c>
      <c r="C2629" s="159" t="s">
        <v>1830</v>
      </c>
      <c r="D2629" s="159" t="s">
        <v>41</v>
      </c>
      <c r="E2629" s="159"/>
      <c r="F2629" s="160">
        <v>106</v>
      </c>
      <c r="G2629" s="161" t="s">
        <v>335</v>
      </c>
      <c r="H2629" s="161" t="s">
        <v>2719</v>
      </c>
    </row>
    <row r="2630" spans="1:8" s="325" customFormat="1" ht="12.75" customHeight="1" x14ac:dyDescent="0.25">
      <c r="A2630" s="152">
        <v>43245</v>
      </c>
      <c r="B2630" s="153" t="s">
        <v>343</v>
      </c>
      <c r="C2630" s="154" t="s">
        <v>1835</v>
      </c>
      <c r="D2630" s="154" t="s">
        <v>41</v>
      </c>
      <c r="E2630" s="154"/>
      <c r="F2630" s="155">
        <v>450</v>
      </c>
      <c r="G2630" s="156" t="s">
        <v>325</v>
      </c>
      <c r="H2630" s="156" t="s">
        <v>244</v>
      </c>
    </row>
    <row r="2631" spans="1:8" s="325" customFormat="1" ht="12.75" customHeight="1" x14ac:dyDescent="0.25">
      <c r="A2631" s="157">
        <v>43245</v>
      </c>
      <c r="B2631" s="158" t="s">
        <v>343</v>
      </c>
      <c r="C2631" s="159" t="s">
        <v>1838</v>
      </c>
      <c r="D2631" s="159" t="s">
        <v>41</v>
      </c>
      <c r="E2631" s="159"/>
      <c r="F2631" s="160">
        <v>100</v>
      </c>
      <c r="G2631" s="161" t="s">
        <v>241</v>
      </c>
      <c r="H2631" s="161" t="s">
        <v>2760</v>
      </c>
    </row>
    <row r="2632" spans="1:8" s="325" customFormat="1" ht="12.75" customHeight="1" x14ac:dyDescent="0.25">
      <c r="A2632" s="152">
        <v>43248</v>
      </c>
      <c r="B2632" s="153" t="s">
        <v>343</v>
      </c>
      <c r="C2632" s="154" t="s">
        <v>1837</v>
      </c>
      <c r="D2632" s="154" t="s">
        <v>41</v>
      </c>
      <c r="E2632" s="154"/>
      <c r="F2632" s="155">
        <v>185</v>
      </c>
      <c r="G2632" s="156" t="s">
        <v>335</v>
      </c>
      <c r="H2632" s="156" t="s">
        <v>341</v>
      </c>
    </row>
    <row r="2633" spans="1:8" s="325" customFormat="1" ht="12.75" customHeight="1" x14ac:dyDescent="0.25">
      <c r="A2633" s="157">
        <v>43250</v>
      </c>
      <c r="B2633" s="158" t="s">
        <v>343</v>
      </c>
      <c r="C2633" s="159" t="s">
        <v>1284</v>
      </c>
      <c r="D2633" s="159" t="s">
        <v>41</v>
      </c>
      <c r="E2633" s="159"/>
      <c r="F2633" s="160">
        <v>52</v>
      </c>
      <c r="G2633" s="161" t="s">
        <v>329</v>
      </c>
      <c r="H2633" s="161" t="s">
        <v>330</v>
      </c>
    </row>
    <row r="2634" spans="1:8" s="325" customFormat="1" ht="12.75" customHeight="1" x14ac:dyDescent="0.25">
      <c r="A2634" s="152">
        <v>43250</v>
      </c>
      <c r="B2634" s="153" t="s">
        <v>343</v>
      </c>
      <c r="C2634" s="154" t="s">
        <v>1537</v>
      </c>
      <c r="D2634" s="154" t="s">
        <v>41</v>
      </c>
      <c r="E2634" s="154"/>
      <c r="F2634" s="155">
        <v>300</v>
      </c>
      <c r="G2634" s="156" t="s">
        <v>310</v>
      </c>
      <c r="H2634" s="156" t="s">
        <v>2714</v>
      </c>
    </row>
    <row r="2635" spans="1:8" s="325" customFormat="1" ht="12.75" customHeight="1" x14ac:dyDescent="0.25">
      <c r="A2635" s="157">
        <v>43250</v>
      </c>
      <c r="B2635" s="158" t="s">
        <v>343</v>
      </c>
      <c r="C2635" s="159" t="s">
        <v>1823</v>
      </c>
      <c r="D2635" s="159" t="s">
        <v>41</v>
      </c>
      <c r="E2635" s="159"/>
      <c r="F2635" s="160">
        <v>115</v>
      </c>
      <c r="G2635" s="161" t="s">
        <v>335</v>
      </c>
      <c r="H2635" s="161" t="s">
        <v>341</v>
      </c>
    </row>
    <row r="2636" spans="1:8" s="325" customFormat="1" ht="12.75" customHeight="1" x14ac:dyDescent="0.25">
      <c r="A2636" s="152">
        <v>43250</v>
      </c>
      <c r="B2636" s="153" t="s">
        <v>343</v>
      </c>
      <c r="C2636" s="154" t="s">
        <v>1839</v>
      </c>
      <c r="D2636" s="154" t="s">
        <v>41</v>
      </c>
      <c r="E2636" s="154"/>
      <c r="F2636" s="155">
        <v>150</v>
      </c>
      <c r="G2636" s="156" t="s">
        <v>2730</v>
      </c>
      <c r="H2636" s="156" t="s">
        <v>2734</v>
      </c>
    </row>
    <row r="2637" spans="1:8" s="325" customFormat="1" ht="12.75" customHeight="1" x14ac:dyDescent="0.25">
      <c r="A2637" s="157">
        <v>43252</v>
      </c>
      <c r="B2637" s="158" t="s">
        <v>343</v>
      </c>
      <c r="C2637" s="159" t="s">
        <v>1825</v>
      </c>
      <c r="D2637" s="159" t="s">
        <v>41</v>
      </c>
      <c r="E2637" s="159"/>
      <c r="F2637" s="160">
        <v>41</v>
      </c>
      <c r="G2637" s="161" t="s">
        <v>334</v>
      </c>
      <c r="H2637" s="161" t="s">
        <v>2713</v>
      </c>
    </row>
    <row r="2638" spans="1:8" s="325" customFormat="1" ht="12.75" customHeight="1" x14ac:dyDescent="0.25">
      <c r="A2638" s="152">
        <v>43252</v>
      </c>
      <c r="B2638" s="153" t="s">
        <v>343</v>
      </c>
      <c r="C2638" s="154" t="s">
        <v>1256</v>
      </c>
      <c r="D2638" s="154" t="s">
        <v>41</v>
      </c>
      <c r="E2638" s="154"/>
      <c r="F2638" s="155">
        <v>150</v>
      </c>
      <c r="G2638" s="156" t="s">
        <v>335</v>
      </c>
      <c r="H2638" s="156" t="s">
        <v>341</v>
      </c>
    </row>
    <row r="2639" spans="1:8" s="325" customFormat="1" ht="12.75" customHeight="1" x14ac:dyDescent="0.25">
      <c r="A2639" s="157">
        <v>43255</v>
      </c>
      <c r="B2639" s="158" t="s">
        <v>343</v>
      </c>
      <c r="C2639" s="159" t="s">
        <v>406</v>
      </c>
      <c r="D2639" s="159" t="s">
        <v>41</v>
      </c>
      <c r="E2639" s="159"/>
      <c r="F2639" s="160">
        <v>360</v>
      </c>
      <c r="G2639" s="161" t="s">
        <v>326</v>
      </c>
      <c r="H2639" s="161" t="s">
        <v>342</v>
      </c>
    </row>
    <row r="2640" spans="1:8" s="325" customFormat="1" ht="12.75" customHeight="1" x14ac:dyDescent="0.25">
      <c r="A2640" s="152">
        <v>43255</v>
      </c>
      <c r="B2640" s="153" t="s">
        <v>343</v>
      </c>
      <c r="C2640" s="154" t="s">
        <v>1843</v>
      </c>
      <c r="D2640" s="154" t="s">
        <v>41</v>
      </c>
      <c r="E2640" s="154"/>
      <c r="F2640" s="155">
        <v>175</v>
      </c>
      <c r="G2640" s="156" t="s">
        <v>310</v>
      </c>
      <c r="H2640" s="156" t="s">
        <v>338</v>
      </c>
    </row>
    <row r="2641" spans="1:8" s="325" customFormat="1" ht="12.75" customHeight="1" x14ac:dyDescent="0.25">
      <c r="A2641" s="157">
        <v>43257</v>
      </c>
      <c r="B2641" s="158" t="s">
        <v>343</v>
      </c>
      <c r="C2641" s="159" t="s">
        <v>520</v>
      </c>
      <c r="D2641" s="159" t="s">
        <v>41</v>
      </c>
      <c r="E2641" s="159"/>
      <c r="F2641" s="160">
        <v>300</v>
      </c>
      <c r="G2641" s="161" t="s">
        <v>2710</v>
      </c>
      <c r="H2641" s="161" t="s">
        <v>2711</v>
      </c>
    </row>
    <row r="2642" spans="1:8" s="325" customFormat="1" ht="12.75" customHeight="1" x14ac:dyDescent="0.25">
      <c r="A2642" s="152">
        <v>43258</v>
      </c>
      <c r="B2642" s="153" t="s">
        <v>343</v>
      </c>
      <c r="C2642" s="154" t="s">
        <v>1804</v>
      </c>
      <c r="D2642" s="154" t="s">
        <v>41</v>
      </c>
      <c r="E2642" s="154"/>
      <c r="F2642" s="155">
        <v>200</v>
      </c>
      <c r="G2642" s="156" t="s">
        <v>335</v>
      </c>
      <c r="H2642" s="156" t="s">
        <v>2719</v>
      </c>
    </row>
    <row r="2643" spans="1:8" s="325" customFormat="1" ht="12.75" customHeight="1" x14ac:dyDescent="0.25">
      <c r="A2643" s="157">
        <v>43258</v>
      </c>
      <c r="B2643" s="158" t="s">
        <v>343</v>
      </c>
      <c r="C2643" s="159" t="s">
        <v>1505</v>
      </c>
      <c r="D2643" s="159" t="s">
        <v>41</v>
      </c>
      <c r="E2643" s="159"/>
      <c r="F2643" s="160">
        <v>450</v>
      </c>
      <c r="G2643" s="161" t="s">
        <v>2721</v>
      </c>
      <c r="H2643" s="161" t="s">
        <v>244</v>
      </c>
    </row>
    <row r="2644" spans="1:8" s="325" customFormat="1" ht="12.75" customHeight="1" x14ac:dyDescent="0.25">
      <c r="A2644" s="152">
        <v>43262</v>
      </c>
      <c r="B2644" s="153" t="s">
        <v>343</v>
      </c>
      <c r="C2644" s="154" t="s">
        <v>1565</v>
      </c>
      <c r="D2644" s="154" t="s">
        <v>41</v>
      </c>
      <c r="E2644" s="154"/>
      <c r="F2644" s="155">
        <v>4.9550000000000001</v>
      </c>
      <c r="G2644" s="156" t="s">
        <v>306</v>
      </c>
      <c r="H2644" s="156" t="s">
        <v>337</v>
      </c>
    </row>
    <row r="2645" spans="1:8" s="325" customFormat="1" ht="12.75" customHeight="1" x14ac:dyDescent="0.25">
      <c r="A2645" s="157">
        <v>43262</v>
      </c>
      <c r="B2645" s="158" t="s">
        <v>343</v>
      </c>
      <c r="C2645" s="159" t="s">
        <v>469</v>
      </c>
      <c r="D2645" s="159" t="s">
        <v>41</v>
      </c>
      <c r="E2645" s="159"/>
      <c r="F2645" s="160">
        <v>800</v>
      </c>
      <c r="G2645" s="161" t="s">
        <v>310</v>
      </c>
      <c r="H2645" s="161" t="s">
        <v>2714</v>
      </c>
    </row>
    <row r="2646" spans="1:8" s="325" customFormat="1" ht="12.75" customHeight="1" x14ac:dyDescent="0.25">
      <c r="A2646" s="152">
        <v>43264</v>
      </c>
      <c r="B2646" s="153" t="s">
        <v>343</v>
      </c>
      <c r="C2646" s="154" t="s">
        <v>454</v>
      </c>
      <c r="D2646" s="154" t="s">
        <v>41</v>
      </c>
      <c r="E2646" s="154"/>
      <c r="F2646" s="155">
        <v>100</v>
      </c>
      <c r="G2646" s="156" t="s">
        <v>316</v>
      </c>
      <c r="H2646" s="156" t="s">
        <v>317</v>
      </c>
    </row>
    <row r="2647" spans="1:8" s="325" customFormat="1" ht="12.75" customHeight="1" x14ac:dyDescent="0.25">
      <c r="A2647" s="157">
        <v>43264</v>
      </c>
      <c r="B2647" s="158" t="s">
        <v>343</v>
      </c>
      <c r="C2647" s="159" t="s">
        <v>1846</v>
      </c>
      <c r="D2647" s="159" t="s">
        <v>41</v>
      </c>
      <c r="E2647" s="159"/>
      <c r="F2647" s="160">
        <v>60</v>
      </c>
      <c r="G2647" s="161" t="s">
        <v>316</v>
      </c>
      <c r="H2647" s="161" t="s">
        <v>2742</v>
      </c>
    </row>
    <row r="2648" spans="1:8" s="325" customFormat="1" ht="12.75" customHeight="1" x14ac:dyDescent="0.25">
      <c r="A2648" s="152">
        <v>43266</v>
      </c>
      <c r="B2648" s="153" t="s">
        <v>343</v>
      </c>
      <c r="C2648" s="154" t="s">
        <v>1834</v>
      </c>
      <c r="D2648" s="154" t="s">
        <v>41</v>
      </c>
      <c r="E2648" s="154"/>
      <c r="F2648" s="155">
        <v>200</v>
      </c>
      <c r="G2648" s="156" t="s">
        <v>2710</v>
      </c>
      <c r="H2648" s="156" t="s">
        <v>2715</v>
      </c>
    </row>
    <row r="2649" spans="1:8" s="325" customFormat="1" ht="12.75" customHeight="1" x14ac:dyDescent="0.25">
      <c r="A2649" s="157">
        <v>43266</v>
      </c>
      <c r="B2649" s="158" t="s">
        <v>343</v>
      </c>
      <c r="C2649" s="159" t="s">
        <v>1554</v>
      </c>
      <c r="D2649" s="159" t="s">
        <v>41</v>
      </c>
      <c r="E2649" s="159"/>
      <c r="F2649" s="160">
        <v>310</v>
      </c>
      <c r="G2649" s="161" t="s">
        <v>335</v>
      </c>
      <c r="H2649" s="161" t="s">
        <v>341</v>
      </c>
    </row>
    <row r="2650" spans="1:8" s="325" customFormat="1" ht="12.75" customHeight="1" x14ac:dyDescent="0.25">
      <c r="A2650" s="152">
        <v>43266</v>
      </c>
      <c r="B2650" s="153" t="s">
        <v>343</v>
      </c>
      <c r="C2650" s="154" t="s">
        <v>1844</v>
      </c>
      <c r="D2650" s="154" t="s">
        <v>41</v>
      </c>
      <c r="E2650" s="154"/>
      <c r="F2650" s="155">
        <v>150</v>
      </c>
      <c r="G2650" s="156" t="s">
        <v>310</v>
      </c>
      <c r="H2650" s="156" t="s">
        <v>311</v>
      </c>
    </row>
    <row r="2651" spans="1:8" s="325" customFormat="1" ht="12.75" customHeight="1" x14ac:dyDescent="0.25">
      <c r="A2651" s="157">
        <v>43271</v>
      </c>
      <c r="B2651" s="158" t="s">
        <v>343</v>
      </c>
      <c r="C2651" s="159" t="s">
        <v>388</v>
      </c>
      <c r="D2651" s="159" t="s">
        <v>41</v>
      </c>
      <c r="E2651" s="159"/>
      <c r="F2651" s="160">
        <v>1400</v>
      </c>
      <c r="G2651" s="161" t="s">
        <v>335</v>
      </c>
      <c r="H2651" s="161" t="s">
        <v>340</v>
      </c>
    </row>
    <row r="2652" spans="1:8" s="325" customFormat="1" ht="12.75" customHeight="1" x14ac:dyDescent="0.25">
      <c r="A2652" s="152">
        <v>43272</v>
      </c>
      <c r="B2652" s="153" t="s">
        <v>343</v>
      </c>
      <c r="C2652" s="154" t="s">
        <v>497</v>
      </c>
      <c r="D2652" s="154" t="s">
        <v>41</v>
      </c>
      <c r="E2652" s="154"/>
      <c r="F2652" s="155">
        <v>250</v>
      </c>
      <c r="G2652" s="156" t="s">
        <v>334</v>
      </c>
      <c r="H2652" s="156" t="s">
        <v>2713</v>
      </c>
    </row>
    <row r="2653" spans="1:8" s="325" customFormat="1" ht="12.75" customHeight="1" x14ac:dyDescent="0.25">
      <c r="A2653" s="157">
        <v>43272</v>
      </c>
      <c r="B2653" s="158" t="s">
        <v>343</v>
      </c>
      <c r="C2653" s="159" t="s">
        <v>716</v>
      </c>
      <c r="D2653" s="159" t="s">
        <v>41</v>
      </c>
      <c r="E2653" s="159"/>
      <c r="F2653" s="160">
        <v>300</v>
      </c>
      <c r="G2653" s="161" t="s">
        <v>2716</v>
      </c>
      <c r="H2653" s="161" t="s">
        <v>2728</v>
      </c>
    </row>
    <row r="2654" spans="1:8" s="325" customFormat="1" ht="12.75" customHeight="1" x14ac:dyDescent="0.25">
      <c r="A2654" s="152">
        <v>43272</v>
      </c>
      <c r="B2654" s="153" t="s">
        <v>343</v>
      </c>
      <c r="C2654" s="154" t="s">
        <v>1847</v>
      </c>
      <c r="D2654" s="154" t="s">
        <v>41</v>
      </c>
      <c r="E2654" s="154"/>
      <c r="F2654" s="155">
        <v>84.96864042</v>
      </c>
      <c r="G2654" s="156" t="s">
        <v>314</v>
      </c>
      <c r="H2654" s="156" t="s">
        <v>315</v>
      </c>
    </row>
    <row r="2655" spans="1:8" s="325" customFormat="1" ht="12.75" customHeight="1" x14ac:dyDescent="0.25">
      <c r="A2655" s="157">
        <v>43276</v>
      </c>
      <c r="B2655" s="158" t="s">
        <v>343</v>
      </c>
      <c r="C2655" s="159" t="s">
        <v>1841</v>
      </c>
      <c r="D2655" s="159" t="s">
        <v>41</v>
      </c>
      <c r="E2655" s="159"/>
      <c r="F2655" s="160">
        <v>151.231539</v>
      </c>
      <c r="G2655" s="161" t="s">
        <v>324</v>
      </c>
      <c r="H2655" s="161" t="s">
        <v>244</v>
      </c>
    </row>
    <row r="2656" spans="1:8" s="325" customFormat="1" ht="12.75" customHeight="1" x14ac:dyDescent="0.25">
      <c r="A2656" s="152">
        <v>43277</v>
      </c>
      <c r="B2656" s="153" t="s">
        <v>343</v>
      </c>
      <c r="C2656" s="154" t="s">
        <v>290</v>
      </c>
      <c r="D2656" s="154" t="s">
        <v>41</v>
      </c>
      <c r="E2656" s="154"/>
      <c r="F2656" s="155">
        <v>500</v>
      </c>
      <c r="G2656" s="156" t="s">
        <v>310</v>
      </c>
      <c r="H2656" s="156" t="s">
        <v>311</v>
      </c>
    </row>
    <row r="2657" spans="1:8" s="325" customFormat="1" ht="12.75" customHeight="1" x14ac:dyDescent="0.25">
      <c r="A2657" s="157">
        <v>43277</v>
      </c>
      <c r="B2657" s="158" t="s">
        <v>343</v>
      </c>
      <c r="C2657" s="159" t="s">
        <v>686</v>
      </c>
      <c r="D2657" s="159" t="s">
        <v>41</v>
      </c>
      <c r="E2657" s="159"/>
      <c r="F2657" s="160">
        <v>700</v>
      </c>
      <c r="G2657" s="161" t="s">
        <v>335</v>
      </c>
      <c r="H2657" s="161" t="s">
        <v>340</v>
      </c>
    </row>
    <row r="2658" spans="1:8" s="325" customFormat="1" ht="12.75" customHeight="1" x14ac:dyDescent="0.25">
      <c r="A2658" s="152">
        <v>43277</v>
      </c>
      <c r="B2658" s="153" t="s">
        <v>343</v>
      </c>
      <c r="C2658" s="154" t="s">
        <v>1851</v>
      </c>
      <c r="D2658" s="154" t="s">
        <v>41</v>
      </c>
      <c r="E2658" s="154"/>
      <c r="F2658" s="155">
        <v>480</v>
      </c>
      <c r="G2658" s="156" t="s">
        <v>335</v>
      </c>
      <c r="H2658" s="156" t="s">
        <v>2719</v>
      </c>
    </row>
    <row r="2659" spans="1:8" s="325" customFormat="1" ht="12.75" customHeight="1" x14ac:dyDescent="0.25">
      <c r="A2659" s="157">
        <v>43279</v>
      </c>
      <c r="B2659" s="158" t="s">
        <v>343</v>
      </c>
      <c r="C2659" s="159" t="s">
        <v>1852</v>
      </c>
      <c r="D2659" s="159" t="s">
        <v>41</v>
      </c>
      <c r="E2659" s="159"/>
      <c r="F2659" s="160">
        <v>390</v>
      </c>
      <c r="G2659" s="161" t="s">
        <v>310</v>
      </c>
      <c r="H2659" s="161" t="s">
        <v>2714</v>
      </c>
    </row>
    <row r="2660" spans="1:8" s="325" customFormat="1" ht="12.75" customHeight="1" x14ac:dyDescent="0.25">
      <c r="A2660" s="152">
        <v>43279</v>
      </c>
      <c r="B2660" s="153" t="s">
        <v>343</v>
      </c>
      <c r="C2660" s="154" t="s">
        <v>1855</v>
      </c>
      <c r="D2660" s="154" t="s">
        <v>41</v>
      </c>
      <c r="E2660" s="154"/>
      <c r="F2660" s="155">
        <v>180</v>
      </c>
      <c r="G2660" s="156" t="s">
        <v>322</v>
      </c>
      <c r="H2660" s="156" t="s">
        <v>2749</v>
      </c>
    </row>
    <row r="2661" spans="1:8" s="325" customFormat="1" ht="12.75" customHeight="1" x14ac:dyDescent="0.25">
      <c r="A2661" s="157">
        <v>43280</v>
      </c>
      <c r="B2661" s="158" t="s">
        <v>343</v>
      </c>
      <c r="C2661" s="159" t="s">
        <v>1822</v>
      </c>
      <c r="D2661" s="159" t="s">
        <v>41</v>
      </c>
      <c r="E2661" s="159"/>
      <c r="F2661" s="160">
        <v>1300</v>
      </c>
      <c r="G2661" s="161" t="s">
        <v>335</v>
      </c>
      <c r="H2661" s="161" t="s">
        <v>340</v>
      </c>
    </row>
    <row r="2662" spans="1:8" s="325" customFormat="1" ht="12.75" customHeight="1" x14ac:dyDescent="0.25">
      <c r="A2662" s="152">
        <v>43280</v>
      </c>
      <c r="B2662" s="153" t="s">
        <v>343</v>
      </c>
      <c r="C2662" s="154" t="s">
        <v>1791</v>
      </c>
      <c r="D2662" s="154" t="s">
        <v>41</v>
      </c>
      <c r="E2662" s="154"/>
      <c r="F2662" s="155">
        <v>1117</v>
      </c>
      <c r="G2662" s="156" t="s">
        <v>335</v>
      </c>
      <c r="H2662" s="156" t="s">
        <v>2719</v>
      </c>
    </row>
    <row r="2663" spans="1:8" s="325" customFormat="1" ht="12.75" customHeight="1" x14ac:dyDescent="0.25">
      <c r="A2663" s="157">
        <v>43280</v>
      </c>
      <c r="B2663" s="158" t="s">
        <v>343</v>
      </c>
      <c r="C2663" s="159" t="s">
        <v>1792</v>
      </c>
      <c r="D2663" s="159" t="s">
        <v>41</v>
      </c>
      <c r="E2663" s="159"/>
      <c r="F2663" s="160">
        <v>685</v>
      </c>
      <c r="G2663" s="161" t="s">
        <v>335</v>
      </c>
      <c r="H2663" s="161" t="s">
        <v>2719</v>
      </c>
    </row>
    <row r="2664" spans="1:8" s="325" customFormat="1" ht="12.75" customHeight="1" x14ac:dyDescent="0.25">
      <c r="A2664" s="152">
        <v>43280</v>
      </c>
      <c r="B2664" s="153" t="s">
        <v>343</v>
      </c>
      <c r="C2664" s="154" t="s">
        <v>1836</v>
      </c>
      <c r="D2664" s="154" t="s">
        <v>41</v>
      </c>
      <c r="E2664" s="154"/>
      <c r="F2664" s="155">
        <v>35</v>
      </c>
      <c r="G2664" s="156" t="s">
        <v>335</v>
      </c>
      <c r="H2664" s="156" t="s">
        <v>2719</v>
      </c>
    </row>
    <row r="2665" spans="1:8" s="325" customFormat="1" ht="12.75" customHeight="1" x14ac:dyDescent="0.25">
      <c r="A2665" s="157">
        <v>43280</v>
      </c>
      <c r="B2665" s="158" t="s">
        <v>343</v>
      </c>
      <c r="C2665" s="159" t="s">
        <v>398</v>
      </c>
      <c r="D2665" s="159" t="s">
        <v>41</v>
      </c>
      <c r="E2665" s="159"/>
      <c r="F2665" s="160">
        <v>225</v>
      </c>
      <c r="G2665" s="161" t="s">
        <v>2716</v>
      </c>
      <c r="H2665" s="161" t="s">
        <v>2728</v>
      </c>
    </row>
    <row r="2666" spans="1:8" s="325" customFormat="1" ht="12.75" customHeight="1" x14ac:dyDescent="0.25">
      <c r="A2666" s="152">
        <v>43280</v>
      </c>
      <c r="B2666" s="153" t="s">
        <v>343</v>
      </c>
      <c r="C2666" s="154" t="s">
        <v>1848</v>
      </c>
      <c r="D2666" s="154" t="s">
        <v>41</v>
      </c>
      <c r="E2666" s="154"/>
      <c r="F2666" s="155">
        <v>50</v>
      </c>
      <c r="G2666" s="156" t="s">
        <v>2716</v>
      </c>
      <c r="H2666" s="156" t="s">
        <v>2743</v>
      </c>
    </row>
    <row r="2667" spans="1:8" s="325" customFormat="1" ht="12.75" customHeight="1" x14ac:dyDescent="0.25">
      <c r="A2667" s="157">
        <v>43280</v>
      </c>
      <c r="B2667" s="158" t="s">
        <v>343</v>
      </c>
      <c r="C2667" s="159" t="s">
        <v>1854</v>
      </c>
      <c r="D2667" s="159" t="s">
        <v>41</v>
      </c>
      <c r="E2667" s="159"/>
      <c r="F2667" s="160">
        <v>300</v>
      </c>
      <c r="G2667" s="161" t="s">
        <v>322</v>
      </c>
      <c r="H2667" s="161" t="s">
        <v>2748</v>
      </c>
    </row>
    <row r="2668" spans="1:8" s="325" customFormat="1" ht="12.75" customHeight="1" x14ac:dyDescent="0.25">
      <c r="A2668" s="152">
        <v>43280</v>
      </c>
      <c r="B2668" s="153" t="s">
        <v>343</v>
      </c>
      <c r="C2668" s="154" t="s">
        <v>1856</v>
      </c>
      <c r="D2668" s="154" t="s">
        <v>41</v>
      </c>
      <c r="E2668" s="154"/>
      <c r="F2668" s="155">
        <v>110</v>
      </c>
      <c r="G2668" s="156" t="s">
        <v>324</v>
      </c>
      <c r="H2668" s="156" t="s">
        <v>244</v>
      </c>
    </row>
    <row r="2669" spans="1:8" s="325" customFormat="1" ht="12.75" customHeight="1" x14ac:dyDescent="0.25">
      <c r="A2669" s="157">
        <v>43280</v>
      </c>
      <c r="B2669" s="158" t="s">
        <v>343</v>
      </c>
      <c r="C2669" s="159" t="s">
        <v>1857</v>
      </c>
      <c r="D2669" s="159" t="s">
        <v>41</v>
      </c>
      <c r="E2669" s="159"/>
      <c r="F2669" s="160">
        <v>4681.1000000000004</v>
      </c>
      <c r="G2669" s="161" t="s">
        <v>328</v>
      </c>
      <c r="H2669" s="161" t="s">
        <v>244</v>
      </c>
    </row>
    <row r="2670" spans="1:8" s="325" customFormat="1" ht="12.75" customHeight="1" x14ac:dyDescent="0.25">
      <c r="A2670" s="152">
        <v>43280</v>
      </c>
      <c r="B2670" s="153" t="s">
        <v>343</v>
      </c>
      <c r="C2670" s="154" t="s">
        <v>1860</v>
      </c>
      <c r="D2670" s="154" t="s">
        <v>41</v>
      </c>
      <c r="E2670" s="154"/>
      <c r="F2670" s="155">
        <v>130</v>
      </c>
      <c r="G2670" s="156" t="s">
        <v>326</v>
      </c>
      <c r="H2670" s="156" t="s">
        <v>342</v>
      </c>
    </row>
    <row r="2671" spans="1:8" s="325" customFormat="1" ht="12.75" customHeight="1" x14ac:dyDescent="0.25">
      <c r="A2671" s="157">
        <v>43283</v>
      </c>
      <c r="B2671" s="158" t="s">
        <v>343</v>
      </c>
      <c r="C2671" s="159" t="s">
        <v>422</v>
      </c>
      <c r="D2671" s="159" t="s">
        <v>41</v>
      </c>
      <c r="E2671" s="159"/>
      <c r="F2671" s="160">
        <v>700</v>
      </c>
      <c r="G2671" s="161" t="s">
        <v>314</v>
      </c>
      <c r="H2671" s="161" t="s">
        <v>315</v>
      </c>
    </row>
    <row r="2672" spans="1:8" s="325" customFormat="1" ht="12.75" customHeight="1" x14ac:dyDescent="0.25">
      <c r="A2672" s="152">
        <v>43283</v>
      </c>
      <c r="B2672" s="153" t="s">
        <v>343</v>
      </c>
      <c r="C2672" s="154" t="s">
        <v>1283</v>
      </c>
      <c r="D2672" s="154" t="s">
        <v>41</v>
      </c>
      <c r="E2672" s="154"/>
      <c r="F2672" s="155">
        <v>190</v>
      </c>
      <c r="G2672" s="156" t="s">
        <v>316</v>
      </c>
      <c r="H2672" s="156" t="s">
        <v>317</v>
      </c>
    </row>
    <row r="2673" spans="1:8" s="325" customFormat="1" ht="12.75" customHeight="1" x14ac:dyDescent="0.25">
      <c r="A2673" s="157">
        <v>43286</v>
      </c>
      <c r="B2673" s="158" t="s">
        <v>343</v>
      </c>
      <c r="C2673" s="159" t="s">
        <v>1225</v>
      </c>
      <c r="D2673" s="159" t="s">
        <v>41</v>
      </c>
      <c r="E2673" s="159"/>
      <c r="F2673" s="160">
        <v>350</v>
      </c>
      <c r="G2673" s="161" t="s">
        <v>310</v>
      </c>
      <c r="H2673" s="161" t="s">
        <v>332</v>
      </c>
    </row>
    <row r="2674" spans="1:8" s="325" customFormat="1" ht="12.75" customHeight="1" x14ac:dyDescent="0.25">
      <c r="A2674" s="152">
        <v>43291</v>
      </c>
      <c r="B2674" s="153" t="s">
        <v>343</v>
      </c>
      <c r="C2674" s="154" t="s">
        <v>1022</v>
      </c>
      <c r="D2674" s="154" t="s">
        <v>41</v>
      </c>
      <c r="E2674" s="154"/>
      <c r="F2674" s="155">
        <v>236</v>
      </c>
      <c r="G2674" s="156" t="s">
        <v>335</v>
      </c>
      <c r="H2674" s="156" t="s">
        <v>2719</v>
      </c>
    </row>
    <row r="2675" spans="1:8" s="325" customFormat="1" ht="12.75" customHeight="1" x14ac:dyDescent="0.25">
      <c r="A2675" s="157">
        <v>43292</v>
      </c>
      <c r="B2675" s="158" t="s">
        <v>343</v>
      </c>
      <c r="C2675" s="159" t="s">
        <v>1853</v>
      </c>
      <c r="D2675" s="159" t="s">
        <v>41</v>
      </c>
      <c r="E2675" s="159"/>
      <c r="F2675" s="160">
        <v>100</v>
      </c>
      <c r="G2675" s="161" t="s">
        <v>2716</v>
      </c>
      <c r="H2675" s="161" t="s">
        <v>2743</v>
      </c>
    </row>
    <row r="2676" spans="1:8" s="325" customFormat="1" ht="12.75" customHeight="1" x14ac:dyDescent="0.25">
      <c r="A2676" s="152">
        <v>43300</v>
      </c>
      <c r="B2676" s="153" t="s">
        <v>343</v>
      </c>
      <c r="C2676" s="154" t="s">
        <v>1451</v>
      </c>
      <c r="D2676" s="154" t="s">
        <v>41</v>
      </c>
      <c r="E2676" s="154"/>
      <c r="F2676" s="155">
        <v>140</v>
      </c>
      <c r="G2676" s="156" t="s">
        <v>335</v>
      </c>
      <c r="H2676" s="156" t="s">
        <v>2719</v>
      </c>
    </row>
    <row r="2677" spans="1:8" s="325" customFormat="1" ht="12.75" customHeight="1" x14ac:dyDescent="0.25">
      <c r="A2677" s="157">
        <v>43300</v>
      </c>
      <c r="B2677" s="158" t="s">
        <v>343</v>
      </c>
      <c r="C2677" s="159" t="s">
        <v>648</v>
      </c>
      <c r="D2677" s="159" t="s">
        <v>41</v>
      </c>
      <c r="E2677" s="159"/>
      <c r="F2677" s="160">
        <v>85</v>
      </c>
      <c r="G2677" s="161" t="s">
        <v>335</v>
      </c>
      <c r="H2677" s="161" t="s">
        <v>341</v>
      </c>
    </row>
    <row r="2678" spans="1:8" s="325" customFormat="1" ht="12.75" customHeight="1" x14ac:dyDescent="0.25">
      <c r="A2678" s="152">
        <v>43300</v>
      </c>
      <c r="B2678" s="153" t="s">
        <v>343</v>
      </c>
      <c r="C2678" s="154" t="s">
        <v>754</v>
      </c>
      <c r="D2678" s="154" t="s">
        <v>41</v>
      </c>
      <c r="E2678" s="154"/>
      <c r="F2678" s="155">
        <v>45</v>
      </c>
      <c r="G2678" s="156" t="s">
        <v>335</v>
      </c>
      <c r="H2678" s="156" t="s">
        <v>341</v>
      </c>
    </row>
    <row r="2679" spans="1:8" s="325" customFormat="1" ht="12.75" customHeight="1" x14ac:dyDescent="0.25">
      <c r="A2679" s="157">
        <v>43300</v>
      </c>
      <c r="B2679" s="158" t="s">
        <v>344</v>
      </c>
      <c r="C2679" s="159" t="s">
        <v>608</v>
      </c>
      <c r="D2679" s="159" t="s">
        <v>41</v>
      </c>
      <c r="E2679" s="159"/>
      <c r="F2679" s="160">
        <v>525.77200000000005</v>
      </c>
      <c r="G2679" s="161" t="s">
        <v>335</v>
      </c>
      <c r="H2679" s="161" t="s">
        <v>341</v>
      </c>
    </row>
    <row r="2680" spans="1:8" s="325" customFormat="1" ht="12.75" customHeight="1" x14ac:dyDescent="0.25">
      <c r="A2680" s="152">
        <v>43301</v>
      </c>
      <c r="B2680" s="153" t="s">
        <v>343</v>
      </c>
      <c r="C2680" s="154" t="s">
        <v>1850</v>
      </c>
      <c r="D2680" s="154" t="s">
        <v>41</v>
      </c>
      <c r="E2680" s="154"/>
      <c r="F2680" s="155">
        <v>485</v>
      </c>
      <c r="G2680" s="156" t="s">
        <v>322</v>
      </c>
      <c r="H2680" s="156" t="s">
        <v>2749</v>
      </c>
    </row>
    <row r="2681" spans="1:8" s="325" customFormat="1" ht="12.75" customHeight="1" x14ac:dyDescent="0.25">
      <c r="A2681" s="157">
        <v>43301</v>
      </c>
      <c r="B2681" s="158" t="s">
        <v>343</v>
      </c>
      <c r="C2681" s="159" t="s">
        <v>367</v>
      </c>
      <c r="D2681" s="159" t="s">
        <v>41</v>
      </c>
      <c r="E2681" s="159"/>
      <c r="F2681" s="160">
        <v>600</v>
      </c>
      <c r="G2681" s="161" t="s">
        <v>322</v>
      </c>
      <c r="H2681" s="161" t="s">
        <v>2712</v>
      </c>
    </row>
    <row r="2682" spans="1:8" s="325" customFormat="1" ht="12.75" customHeight="1" x14ac:dyDescent="0.25">
      <c r="A2682" s="152">
        <v>43304</v>
      </c>
      <c r="B2682" s="153" t="s">
        <v>343</v>
      </c>
      <c r="C2682" s="154" t="s">
        <v>1234</v>
      </c>
      <c r="D2682" s="154" t="s">
        <v>41</v>
      </c>
      <c r="E2682" s="154"/>
      <c r="F2682" s="155">
        <v>395</v>
      </c>
      <c r="G2682" s="156" t="s">
        <v>335</v>
      </c>
      <c r="H2682" s="156" t="s">
        <v>341</v>
      </c>
    </row>
    <row r="2683" spans="1:8" s="325" customFormat="1" ht="12.75" customHeight="1" x14ac:dyDescent="0.25">
      <c r="A2683" s="157">
        <v>43304</v>
      </c>
      <c r="B2683" s="158" t="s">
        <v>343</v>
      </c>
      <c r="C2683" s="159" t="s">
        <v>1262</v>
      </c>
      <c r="D2683" s="159" t="s">
        <v>41</v>
      </c>
      <c r="E2683" s="159"/>
      <c r="F2683" s="160">
        <v>130</v>
      </c>
      <c r="G2683" s="161" t="s">
        <v>335</v>
      </c>
      <c r="H2683" s="161" t="s">
        <v>341</v>
      </c>
    </row>
    <row r="2684" spans="1:8" s="325" customFormat="1" ht="12.75" customHeight="1" x14ac:dyDescent="0.25">
      <c r="A2684" s="152">
        <v>43305</v>
      </c>
      <c r="B2684" s="153" t="s">
        <v>343</v>
      </c>
      <c r="C2684" s="154" t="s">
        <v>1863</v>
      </c>
      <c r="D2684" s="154" t="s">
        <v>41</v>
      </c>
      <c r="E2684" s="154"/>
      <c r="F2684" s="155">
        <v>110</v>
      </c>
      <c r="G2684" s="156" t="s">
        <v>335</v>
      </c>
      <c r="H2684" s="156" t="s">
        <v>341</v>
      </c>
    </row>
    <row r="2685" spans="1:8" s="325" customFormat="1" ht="12.75" customHeight="1" x14ac:dyDescent="0.25">
      <c r="A2685" s="157">
        <v>43305</v>
      </c>
      <c r="B2685" s="158" t="s">
        <v>343</v>
      </c>
      <c r="C2685" s="159" t="s">
        <v>1866</v>
      </c>
      <c r="D2685" s="159" t="s">
        <v>41</v>
      </c>
      <c r="E2685" s="159"/>
      <c r="F2685" s="160">
        <v>40</v>
      </c>
      <c r="G2685" s="161" t="s">
        <v>335</v>
      </c>
      <c r="H2685" s="161" t="s">
        <v>341</v>
      </c>
    </row>
    <row r="2686" spans="1:8" s="325" customFormat="1" ht="12.75" customHeight="1" x14ac:dyDescent="0.25">
      <c r="A2686" s="152">
        <v>43305</v>
      </c>
      <c r="B2686" s="153" t="s">
        <v>343</v>
      </c>
      <c r="C2686" s="154" t="s">
        <v>1093</v>
      </c>
      <c r="D2686" s="154" t="s">
        <v>41</v>
      </c>
      <c r="E2686" s="154"/>
      <c r="F2686" s="155">
        <v>200</v>
      </c>
      <c r="G2686" s="156" t="s">
        <v>322</v>
      </c>
      <c r="H2686" s="156" t="s">
        <v>2749</v>
      </c>
    </row>
    <row r="2687" spans="1:8" s="325" customFormat="1" ht="12.75" customHeight="1" x14ac:dyDescent="0.25">
      <c r="A2687" s="157">
        <v>43307</v>
      </c>
      <c r="B2687" s="158" t="s">
        <v>343</v>
      </c>
      <c r="C2687" s="159" t="s">
        <v>483</v>
      </c>
      <c r="D2687" s="159" t="s">
        <v>41</v>
      </c>
      <c r="E2687" s="159"/>
      <c r="F2687" s="160">
        <v>600</v>
      </c>
      <c r="G2687" s="161" t="s">
        <v>334</v>
      </c>
      <c r="H2687" s="161" t="s">
        <v>2740</v>
      </c>
    </row>
    <row r="2688" spans="1:8" s="325" customFormat="1" ht="12.75" customHeight="1" x14ac:dyDescent="0.25">
      <c r="A2688" s="152">
        <v>43308</v>
      </c>
      <c r="B2688" s="153" t="s">
        <v>343</v>
      </c>
      <c r="C2688" s="154" t="s">
        <v>708</v>
      </c>
      <c r="D2688" s="154" t="s">
        <v>41</v>
      </c>
      <c r="E2688" s="154"/>
      <c r="F2688" s="155">
        <v>700</v>
      </c>
      <c r="G2688" s="156" t="s">
        <v>334</v>
      </c>
      <c r="H2688" s="156" t="s">
        <v>2713</v>
      </c>
    </row>
    <row r="2689" spans="1:8" s="325" customFormat="1" ht="12.75" customHeight="1" x14ac:dyDescent="0.25">
      <c r="A2689" s="157">
        <v>43308</v>
      </c>
      <c r="B2689" s="158" t="s">
        <v>343</v>
      </c>
      <c r="C2689" s="159" t="s">
        <v>1864</v>
      </c>
      <c r="D2689" s="159" t="s">
        <v>41</v>
      </c>
      <c r="E2689" s="159"/>
      <c r="F2689" s="160">
        <v>200</v>
      </c>
      <c r="G2689" s="161" t="s">
        <v>324</v>
      </c>
      <c r="H2689" s="161" t="s">
        <v>244</v>
      </c>
    </row>
    <row r="2690" spans="1:8" s="325" customFormat="1" ht="12.75" customHeight="1" x14ac:dyDescent="0.25">
      <c r="A2690" s="152">
        <v>43308</v>
      </c>
      <c r="B2690" s="153" t="s">
        <v>343</v>
      </c>
      <c r="C2690" s="154" t="s">
        <v>1874</v>
      </c>
      <c r="D2690" s="154" t="s">
        <v>41</v>
      </c>
      <c r="E2690" s="154"/>
      <c r="F2690" s="155">
        <v>1515</v>
      </c>
      <c r="G2690" s="156" t="s">
        <v>326</v>
      </c>
      <c r="H2690" s="156" t="s">
        <v>327</v>
      </c>
    </row>
    <row r="2691" spans="1:8" s="325" customFormat="1" ht="12.75" customHeight="1" x14ac:dyDescent="0.25">
      <c r="A2691" s="157">
        <v>43311</v>
      </c>
      <c r="B2691" s="158" t="s">
        <v>343</v>
      </c>
      <c r="C2691" s="159" t="s">
        <v>1862</v>
      </c>
      <c r="D2691" s="159" t="s">
        <v>41</v>
      </c>
      <c r="E2691" s="159"/>
      <c r="F2691" s="160">
        <v>200</v>
      </c>
      <c r="G2691" s="161" t="s">
        <v>2716</v>
      </c>
      <c r="H2691" s="161" t="s">
        <v>2766</v>
      </c>
    </row>
    <row r="2692" spans="1:8" s="325" customFormat="1" ht="12.75" customHeight="1" x14ac:dyDescent="0.25">
      <c r="A2692" s="152">
        <v>43311</v>
      </c>
      <c r="B2692" s="153" t="s">
        <v>343</v>
      </c>
      <c r="C2692" s="154" t="s">
        <v>268</v>
      </c>
      <c r="D2692" s="154" t="s">
        <v>41</v>
      </c>
      <c r="E2692" s="154"/>
      <c r="F2692" s="155">
        <v>4168.6019999999999</v>
      </c>
      <c r="G2692" s="156" t="s">
        <v>326</v>
      </c>
      <c r="H2692" s="156" t="s">
        <v>327</v>
      </c>
    </row>
    <row r="2693" spans="1:8" s="325" customFormat="1" ht="12.75" customHeight="1" x14ac:dyDescent="0.25">
      <c r="A2693" s="157">
        <v>43311</v>
      </c>
      <c r="B2693" s="158" t="s">
        <v>343</v>
      </c>
      <c r="C2693" s="159" t="s">
        <v>1873</v>
      </c>
      <c r="D2693" s="159" t="s">
        <v>41</v>
      </c>
      <c r="E2693" s="159"/>
      <c r="F2693" s="160">
        <v>2324.3440000000001</v>
      </c>
      <c r="G2693" s="161" t="s">
        <v>326</v>
      </c>
      <c r="H2693" s="161" t="s">
        <v>327</v>
      </c>
    </row>
    <row r="2694" spans="1:8" s="325" customFormat="1" ht="12.75" customHeight="1" x14ac:dyDescent="0.25">
      <c r="A2694" s="152">
        <v>43311</v>
      </c>
      <c r="B2694" s="153" t="s">
        <v>344</v>
      </c>
      <c r="C2694" s="154" t="s">
        <v>1285</v>
      </c>
      <c r="D2694" s="154" t="s">
        <v>41</v>
      </c>
      <c r="E2694" s="154"/>
      <c r="F2694" s="155">
        <v>746.61</v>
      </c>
      <c r="G2694" s="156" t="s">
        <v>335</v>
      </c>
      <c r="H2694" s="156" t="s">
        <v>336</v>
      </c>
    </row>
    <row r="2695" spans="1:8" s="325" customFormat="1" ht="12.75" customHeight="1" x14ac:dyDescent="0.25">
      <c r="A2695" s="157">
        <v>43312</v>
      </c>
      <c r="B2695" s="158" t="s">
        <v>343</v>
      </c>
      <c r="C2695" s="159" t="s">
        <v>715</v>
      </c>
      <c r="D2695" s="159" t="s">
        <v>41</v>
      </c>
      <c r="E2695" s="159"/>
      <c r="F2695" s="160">
        <v>105</v>
      </c>
      <c r="G2695" s="161" t="s">
        <v>335</v>
      </c>
      <c r="H2695" s="161" t="s">
        <v>2719</v>
      </c>
    </row>
    <row r="2696" spans="1:8" s="325" customFormat="1" ht="12.75" customHeight="1" x14ac:dyDescent="0.25">
      <c r="A2696" s="152">
        <v>43312</v>
      </c>
      <c r="B2696" s="153" t="s">
        <v>343</v>
      </c>
      <c r="C2696" s="154" t="s">
        <v>1869</v>
      </c>
      <c r="D2696" s="154" t="s">
        <v>41</v>
      </c>
      <c r="E2696" s="154"/>
      <c r="F2696" s="155">
        <v>16</v>
      </c>
      <c r="G2696" s="156" t="s">
        <v>335</v>
      </c>
      <c r="H2696" s="156" t="s">
        <v>2719</v>
      </c>
    </row>
    <row r="2697" spans="1:8" s="325" customFormat="1" ht="12.75" customHeight="1" x14ac:dyDescent="0.25">
      <c r="A2697" s="157">
        <v>43312</v>
      </c>
      <c r="B2697" s="158" t="s">
        <v>343</v>
      </c>
      <c r="C2697" s="159" t="s">
        <v>1870</v>
      </c>
      <c r="D2697" s="159" t="s">
        <v>41</v>
      </c>
      <c r="E2697" s="159"/>
      <c r="F2697" s="160">
        <v>14</v>
      </c>
      <c r="G2697" s="161" t="s">
        <v>335</v>
      </c>
      <c r="H2697" s="161" t="s">
        <v>2719</v>
      </c>
    </row>
    <row r="2698" spans="1:8" s="325" customFormat="1" ht="12.75" customHeight="1" x14ac:dyDescent="0.25">
      <c r="A2698" s="152">
        <v>43312</v>
      </c>
      <c r="B2698" s="153" t="s">
        <v>343</v>
      </c>
      <c r="C2698" s="154" t="s">
        <v>970</v>
      </c>
      <c r="D2698" s="154" t="s">
        <v>41</v>
      </c>
      <c r="E2698" s="154"/>
      <c r="F2698" s="155">
        <v>2912.5790000000002</v>
      </c>
      <c r="G2698" s="156" t="s">
        <v>306</v>
      </c>
      <c r="H2698" s="156" t="s">
        <v>337</v>
      </c>
    </row>
    <row r="2699" spans="1:8" s="325" customFormat="1" ht="12.75" customHeight="1" x14ac:dyDescent="0.25">
      <c r="A2699" s="157">
        <v>43312</v>
      </c>
      <c r="B2699" s="158" t="s">
        <v>343</v>
      </c>
      <c r="C2699" s="159" t="s">
        <v>1872</v>
      </c>
      <c r="D2699" s="159" t="s">
        <v>41</v>
      </c>
      <c r="E2699" s="159"/>
      <c r="F2699" s="160">
        <v>150</v>
      </c>
      <c r="G2699" s="161" t="s">
        <v>316</v>
      </c>
      <c r="H2699" s="161" t="s">
        <v>317</v>
      </c>
    </row>
    <row r="2700" spans="1:8" s="325" customFormat="1" ht="12.75" customHeight="1" x14ac:dyDescent="0.25">
      <c r="A2700" s="152">
        <v>43312</v>
      </c>
      <c r="B2700" s="153" t="s">
        <v>343</v>
      </c>
      <c r="C2700" s="154" t="s">
        <v>1307</v>
      </c>
      <c r="D2700" s="154" t="s">
        <v>41</v>
      </c>
      <c r="E2700" s="154"/>
      <c r="F2700" s="155">
        <v>300</v>
      </c>
      <c r="G2700" s="156" t="s">
        <v>2721</v>
      </c>
      <c r="H2700" s="156" t="s">
        <v>244</v>
      </c>
    </row>
    <row r="2701" spans="1:8" s="325" customFormat="1" ht="12.75" customHeight="1" x14ac:dyDescent="0.25">
      <c r="A2701" s="157">
        <v>43312</v>
      </c>
      <c r="B2701" s="158" t="s">
        <v>343</v>
      </c>
      <c r="C2701" s="159" t="s">
        <v>1877</v>
      </c>
      <c r="D2701" s="159" t="s">
        <v>41</v>
      </c>
      <c r="E2701" s="159"/>
      <c r="F2701" s="160">
        <v>100</v>
      </c>
      <c r="G2701" s="161" t="s">
        <v>310</v>
      </c>
      <c r="H2701" s="161" t="s">
        <v>2714</v>
      </c>
    </row>
    <row r="2702" spans="1:8" s="325" customFormat="1" ht="12.75" customHeight="1" x14ac:dyDescent="0.25">
      <c r="A2702" s="152">
        <v>43313</v>
      </c>
      <c r="B2702" s="153" t="s">
        <v>343</v>
      </c>
      <c r="C2702" s="154" t="s">
        <v>1867</v>
      </c>
      <c r="D2702" s="154" t="s">
        <v>41</v>
      </c>
      <c r="E2702" s="154"/>
      <c r="F2702" s="155">
        <v>38</v>
      </c>
      <c r="G2702" s="156" t="s">
        <v>335</v>
      </c>
      <c r="H2702" s="156" t="s">
        <v>341</v>
      </c>
    </row>
    <row r="2703" spans="1:8" s="325" customFormat="1" ht="12.75" customHeight="1" x14ac:dyDescent="0.25">
      <c r="A2703" s="157">
        <v>43313</v>
      </c>
      <c r="B2703" s="158" t="s">
        <v>343</v>
      </c>
      <c r="C2703" s="159" t="s">
        <v>1029</v>
      </c>
      <c r="D2703" s="159" t="s">
        <v>41</v>
      </c>
      <c r="E2703" s="159"/>
      <c r="F2703" s="160">
        <v>1000</v>
      </c>
      <c r="G2703" s="161" t="s">
        <v>335</v>
      </c>
      <c r="H2703" s="161" t="s">
        <v>340</v>
      </c>
    </row>
    <row r="2704" spans="1:8" s="325" customFormat="1" ht="12.75" customHeight="1" x14ac:dyDescent="0.25">
      <c r="A2704" s="152">
        <v>43314</v>
      </c>
      <c r="B2704" s="153" t="s">
        <v>343</v>
      </c>
      <c r="C2704" s="154" t="s">
        <v>1868</v>
      </c>
      <c r="D2704" s="154" t="s">
        <v>41</v>
      </c>
      <c r="E2704" s="154"/>
      <c r="F2704" s="155">
        <v>210</v>
      </c>
      <c r="G2704" s="156" t="s">
        <v>310</v>
      </c>
      <c r="H2704" s="156" t="s">
        <v>333</v>
      </c>
    </row>
    <row r="2705" spans="1:8" s="325" customFormat="1" ht="12.75" customHeight="1" x14ac:dyDescent="0.25">
      <c r="A2705" s="157">
        <v>43315</v>
      </c>
      <c r="B2705" s="158" t="s">
        <v>343</v>
      </c>
      <c r="C2705" s="159" t="s">
        <v>846</v>
      </c>
      <c r="D2705" s="159" t="s">
        <v>41</v>
      </c>
      <c r="E2705" s="159"/>
      <c r="F2705" s="160">
        <v>542.20000000000005</v>
      </c>
      <c r="G2705" s="161" t="s">
        <v>316</v>
      </c>
      <c r="H2705" s="161" t="s">
        <v>317</v>
      </c>
    </row>
    <row r="2706" spans="1:8" s="325" customFormat="1" ht="12.75" customHeight="1" x14ac:dyDescent="0.25">
      <c r="A2706" s="152">
        <v>43315</v>
      </c>
      <c r="B2706" s="153" t="s">
        <v>343</v>
      </c>
      <c r="C2706" s="154" t="s">
        <v>1878</v>
      </c>
      <c r="D2706" s="154" t="s">
        <v>41</v>
      </c>
      <c r="E2706" s="154"/>
      <c r="F2706" s="155">
        <v>40</v>
      </c>
      <c r="G2706" s="156" t="s">
        <v>335</v>
      </c>
      <c r="H2706" s="156" t="s">
        <v>2719</v>
      </c>
    </row>
    <row r="2707" spans="1:8" s="325" customFormat="1" ht="12.75" customHeight="1" x14ac:dyDescent="0.25">
      <c r="A2707" s="157">
        <v>43319</v>
      </c>
      <c r="B2707" s="158" t="s">
        <v>343</v>
      </c>
      <c r="C2707" s="159" t="s">
        <v>1879</v>
      </c>
      <c r="D2707" s="159" t="s">
        <v>41</v>
      </c>
      <c r="E2707" s="159"/>
      <c r="F2707" s="160">
        <v>550</v>
      </c>
      <c r="G2707" s="161" t="s">
        <v>314</v>
      </c>
      <c r="H2707" s="161" t="s">
        <v>315</v>
      </c>
    </row>
    <row r="2708" spans="1:8" s="325" customFormat="1" ht="12.75" customHeight="1" x14ac:dyDescent="0.25">
      <c r="A2708" s="152">
        <v>43321</v>
      </c>
      <c r="B2708" s="153" t="s">
        <v>343</v>
      </c>
      <c r="C2708" s="154" t="s">
        <v>407</v>
      </c>
      <c r="D2708" s="154" t="s">
        <v>41</v>
      </c>
      <c r="E2708" s="154"/>
      <c r="F2708" s="155">
        <v>250</v>
      </c>
      <c r="G2708" s="156" t="s">
        <v>335</v>
      </c>
      <c r="H2708" s="156" t="s">
        <v>341</v>
      </c>
    </row>
    <row r="2709" spans="1:8" s="325" customFormat="1" ht="12.75" customHeight="1" x14ac:dyDescent="0.25">
      <c r="A2709" s="157">
        <v>43322</v>
      </c>
      <c r="B2709" s="158" t="s">
        <v>343</v>
      </c>
      <c r="C2709" s="159" t="s">
        <v>487</v>
      </c>
      <c r="D2709" s="159" t="s">
        <v>41</v>
      </c>
      <c r="E2709" s="159"/>
      <c r="F2709" s="160">
        <v>150</v>
      </c>
      <c r="G2709" s="161" t="s">
        <v>310</v>
      </c>
      <c r="H2709" s="161" t="s">
        <v>2714</v>
      </c>
    </row>
    <row r="2710" spans="1:8" s="325" customFormat="1" ht="12.75" customHeight="1" x14ac:dyDescent="0.25">
      <c r="A2710" s="152">
        <v>43325</v>
      </c>
      <c r="B2710" s="153" t="s">
        <v>343</v>
      </c>
      <c r="C2710" s="154" t="s">
        <v>796</v>
      </c>
      <c r="D2710" s="154" t="s">
        <v>41</v>
      </c>
      <c r="E2710" s="154"/>
      <c r="F2710" s="155">
        <v>75</v>
      </c>
      <c r="G2710" s="156" t="s">
        <v>310</v>
      </c>
      <c r="H2710" s="156" t="s">
        <v>338</v>
      </c>
    </row>
    <row r="2711" spans="1:8" s="325" customFormat="1" ht="12.75" customHeight="1" x14ac:dyDescent="0.25">
      <c r="A2711" s="157">
        <v>43326</v>
      </c>
      <c r="B2711" s="158" t="s">
        <v>343</v>
      </c>
      <c r="C2711" s="159" t="s">
        <v>1876</v>
      </c>
      <c r="D2711" s="159" t="s">
        <v>41</v>
      </c>
      <c r="E2711" s="159"/>
      <c r="F2711" s="160">
        <v>50</v>
      </c>
      <c r="G2711" s="161" t="s">
        <v>335</v>
      </c>
      <c r="H2711" s="161" t="s">
        <v>2719</v>
      </c>
    </row>
    <row r="2712" spans="1:8" s="325" customFormat="1" ht="12.75" customHeight="1" x14ac:dyDescent="0.25">
      <c r="A2712" s="152">
        <v>43328</v>
      </c>
      <c r="B2712" s="153" t="s">
        <v>343</v>
      </c>
      <c r="C2712" s="154" t="s">
        <v>1861</v>
      </c>
      <c r="D2712" s="154" t="s">
        <v>41</v>
      </c>
      <c r="E2712" s="154"/>
      <c r="F2712" s="155">
        <v>5500</v>
      </c>
      <c r="G2712" s="156" t="s">
        <v>2730</v>
      </c>
      <c r="H2712" s="156" t="s">
        <v>2734</v>
      </c>
    </row>
    <row r="2713" spans="1:8" s="325" customFormat="1" ht="12.75" customHeight="1" x14ac:dyDescent="0.25">
      <c r="A2713" s="157">
        <v>43328</v>
      </c>
      <c r="B2713" s="158" t="s">
        <v>343</v>
      </c>
      <c r="C2713" s="159" t="s">
        <v>1883</v>
      </c>
      <c r="D2713" s="159" t="s">
        <v>41</v>
      </c>
      <c r="E2713" s="159"/>
      <c r="F2713" s="160">
        <v>225</v>
      </c>
      <c r="G2713" s="161" t="s">
        <v>310</v>
      </c>
      <c r="H2713" s="161" t="s">
        <v>2714</v>
      </c>
    </row>
    <row r="2714" spans="1:8" s="325" customFormat="1" ht="12.75" customHeight="1" x14ac:dyDescent="0.25">
      <c r="A2714" s="152">
        <v>43332</v>
      </c>
      <c r="B2714" s="153" t="s">
        <v>343</v>
      </c>
      <c r="C2714" s="154" t="s">
        <v>1829</v>
      </c>
      <c r="D2714" s="154" t="s">
        <v>41</v>
      </c>
      <c r="E2714" s="154"/>
      <c r="F2714" s="155">
        <v>100</v>
      </c>
      <c r="G2714" s="156" t="s">
        <v>321</v>
      </c>
      <c r="H2714" s="156" t="s">
        <v>244</v>
      </c>
    </row>
    <row r="2715" spans="1:8" s="325" customFormat="1" ht="12.75" customHeight="1" x14ac:dyDescent="0.25">
      <c r="A2715" s="157">
        <v>43333</v>
      </c>
      <c r="B2715" s="158" t="s">
        <v>343</v>
      </c>
      <c r="C2715" s="159" t="s">
        <v>400</v>
      </c>
      <c r="D2715" s="159" t="s">
        <v>41</v>
      </c>
      <c r="E2715" s="159"/>
      <c r="F2715" s="160">
        <v>400</v>
      </c>
      <c r="G2715" s="161" t="s">
        <v>310</v>
      </c>
      <c r="H2715" s="161" t="s">
        <v>2714</v>
      </c>
    </row>
    <row r="2716" spans="1:8" s="325" customFormat="1" ht="12.75" customHeight="1" x14ac:dyDescent="0.25">
      <c r="A2716" s="152">
        <v>43334</v>
      </c>
      <c r="B2716" s="153" t="s">
        <v>343</v>
      </c>
      <c r="C2716" s="154" t="s">
        <v>473</v>
      </c>
      <c r="D2716" s="154" t="s">
        <v>41</v>
      </c>
      <c r="E2716" s="154"/>
      <c r="F2716" s="155">
        <v>300</v>
      </c>
      <c r="G2716" s="156" t="s">
        <v>310</v>
      </c>
      <c r="H2716" s="156" t="s">
        <v>2714</v>
      </c>
    </row>
    <row r="2717" spans="1:8" s="325" customFormat="1" ht="12.75" customHeight="1" x14ac:dyDescent="0.25">
      <c r="A2717" s="157">
        <v>43336</v>
      </c>
      <c r="B2717" s="158" t="s">
        <v>343</v>
      </c>
      <c r="C2717" s="159" t="s">
        <v>419</v>
      </c>
      <c r="D2717" s="159" t="s">
        <v>41</v>
      </c>
      <c r="E2717" s="159"/>
      <c r="F2717" s="160">
        <v>1100</v>
      </c>
      <c r="G2717" s="161" t="s">
        <v>310</v>
      </c>
      <c r="H2717" s="161" t="s">
        <v>2714</v>
      </c>
    </row>
    <row r="2718" spans="1:8" s="325" customFormat="1" ht="12.75" customHeight="1" x14ac:dyDescent="0.25">
      <c r="A2718" s="152">
        <v>43336</v>
      </c>
      <c r="B2718" s="153" t="s">
        <v>343</v>
      </c>
      <c r="C2718" s="154" t="s">
        <v>1880</v>
      </c>
      <c r="D2718" s="154" t="s">
        <v>41</v>
      </c>
      <c r="E2718" s="154"/>
      <c r="F2718" s="155">
        <v>454.5</v>
      </c>
      <c r="G2718" s="156" t="s">
        <v>335</v>
      </c>
      <c r="H2718" s="156" t="s">
        <v>341</v>
      </c>
    </row>
    <row r="2719" spans="1:8" s="325" customFormat="1" ht="12.75" customHeight="1" x14ac:dyDescent="0.25">
      <c r="A2719" s="157">
        <v>43336</v>
      </c>
      <c r="B2719" s="158" t="s">
        <v>343</v>
      </c>
      <c r="C2719" s="159" t="s">
        <v>1882</v>
      </c>
      <c r="D2719" s="159" t="s">
        <v>41</v>
      </c>
      <c r="E2719" s="159"/>
      <c r="F2719" s="160">
        <v>300</v>
      </c>
      <c r="G2719" s="161" t="s">
        <v>335</v>
      </c>
      <c r="H2719" s="161" t="s">
        <v>2718</v>
      </c>
    </row>
    <row r="2720" spans="1:8" s="325" customFormat="1" ht="12.75" customHeight="1" x14ac:dyDescent="0.25">
      <c r="A2720" s="152">
        <v>43339</v>
      </c>
      <c r="B2720" s="153" t="s">
        <v>343</v>
      </c>
      <c r="C2720" s="154" t="s">
        <v>1842</v>
      </c>
      <c r="D2720" s="154" t="s">
        <v>41</v>
      </c>
      <c r="E2720" s="154"/>
      <c r="F2720" s="155">
        <v>100</v>
      </c>
      <c r="G2720" s="156" t="s">
        <v>322</v>
      </c>
      <c r="H2720" s="156" t="s">
        <v>2749</v>
      </c>
    </row>
    <row r="2721" spans="1:8" s="325" customFormat="1" ht="12.75" customHeight="1" x14ac:dyDescent="0.25">
      <c r="A2721" s="157">
        <v>43341</v>
      </c>
      <c r="B2721" s="158" t="s">
        <v>343</v>
      </c>
      <c r="C2721" s="159" t="s">
        <v>1875</v>
      </c>
      <c r="D2721" s="159" t="s">
        <v>41</v>
      </c>
      <c r="E2721" s="159"/>
      <c r="F2721" s="160">
        <v>65</v>
      </c>
      <c r="G2721" s="161" t="s">
        <v>2716</v>
      </c>
      <c r="H2721" s="161" t="s">
        <v>2727</v>
      </c>
    </row>
    <row r="2722" spans="1:8" s="325" customFormat="1" ht="12.75" customHeight="1" x14ac:dyDescent="0.25">
      <c r="A2722" s="152">
        <v>43341</v>
      </c>
      <c r="B2722" s="153" t="s">
        <v>343</v>
      </c>
      <c r="C2722" s="154" t="s">
        <v>1087</v>
      </c>
      <c r="D2722" s="154" t="s">
        <v>41</v>
      </c>
      <c r="E2722" s="154"/>
      <c r="F2722" s="155">
        <v>600</v>
      </c>
      <c r="G2722" s="156" t="s">
        <v>335</v>
      </c>
      <c r="H2722" s="156" t="s">
        <v>341</v>
      </c>
    </row>
    <row r="2723" spans="1:8" s="325" customFormat="1" ht="12.75" customHeight="1" x14ac:dyDescent="0.25">
      <c r="A2723" s="157">
        <v>43342</v>
      </c>
      <c r="B2723" s="158" t="s">
        <v>343</v>
      </c>
      <c r="C2723" s="159" t="s">
        <v>1039</v>
      </c>
      <c r="D2723" s="159" t="s">
        <v>41</v>
      </c>
      <c r="E2723" s="159"/>
      <c r="F2723" s="160">
        <v>362.73</v>
      </c>
      <c r="G2723" s="161" t="s">
        <v>2710</v>
      </c>
      <c r="H2723" s="161" t="s">
        <v>2715</v>
      </c>
    </row>
    <row r="2724" spans="1:8" s="325" customFormat="1" ht="12.75" customHeight="1" x14ac:dyDescent="0.25">
      <c r="A2724" s="152">
        <v>43342</v>
      </c>
      <c r="B2724" s="153" t="s">
        <v>343</v>
      </c>
      <c r="C2724" s="154" t="s">
        <v>403</v>
      </c>
      <c r="D2724" s="154" t="s">
        <v>41</v>
      </c>
      <c r="E2724" s="154"/>
      <c r="F2724" s="155">
        <v>350</v>
      </c>
      <c r="G2724" s="156" t="s">
        <v>2710</v>
      </c>
      <c r="H2724" s="156" t="s">
        <v>2711</v>
      </c>
    </row>
    <row r="2725" spans="1:8" s="325" customFormat="1" ht="12.75" customHeight="1" x14ac:dyDescent="0.25">
      <c r="A2725" s="157">
        <v>43343</v>
      </c>
      <c r="B2725" s="158" t="s">
        <v>343</v>
      </c>
      <c r="C2725" s="159" t="s">
        <v>1568</v>
      </c>
      <c r="D2725" s="159" t="s">
        <v>41</v>
      </c>
      <c r="E2725" s="159"/>
      <c r="F2725" s="160">
        <v>260</v>
      </c>
      <c r="G2725" s="161" t="s">
        <v>335</v>
      </c>
      <c r="H2725" s="161" t="s">
        <v>341</v>
      </c>
    </row>
    <row r="2726" spans="1:8" s="325" customFormat="1" ht="12.75" customHeight="1" x14ac:dyDescent="0.25">
      <c r="A2726" s="152">
        <v>43343</v>
      </c>
      <c r="B2726" s="153" t="s">
        <v>343</v>
      </c>
      <c r="C2726" s="154" t="s">
        <v>782</v>
      </c>
      <c r="D2726" s="154" t="s">
        <v>41</v>
      </c>
      <c r="E2726" s="154"/>
      <c r="F2726" s="155">
        <v>190</v>
      </c>
      <c r="G2726" s="156" t="s">
        <v>335</v>
      </c>
      <c r="H2726" s="156" t="s">
        <v>341</v>
      </c>
    </row>
    <row r="2727" spans="1:8" s="325" customFormat="1" ht="12.75" customHeight="1" x14ac:dyDescent="0.25">
      <c r="A2727" s="157">
        <v>43343</v>
      </c>
      <c r="B2727" s="158" t="s">
        <v>343</v>
      </c>
      <c r="C2727" s="159" t="s">
        <v>689</v>
      </c>
      <c r="D2727" s="159" t="s">
        <v>41</v>
      </c>
      <c r="E2727" s="159"/>
      <c r="F2727" s="160">
        <v>99</v>
      </c>
      <c r="G2727" s="161" t="s">
        <v>2721</v>
      </c>
      <c r="H2727" s="161" t="s">
        <v>244</v>
      </c>
    </row>
    <row r="2728" spans="1:8" s="325" customFormat="1" ht="12.75" customHeight="1" x14ac:dyDescent="0.25">
      <c r="A2728" s="152">
        <v>43343</v>
      </c>
      <c r="B2728" s="153" t="s">
        <v>343</v>
      </c>
      <c r="C2728" s="154" t="s">
        <v>1890</v>
      </c>
      <c r="D2728" s="154" t="s">
        <v>41</v>
      </c>
      <c r="E2728" s="154"/>
      <c r="F2728" s="155">
        <v>220</v>
      </c>
      <c r="G2728" s="156" t="s">
        <v>2730</v>
      </c>
      <c r="H2728" s="156" t="s">
        <v>2731</v>
      </c>
    </row>
    <row r="2729" spans="1:8" s="325" customFormat="1" ht="12.75" customHeight="1" x14ac:dyDescent="0.25">
      <c r="A2729" s="157">
        <v>43346</v>
      </c>
      <c r="B2729" s="158" t="s">
        <v>343</v>
      </c>
      <c r="C2729" s="159" t="s">
        <v>257</v>
      </c>
      <c r="D2729" s="159" t="s">
        <v>41</v>
      </c>
      <c r="E2729" s="159"/>
      <c r="F2729" s="160">
        <v>348.37</v>
      </c>
      <c r="G2729" s="161" t="s">
        <v>316</v>
      </c>
      <c r="H2729" s="161" t="s">
        <v>317</v>
      </c>
    </row>
    <row r="2730" spans="1:8" s="325" customFormat="1" ht="12.75" customHeight="1" x14ac:dyDescent="0.25">
      <c r="A2730" s="152">
        <v>43349</v>
      </c>
      <c r="B2730" s="153" t="s">
        <v>343</v>
      </c>
      <c r="C2730" s="154" t="s">
        <v>1555</v>
      </c>
      <c r="D2730" s="154" t="s">
        <v>41</v>
      </c>
      <c r="E2730" s="154"/>
      <c r="F2730" s="155">
        <v>150</v>
      </c>
      <c r="G2730" s="156" t="s">
        <v>326</v>
      </c>
      <c r="H2730" s="156" t="s">
        <v>342</v>
      </c>
    </row>
    <row r="2731" spans="1:8" s="325" customFormat="1" ht="12.75" customHeight="1" x14ac:dyDescent="0.25">
      <c r="A2731" s="157">
        <v>43349</v>
      </c>
      <c r="B2731" s="158" t="s">
        <v>343</v>
      </c>
      <c r="C2731" s="159" t="s">
        <v>373</v>
      </c>
      <c r="D2731" s="159" t="s">
        <v>41</v>
      </c>
      <c r="E2731" s="159"/>
      <c r="F2731" s="160">
        <v>197</v>
      </c>
      <c r="G2731" s="161" t="s">
        <v>335</v>
      </c>
      <c r="H2731" s="161" t="s">
        <v>341</v>
      </c>
    </row>
    <row r="2732" spans="1:8" s="325" customFormat="1" ht="12.75" customHeight="1" x14ac:dyDescent="0.25">
      <c r="A2732" s="152">
        <v>43349</v>
      </c>
      <c r="B2732" s="153" t="s">
        <v>343</v>
      </c>
      <c r="C2732" s="154" t="s">
        <v>1889</v>
      </c>
      <c r="D2732" s="154" t="s">
        <v>41</v>
      </c>
      <c r="E2732" s="154"/>
      <c r="F2732" s="155">
        <v>219.6</v>
      </c>
      <c r="G2732" s="156" t="s">
        <v>335</v>
      </c>
      <c r="H2732" s="156" t="s">
        <v>341</v>
      </c>
    </row>
    <row r="2733" spans="1:8" s="325" customFormat="1" ht="12.75" customHeight="1" x14ac:dyDescent="0.25">
      <c r="A2733" s="157">
        <v>43353</v>
      </c>
      <c r="B2733" s="158" t="s">
        <v>343</v>
      </c>
      <c r="C2733" s="159" t="s">
        <v>1894</v>
      </c>
      <c r="D2733" s="159" t="s">
        <v>41</v>
      </c>
      <c r="E2733" s="159"/>
      <c r="F2733" s="160">
        <v>330</v>
      </c>
      <c r="G2733" s="161" t="s">
        <v>2730</v>
      </c>
      <c r="H2733" s="161" t="s">
        <v>2734</v>
      </c>
    </row>
    <row r="2734" spans="1:8" s="325" customFormat="1" ht="12.75" customHeight="1" x14ac:dyDescent="0.25">
      <c r="A2734" s="152">
        <v>43354</v>
      </c>
      <c r="B2734" s="153" t="s">
        <v>343</v>
      </c>
      <c r="C2734" s="154" t="s">
        <v>763</v>
      </c>
      <c r="D2734" s="154" t="s">
        <v>41</v>
      </c>
      <c r="E2734" s="154"/>
      <c r="F2734" s="155">
        <v>340</v>
      </c>
      <c r="G2734" s="156" t="s">
        <v>335</v>
      </c>
      <c r="H2734" s="156" t="s">
        <v>2719</v>
      </c>
    </row>
    <row r="2735" spans="1:8" s="325" customFormat="1" ht="12.75" customHeight="1" x14ac:dyDescent="0.25">
      <c r="A2735" s="157">
        <v>43354</v>
      </c>
      <c r="B2735" s="158" t="s">
        <v>343</v>
      </c>
      <c r="C2735" s="159" t="s">
        <v>793</v>
      </c>
      <c r="D2735" s="159" t="s">
        <v>41</v>
      </c>
      <c r="E2735" s="159"/>
      <c r="F2735" s="160">
        <v>1200</v>
      </c>
      <c r="G2735" s="161" t="s">
        <v>2716</v>
      </c>
      <c r="H2735" s="161" t="s">
        <v>2759</v>
      </c>
    </row>
    <row r="2736" spans="1:8" s="325" customFormat="1" ht="12.75" customHeight="1" x14ac:dyDescent="0.25">
      <c r="A2736" s="152">
        <v>43354</v>
      </c>
      <c r="B2736" s="153" t="s">
        <v>343</v>
      </c>
      <c r="C2736" s="154" t="s">
        <v>409</v>
      </c>
      <c r="D2736" s="154" t="s">
        <v>41</v>
      </c>
      <c r="E2736" s="154"/>
      <c r="F2736" s="155">
        <v>100</v>
      </c>
      <c r="G2736" s="156" t="s">
        <v>2709</v>
      </c>
      <c r="H2736" s="156" t="s">
        <v>244</v>
      </c>
    </row>
    <row r="2737" spans="1:8" s="325" customFormat="1" ht="12.75" customHeight="1" x14ac:dyDescent="0.25">
      <c r="A2737" s="157">
        <v>43356</v>
      </c>
      <c r="B2737" s="158" t="s">
        <v>343</v>
      </c>
      <c r="C2737" s="159" t="s">
        <v>1891</v>
      </c>
      <c r="D2737" s="159" t="s">
        <v>41</v>
      </c>
      <c r="E2737" s="159"/>
      <c r="F2737" s="160">
        <v>40</v>
      </c>
      <c r="G2737" s="161" t="s">
        <v>335</v>
      </c>
      <c r="H2737" s="161" t="s">
        <v>2719</v>
      </c>
    </row>
    <row r="2738" spans="1:8" s="325" customFormat="1" ht="12.75" customHeight="1" x14ac:dyDescent="0.25">
      <c r="A2738" s="152">
        <v>43356</v>
      </c>
      <c r="B2738" s="153" t="s">
        <v>343</v>
      </c>
      <c r="C2738" s="154" t="s">
        <v>1892</v>
      </c>
      <c r="D2738" s="154" t="s">
        <v>41</v>
      </c>
      <c r="E2738" s="154"/>
      <c r="F2738" s="155">
        <v>40</v>
      </c>
      <c r="G2738" s="156" t="s">
        <v>335</v>
      </c>
      <c r="H2738" s="156" t="s">
        <v>2719</v>
      </c>
    </row>
    <row r="2739" spans="1:8" s="325" customFormat="1" ht="12.75" customHeight="1" x14ac:dyDescent="0.25">
      <c r="A2739" s="157">
        <v>43357</v>
      </c>
      <c r="B2739" s="158" t="s">
        <v>343</v>
      </c>
      <c r="C2739" s="159" t="s">
        <v>693</v>
      </c>
      <c r="D2739" s="159" t="s">
        <v>41</v>
      </c>
      <c r="E2739" s="159"/>
      <c r="F2739" s="160">
        <v>100</v>
      </c>
      <c r="G2739" s="161" t="s">
        <v>307</v>
      </c>
      <c r="H2739" s="161" t="s">
        <v>244</v>
      </c>
    </row>
    <row r="2740" spans="1:8" s="325" customFormat="1" ht="12.75" customHeight="1" x14ac:dyDescent="0.25">
      <c r="A2740" s="152">
        <v>43357</v>
      </c>
      <c r="B2740" s="153" t="s">
        <v>343</v>
      </c>
      <c r="C2740" s="154" t="s">
        <v>1895</v>
      </c>
      <c r="D2740" s="154" t="s">
        <v>41</v>
      </c>
      <c r="E2740" s="154"/>
      <c r="F2740" s="155">
        <v>250</v>
      </c>
      <c r="G2740" s="156" t="s">
        <v>335</v>
      </c>
      <c r="H2740" s="156" t="s">
        <v>2719</v>
      </c>
    </row>
    <row r="2741" spans="1:8" s="325" customFormat="1" ht="12.75" customHeight="1" x14ac:dyDescent="0.25">
      <c r="A2741" s="157">
        <v>43357</v>
      </c>
      <c r="B2741" s="158" t="s">
        <v>343</v>
      </c>
      <c r="C2741" s="159" t="s">
        <v>503</v>
      </c>
      <c r="D2741" s="159" t="s">
        <v>41</v>
      </c>
      <c r="E2741" s="159"/>
      <c r="F2741" s="160">
        <v>1400</v>
      </c>
      <c r="G2741" s="161" t="s">
        <v>306</v>
      </c>
      <c r="H2741" s="161" t="s">
        <v>337</v>
      </c>
    </row>
    <row r="2742" spans="1:8" s="325" customFormat="1" ht="12.75" customHeight="1" x14ac:dyDescent="0.25">
      <c r="A2742" s="152">
        <v>43357</v>
      </c>
      <c r="B2742" s="153" t="s">
        <v>343</v>
      </c>
      <c r="C2742" s="154" t="s">
        <v>1499</v>
      </c>
      <c r="D2742" s="154" t="s">
        <v>41</v>
      </c>
      <c r="E2742" s="154"/>
      <c r="F2742" s="155">
        <v>1100</v>
      </c>
      <c r="G2742" s="156" t="s">
        <v>335</v>
      </c>
      <c r="H2742" s="156" t="s">
        <v>341</v>
      </c>
    </row>
    <row r="2743" spans="1:8" s="325" customFormat="1" ht="12.75" customHeight="1" x14ac:dyDescent="0.25">
      <c r="A2743" s="157">
        <v>43360</v>
      </c>
      <c r="B2743" s="158" t="s">
        <v>343</v>
      </c>
      <c r="C2743" s="159" t="s">
        <v>1840</v>
      </c>
      <c r="D2743" s="159" t="s">
        <v>41</v>
      </c>
      <c r="E2743" s="159"/>
      <c r="F2743" s="160">
        <v>5.726</v>
      </c>
      <c r="G2743" s="161" t="s">
        <v>2709</v>
      </c>
      <c r="H2743" s="161" t="s">
        <v>244</v>
      </c>
    </row>
    <row r="2744" spans="1:8" s="325" customFormat="1" ht="12.75" customHeight="1" x14ac:dyDescent="0.25">
      <c r="A2744" s="152">
        <v>43360</v>
      </c>
      <c r="B2744" s="153" t="s">
        <v>343</v>
      </c>
      <c r="C2744" s="154" t="s">
        <v>767</v>
      </c>
      <c r="D2744" s="154" t="s">
        <v>41</v>
      </c>
      <c r="E2744" s="154"/>
      <c r="F2744" s="155">
        <v>3000</v>
      </c>
      <c r="G2744" s="156" t="s">
        <v>335</v>
      </c>
      <c r="H2744" s="156" t="s">
        <v>341</v>
      </c>
    </row>
    <row r="2745" spans="1:8" s="325" customFormat="1" ht="12.75" customHeight="1" x14ac:dyDescent="0.25">
      <c r="A2745" s="157">
        <v>43361</v>
      </c>
      <c r="B2745" s="158" t="s">
        <v>343</v>
      </c>
      <c r="C2745" s="159" t="s">
        <v>421</v>
      </c>
      <c r="D2745" s="159" t="s">
        <v>41</v>
      </c>
      <c r="E2745" s="159"/>
      <c r="F2745" s="160">
        <v>150</v>
      </c>
      <c r="G2745" s="161" t="s">
        <v>316</v>
      </c>
      <c r="H2745" s="161" t="s">
        <v>317</v>
      </c>
    </row>
    <row r="2746" spans="1:8" s="325" customFormat="1" ht="12.75" customHeight="1" x14ac:dyDescent="0.25">
      <c r="A2746" s="152">
        <v>43361</v>
      </c>
      <c r="B2746" s="153" t="s">
        <v>343</v>
      </c>
      <c r="C2746" s="154" t="s">
        <v>1566</v>
      </c>
      <c r="D2746" s="154" t="s">
        <v>41</v>
      </c>
      <c r="E2746" s="154"/>
      <c r="F2746" s="155">
        <v>156</v>
      </c>
      <c r="G2746" s="156" t="s">
        <v>335</v>
      </c>
      <c r="H2746" s="156" t="s">
        <v>341</v>
      </c>
    </row>
    <row r="2747" spans="1:8" s="325" customFormat="1" ht="12.75" customHeight="1" x14ac:dyDescent="0.25">
      <c r="A2747" s="157">
        <v>43361</v>
      </c>
      <c r="B2747" s="158" t="s">
        <v>343</v>
      </c>
      <c r="C2747" s="159" t="s">
        <v>1570</v>
      </c>
      <c r="D2747" s="159" t="s">
        <v>41</v>
      </c>
      <c r="E2747" s="159"/>
      <c r="F2747" s="160">
        <v>116</v>
      </c>
      <c r="G2747" s="161" t="s">
        <v>335</v>
      </c>
      <c r="H2747" s="161" t="s">
        <v>341</v>
      </c>
    </row>
    <row r="2748" spans="1:8" s="325" customFormat="1" ht="12.75" customHeight="1" x14ac:dyDescent="0.25">
      <c r="A2748" s="152">
        <v>43362</v>
      </c>
      <c r="B2748" s="153" t="s">
        <v>343</v>
      </c>
      <c r="C2748" s="154" t="s">
        <v>1515</v>
      </c>
      <c r="D2748" s="154" t="s">
        <v>41</v>
      </c>
      <c r="E2748" s="154"/>
      <c r="F2748" s="155">
        <v>38.640999999999998</v>
      </c>
      <c r="G2748" s="156" t="s">
        <v>314</v>
      </c>
      <c r="H2748" s="156" t="s">
        <v>315</v>
      </c>
    </row>
    <row r="2749" spans="1:8" s="325" customFormat="1" ht="12.75" customHeight="1" x14ac:dyDescent="0.25">
      <c r="A2749" s="157">
        <v>43362</v>
      </c>
      <c r="B2749" s="158" t="s">
        <v>343</v>
      </c>
      <c r="C2749" s="159" t="s">
        <v>1885</v>
      </c>
      <c r="D2749" s="159" t="s">
        <v>41</v>
      </c>
      <c r="E2749" s="159"/>
      <c r="F2749" s="160">
        <v>244.83</v>
      </c>
      <c r="G2749" s="161" t="s">
        <v>2710</v>
      </c>
      <c r="H2749" s="161" t="s">
        <v>2715</v>
      </c>
    </row>
    <row r="2750" spans="1:8" s="325" customFormat="1" ht="12.75" customHeight="1" x14ac:dyDescent="0.25">
      <c r="A2750" s="152">
        <v>43362</v>
      </c>
      <c r="B2750" s="153" t="s">
        <v>343</v>
      </c>
      <c r="C2750" s="154" t="s">
        <v>474</v>
      </c>
      <c r="D2750" s="154" t="s">
        <v>41</v>
      </c>
      <c r="E2750" s="154"/>
      <c r="F2750" s="155">
        <v>1000</v>
      </c>
      <c r="G2750" s="156" t="s">
        <v>2721</v>
      </c>
      <c r="H2750" s="156" t="s">
        <v>244</v>
      </c>
    </row>
    <row r="2751" spans="1:8" s="325" customFormat="1" ht="12.75" customHeight="1" x14ac:dyDescent="0.25">
      <c r="A2751" s="157">
        <v>43363</v>
      </c>
      <c r="B2751" s="158" t="s">
        <v>343</v>
      </c>
      <c r="C2751" s="159" t="s">
        <v>384</v>
      </c>
      <c r="D2751" s="159" t="s">
        <v>41</v>
      </c>
      <c r="E2751" s="159"/>
      <c r="F2751" s="160">
        <v>250</v>
      </c>
      <c r="G2751" s="161" t="s">
        <v>2721</v>
      </c>
      <c r="H2751" s="161" t="s">
        <v>244</v>
      </c>
    </row>
    <row r="2752" spans="1:8" s="325" customFormat="1" ht="12.75" customHeight="1" x14ac:dyDescent="0.25">
      <c r="A2752" s="152">
        <v>43364</v>
      </c>
      <c r="B2752" s="153" t="s">
        <v>343</v>
      </c>
      <c r="C2752" s="154" t="s">
        <v>1865</v>
      </c>
      <c r="D2752" s="154" t="s">
        <v>41</v>
      </c>
      <c r="E2752" s="154"/>
      <c r="F2752" s="155">
        <v>150</v>
      </c>
      <c r="G2752" s="156" t="s">
        <v>310</v>
      </c>
      <c r="H2752" s="156" t="s">
        <v>333</v>
      </c>
    </row>
    <row r="2753" spans="1:8" s="325" customFormat="1" ht="12.75" customHeight="1" x14ac:dyDescent="0.25">
      <c r="A2753" s="157">
        <v>43364</v>
      </c>
      <c r="B2753" s="158" t="s">
        <v>343</v>
      </c>
      <c r="C2753" s="159" t="s">
        <v>1881</v>
      </c>
      <c r="D2753" s="159" t="s">
        <v>41</v>
      </c>
      <c r="E2753" s="159"/>
      <c r="F2753" s="160">
        <v>127.78</v>
      </c>
      <c r="G2753" s="161" t="s">
        <v>335</v>
      </c>
      <c r="H2753" s="161" t="s">
        <v>2719</v>
      </c>
    </row>
    <row r="2754" spans="1:8" s="325" customFormat="1" ht="12.75" customHeight="1" x14ac:dyDescent="0.25">
      <c r="A2754" s="152">
        <v>43364</v>
      </c>
      <c r="B2754" s="153" t="s">
        <v>343</v>
      </c>
      <c r="C2754" s="154" t="s">
        <v>1900</v>
      </c>
      <c r="D2754" s="154" t="s">
        <v>41</v>
      </c>
      <c r="E2754" s="154"/>
      <c r="F2754" s="155">
        <v>50</v>
      </c>
      <c r="G2754" s="156" t="s">
        <v>2716</v>
      </c>
      <c r="H2754" s="156" t="s">
        <v>2738</v>
      </c>
    </row>
    <row r="2755" spans="1:8" s="325" customFormat="1" ht="12.75" customHeight="1" x14ac:dyDescent="0.25">
      <c r="A2755" s="157">
        <v>43367</v>
      </c>
      <c r="B2755" s="158" t="s">
        <v>343</v>
      </c>
      <c r="C2755" s="159" t="s">
        <v>1235</v>
      </c>
      <c r="D2755" s="159" t="s">
        <v>41</v>
      </c>
      <c r="E2755" s="159"/>
      <c r="F2755" s="160">
        <v>300</v>
      </c>
      <c r="G2755" s="161" t="s">
        <v>2730</v>
      </c>
      <c r="H2755" s="161" t="s">
        <v>2734</v>
      </c>
    </row>
    <row r="2756" spans="1:8" s="325" customFormat="1" ht="12.75" customHeight="1" x14ac:dyDescent="0.25">
      <c r="A2756" s="152">
        <v>43368</v>
      </c>
      <c r="B2756" s="153" t="s">
        <v>343</v>
      </c>
      <c r="C2756" s="154" t="s">
        <v>1898</v>
      </c>
      <c r="D2756" s="154" t="s">
        <v>41</v>
      </c>
      <c r="E2756" s="154"/>
      <c r="F2756" s="155">
        <v>200</v>
      </c>
      <c r="G2756" s="156" t="s">
        <v>2730</v>
      </c>
      <c r="H2756" s="156" t="s">
        <v>2734</v>
      </c>
    </row>
    <row r="2757" spans="1:8" s="325" customFormat="1" ht="12.75" customHeight="1" x14ac:dyDescent="0.25">
      <c r="A2757" s="157">
        <v>43369</v>
      </c>
      <c r="B2757" s="158" t="s">
        <v>343</v>
      </c>
      <c r="C2757" s="159" t="s">
        <v>688</v>
      </c>
      <c r="D2757" s="159" t="s">
        <v>41</v>
      </c>
      <c r="E2757" s="159"/>
      <c r="F2757" s="160">
        <v>1000</v>
      </c>
      <c r="G2757" s="161" t="s">
        <v>322</v>
      </c>
      <c r="H2757" s="161" t="s">
        <v>339</v>
      </c>
    </row>
    <row r="2758" spans="1:8" s="325" customFormat="1" ht="12.75" customHeight="1" x14ac:dyDescent="0.25">
      <c r="A2758" s="152">
        <v>43369</v>
      </c>
      <c r="B2758" s="153" t="s">
        <v>343</v>
      </c>
      <c r="C2758" s="154" t="s">
        <v>425</v>
      </c>
      <c r="D2758" s="154" t="s">
        <v>41</v>
      </c>
      <c r="E2758" s="154"/>
      <c r="F2758" s="155">
        <v>400</v>
      </c>
      <c r="G2758" s="156" t="s">
        <v>2721</v>
      </c>
      <c r="H2758" s="156" t="s">
        <v>244</v>
      </c>
    </row>
    <row r="2759" spans="1:8" s="325" customFormat="1" ht="12.75" customHeight="1" x14ac:dyDescent="0.25">
      <c r="A2759" s="157">
        <v>43371</v>
      </c>
      <c r="B2759" s="158" t="s">
        <v>343</v>
      </c>
      <c r="C2759" s="159" t="s">
        <v>519</v>
      </c>
      <c r="D2759" s="159" t="s">
        <v>41</v>
      </c>
      <c r="E2759" s="159"/>
      <c r="F2759" s="160">
        <v>200</v>
      </c>
      <c r="G2759" s="161" t="s">
        <v>2709</v>
      </c>
      <c r="H2759" s="161" t="s">
        <v>244</v>
      </c>
    </row>
    <row r="2760" spans="1:8" s="325" customFormat="1" ht="12.75" customHeight="1" x14ac:dyDescent="0.25">
      <c r="A2760" s="152">
        <v>43371</v>
      </c>
      <c r="B2760" s="153" t="s">
        <v>343</v>
      </c>
      <c r="C2760" s="154" t="s">
        <v>1266</v>
      </c>
      <c r="D2760" s="154" t="s">
        <v>41</v>
      </c>
      <c r="E2760" s="154"/>
      <c r="F2760" s="155">
        <v>800</v>
      </c>
      <c r="G2760" s="156" t="s">
        <v>335</v>
      </c>
      <c r="H2760" s="156" t="s">
        <v>341</v>
      </c>
    </row>
    <row r="2761" spans="1:8" s="325" customFormat="1" ht="12.75" customHeight="1" x14ac:dyDescent="0.25">
      <c r="A2761" s="157">
        <v>43374</v>
      </c>
      <c r="B2761" s="158" t="s">
        <v>343</v>
      </c>
      <c r="C2761" s="159" t="s">
        <v>773</v>
      </c>
      <c r="D2761" s="159" t="s">
        <v>41</v>
      </c>
      <c r="E2761" s="159"/>
      <c r="F2761" s="160">
        <v>240.01300000000001</v>
      </c>
      <c r="G2761" s="161" t="s">
        <v>314</v>
      </c>
      <c r="H2761" s="161" t="s">
        <v>315</v>
      </c>
    </row>
    <row r="2762" spans="1:8" s="325" customFormat="1" ht="12.75" customHeight="1" x14ac:dyDescent="0.25">
      <c r="A2762" s="152">
        <v>43374</v>
      </c>
      <c r="B2762" s="153" t="s">
        <v>343</v>
      </c>
      <c r="C2762" s="154" t="s">
        <v>1896</v>
      </c>
      <c r="D2762" s="154" t="s">
        <v>41</v>
      </c>
      <c r="E2762" s="154"/>
      <c r="F2762" s="155">
        <v>400</v>
      </c>
      <c r="G2762" s="156" t="s">
        <v>241</v>
      </c>
      <c r="H2762" s="156" t="s">
        <v>2767</v>
      </c>
    </row>
    <row r="2763" spans="1:8" s="325" customFormat="1" ht="12.75" customHeight="1" x14ac:dyDescent="0.25">
      <c r="A2763" s="157">
        <v>43374</v>
      </c>
      <c r="B2763" s="158" t="s">
        <v>343</v>
      </c>
      <c r="C2763" s="159" t="s">
        <v>1901</v>
      </c>
      <c r="D2763" s="159" t="s">
        <v>41</v>
      </c>
      <c r="E2763" s="159"/>
      <c r="F2763" s="160">
        <v>23</v>
      </c>
      <c r="G2763" s="161" t="s">
        <v>314</v>
      </c>
      <c r="H2763" s="161" t="s">
        <v>315</v>
      </c>
    </row>
    <row r="2764" spans="1:8" s="325" customFormat="1" ht="12.75" customHeight="1" x14ac:dyDescent="0.25">
      <c r="A2764" s="152">
        <v>43375</v>
      </c>
      <c r="B2764" s="153" t="s">
        <v>343</v>
      </c>
      <c r="C2764" s="154" t="s">
        <v>1893</v>
      </c>
      <c r="D2764" s="154" t="s">
        <v>41</v>
      </c>
      <c r="E2764" s="154"/>
      <c r="F2764" s="155">
        <v>395.17599999999999</v>
      </c>
      <c r="G2764" s="156" t="s">
        <v>2710</v>
      </c>
      <c r="H2764" s="156" t="s">
        <v>2715</v>
      </c>
    </row>
    <row r="2765" spans="1:8" s="325" customFormat="1" ht="12.75" customHeight="1" x14ac:dyDescent="0.25">
      <c r="A2765" s="157">
        <v>43376</v>
      </c>
      <c r="B2765" s="158" t="s">
        <v>343</v>
      </c>
      <c r="C2765" s="159" t="s">
        <v>1289</v>
      </c>
      <c r="D2765" s="159" t="s">
        <v>41</v>
      </c>
      <c r="E2765" s="159"/>
      <c r="F2765" s="160">
        <v>4199.8184030000002</v>
      </c>
      <c r="G2765" s="161" t="s">
        <v>314</v>
      </c>
      <c r="H2765" s="161" t="s">
        <v>315</v>
      </c>
    </row>
    <row r="2766" spans="1:8" s="325" customFormat="1" ht="12.75" customHeight="1" x14ac:dyDescent="0.25">
      <c r="A2766" s="152">
        <v>43376</v>
      </c>
      <c r="B2766" s="153" t="s">
        <v>343</v>
      </c>
      <c r="C2766" s="154" t="s">
        <v>1849</v>
      </c>
      <c r="D2766" s="154" t="s">
        <v>41</v>
      </c>
      <c r="E2766" s="154"/>
      <c r="F2766" s="155">
        <v>118</v>
      </c>
      <c r="G2766" s="156" t="s">
        <v>335</v>
      </c>
      <c r="H2766" s="156" t="s">
        <v>341</v>
      </c>
    </row>
    <row r="2767" spans="1:8" s="325" customFormat="1" ht="12.75" customHeight="1" x14ac:dyDescent="0.25">
      <c r="A2767" s="157">
        <v>43377</v>
      </c>
      <c r="B2767" s="158" t="s">
        <v>343</v>
      </c>
      <c r="C2767" s="159" t="s">
        <v>1550</v>
      </c>
      <c r="D2767" s="159" t="s">
        <v>41</v>
      </c>
      <c r="E2767" s="159"/>
      <c r="F2767" s="160">
        <v>448.4</v>
      </c>
      <c r="G2767" s="161" t="s">
        <v>335</v>
      </c>
      <c r="H2767" s="161" t="s">
        <v>340</v>
      </c>
    </row>
    <row r="2768" spans="1:8" s="325" customFormat="1" ht="12.75" customHeight="1" x14ac:dyDescent="0.25">
      <c r="A2768" s="152">
        <v>43377</v>
      </c>
      <c r="B2768" s="153" t="s">
        <v>343</v>
      </c>
      <c r="C2768" s="154" t="s">
        <v>1902</v>
      </c>
      <c r="D2768" s="154" t="s">
        <v>41</v>
      </c>
      <c r="E2768" s="154"/>
      <c r="F2768" s="155">
        <v>200</v>
      </c>
      <c r="G2768" s="156" t="s">
        <v>2716</v>
      </c>
      <c r="H2768" s="156" t="s">
        <v>2720</v>
      </c>
    </row>
    <row r="2769" spans="1:8" s="325" customFormat="1" ht="12.75" customHeight="1" x14ac:dyDescent="0.25">
      <c r="A2769" s="157">
        <v>43378</v>
      </c>
      <c r="B2769" s="158" t="s">
        <v>343</v>
      </c>
      <c r="C2769" s="159" t="s">
        <v>1831</v>
      </c>
      <c r="D2769" s="159" t="s">
        <v>41</v>
      </c>
      <c r="E2769" s="159"/>
      <c r="F2769" s="160">
        <v>127</v>
      </c>
      <c r="G2769" s="161" t="s">
        <v>335</v>
      </c>
      <c r="H2769" s="161" t="s">
        <v>2719</v>
      </c>
    </row>
    <row r="2770" spans="1:8" s="325" customFormat="1" ht="12.75" customHeight="1" x14ac:dyDescent="0.25">
      <c r="A2770" s="152">
        <v>43378</v>
      </c>
      <c r="B2770" s="153" t="s">
        <v>343</v>
      </c>
      <c r="C2770" s="154" t="s">
        <v>1832</v>
      </c>
      <c r="D2770" s="154" t="s">
        <v>41</v>
      </c>
      <c r="E2770" s="154"/>
      <c r="F2770" s="155">
        <v>113</v>
      </c>
      <c r="G2770" s="156" t="s">
        <v>335</v>
      </c>
      <c r="H2770" s="156" t="s">
        <v>2719</v>
      </c>
    </row>
    <row r="2771" spans="1:8" s="325" customFormat="1" ht="12.75" customHeight="1" x14ac:dyDescent="0.25">
      <c r="A2771" s="157">
        <v>43378</v>
      </c>
      <c r="B2771" s="158" t="s">
        <v>343</v>
      </c>
      <c r="C2771" s="159" t="s">
        <v>1884</v>
      </c>
      <c r="D2771" s="159" t="s">
        <v>41</v>
      </c>
      <c r="E2771" s="159"/>
      <c r="F2771" s="160">
        <v>60</v>
      </c>
      <c r="G2771" s="161" t="s">
        <v>310</v>
      </c>
      <c r="H2771" s="161" t="s">
        <v>2714</v>
      </c>
    </row>
    <row r="2772" spans="1:8" s="325" customFormat="1" ht="12.75" customHeight="1" x14ac:dyDescent="0.25">
      <c r="A2772" s="152">
        <v>43378</v>
      </c>
      <c r="B2772" s="153" t="s">
        <v>343</v>
      </c>
      <c r="C2772" s="154" t="s">
        <v>1300</v>
      </c>
      <c r="D2772" s="154" t="s">
        <v>41</v>
      </c>
      <c r="E2772" s="154"/>
      <c r="F2772" s="155">
        <v>1000</v>
      </c>
      <c r="G2772" s="156" t="s">
        <v>335</v>
      </c>
      <c r="H2772" s="156" t="s">
        <v>341</v>
      </c>
    </row>
    <row r="2773" spans="1:8" s="325" customFormat="1" ht="12.75" customHeight="1" x14ac:dyDescent="0.25">
      <c r="A2773" s="157">
        <v>43381</v>
      </c>
      <c r="B2773" s="158" t="s">
        <v>343</v>
      </c>
      <c r="C2773" s="159" t="s">
        <v>1907</v>
      </c>
      <c r="D2773" s="159" t="s">
        <v>41</v>
      </c>
      <c r="E2773" s="159"/>
      <c r="F2773" s="160">
        <v>750</v>
      </c>
      <c r="G2773" s="161" t="s">
        <v>241</v>
      </c>
      <c r="H2773" s="161" t="s">
        <v>2752</v>
      </c>
    </row>
    <row r="2774" spans="1:8" s="325" customFormat="1" ht="12.75" customHeight="1" x14ac:dyDescent="0.25">
      <c r="A2774" s="152">
        <v>43383</v>
      </c>
      <c r="B2774" s="153" t="s">
        <v>343</v>
      </c>
      <c r="C2774" s="154" t="s">
        <v>1903</v>
      </c>
      <c r="D2774" s="154" t="s">
        <v>41</v>
      </c>
      <c r="E2774" s="154"/>
      <c r="F2774" s="155">
        <v>43.2</v>
      </c>
      <c r="G2774" s="156" t="s">
        <v>316</v>
      </c>
      <c r="H2774" s="156" t="s">
        <v>317</v>
      </c>
    </row>
    <row r="2775" spans="1:8" s="325" customFormat="1" ht="12.75" customHeight="1" x14ac:dyDescent="0.25">
      <c r="A2775" s="157">
        <v>43384</v>
      </c>
      <c r="B2775" s="158" t="s">
        <v>343</v>
      </c>
      <c r="C2775" s="159" t="s">
        <v>792</v>
      </c>
      <c r="D2775" s="159" t="s">
        <v>41</v>
      </c>
      <c r="E2775" s="159"/>
      <c r="F2775" s="160">
        <v>200</v>
      </c>
      <c r="G2775" s="161" t="s">
        <v>322</v>
      </c>
      <c r="H2775" s="161" t="s">
        <v>2758</v>
      </c>
    </row>
    <row r="2776" spans="1:8" s="325" customFormat="1" ht="12.75" customHeight="1" x14ac:dyDescent="0.25">
      <c r="A2776" s="152">
        <v>43384</v>
      </c>
      <c r="B2776" s="153" t="s">
        <v>343</v>
      </c>
      <c r="C2776" s="154" t="s">
        <v>433</v>
      </c>
      <c r="D2776" s="154" t="s">
        <v>41</v>
      </c>
      <c r="E2776" s="154"/>
      <c r="F2776" s="155">
        <v>300</v>
      </c>
      <c r="G2776" s="156" t="s">
        <v>306</v>
      </c>
      <c r="H2776" s="156" t="s">
        <v>337</v>
      </c>
    </row>
    <row r="2777" spans="1:8" s="325" customFormat="1" ht="12.75" customHeight="1" x14ac:dyDescent="0.25">
      <c r="A2777" s="157">
        <v>43388</v>
      </c>
      <c r="B2777" s="158" t="s">
        <v>343</v>
      </c>
      <c r="C2777" s="159" t="s">
        <v>1897</v>
      </c>
      <c r="D2777" s="159" t="s">
        <v>41</v>
      </c>
      <c r="E2777" s="159"/>
      <c r="F2777" s="160">
        <v>220</v>
      </c>
      <c r="G2777" s="161" t="s">
        <v>335</v>
      </c>
      <c r="H2777" s="161" t="s">
        <v>2719</v>
      </c>
    </row>
    <row r="2778" spans="1:8" s="325" customFormat="1" ht="12.75" customHeight="1" x14ac:dyDescent="0.25">
      <c r="A2778" s="152">
        <v>43389</v>
      </c>
      <c r="B2778" s="153" t="s">
        <v>343</v>
      </c>
      <c r="C2778" s="154" t="s">
        <v>1920</v>
      </c>
      <c r="D2778" s="154" t="s">
        <v>41</v>
      </c>
      <c r="E2778" s="154"/>
      <c r="F2778" s="155">
        <v>900</v>
      </c>
      <c r="G2778" s="156" t="s">
        <v>335</v>
      </c>
      <c r="H2778" s="156" t="s">
        <v>2719</v>
      </c>
    </row>
    <row r="2779" spans="1:8" s="325" customFormat="1" ht="12.75" customHeight="1" x14ac:dyDescent="0.25">
      <c r="A2779" s="157">
        <v>43390</v>
      </c>
      <c r="B2779" s="158" t="s">
        <v>343</v>
      </c>
      <c r="C2779" s="159" t="s">
        <v>1908</v>
      </c>
      <c r="D2779" s="159" t="s">
        <v>41</v>
      </c>
      <c r="E2779" s="159"/>
      <c r="F2779" s="160">
        <v>680</v>
      </c>
      <c r="G2779" s="161" t="s">
        <v>335</v>
      </c>
      <c r="H2779" s="161" t="s">
        <v>341</v>
      </c>
    </row>
    <row r="2780" spans="1:8" s="325" customFormat="1" ht="12.75" customHeight="1" x14ac:dyDescent="0.25">
      <c r="A2780" s="152">
        <v>43390</v>
      </c>
      <c r="B2780" s="153" t="s">
        <v>343</v>
      </c>
      <c r="C2780" s="154" t="s">
        <v>1909</v>
      </c>
      <c r="D2780" s="154" t="s">
        <v>41</v>
      </c>
      <c r="E2780" s="154"/>
      <c r="F2780" s="155">
        <v>1070</v>
      </c>
      <c r="G2780" s="156" t="s">
        <v>335</v>
      </c>
      <c r="H2780" s="156" t="s">
        <v>341</v>
      </c>
    </row>
    <row r="2781" spans="1:8" s="325" customFormat="1" ht="12.75" customHeight="1" x14ac:dyDescent="0.25">
      <c r="A2781" s="157">
        <v>43391</v>
      </c>
      <c r="B2781" s="158" t="s">
        <v>343</v>
      </c>
      <c r="C2781" s="159" t="s">
        <v>1921</v>
      </c>
      <c r="D2781" s="159" t="s">
        <v>41</v>
      </c>
      <c r="E2781" s="159"/>
      <c r="F2781" s="160">
        <v>100</v>
      </c>
      <c r="G2781" s="161" t="s">
        <v>2716</v>
      </c>
      <c r="H2781" s="161" t="s">
        <v>2728</v>
      </c>
    </row>
    <row r="2782" spans="1:8" s="325" customFormat="1" ht="12.75" customHeight="1" x14ac:dyDescent="0.25">
      <c r="A2782" s="152">
        <v>43392</v>
      </c>
      <c r="B2782" s="153" t="s">
        <v>343</v>
      </c>
      <c r="C2782" s="154" t="s">
        <v>1887</v>
      </c>
      <c r="D2782" s="154" t="s">
        <v>41</v>
      </c>
      <c r="E2782" s="154"/>
      <c r="F2782" s="155">
        <v>135.00000008999999</v>
      </c>
      <c r="G2782" s="156" t="s">
        <v>335</v>
      </c>
      <c r="H2782" s="156" t="s">
        <v>2719</v>
      </c>
    </row>
    <row r="2783" spans="1:8" s="325" customFormat="1" ht="12.75" customHeight="1" x14ac:dyDescent="0.25">
      <c r="A2783" s="157">
        <v>43392</v>
      </c>
      <c r="B2783" s="158" t="s">
        <v>343</v>
      </c>
      <c r="C2783" s="159" t="s">
        <v>1911</v>
      </c>
      <c r="D2783" s="159" t="s">
        <v>41</v>
      </c>
      <c r="E2783" s="159"/>
      <c r="F2783" s="160">
        <v>385</v>
      </c>
      <c r="G2783" s="161" t="s">
        <v>335</v>
      </c>
      <c r="H2783" s="161" t="s">
        <v>341</v>
      </c>
    </row>
    <row r="2784" spans="1:8" s="325" customFormat="1" ht="12.75" customHeight="1" x14ac:dyDescent="0.25">
      <c r="A2784" s="152">
        <v>43392</v>
      </c>
      <c r="B2784" s="153" t="s">
        <v>343</v>
      </c>
      <c r="C2784" s="154" t="s">
        <v>1912</v>
      </c>
      <c r="D2784" s="154" t="s">
        <v>41</v>
      </c>
      <c r="E2784" s="154"/>
      <c r="F2784" s="155">
        <v>155</v>
      </c>
      <c r="G2784" s="156" t="s">
        <v>335</v>
      </c>
      <c r="H2784" s="156" t="s">
        <v>341</v>
      </c>
    </row>
    <row r="2785" spans="1:8" s="325" customFormat="1" ht="12.75" customHeight="1" x14ac:dyDescent="0.25">
      <c r="A2785" s="157">
        <v>43392</v>
      </c>
      <c r="B2785" s="158" t="s">
        <v>343</v>
      </c>
      <c r="C2785" s="159" t="s">
        <v>1913</v>
      </c>
      <c r="D2785" s="159" t="s">
        <v>41</v>
      </c>
      <c r="E2785" s="159"/>
      <c r="F2785" s="160">
        <v>50</v>
      </c>
      <c r="G2785" s="161" t="s">
        <v>335</v>
      </c>
      <c r="H2785" s="161" t="s">
        <v>341</v>
      </c>
    </row>
    <row r="2786" spans="1:8" s="325" customFormat="1" ht="12.75" customHeight="1" x14ac:dyDescent="0.25">
      <c r="A2786" s="152">
        <v>43392</v>
      </c>
      <c r="B2786" s="153" t="s">
        <v>343</v>
      </c>
      <c r="C2786" s="154" t="s">
        <v>1808</v>
      </c>
      <c r="D2786" s="154" t="s">
        <v>41</v>
      </c>
      <c r="E2786" s="154"/>
      <c r="F2786" s="155">
        <v>135</v>
      </c>
      <c r="G2786" s="156" t="s">
        <v>335</v>
      </c>
      <c r="H2786" s="156" t="s">
        <v>341</v>
      </c>
    </row>
    <row r="2787" spans="1:8" s="325" customFormat="1" ht="12.75" customHeight="1" x14ac:dyDescent="0.25">
      <c r="A2787" s="157">
        <v>43392</v>
      </c>
      <c r="B2787" s="158" t="s">
        <v>343</v>
      </c>
      <c r="C2787" s="159" t="s">
        <v>1914</v>
      </c>
      <c r="D2787" s="159" t="s">
        <v>41</v>
      </c>
      <c r="E2787" s="159"/>
      <c r="F2787" s="160">
        <v>65</v>
      </c>
      <c r="G2787" s="161" t="s">
        <v>335</v>
      </c>
      <c r="H2787" s="161" t="s">
        <v>341</v>
      </c>
    </row>
    <row r="2788" spans="1:8" s="325" customFormat="1" ht="12.75" customHeight="1" x14ac:dyDescent="0.25">
      <c r="A2788" s="152">
        <v>43392</v>
      </c>
      <c r="B2788" s="153" t="s">
        <v>343</v>
      </c>
      <c r="C2788" s="154" t="s">
        <v>1915</v>
      </c>
      <c r="D2788" s="154" t="s">
        <v>41</v>
      </c>
      <c r="E2788" s="154"/>
      <c r="F2788" s="155">
        <v>70</v>
      </c>
      <c r="G2788" s="156" t="s">
        <v>335</v>
      </c>
      <c r="H2788" s="156" t="s">
        <v>341</v>
      </c>
    </row>
    <row r="2789" spans="1:8" s="325" customFormat="1" ht="12.75" customHeight="1" x14ac:dyDescent="0.25">
      <c r="A2789" s="157">
        <v>43392</v>
      </c>
      <c r="B2789" s="158" t="s">
        <v>343</v>
      </c>
      <c r="C2789" s="159" t="s">
        <v>1916</v>
      </c>
      <c r="D2789" s="159" t="s">
        <v>41</v>
      </c>
      <c r="E2789" s="159"/>
      <c r="F2789" s="160">
        <v>240</v>
      </c>
      <c r="G2789" s="161" t="s">
        <v>335</v>
      </c>
      <c r="H2789" s="161" t="s">
        <v>341</v>
      </c>
    </row>
    <row r="2790" spans="1:8" s="325" customFormat="1" ht="12.75" customHeight="1" x14ac:dyDescent="0.25">
      <c r="A2790" s="152">
        <v>43396</v>
      </c>
      <c r="B2790" s="153" t="s">
        <v>343</v>
      </c>
      <c r="C2790" s="154" t="s">
        <v>1888</v>
      </c>
      <c r="D2790" s="154" t="s">
        <v>41</v>
      </c>
      <c r="E2790" s="154"/>
      <c r="F2790" s="155">
        <v>130</v>
      </c>
      <c r="G2790" s="156" t="s">
        <v>335</v>
      </c>
      <c r="H2790" s="156" t="s">
        <v>2719</v>
      </c>
    </row>
    <row r="2791" spans="1:8" s="325" customFormat="1" ht="12.75" customHeight="1" x14ac:dyDescent="0.25">
      <c r="A2791" s="157">
        <v>43396</v>
      </c>
      <c r="B2791" s="158" t="s">
        <v>343</v>
      </c>
      <c r="C2791" s="159" t="s">
        <v>1928</v>
      </c>
      <c r="D2791" s="159" t="s">
        <v>41</v>
      </c>
      <c r="E2791" s="159"/>
      <c r="F2791" s="160">
        <v>14</v>
      </c>
      <c r="G2791" s="161" t="s">
        <v>2710</v>
      </c>
      <c r="H2791" s="161" t="s">
        <v>2711</v>
      </c>
    </row>
    <row r="2792" spans="1:8" s="325" customFormat="1" ht="12.75" customHeight="1" x14ac:dyDescent="0.25">
      <c r="A2792" s="152">
        <v>43397</v>
      </c>
      <c r="B2792" s="153" t="s">
        <v>343</v>
      </c>
      <c r="C2792" s="154" t="s">
        <v>1910</v>
      </c>
      <c r="D2792" s="154" t="s">
        <v>41</v>
      </c>
      <c r="E2792" s="154"/>
      <c r="F2792" s="155">
        <v>70</v>
      </c>
      <c r="G2792" s="156" t="s">
        <v>2716</v>
      </c>
      <c r="H2792" s="156" t="s">
        <v>2738</v>
      </c>
    </row>
    <row r="2793" spans="1:8" s="325" customFormat="1" ht="12.75" customHeight="1" x14ac:dyDescent="0.25">
      <c r="A2793" s="157">
        <v>43397</v>
      </c>
      <c r="B2793" s="158" t="s">
        <v>343</v>
      </c>
      <c r="C2793" s="159" t="s">
        <v>1925</v>
      </c>
      <c r="D2793" s="159" t="s">
        <v>41</v>
      </c>
      <c r="E2793" s="159"/>
      <c r="F2793" s="160">
        <v>350</v>
      </c>
      <c r="G2793" s="161" t="s">
        <v>314</v>
      </c>
      <c r="H2793" s="161" t="s">
        <v>315</v>
      </c>
    </row>
    <row r="2794" spans="1:8" s="325" customFormat="1" ht="12.75" customHeight="1" x14ac:dyDescent="0.25">
      <c r="A2794" s="152">
        <v>43398</v>
      </c>
      <c r="B2794" s="153" t="s">
        <v>343</v>
      </c>
      <c r="C2794" s="154" t="s">
        <v>1905</v>
      </c>
      <c r="D2794" s="154" t="s">
        <v>41</v>
      </c>
      <c r="E2794" s="154"/>
      <c r="F2794" s="155">
        <v>1200</v>
      </c>
      <c r="G2794" s="156" t="s">
        <v>335</v>
      </c>
      <c r="H2794" s="156" t="s">
        <v>341</v>
      </c>
    </row>
    <row r="2795" spans="1:8" s="325" customFormat="1" ht="12.75" customHeight="1" x14ac:dyDescent="0.25">
      <c r="A2795" s="157">
        <v>43398</v>
      </c>
      <c r="B2795" s="158" t="s">
        <v>344</v>
      </c>
      <c r="C2795" s="159" t="s">
        <v>427</v>
      </c>
      <c r="D2795" s="159" t="s">
        <v>41</v>
      </c>
      <c r="E2795" s="159"/>
      <c r="F2795" s="160">
        <v>700</v>
      </c>
      <c r="G2795" s="161" t="s">
        <v>335</v>
      </c>
      <c r="H2795" s="161" t="s">
        <v>341</v>
      </c>
    </row>
    <row r="2796" spans="1:8" s="325" customFormat="1" ht="12.75" customHeight="1" x14ac:dyDescent="0.25">
      <c r="A2796" s="152">
        <v>43402</v>
      </c>
      <c r="B2796" s="153" t="s">
        <v>343</v>
      </c>
      <c r="C2796" s="154" t="s">
        <v>1931</v>
      </c>
      <c r="D2796" s="154" t="s">
        <v>41</v>
      </c>
      <c r="E2796" s="154"/>
      <c r="F2796" s="155">
        <v>887.5</v>
      </c>
      <c r="G2796" s="156" t="s">
        <v>310</v>
      </c>
      <c r="H2796" s="156" t="s">
        <v>311</v>
      </c>
    </row>
    <row r="2797" spans="1:8" s="325" customFormat="1" ht="12.75" customHeight="1" x14ac:dyDescent="0.25">
      <c r="A2797" s="157">
        <v>43403</v>
      </c>
      <c r="B2797" s="158" t="s">
        <v>343</v>
      </c>
      <c r="C2797" s="159" t="s">
        <v>1918</v>
      </c>
      <c r="D2797" s="159" t="s">
        <v>41</v>
      </c>
      <c r="E2797" s="159"/>
      <c r="F2797" s="160">
        <v>100</v>
      </c>
      <c r="G2797" s="161" t="s">
        <v>324</v>
      </c>
      <c r="H2797" s="161" t="s">
        <v>244</v>
      </c>
    </row>
    <row r="2798" spans="1:8" s="325" customFormat="1" ht="12.75" customHeight="1" x14ac:dyDescent="0.25">
      <c r="A2798" s="152">
        <v>43403</v>
      </c>
      <c r="B2798" s="153" t="s">
        <v>343</v>
      </c>
      <c r="C2798" s="154" t="s">
        <v>1926</v>
      </c>
      <c r="D2798" s="154" t="s">
        <v>41</v>
      </c>
      <c r="E2798" s="154"/>
      <c r="F2798" s="155">
        <v>100</v>
      </c>
      <c r="G2798" s="156" t="s">
        <v>2710</v>
      </c>
      <c r="H2798" s="156" t="s">
        <v>2711</v>
      </c>
    </row>
    <row r="2799" spans="1:8" s="325" customFormat="1" ht="12.75" customHeight="1" x14ac:dyDescent="0.25">
      <c r="A2799" s="157">
        <v>43403</v>
      </c>
      <c r="B2799" s="158" t="s">
        <v>343</v>
      </c>
      <c r="C2799" s="159" t="s">
        <v>1927</v>
      </c>
      <c r="D2799" s="159" t="s">
        <v>41</v>
      </c>
      <c r="E2799" s="159"/>
      <c r="F2799" s="160">
        <v>120</v>
      </c>
      <c r="G2799" s="161" t="s">
        <v>2710</v>
      </c>
      <c r="H2799" s="161" t="s">
        <v>2711</v>
      </c>
    </row>
    <row r="2800" spans="1:8" s="325" customFormat="1" ht="12.75" customHeight="1" x14ac:dyDescent="0.25">
      <c r="A2800" s="152">
        <v>43404</v>
      </c>
      <c r="B2800" s="153" t="s">
        <v>343</v>
      </c>
      <c r="C2800" s="154" t="s">
        <v>1919</v>
      </c>
      <c r="D2800" s="154" t="s">
        <v>41</v>
      </c>
      <c r="E2800" s="154"/>
      <c r="F2800" s="155">
        <v>60</v>
      </c>
      <c r="G2800" s="156" t="s">
        <v>308</v>
      </c>
      <c r="H2800" s="156" t="s">
        <v>309</v>
      </c>
    </row>
    <row r="2801" spans="1:8" s="325" customFormat="1" ht="12.75" customHeight="1" x14ac:dyDescent="0.25">
      <c r="A2801" s="157">
        <v>43404</v>
      </c>
      <c r="B2801" s="158" t="s">
        <v>343</v>
      </c>
      <c r="C2801" s="159" t="s">
        <v>1922</v>
      </c>
      <c r="D2801" s="159" t="s">
        <v>41</v>
      </c>
      <c r="E2801" s="159"/>
      <c r="F2801" s="160">
        <v>38</v>
      </c>
      <c r="G2801" s="161" t="s">
        <v>2710</v>
      </c>
      <c r="H2801" s="161" t="s">
        <v>2711</v>
      </c>
    </row>
    <row r="2802" spans="1:8" s="325" customFormat="1" ht="12.75" customHeight="1" x14ac:dyDescent="0.25">
      <c r="A2802" s="152">
        <v>43405</v>
      </c>
      <c r="B2802" s="153" t="s">
        <v>343</v>
      </c>
      <c r="C2802" s="154" t="s">
        <v>1871</v>
      </c>
      <c r="D2802" s="154" t="s">
        <v>41</v>
      </c>
      <c r="E2802" s="154"/>
      <c r="F2802" s="155">
        <v>62</v>
      </c>
      <c r="G2802" s="156" t="s">
        <v>316</v>
      </c>
      <c r="H2802" s="156" t="s">
        <v>317</v>
      </c>
    </row>
    <row r="2803" spans="1:8" s="325" customFormat="1" ht="12.75" customHeight="1" x14ac:dyDescent="0.25">
      <c r="A2803" s="157">
        <v>43405</v>
      </c>
      <c r="B2803" s="158" t="s">
        <v>343</v>
      </c>
      <c r="C2803" s="159" t="s">
        <v>1923</v>
      </c>
      <c r="D2803" s="159" t="s">
        <v>41</v>
      </c>
      <c r="E2803" s="159"/>
      <c r="F2803" s="160">
        <v>200</v>
      </c>
      <c r="G2803" s="161" t="s">
        <v>335</v>
      </c>
      <c r="H2803" s="161" t="s">
        <v>341</v>
      </c>
    </row>
    <row r="2804" spans="1:8" s="325" customFormat="1" ht="12.75" customHeight="1" x14ac:dyDescent="0.25">
      <c r="A2804" s="152">
        <v>43409</v>
      </c>
      <c r="B2804" s="153" t="s">
        <v>343</v>
      </c>
      <c r="C2804" s="154" t="s">
        <v>508</v>
      </c>
      <c r="D2804" s="154" t="s">
        <v>41</v>
      </c>
      <c r="E2804" s="154"/>
      <c r="F2804" s="155">
        <v>56.253999999999998</v>
      </c>
      <c r="G2804" s="156" t="s">
        <v>314</v>
      </c>
      <c r="H2804" s="156" t="s">
        <v>315</v>
      </c>
    </row>
    <row r="2805" spans="1:8" s="325" customFormat="1" ht="12.75" customHeight="1" x14ac:dyDescent="0.25">
      <c r="A2805" s="157">
        <v>43409</v>
      </c>
      <c r="B2805" s="158" t="s">
        <v>343</v>
      </c>
      <c r="C2805" s="159" t="s">
        <v>1929</v>
      </c>
      <c r="D2805" s="159" t="s">
        <v>41</v>
      </c>
      <c r="E2805" s="159"/>
      <c r="F2805" s="160">
        <v>100</v>
      </c>
      <c r="G2805" s="161" t="s">
        <v>2721</v>
      </c>
      <c r="H2805" s="161" t="s">
        <v>244</v>
      </c>
    </row>
    <row r="2806" spans="1:8" s="325" customFormat="1" ht="12.75" customHeight="1" x14ac:dyDescent="0.25">
      <c r="A2806" s="152">
        <v>43409</v>
      </c>
      <c r="B2806" s="153" t="s">
        <v>343</v>
      </c>
      <c r="C2806" s="154" t="s">
        <v>398</v>
      </c>
      <c r="D2806" s="154" t="s">
        <v>41</v>
      </c>
      <c r="E2806" s="154"/>
      <c r="F2806" s="155">
        <v>200</v>
      </c>
      <c r="G2806" s="156" t="s">
        <v>2716</v>
      </c>
      <c r="H2806" s="156" t="s">
        <v>2728</v>
      </c>
    </row>
    <row r="2807" spans="1:8" s="325" customFormat="1" ht="12.75" customHeight="1" x14ac:dyDescent="0.25">
      <c r="A2807" s="157">
        <v>43413</v>
      </c>
      <c r="B2807" s="158" t="s">
        <v>343</v>
      </c>
      <c r="C2807" s="159" t="s">
        <v>1820</v>
      </c>
      <c r="D2807" s="159" t="s">
        <v>41</v>
      </c>
      <c r="E2807" s="159"/>
      <c r="F2807" s="160">
        <v>50</v>
      </c>
      <c r="G2807" s="161" t="s">
        <v>307</v>
      </c>
      <c r="H2807" s="161" t="s">
        <v>244</v>
      </c>
    </row>
    <row r="2808" spans="1:8" s="325" customFormat="1" ht="12.75" customHeight="1" x14ac:dyDescent="0.25">
      <c r="A2808" s="152">
        <v>43413</v>
      </c>
      <c r="B2808" s="153" t="s">
        <v>343</v>
      </c>
      <c r="C2808" s="154" t="s">
        <v>378</v>
      </c>
      <c r="D2808" s="154" t="s">
        <v>41</v>
      </c>
      <c r="E2808" s="154"/>
      <c r="F2808" s="155">
        <v>40</v>
      </c>
      <c r="G2808" s="156" t="s">
        <v>2716</v>
      </c>
      <c r="H2808" s="156" t="s">
        <v>2717</v>
      </c>
    </row>
    <row r="2809" spans="1:8" s="325" customFormat="1" ht="12.75" customHeight="1" x14ac:dyDescent="0.25">
      <c r="A2809" s="157">
        <v>43413</v>
      </c>
      <c r="B2809" s="158" t="s">
        <v>343</v>
      </c>
      <c r="C2809" s="159" t="s">
        <v>503</v>
      </c>
      <c r="D2809" s="159" t="s">
        <v>41</v>
      </c>
      <c r="E2809" s="159"/>
      <c r="F2809" s="160">
        <v>500</v>
      </c>
      <c r="G2809" s="161" t="s">
        <v>306</v>
      </c>
      <c r="H2809" s="161" t="s">
        <v>337</v>
      </c>
    </row>
    <row r="2810" spans="1:8" s="325" customFormat="1" ht="12.75" customHeight="1" x14ac:dyDescent="0.25">
      <c r="A2810" s="152">
        <v>43416</v>
      </c>
      <c r="B2810" s="153" t="s">
        <v>343</v>
      </c>
      <c r="C2810" s="154" t="s">
        <v>1924</v>
      </c>
      <c r="D2810" s="154" t="s">
        <v>41</v>
      </c>
      <c r="E2810" s="154"/>
      <c r="F2810" s="155">
        <v>94</v>
      </c>
      <c r="G2810" s="156" t="s">
        <v>316</v>
      </c>
      <c r="H2810" s="156" t="s">
        <v>2742</v>
      </c>
    </row>
    <row r="2811" spans="1:8" s="325" customFormat="1" ht="12.75" customHeight="1" x14ac:dyDescent="0.25">
      <c r="A2811" s="157">
        <v>43416</v>
      </c>
      <c r="B2811" s="158" t="s">
        <v>343</v>
      </c>
      <c r="C2811" s="159" t="s">
        <v>1825</v>
      </c>
      <c r="D2811" s="159" t="s">
        <v>41</v>
      </c>
      <c r="E2811" s="159"/>
      <c r="F2811" s="160">
        <v>110</v>
      </c>
      <c r="G2811" s="161" t="s">
        <v>334</v>
      </c>
      <c r="H2811" s="161" t="s">
        <v>2713</v>
      </c>
    </row>
    <row r="2812" spans="1:8" s="325" customFormat="1" ht="12.75" customHeight="1" x14ac:dyDescent="0.25">
      <c r="A2812" s="152">
        <v>43417</v>
      </c>
      <c r="B2812" s="153" t="s">
        <v>343</v>
      </c>
      <c r="C2812" s="154" t="s">
        <v>1930</v>
      </c>
      <c r="D2812" s="154" t="s">
        <v>41</v>
      </c>
      <c r="E2812" s="154"/>
      <c r="F2812" s="155">
        <v>16.66</v>
      </c>
      <c r="G2812" s="156" t="s">
        <v>241</v>
      </c>
      <c r="H2812" s="156" t="s">
        <v>312</v>
      </c>
    </row>
    <row r="2813" spans="1:8" s="325" customFormat="1" ht="12.75" customHeight="1" x14ac:dyDescent="0.25">
      <c r="A2813" s="157">
        <v>43420</v>
      </c>
      <c r="B2813" s="158" t="s">
        <v>343</v>
      </c>
      <c r="C2813" s="159" t="s">
        <v>1937</v>
      </c>
      <c r="D2813" s="159" t="s">
        <v>41</v>
      </c>
      <c r="E2813" s="159"/>
      <c r="F2813" s="160">
        <v>150</v>
      </c>
      <c r="G2813" s="161" t="s">
        <v>241</v>
      </c>
      <c r="H2813" s="161" t="s">
        <v>2767</v>
      </c>
    </row>
    <row r="2814" spans="1:8" s="325" customFormat="1" ht="12.75" customHeight="1" x14ac:dyDescent="0.25">
      <c r="A2814" s="152">
        <v>43425</v>
      </c>
      <c r="B2814" s="153" t="s">
        <v>343</v>
      </c>
      <c r="C2814" s="154" t="s">
        <v>1938</v>
      </c>
      <c r="D2814" s="154" t="s">
        <v>41</v>
      </c>
      <c r="E2814" s="154"/>
      <c r="F2814" s="155">
        <v>150</v>
      </c>
      <c r="G2814" s="156" t="s">
        <v>316</v>
      </c>
      <c r="H2814" s="156" t="s">
        <v>317</v>
      </c>
    </row>
    <row r="2815" spans="1:8" s="325" customFormat="1" ht="12.75" customHeight="1" x14ac:dyDescent="0.25">
      <c r="A2815" s="157">
        <v>43426</v>
      </c>
      <c r="B2815" s="158" t="s">
        <v>343</v>
      </c>
      <c r="C2815" s="159" t="s">
        <v>517</v>
      </c>
      <c r="D2815" s="159" t="s">
        <v>41</v>
      </c>
      <c r="E2815" s="159"/>
      <c r="F2815" s="160">
        <v>153</v>
      </c>
      <c r="G2815" s="161" t="s">
        <v>335</v>
      </c>
      <c r="H2815" s="161" t="s">
        <v>2719</v>
      </c>
    </row>
    <row r="2816" spans="1:8" s="325" customFormat="1" ht="12.75" customHeight="1" x14ac:dyDescent="0.25">
      <c r="A2816" s="152">
        <v>43426</v>
      </c>
      <c r="B2816" s="153" t="s">
        <v>343</v>
      </c>
      <c r="C2816" s="154" t="s">
        <v>1939</v>
      </c>
      <c r="D2816" s="154" t="s">
        <v>41</v>
      </c>
      <c r="E2816" s="154"/>
      <c r="F2816" s="155">
        <v>100</v>
      </c>
      <c r="G2816" s="156" t="s">
        <v>335</v>
      </c>
      <c r="H2816" s="156" t="s">
        <v>2719</v>
      </c>
    </row>
    <row r="2817" spans="1:8" s="325" customFormat="1" ht="12.75" customHeight="1" x14ac:dyDescent="0.25">
      <c r="A2817" s="157">
        <v>43427</v>
      </c>
      <c r="B2817" s="158" t="s">
        <v>343</v>
      </c>
      <c r="C2817" s="159" t="s">
        <v>1020</v>
      </c>
      <c r="D2817" s="159" t="s">
        <v>41</v>
      </c>
      <c r="E2817" s="159"/>
      <c r="F2817" s="160">
        <v>120</v>
      </c>
      <c r="G2817" s="161" t="s">
        <v>2709</v>
      </c>
      <c r="H2817" s="161" t="s">
        <v>244</v>
      </c>
    </row>
    <row r="2818" spans="1:8" s="325" customFormat="1" ht="12.75" customHeight="1" x14ac:dyDescent="0.25">
      <c r="A2818" s="152">
        <v>43432</v>
      </c>
      <c r="B2818" s="153" t="s">
        <v>343</v>
      </c>
      <c r="C2818" s="154" t="s">
        <v>1942</v>
      </c>
      <c r="D2818" s="154" t="s">
        <v>41</v>
      </c>
      <c r="E2818" s="154"/>
      <c r="F2818" s="155">
        <v>61.9</v>
      </c>
      <c r="G2818" s="156" t="s">
        <v>314</v>
      </c>
      <c r="H2818" s="156" t="s">
        <v>315</v>
      </c>
    </row>
    <row r="2819" spans="1:8" s="325" customFormat="1" ht="12.75" customHeight="1" x14ac:dyDescent="0.25">
      <c r="A2819" s="157">
        <v>43433</v>
      </c>
      <c r="B2819" s="158" t="s">
        <v>343</v>
      </c>
      <c r="C2819" s="159" t="s">
        <v>1545</v>
      </c>
      <c r="D2819" s="159" t="s">
        <v>41</v>
      </c>
      <c r="E2819" s="159"/>
      <c r="F2819" s="160">
        <v>235.10499999999999</v>
      </c>
      <c r="G2819" s="161" t="s">
        <v>241</v>
      </c>
      <c r="H2819" s="161" t="s">
        <v>312</v>
      </c>
    </row>
    <row r="2820" spans="1:8" s="325" customFormat="1" ht="12.75" customHeight="1" x14ac:dyDescent="0.25">
      <c r="A2820" s="152">
        <v>43434</v>
      </c>
      <c r="B2820" s="153" t="s">
        <v>343</v>
      </c>
      <c r="C2820" s="154" t="s">
        <v>1936</v>
      </c>
      <c r="D2820" s="154" t="s">
        <v>41</v>
      </c>
      <c r="E2820" s="154"/>
      <c r="F2820" s="155">
        <v>866</v>
      </c>
      <c r="G2820" s="156" t="s">
        <v>335</v>
      </c>
      <c r="H2820" s="156" t="s">
        <v>2718</v>
      </c>
    </row>
    <row r="2821" spans="1:8" s="325" customFormat="1" ht="12.75" customHeight="1" x14ac:dyDescent="0.25">
      <c r="A2821" s="157">
        <v>43434</v>
      </c>
      <c r="B2821" s="158" t="s">
        <v>343</v>
      </c>
      <c r="C2821" s="159" t="s">
        <v>1940</v>
      </c>
      <c r="D2821" s="159" t="s">
        <v>41</v>
      </c>
      <c r="E2821" s="159"/>
      <c r="F2821" s="160">
        <v>200</v>
      </c>
      <c r="G2821" s="161" t="s">
        <v>2716</v>
      </c>
      <c r="H2821" s="161" t="s">
        <v>2738</v>
      </c>
    </row>
    <row r="2822" spans="1:8" s="325" customFormat="1" ht="12.75" customHeight="1" x14ac:dyDescent="0.25">
      <c r="A2822" s="152">
        <v>43437</v>
      </c>
      <c r="B2822" s="153" t="s">
        <v>343</v>
      </c>
      <c r="C2822" s="154" t="s">
        <v>1941</v>
      </c>
      <c r="D2822" s="154" t="s">
        <v>41</v>
      </c>
      <c r="E2822" s="154"/>
      <c r="F2822" s="155">
        <v>225</v>
      </c>
      <c r="G2822" s="156" t="s">
        <v>335</v>
      </c>
      <c r="H2822" s="156" t="s">
        <v>341</v>
      </c>
    </row>
    <row r="2823" spans="1:8" s="325" customFormat="1" ht="12.75" customHeight="1" x14ac:dyDescent="0.25">
      <c r="A2823" s="157">
        <v>43438</v>
      </c>
      <c r="B2823" s="158" t="s">
        <v>343</v>
      </c>
      <c r="C2823" s="159" t="s">
        <v>1029</v>
      </c>
      <c r="D2823" s="159" t="s">
        <v>41</v>
      </c>
      <c r="E2823" s="159"/>
      <c r="F2823" s="160">
        <v>290</v>
      </c>
      <c r="G2823" s="161" t="s">
        <v>335</v>
      </c>
      <c r="H2823" s="161" t="s">
        <v>340</v>
      </c>
    </row>
    <row r="2824" spans="1:8" s="325" customFormat="1" ht="12.75" customHeight="1" x14ac:dyDescent="0.25">
      <c r="A2824" s="152">
        <v>43439</v>
      </c>
      <c r="B2824" s="153" t="s">
        <v>343</v>
      </c>
      <c r="C2824" s="154" t="s">
        <v>1934</v>
      </c>
      <c r="D2824" s="154" t="s">
        <v>41</v>
      </c>
      <c r="E2824" s="154"/>
      <c r="F2824" s="155">
        <v>1550</v>
      </c>
      <c r="G2824" s="156" t="s">
        <v>335</v>
      </c>
      <c r="H2824" s="156" t="s">
        <v>341</v>
      </c>
    </row>
    <row r="2825" spans="1:8" s="325" customFormat="1" ht="12.75" customHeight="1" x14ac:dyDescent="0.25">
      <c r="A2825" s="157">
        <v>43439</v>
      </c>
      <c r="B2825" s="158" t="s">
        <v>343</v>
      </c>
      <c r="C2825" s="159" t="s">
        <v>1944</v>
      </c>
      <c r="D2825" s="159" t="s">
        <v>41</v>
      </c>
      <c r="E2825" s="159"/>
      <c r="F2825" s="160">
        <v>100</v>
      </c>
      <c r="G2825" s="161" t="s">
        <v>2716</v>
      </c>
      <c r="H2825" s="161" t="s">
        <v>2720</v>
      </c>
    </row>
    <row r="2826" spans="1:8" s="325" customFormat="1" ht="12.75" customHeight="1" x14ac:dyDescent="0.25">
      <c r="A2826" s="152">
        <v>43441</v>
      </c>
      <c r="B2826" s="153" t="s">
        <v>343</v>
      </c>
      <c r="C2826" s="154" t="s">
        <v>455</v>
      </c>
      <c r="D2826" s="154" t="s">
        <v>41</v>
      </c>
      <c r="E2826" s="154"/>
      <c r="F2826" s="155">
        <v>250</v>
      </c>
      <c r="G2826" s="156" t="s">
        <v>334</v>
      </c>
      <c r="H2826" s="156" t="s">
        <v>2713</v>
      </c>
    </row>
    <row r="2827" spans="1:8" s="325" customFormat="1" ht="12.75" customHeight="1" x14ac:dyDescent="0.25">
      <c r="A2827" s="157">
        <v>43441</v>
      </c>
      <c r="B2827" s="158" t="s">
        <v>343</v>
      </c>
      <c r="C2827" s="159" t="s">
        <v>1945</v>
      </c>
      <c r="D2827" s="159" t="s">
        <v>41</v>
      </c>
      <c r="E2827" s="159"/>
      <c r="F2827" s="160">
        <v>60</v>
      </c>
      <c r="G2827" s="161" t="s">
        <v>2709</v>
      </c>
      <c r="H2827" s="161" t="s">
        <v>244</v>
      </c>
    </row>
    <row r="2828" spans="1:8" s="325" customFormat="1" ht="12.75" customHeight="1" x14ac:dyDescent="0.25">
      <c r="A2828" s="152">
        <v>43447</v>
      </c>
      <c r="B2828" s="153" t="s">
        <v>343</v>
      </c>
      <c r="C2828" s="154" t="s">
        <v>1886</v>
      </c>
      <c r="D2828" s="154" t="s">
        <v>41</v>
      </c>
      <c r="E2828" s="154"/>
      <c r="F2828" s="155">
        <v>61</v>
      </c>
      <c r="G2828" s="156" t="s">
        <v>316</v>
      </c>
      <c r="H2828" s="156" t="s">
        <v>317</v>
      </c>
    </row>
    <row r="2829" spans="1:8" s="325" customFormat="1" ht="12.75" customHeight="1" x14ac:dyDescent="0.25">
      <c r="A2829" s="157">
        <v>43447</v>
      </c>
      <c r="B2829" s="158" t="s">
        <v>343</v>
      </c>
      <c r="C2829" s="159" t="s">
        <v>1009</v>
      </c>
      <c r="D2829" s="159" t="s">
        <v>41</v>
      </c>
      <c r="E2829" s="159"/>
      <c r="F2829" s="160">
        <v>62</v>
      </c>
      <c r="G2829" s="161" t="s">
        <v>2721</v>
      </c>
      <c r="H2829" s="161" t="s">
        <v>244</v>
      </c>
    </row>
    <row r="2830" spans="1:8" s="325" customFormat="1" ht="12.75" customHeight="1" x14ac:dyDescent="0.25">
      <c r="A2830" s="152">
        <v>43447</v>
      </c>
      <c r="B2830" s="153" t="s">
        <v>343</v>
      </c>
      <c r="C2830" s="154" t="s">
        <v>1959</v>
      </c>
      <c r="D2830" s="154" t="s">
        <v>41</v>
      </c>
      <c r="E2830" s="154"/>
      <c r="F2830" s="155">
        <v>180</v>
      </c>
      <c r="G2830" s="156" t="s">
        <v>310</v>
      </c>
      <c r="H2830" s="156" t="s">
        <v>333</v>
      </c>
    </row>
    <row r="2831" spans="1:8" s="325" customFormat="1" ht="12.75" customHeight="1" x14ac:dyDescent="0.25">
      <c r="A2831" s="157">
        <v>43448</v>
      </c>
      <c r="B2831" s="158" t="s">
        <v>343</v>
      </c>
      <c r="C2831" s="159" t="s">
        <v>1946</v>
      </c>
      <c r="D2831" s="159" t="s">
        <v>41</v>
      </c>
      <c r="E2831" s="159"/>
      <c r="F2831" s="160">
        <v>268.89999999999998</v>
      </c>
      <c r="G2831" s="161" t="s">
        <v>322</v>
      </c>
      <c r="H2831" s="161" t="s">
        <v>2749</v>
      </c>
    </row>
    <row r="2832" spans="1:8" s="325" customFormat="1" ht="12.75" customHeight="1" x14ac:dyDescent="0.25">
      <c r="A2832" s="152">
        <v>43451</v>
      </c>
      <c r="B2832" s="153" t="s">
        <v>343</v>
      </c>
      <c r="C2832" s="154" t="s">
        <v>773</v>
      </c>
      <c r="D2832" s="154" t="s">
        <v>41</v>
      </c>
      <c r="E2832" s="154"/>
      <c r="F2832" s="155">
        <v>245.28200000000001</v>
      </c>
      <c r="G2832" s="156" t="s">
        <v>314</v>
      </c>
      <c r="H2832" s="156" t="s">
        <v>315</v>
      </c>
    </row>
    <row r="2833" spans="1:8" s="325" customFormat="1" ht="12.75" customHeight="1" x14ac:dyDescent="0.25">
      <c r="A2833" s="157">
        <v>43452</v>
      </c>
      <c r="B2833" s="158" t="s">
        <v>343</v>
      </c>
      <c r="C2833" s="159" t="s">
        <v>1952</v>
      </c>
      <c r="D2833" s="159" t="s">
        <v>41</v>
      </c>
      <c r="E2833" s="159"/>
      <c r="F2833" s="160">
        <v>695</v>
      </c>
      <c r="G2833" s="161" t="s">
        <v>335</v>
      </c>
      <c r="H2833" s="161" t="s">
        <v>2718</v>
      </c>
    </row>
    <row r="2834" spans="1:8" s="325" customFormat="1" ht="12.75" customHeight="1" x14ac:dyDescent="0.25">
      <c r="A2834" s="152">
        <v>43453</v>
      </c>
      <c r="B2834" s="153" t="s">
        <v>343</v>
      </c>
      <c r="C2834" s="154" t="s">
        <v>381</v>
      </c>
      <c r="D2834" s="154" t="s">
        <v>41</v>
      </c>
      <c r="E2834" s="154"/>
      <c r="F2834" s="155">
        <v>550</v>
      </c>
      <c r="G2834" s="156" t="s">
        <v>335</v>
      </c>
      <c r="H2834" s="156" t="s">
        <v>341</v>
      </c>
    </row>
    <row r="2835" spans="1:8" s="325" customFormat="1" ht="12.75" customHeight="1" x14ac:dyDescent="0.25">
      <c r="A2835" s="157">
        <v>43454</v>
      </c>
      <c r="B2835" s="158" t="s">
        <v>343</v>
      </c>
      <c r="C2835" s="159" t="s">
        <v>1917</v>
      </c>
      <c r="D2835" s="159" t="s">
        <v>41</v>
      </c>
      <c r="E2835" s="159"/>
      <c r="F2835" s="160">
        <v>250</v>
      </c>
      <c r="G2835" s="161" t="s">
        <v>335</v>
      </c>
      <c r="H2835" s="161" t="s">
        <v>2719</v>
      </c>
    </row>
    <row r="2836" spans="1:8" s="325" customFormat="1" ht="12.75" customHeight="1" x14ac:dyDescent="0.25">
      <c r="A2836" s="152">
        <v>43454</v>
      </c>
      <c r="B2836" s="153" t="s">
        <v>343</v>
      </c>
      <c r="C2836" s="154" t="s">
        <v>254</v>
      </c>
      <c r="D2836" s="154" t="s">
        <v>41</v>
      </c>
      <c r="E2836" s="154"/>
      <c r="F2836" s="155">
        <v>1500</v>
      </c>
      <c r="G2836" s="156" t="s">
        <v>313</v>
      </c>
      <c r="H2836" s="156" t="s">
        <v>244</v>
      </c>
    </row>
    <row r="2837" spans="1:8" s="325" customFormat="1" ht="12.75" customHeight="1" x14ac:dyDescent="0.25">
      <c r="A2837" s="157">
        <v>43454</v>
      </c>
      <c r="B2837" s="158" t="s">
        <v>343</v>
      </c>
      <c r="C2837" s="159" t="s">
        <v>1953</v>
      </c>
      <c r="D2837" s="159" t="s">
        <v>41</v>
      </c>
      <c r="E2837" s="159"/>
      <c r="F2837" s="160">
        <v>230</v>
      </c>
      <c r="G2837" s="161" t="s">
        <v>335</v>
      </c>
      <c r="H2837" s="161" t="s">
        <v>2719</v>
      </c>
    </row>
    <row r="2838" spans="1:8" s="325" customFormat="1" ht="12.75" customHeight="1" x14ac:dyDescent="0.25">
      <c r="A2838" s="152">
        <v>43454</v>
      </c>
      <c r="B2838" s="153" t="s">
        <v>343</v>
      </c>
      <c r="C2838" s="154" t="s">
        <v>403</v>
      </c>
      <c r="D2838" s="154" t="s">
        <v>41</v>
      </c>
      <c r="E2838" s="154"/>
      <c r="F2838" s="155">
        <v>500</v>
      </c>
      <c r="G2838" s="156" t="s">
        <v>2710</v>
      </c>
      <c r="H2838" s="156" t="s">
        <v>2711</v>
      </c>
    </row>
    <row r="2839" spans="1:8" s="325" customFormat="1" ht="12.75" customHeight="1" x14ac:dyDescent="0.25">
      <c r="A2839" s="157">
        <v>43454</v>
      </c>
      <c r="B2839" s="158" t="s">
        <v>343</v>
      </c>
      <c r="C2839" s="159" t="s">
        <v>692</v>
      </c>
      <c r="D2839" s="159" t="s">
        <v>41</v>
      </c>
      <c r="E2839" s="159"/>
      <c r="F2839" s="160">
        <v>190</v>
      </c>
      <c r="G2839" s="161" t="s">
        <v>2709</v>
      </c>
      <c r="H2839" s="161" t="s">
        <v>244</v>
      </c>
    </row>
    <row r="2840" spans="1:8" s="325" customFormat="1" ht="12.75" customHeight="1" x14ac:dyDescent="0.25">
      <c r="A2840" s="152">
        <v>43455</v>
      </c>
      <c r="B2840" s="153" t="s">
        <v>343</v>
      </c>
      <c r="C2840" s="154" t="s">
        <v>1858</v>
      </c>
      <c r="D2840" s="154" t="s">
        <v>41</v>
      </c>
      <c r="E2840" s="154"/>
      <c r="F2840" s="155">
        <v>210</v>
      </c>
      <c r="G2840" s="156" t="s">
        <v>307</v>
      </c>
      <c r="H2840" s="156" t="s">
        <v>244</v>
      </c>
    </row>
    <row r="2841" spans="1:8" s="325" customFormat="1" ht="12.75" customHeight="1" x14ac:dyDescent="0.25">
      <c r="A2841" s="157">
        <v>43455</v>
      </c>
      <c r="B2841" s="158" t="s">
        <v>343</v>
      </c>
      <c r="C2841" s="159" t="s">
        <v>477</v>
      </c>
      <c r="D2841" s="159" t="s">
        <v>41</v>
      </c>
      <c r="E2841" s="159"/>
      <c r="F2841" s="160">
        <v>800</v>
      </c>
      <c r="G2841" s="161" t="s">
        <v>306</v>
      </c>
      <c r="H2841" s="161" t="s">
        <v>337</v>
      </c>
    </row>
    <row r="2842" spans="1:8" s="325" customFormat="1" ht="12.75" customHeight="1" x14ac:dyDescent="0.25">
      <c r="A2842" s="152">
        <v>43455</v>
      </c>
      <c r="B2842" s="153" t="s">
        <v>343</v>
      </c>
      <c r="C2842" s="154" t="s">
        <v>1307</v>
      </c>
      <c r="D2842" s="154" t="s">
        <v>41</v>
      </c>
      <c r="E2842" s="154"/>
      <c r="F2842" s="155">
        <v>400</v>
      </c>
      <c r="G2842" s="156" t="s">
        <v>2721</v>
      </c>
      <c r="H2842" s="156" t="s">
        <v>244</v>
      </c>
    </row>
    <row r="2843" spans="1:8" s="325" customFormat="1" ht="12.75" customHeight="1" x14ac:dyDescent="0.25">
      <c r="A2843" s="157">
        <v>43455</v>
      </c>
      <c r="B2843" s="158" t="s">
        <v>343</v>
      </c>
      <c r="C2843" s="159" t="s">
        <v>1964</v>
      </c>
      <c r="D2843" s="159" t="s">
        <v>41</v>
      </c>
      <c r="E2843" s="159"/>
      <c r="F2843" s="160">
        <v>600</v>
      </c>
      <c r="G2843" s="161" t="s">
        <v>310</v>
      </c>
      <c r="H2843" s="161" t="s">
        <v>333</v>
      </c>
    </row>
    <row r="2844" spans="1:8" s="325" customFormat="1" ht="12.75" customHeight="1" x14ac:dyDescent="0.25">
      <c r="A2844" s="152">
        <v>43460</v>
      </c>
      <c r="B2844" s="153" t="s">
        <v>343</v>
      </c>
      <c r="C2844" s="154" t="s">
        <v>1932</v>
      </c>
      <c r="D2844" s="154" t="s">
        <v>41</v>
      </c>
      <c r="E2844" s="154"/>
      <c r="F2844" s="155">
        <v>30</v>
      </c>
      <c r="G2844" s="156" t="s">
        <v>334</v>
      </c>
      <c r="H2844" s="156" t="s">
        <v>2740</v>
      </c>
    </row>
    <row r="2845" spans="1:8" s="325" customFormat="1" ht="12.75" customHeight="1" x14ac:dyDescent="0.25">
      <c r="A2845" s="157">
        <v>43460</v>
      </c>
      <c r="B2845" s="158" t="s">
        <v>343</v>
      </c>
      <c r="C2845" s="159" t="s">
        <v>1949</v>
      </c>
      <c r="D2845" s="159" t="s">
        <v>41</v>
      </c>
      <c r="E2845" s="159"/>
      <c r="F2845" s="160">
        <v>35</v>
      </c>
      <c r="G2845" s="161" t="s">
        <v>335</v>
      </c>
      <c r="H2845" s="161" t="s">
        <v>2719</v>
      </c>
    </row>
    <row r="2846" spans="1:8" s="325" customFormat="1" ht="12.75" customHeight="1" x14ac:dyDescent="0.25">
      <c r="A2846" s="152">
        <v>43460</v>
      </c>
      <c r="B2846" s="153" t="s">
        <v>343</v>
      </c>
      <c r="C2846" s="154" t="s">
        <v>1957</v>
      </c>
      <c r="D2846" s="154" t="s">
        <v>41</v>
      </c>
      <c r="E2846" s="154"/>
      <c r="F2846" s="155">
        <v>400</v>
      </c>
      <c r="G2846" s="156" t="s">
        <v>335</v>
      </c>
      <c r="H2846" s="156" t="s">
        <v>341</v>
      </c>
    </row>
    <row r="2847" spans="1:8" s="325" customFormat="1" ht="12.75" customHeight="1" x14ac:dyDescent="0.25">
      <c r="A2847" s="157">
        <v>43460</v>
      </c>
      <c r="B2847" s="158" t="s">
        <v>343</v>
      </c>
      <c r="C2847" s="159" t="s">
        <v>1969</v>
      </c>
      <c r="D2847" s="159" t="s">
        <v>41</v>
      </c>
      <c r="E2847" s="159"/>
      <c r="F2847" s="160">
        <v>255</v>
      </c>
      <c r="G2847" s="161" t="s">
        <v>335</v>
      </c>
      <c r="H2847" s="161" t="s">
        <v>2719</v>
      </c>
    </row>
    <row r="2848" spans="1:8" s="325" customFormat="1" ht="12.75" customHeight="1" x14ac:dyDescent="0.25">
      <c r="A2848" s="152">
        <v>43461</v>
      </c>
      <c r="B2848" s="153" t="s">
        <v>343</v>
      </c>
      <c r="C2848" s="154" t="s">
        <v>1943</v>
      </c>
      <c r="D2848" s="154" t="s">
        <v>41</v>
      </c>
      <c r="E2848" s="154"/>
      <c r="F2848" s="155">
        <v>565</v>
      </c>
      <c r="G2848" s="156" t="s">
        <v>335</v>
      </c>
      <c r="H2848" s="156" t="s">
        <v>341</v>
      </c>
    </row>
    <row r="2849" spans="1:8" s="325" customFormat="1" ht="12.75" customHeight="1" x14ac:dyDescent="0.25">
      <c r="A2849" s="157">
        <v>43461</v>
      </c>
      <c r="B2849" s="158" t="s">
        <v>343</v>
      </c>
      <c r="C2849" s="159" t="s">
        <v>1950</v>
      </c>
      <c r="D2849" s="159" t="s">
        <v>41</v>
      </c>
      <c r="E2849" s="159"/>
      <c r="F2849" s="160">
        <v>210</v>
      </c>
      <c r="G2849" s="161" t="s">
        <v>306</v>
      </c>
      <c r="H2849" s="161" t="s">
        <v>337</v>
      </c>
    </row>
    <row r="2850" spans="1:8" s="325" customFormat="1" ht="12.75" customHeight="1" x14ac:dyDescent="0.25">
      <c r="A2850" s="152">
        <v>43461</v>
      </c>
      <c r="B2850" s="153" t="s">
        <v>343</v>
      </c>
      <c r="C2850" s="154" t="s">
        <v>1955</v>
      </c>
      <c r="D2850" s="154" t="s">
        <v>41</v>
      </c>
      <c r="E2850" s="154"/>
      <c r="F2850" s="155">
        <v>250</v>
      </c>
      <c r="G2850" s="156" t="s">
        <v>335</v>
      </c>
      <c r="H2850" s="156" t="s">
        <v>341</v>
      </c>
    </row>
    <row r="2851" spans="1:8" s="325" customFormat="1" ht="12.75" customHeight="1" x14ac:dyDescent="0.25">
      <c r="A2851" s="157">
        <v>43461</v>
      </c>
      <c r="B2851" s="158" t="s">
        <v>343</v>
      </c>
      <c r="C2851" s="159" t="s">
        <v>1958</v>
      </c>
      <c r="D2851" s="159" t="s">
        <v>41</v>
      </c>
      <c r="E2851" s="159"/>
      <c r="F2851" s="160">
        <v>715</v>
      </c>
      <c r="G2851" s="161" t="s">
        <v>335</v>
      </c>
      <c r="H2851" s="161" t="s">
        <v>341</v>
      </c>
    </row>
    <row r="2852" spans="1:8" s="325" customFormat="1" ht="12.75" customHeight="1" x14ac:dyDescent="0.25">
      <c r="A2852" s="152">
        <v>43461</v>
      </c>
      <c r="B2852" s="153" t="s">
        <v>343</v>
      </c>
      <c r="C2852" s="154" t="s">
        <v>1962</v>
      </c>
      <c r="D2852" s="154" t="s">
        <v>41</v>
      </c>
      <c r="E2852" s="154"/>
      <c r="F2852" s="155">
        <v>50</v>
      </c>
      <c r="G2852" s="156" t="s">
        <v>322</v>
      </c>
      <c r="H2852" s="156" t="s">
        <v>2768</v>
      </c>
    </row>
    <row r="2853" spans="1:8" s="325" customFormat="1" ht="12.75" customHeight="1" x14ac:dyDescent="0.25">
      <c r="A2853" s="157">
        <v>43461</v>
      </c>
      <c r="B2853" s="158" t="s">
        <v>343</v>
      </c>
      <c r="C2853" s="159" t="s">
        <v>1484</v>
      </c>
      <c r="D2853" s="159" t="s">
        <v>41</v>
      </c>
      <c r="E2853" s="159"/>
      <c r="F2853" s="160">
        <v>160</v>
      </c>
      <c r="G2853" s="161" t="s">
        <v>2716</v>
      </c>
      <c r="H2853" s="161" t="s">
        <v>2761</v>
      </c>
    </row>
    <row r="2854" spans="1:8" s="325" customFormat="1" ht="12.75" customHeight="1" x14ac:dyDescent="0.25">
      <c r="A2854" s="152">
        <v>43461</v>
      </c>
      <c r="B2854" s="153" t="s">
        <v>343</v>
      </c>
      <c r="C2854" s="154" t="s">
        <v>1974</v>
      </c>
      <c r="D2854" s="154" t="s">
        <v>41</v>
      </c>
      <c r="E2854" s="154"/>
      <c r="F2854" s="155">
        <v>200</v>
      </c>
      <c r="G2854" s="156" t="s">
        <v>310</v>
      </c>
      <c r="H2854" s="156" t="s">
        <v>311</v>
      </c>
    </row>
    <row r="2855" spans="1:8" s="325" customFormat="1" ht="12.75" customHeight="1" x14ac:dyDescent="0.25">
      <c r="A2855" s="157">
        <v>43461</v>
      </c>
      <c r="B2855" s="158" t="s">
        <v>343</v>
      </c>
      <c r="C2855" s="159" t="s">
        <v>606</v>
      </c>
      <c r="D2855" s="159" t="s">
        <v>41</v>
      </c>
      <c r="E2855" s="159"/>
      <c r="F2855" s="160">
        <v>300</v>
      </c>
      <c r="G2855" s="161" t="s">
        <v>310</v>
      </c>
      <c r="H2855" s="161" t="s">
        <v>332</v>
      </c>
    </row>
    <row r="2856" spans="1:8" s="325" customFormat="1" ht="12.75" customHeight="1" x14ac:dyDescent="0.25">
      <c r="A2856" s="152">
        <v>43462</v>
      </c>
      <c r="B2856" s="153" t="s">
        <v>343</v>
      </c>
      <c r="C2856" s="154" t="s">
        <v>1956</v>
      </c>
      <c r="D2856" s="154" t="s">
        <v>41</v>
      </c>
      <c r="E2856" s="154"/>
      <c r="F2856" s="155">
        <v>315</v>
      </c>
      <c r="G2856" s="156" t="s">
        <v>335</v>
      </c>
      <c r="H2856" s="156" t="s">
        <v>341</v>
      </c>
    </row>
    <row r="2857" spans="1:8" s="325" customFormat="1" ht="12.75" customHeight="1" x14ac:dyDescent="0.25">
      <c r="A2857" s="157">
        <v>43462</v>
      </c>
      <c r="B2857" s="158" t="s">
        <v>343</v>
      </c>
      <c r="C2857" s="159" t="s">
        <v>1975</v>
      </c>
      <c r="D2857" s="159" t="s">
        <v>41</v>
      </c>
      <c r="E2857" s="159"/>
      <c r="F2857" s="160">
        <v>260</v>
      </c>
      <c r="G2857" s="161" t="s">
        <v>335</v>
      </c>
      <c r="H2857" s="161" t="s">
        <v>336</v>
      </c>
    </row>
    <row r="2858" spans="1:8" s="325" customFormat="1" ht="12.75" customHeight="1" x14ac:dyDescent="0.25">
      <c r="A2858" s="152">
        <v>43469</v>
      </c>
      <c r="B2858" s="153" t="s">
        <v>343</v>
      </c>
      <c r="C2858" s="154" t="s">
        <v>1947</v>
      </c>
      <c r="D2858" s="154" t="s">
        <v>41</v>
      </c>
      <c r="E2858" s="154"/>
      <c r="F2858" s="155">
        <v>90.5</v>
      </c>
      <c r="G2858" s="156" t="s">
        <v>308</v>
      </c>
      <c r="H2858" s="156" t="s">
        <v>309</v>
      </c>
    </row>
    <row r="2859" spans="1:8" s="325" customFormat="1" ht="12.75" customHeight="1" x14ac:dyDescent="0.25">
      <c r="A2859" s="157">
        <v>43469</v>
      </c>
      <c r="B2859" s="158" t="s">
        <v>343</v>
      </c>
      <c r="C2859" s="159" t="s">
        <v>1505</v>
      </c>
      <c r="D2859" s="159" t="s">
        <v>41</v>
      </c>
      <c r="E2859" s="159"/>
      <c r="F2859" s="160">
        <v>600</v>
      </c>
      <c r="G2859" s="161" t="s">
        <v>2721</v>
      </c>
      <c r="H2859" s="161" t="s">
        <v>244</v>
      </c>
    </row>
    <row r="2860" spans="1:8" s="325" customFormat="1" ht="12.75" customHeight="1" x14ac:dyDescent="0.25">
      <c r="A2860" s="152">
        <v>43472</v>
      </c>
      <c r="B2860" s="153" t="s">
        <v>343</v>
      </c>
      <c r="C2860" s="154" t="s">
        <v>1857</v>
      </c>
      <c r="D2860" s="154" t="s">
        <v>41</v>
      </c>
      <c r="E2860" s="154"/>
      <c r="F2860" s="155">
        <v>4000</v>
      </c>
      <c r="G2860" s="156" t="s">
        <v>328</v>
      </c>
      <c r="H2860" s="156" t="s">
        <v>244</v>
      </c>
    </row>
    <row r="2861" spans="1:8" s="325" customFormat="1" ht="12.75" customHeight="1" x14ac:dyDescent="0.25">
      <c r="A2861" s="157">
        <v>43473</v>
      </c>
      <c r="B2861" s="158" t="s">
        <v>343</v>
      </c>
      <c r="C2861" s="159" t="s">
        <v>1965</v>
      </c>
      <c r="D2861" s="159" t="s">
        <v>41</v>
      </c>
      <c r="E2861" s="159"/>
      <c r="F2861" s="160">
        <v>100</v>
      </c>
      <c r="G2861" s="161" t="s">
        <v>306</v>
      </c>
      <c r="H2861" s="161" t="s">
        <v>337</v>
      </c>
    </row>
    <row r="2862" spans="1:8" s="325" customFormat="1" ht="12.75" customHeight="1" x14ac:dyDescent="0.25">
      <c r="A2862" s="152">
        <v>43474</v>
      </c>
      <c r="B2862" s="153" t="s">
        <v>343</v>
      </c>
      <c r="C2862" s="154" t="s">
        <v>1970</v>
      </c>
      <c r="D2862" s="154" t="s">
        <v>41</v>
      </c>
      <c r="E2862" s="154"/>
      <c r="F2862" s="155">
        <v>160</v>
      </c>
      <c r="G2862" s="156" t="s">
        <v>326</v>
      </c>
      <c r="H2862" s="156" t="s">
        <v>2707</v>
      </c>
    </row>
    <row r="2863" spans="1:8" s="325" customFormat="1" ht="12.75" customHeight="1" x14ac:dyDescent="0.25">
      <c r="A2863" s="157">
        <v>43475</v>
      </c>
      <c r="B2863" s="158" t="s">
        <v>343</v>
      </c>
      <c r="C2863" s="159" t="s">
        <v>1976</v>
      </c>
      <c r="D2863" s="159" t="s">
        <v>41</v>
      </c>
      <c r="E2863" s="159"/>
      <c r="F2863" s="160">
        <v>1800</v>
      </c>
      <c r="G2863" s="161" t="s">
        <v>335</v>
      </c>
      <c r="H2863" s="161" t="s">
        <v>2719</v>
      </c>
    </row>
    <row r="2864" spans="1:8" s="325" customFormat="1" ht="12.75" customHeight="1" x14ac:dyDescent="0.25">
      <c r="A2864" s="152">
        <v>43479</v>
      </c>
      <c r="B2864" s="153" t="s">
        <v>343</v>
      </c>
      <c r="C2864" s="154" t="s">
        <v>1461</v>
      </c>
      <c r="D2864" s="154" t="s">
        <v>41</v>
      </c>
      <c r="E2864" s="154"/>
      <c r="F2864" s="155">
        <v>900</v>
      </c>
      <c r="G2864" s="156" t="s">
        <v>2716</v>
      </c>
      <c r="H2864" s="156" t="s">
        <v>2738</v>
      </c>
    </row>
    <row r="2865" spans="1:8" s="325" customFormat="1" ht="12.75" customHeight="1" x14ac:dyDescent="0.25">
      <c r="A2865" s="157">
        <v>43483</v>
      </c>
      <c r="B2865" s="158" t="s">
        <v>343</v>
      </c>
      <c r="C2865" s="159" t="s">
        <v>1963</v>
      </c>
      <c r="D2865" s="159" t="s">
        <v>41</v>
      </c>
      <c r="E2865" s="159"/>
      <c r="F2865" s="160">
        <v>600</v>
      </c>
      <c r="G2865" s="161" t="s">
        <v>2723</v>
      </c>
      <c r="H2865" s="161" t="s">
        <v>2724</v>
      </c>
    </row>
    <row r="2866" spans="1:8" s="325" customFormat="1" ht="12.75" customHeight="1" x14ac:dyDescent="0.25">
      <c r="A2866" s="152">
        <v>43488</v>
      </c>
      <c r="B2866" s="153" t="s">
        <v>343</v>
      </c>
      <c r="C2866" s="154" t="s">
        <v>694</v>
      </c>
      <c r="D2866" s="154" t="s">
        <v>41</v>
      </c>
      <c r="E2866" s="154"/>
      <c r="F2866" s="155">
        <v>900</v>
      </c>
      <c r="G2866" s="156" t="s">
        <v>306</v>
      </c>
      <c r="H2866" s="156" t="s">
        <v>2729</v>
      </c>
    </row>
    <row r="2867" spans="1:8" s="325" customFormat="1" ht="12.75" customHeight="1" x14ac:dyDescent="0.25">
      <c r="A2867" s="157">
        <v>43489</v>
      </c>
      <c r="B2867" s="158" t="s">
        <v>343</v>
      </c>
      <c r="C2867" s="159" t="s">
        <v>1954</v>
      </c>
      <c r="D2867" s="159" t="s">
        <v>41</v>
      </c>
      <c r="E2867" s="159"/>
      <c r="F2867" s="160">
        <v>100</v>
      </c>
      <c r="G2867" s="161" t="s">
        <v>2710</v>
      </c>
      <c r="H2867" s="161" t="s">
        <v>2711</v>
      </c>
    </row>
    <row r="2868" spans="1:8" s="325" customFormat="1" ht="12.75" customHeight="1" x14ac:dyDescent="0.25">
      <c r="A2868" s="152">
        <v>43489</v>
      </c>
      <c r="B2868" s="153" t="s">
        <v>343</v>
      </c>
      <c r="C2868" s="154" t="s">
        <v>2253</v>
      </c>
      <c r="D2868" s="154" t="s">
        <v>41</v>
      </c>
      <c r="E2868" s="154"/>
      <c r="F2868" s="155">
        <v>1000</v>
      </c>
      <c r="G2868" s="156" t="s">
        <v>326</v>
      </c>
      <c r="H2868" s="156" t="s">
        <v>327</v>
      </c>
    </row>
    <row r="2869" spans="1:8" s="325" customFormat="1" ht="12.75" customHeight="1" x14ac:dyDescent="0.25">
      <c r="A2869" s="157">
        <v>43489</v>
      </c>
      <c r="B2869" s="158" t="s">
        <v>343</v>
      </c>
      <c r="C2869" s="159" t="s">
        <v>716</v>
      </c>
      <c r="D2869" s="159" t="s">
        <v>41</v>
      </c>
      <c r="E2869" s="159"/>
      <c r="F2869" s="160">
        <v>50</v>
      </c>
      <c r="G2869" s="161" t="s">
        <v>2716</v>
      </c>
      <c r="H2869" s="161" t="s">
        <v>2728</v>
      </c>
    </row>
    <row r="2870" spans="1:8" s="325" customFormat="1" ht="12.75" customHeight="1" x14ac:dyDescent="0.25">
      <c r="A2870" s="152">
        <v>43493</v>
      </c>
      <c r="B2870" s="153" t="s">
        <v>343</v>
      </c>
      <c r="C2870" s="154" t="s">
        <v>2254</v>
      </c>
      <c r="D2870" s="154" t="s">
        <v>41</v>
      </c>
      <c r="E2870" s="154"/>
      <c r="F2870" s="155">
        <v>100</v>
      </c>
      <c r="G2870" s="156" t="s">
        <v>335</v>
      </c>
      <c r="H2870" s="156" t="s">
        <v>2719</v>
      </c>
    </row>
    <row r="2871" spans="1:8" s="325" customFormat="1" ht="12.75" customHeight="1" x14ac:dyDescent="0.25">
      <c r="A2871" s="157">
        <v>43494</v>
      </c>
      <c r="B2871" s="158" t="s">
        <v>343</v>
      </c>
      <c r="C2871" s="159" t="s">
        <v>1961</v>
      </c>
      <c r="D2871" s="159" t="s">
        <v>41</v>
      </c>
      <c r="E2871" s="159"/>
      <c r="F2871" s="160">
        <v>250</v>
      </c>
      <c r="G2871" s="161" t="s">
        <v>335</v>
      </c>
      <c r="H2871" s="161" t="s">
        <v>341</v>
      </c>
    </row>
    <row r="2872" spans="1:8" s="325" customFormat="1" ht="12.75" customHeight="1" x14ac:dyDescent="0.25">
      <c r="A2872" s="152">
        <v>43497</v>
      </c>
      <c r="B2872" s="153" t="s">
        <v>343</v>
      </c>
      <c r="C2872" s="154" t="s">
        <v>424</v>
      </c>
      <c r="D2872" s="154" t="s">
        <v>41</v>
      </c>
      <c r="E2872" s="154"/>
      <c r="F2872" s="155">
        <v>1000</v>
      </c>
      <c r="G2872" s="156" t="s">
        <v>2716</v>
      </c>
      <c r="H2872" s="156" t="s">
        <v>2720</v>
      </c>
    </row>
    <row r="2873" spans="1:8" s="325" customFormat="1" ht="12.75" customHeight="1" x14ac:dyDescent="0.25">
      <c r="A2873" s="157">
        <v>43497</v>
      </c>
      <c r="B2873" s="158" t="s">
        <v>343</v>
      </c>
      <c r="C2873" s="159" t="s">
        <v>2259</v>
      </c>
      <c r="D2873" s="159" t="s">
        <v>41</v>
      </c>
      <c r="E2873" s="159"/>
      <c r="F2873" s="160">
        <v>449.483</v>
      </c>
      <c r="G2873" s="161" t="s">
        <v>314</v>
      </c>
      <c r="H2873" s="161" t="s">
        <v>315</v>
      </c>
    </row>
    <row r="2874" spans="1:8" s="325" customFormat="1" ht="12.75" customHeight="1" x14ac:dyDescent="0.25">
      <c r="A2874" s="152">
        <v>43500</v>
      </c>
      <c r="B2874" s="153" t="s">
        <v>343</v>
      </c>
      <c r="C2874" s="154" t="s">
        <v>2256</v>
      </c>
      <c r="D2874" s="154" t="s">
        <v>41</v>
      </c>
      <c r="E2874" s="154"/>
      <c r="F2874" s="155">
        <v>200</v>
      </c>
      <c r="G2874" s="156" t="s">
        <v>2710</v>
      </c>
      <c r="H2874" s="156" t="s">
        <v>2715</v>
      </c>
    </row>
    <row r="2875" spans="1:8" s="325" customFormat="1" ht="12.75" customHeight="1" x14ac:dyDescent="0.25">
      <c r="A2875" s="157">
        <v>43501</v>
      </c>
      <c r="B2875" s="158" t="s">
        <v>343</v>
      </c>
      <c r="C2875" s="159" t="s">
        <v>1967</v>
      </c>
      <c r="D2875" s="159" t="s">
        <v>41</v>
      </c>
      <c r="E2875" s="159"/>
      <c r="F2875" s="160">
        <v>1950</v>
      </c>
      <c r="G2875" s="161" t="s">
        <v>313</v>
      </c>
      <c r="H2875" s="161" t="s">
        <v>244</v>
      </c>
    </row>
    <row r="2876" spans="1:8" s="325" customFormat="1" ht="12.75" customHeight="1" x14ac:dyDescent="0.25">
      <c r="A2876" s="152">
        <v>43502</v>
      </c>
      <c r="B2876" s="153" t="s">
        <v>343</v>
      </c>
      <c r="C2876" s="154" t="s">
        <v>1298</v>
      </c>
      <c r="D2876" s="154" t="s">
        <v>41</v>
      </c>
      <c r="E2876" s="154"/>
      <c r="F2876" s="155">
        <v>325</v>
      </c>
      <c r="G2876" s="156" t="s">
        <v>2709</v>
      </c>
      <c r="H2876" s="156" t="s">
        <v>244</v>
      </c>
    </row>
    <row r="2877" spans="1:8" s="325" customFormat="1" ht="12.75" customHeight="1" x14ac:dyDescent="0.25">
      <c r="A2877" s="157">
        <v>43504</v>
      </c>
      <c r="B2877" s="158" t="s">
        <v>343</v>
      </c>
      <c r="C2877" s="159" t="s">
        <v>1971</v>
      </c>
      <c r="D2877" s="159" t="s">
        <v>41</v>
      </c>
      <c r="E2877" s="159"/>
      <c r="F2877" s="160">
        <v>55</v>
      </c>
      <c r="G2877" s="161" t="s">
        <v>335</v>
      </c>
      <c r="H2877" s="161" t="s">
        <v>341</v>
      </c>
    </row>
    <row r="2878" spans="1:8" s="325" customFormat="1" ht="12.75" customHeight="1" x14ac:dyDescent="0.25">
      <c r="A2878" s="152">
        <v>43504</v>
      </c>
      <c r="B2878" s="153" t="s">
        <v>343</v>
      </c>
      <c r="C2878" s="154" t="s">
        <v>1972</v>
      </c>
      <c r="D2878" s="154" t="s">
        <v>41</v>
      </c>
      <c r="E2878" s="154"/>
      <c r="F2878" s="155">
        <v>45</v>
      </c>
      <c r="G2878" s="156" t="s">
        <v>335</v>
      </c>
      <c r="H2878" s="156" t="s">
        <v>341</v>
      </c>
    </row>
    <row r="2879" spans="1:8" s="325" customFormat="1" ht="12.75" customHeight="1" x14ac:dyDescent="0.25">
      <c r="A2879" s="157">
        <v>43504</v>
      </c>
      <c r="B2879" s="158" t="s">
        <v>343</v>
      </c>
      <c r="C2879" s="159" t="s">
        <v>1973</v>
      </c>
      <c r="D2879" s="159" t="s">
        <v>41</v>
      </c>
      <c r="E2879" s="159"/>
      <c r="F2879" s="160">
        <v>90</v>
      </c>
      <c r="G2879" s="161" t="s">
        <v>335</v>
      </c>
      <c r="H2879" s="161" t="s">
        <v>341</v>
      </c>
    </row>
    <row r="2880" spans="1:8" s="325" customFormat="1" ht="12.75" customHeight="1" x14ac:dyDescent="0.25">
      <c r="A2880" s="152">
        <v>43507</v>
      </c>
      <c r="B2880" s="153" t="s">
        <v>343</v>
      </c>
      <c r="C2880" s="154" t="s">
        <v>1968</v>
      </c>
      <c r="D2880" s="154" t="s">
        <v>41</v>
      </c>
      <c r="E2880" s="154"/>
      <c r="F2880" s="155">
        <v>19</v>
      </c>
      <c r="G2880" s="156" t="s">
        <v>314</v>
      </c>
      <c r="H2880" s="156" t="s">
        <v>315</v>
      </c>
    </row>
    <row r="2881" spans="1:8" s="325" customFormat="1" ht="12.75" customHeight="1" x14ac:dyDescent="0.25">
      <c r="A2881" s="157">
        <v>43510</v>
      </c>
      <c r="B2881" s="158" t="s">
        <v>344</v>
      </c>
      <c r="C2881" s="159" t="s">
        <v>742</v>
      </c>
      <c r="D2881" s="159" t="s">
        <v>41</v>
      </c>
      <c r="E2881" s="159"/>
      <c r="F2881" s="160">
        <v>3600</v>
      </c>
      <c r="G2881" s="161" t="s">
        <v>319</v>
      </c>
      <c r="H2881" s="161" t="s">
        <v>244</v>
      </c>
    </row>
    <row r="2882" spans="1:8" s="325" customFormat="1" ht="12.75" customHeight="1" x14ac:dyDescent="0.25">
      <c r="A2882" s="152">
        <v>43511</v>
      </c>
      <c r="B2882" s="153" t="s">
        <v>343</v>
      </c>
      <c r="C2882" s="154" t="s">
        <v>385</v>
      </c>
      <c r="D2882" s="154" t="s">
        <v>41</v>
      </c>
      <c r="E2882" s="154"/>
      <c r="F2882" s="155">
        <v>450</v>
      </c>
      <c r="G2882" s="156" t="s">
        <v>322</v>
      </c>
      <c r="H2882" s="156" t="s">
        <v>2712</v>
      </c>
    </row>
    <row r="2883" spans="1:8" s="325" customFormat="1" ht="12.75" customHeight="1" x14ac:dyDescent="0.25">
      <c r="A2883" s="157">
        <v>43516</v>
      </c>
      <c r="B2883" s="158" t="s">
        <v>343</v>
      </c>
      <c r="C2883" s="159" t="s">
        <v>2255</v>
      </c>
      <c r="D2883" s="159" t="s">
        <v>41</v>
      </c>
      <c r="E2883" s="159"/>
      <c r="F2883" s="160">
        <v>200</v>
      </c>
      <c r="G2883" s="161" t="s">
        <v>2716</v>
      </c>
      <c r="H2883" s="161" t="s">
        <v>2725</v>
      </c>
    </row>
    <row r="2884" spans="1:8" s="325" customFormat="1" ht="12.75" customHeight="1" x14ac:dyDescent="0.25">
      <c r="A2884" s="152">
        <v>43516</v>
      </c>
      <c r="B2884" s="153" t="s">
        <v>343</v>
      </c>
      <c r="C2884" s="154" t="s">
        <v>2257</v>
      </c>
      <c r="D2884" s="154" t="s">
        <v>41</v>
      </c>
      <c r="E2884" s="154"/>
      <c r="F2884" s="155">
        <v>224</v>
      </c>
      <c r="G2884" s="156" t="s">
        <v>335</v>
      </c>
      <c r="H2884" s="156" t="s">
        <v>341</v>
      </c>
    </row>
    <row r="2885" spans="1:8" s="325" customFormat="1" ht="12.75" customHeight="1" x14ac:dyDescent="0.25">
      <c r="A2885" s="157">
        <v>43517</v>
      </c>
      <c r="B2885" s="158" t="s">
        <v>343</v>
      </c>
      <c r="C2885" s="159" t="s">
        <v>2260</v>
      </c>
      <c r="D2885" s="159" t="s">
        <v>41</v>
      </c>
      <c r="E2885" s="159"/>
      <c r="F2885" s="160">
        <v>600</v>
      </c>
      <c r="G2885" s="161" t="s">
        <v>2730</v>
      </c>
      <c r="H2885" s="161" t="s">
        <v>2734</v>
      </c>
    </row>
    <row r="2886" spans="1:8" s="325" customFormat="1" ht="12.75" customHeight="1" x14ac:dyDescent="0.25">
      <c r="A2886" s="152">
        <v>43518</v>
      </c>
      <c r="B2886" s="153" t="s">
        <v>343</v>
      </c>
      <c r="C2886" s="154" t="s">
        <v>1564</v>
      </c>
      <c r="D2886" s="154" t="s">
        <v>41</v>
      </c>
      <c r="E2886" s="154"/>
      <c r="F2886" s="155">
        <v>500</v>
      </c>
      <c r="G2886" s="156" t="s">
        <v>310</v>
      </c>
      <c r="H2886" s="156" t="s">
        <v>2741</v>
      </c>
    </row>
    <row r="2887" spans="1:8" s="325" customFormat="1" ht="12.75" customHeight="1" x14ac:dyDescent="0.25">
      <c r="A2887" s="157">
        <v>43521</v>
      </c>
      <c r="B2887" s="158" t="s">
        <v>343</v>
      </c>
      <c r="C2887" s="159" t="s">
        <v>2226</v>
      </c>
      <c r="D2887" s="159" t="s">
        <v>41</v>
      </c>
      <c r="E2887" s="159"/>
      <c r="F2887" s="160">
        <v>100</v>
      </c>
      <c r="G2887" s="161" t="s">
        <v>335</v>
      </c>
      <c r="H2887" s="161" t="s">
        <v>341</v>
      </c>
    </row>
    <row r="2888" spans="1:8" s="325" customFormat="1" ht="12.75" customHeight="1" x14ac:dyDescent="0.25">
      <c r="A2888" s="152">
        <v>43521</v>
      </c>
      <c r="B2888" s="153" t="s">
        <v>343</v>
      </c>
      <c r="C2888" s="154" t="s">
        <v>2263</v>
      </c>
      <c r="D2888" s="154" t="s">
        <v>41</v>
      </c>
      <c r="E2888" s="154"/>
      <c r="F2888" s="155">
        <v>200</v>
      </c>
      <c r="G2888" s="156" t="s">
        <v>335</v>
      </c>
      <c r="H2888" s="156" t="s">
        <v>341</v>
      </c>
    </row>
    <row r="2889" spans="1:8" s="325" customFormat="1" ht="12.75" customHeight="1" x14ac:dyDescent="0.25">
      <c r="A2889" s="157">
        <v>43521</v>
      </c>
      <c r="B2889" s="158" t="s">
        <v>343</v>
      </c>
      <c r="C2889" s="159" t="s">
        <v>2265</v>
      </c>
      <c r="D2889" s="159" t="s">
        <v>41</v>
      </c>
      <c r="E2889" s="159"/>
      <c r="F2889" s="160">
        <v>80</v>
      </c>
      <c r="G2889" s="161" t="s">
        <v>2721</v>
      </c>
      <c r="H2889" s="161" t="s">
        <v>244</v>
      </c>
    </row>
    <row r="2890" spans="1:8" s="325" customFormat="1" ht="12.75" customHeight="1" x14ac:dyDescent="0.25">
      <c r="A2890" s="152">
        <v>43523</v>
      </c>
      <c r="B2890" s="153" t="s">
        <v>343</v>
      </c>
      <c r="C2890" s="154" t="s">
        <v>1481</v>
      </c>
      <c r="D2890" s="154" t="s">
        <v>41</v>
      </c>
      <c r="E2890" s="154"/>
      <c r="F2890" s="155">
        <v>50</v>
      </c>
      <c r="G2890" s="156" t="s">
        <v>241</v>
      </c>
      <c r="H2890" s="156" t="s">
        <v>2760</v>
      </c>
    </row>
    <row r="2891" spans="1:8" s="325" customFormat="1" ht="12.75" customHeight="1" x14ac:dyDescent="0.25">
      <c r="A2891" s="157">
        <v>43524</v>
      </c>
      <c r="B2891" s="158" t="s">
        <v>343</v>
      </c>
      <c r="C2891" s="159" t="s">
        <v>1906</v>
      </c>
      <c r="D2891" s="159" t="s">
        <v>41</v>
      </c>
      <c r="E2891" s="159"/>
      <c r="F2891" s="160">
        <v>300</v>
      </c>
      <c r="G2891" s="161" t="s">
        <v>310</v>
      </c>
      <c r="H2891" s="161" t="s">
        <v>338</v>
      </c>
    </row>
    <row r="2892" spans="1:8" s="325" customFormat="1" ht="12.75" customHeight="1" x14ac:dyDescent="0.25">
      <c r="A2892" s="152">
        <v>43524</v>
      </c>
      <c r="B2892" s="153" t="s">
        <v>343</v>
      </c>
      <c r="C2892" s="154" t="s">
        <v>704</v>
      </c>
      <c r="D2892" s="154" t="s">
        <v>41</v>
      </c>
      <c r="E2892" s="154"/>
      <c r="F2892" s="155">
        <v>350</v>
      </c>
      <c r="G2892" s="156" t="s">
        <v>326</v>
      </c>
      <c r="H2892" s="156" t="s">
        <v>327</v>
      </c>
    </row>
    <row r="2893" spans="1:8" s="325" customFormat="1" ht="12.75" customHeight="1" x14ac:dyDescent="0.25">
      <c r="A2893" s="157">
        <v>43524</v>
      </c>
      <c r="B2893" s="158" t="s">
        <v>343</v>
      </c>
      <c r="C2893" s="159" t="s">
        <v>716</v>
      </c>
      <c r="D2893" s="159" t="s">
        <v>41</v>
      </c>
      <c r="E2893" s="159"/>
      <c r="F2893" s="160">
        <v>55</v>
      </c>
      <c r="G2893" s="161" t="s">
        <v>2716</v>
      </c>
      <c r="H2893" s="161" t="s">
        <v>2728</v>
      </c>
    </row>
    <row r="2894" spans="1:8" s="325" customFormat="1" ht="12.75" customHeight="1" x14ac:dyDescent="0.25">
      <c r="A2894" s="152">
        <v>43525</v>
      </c>
      <c r="B2894" s="153" t="s">
        <v>343</v>
      </c>
      <c r="C2894" s="154" t="s">
        <v>1845</v>
      </c>
      <c r="D2894" s="154" t="s">
        <v>41</v>
      </c>
      <c r="E2894" s="154"/>
      <c r="F2894" s="155">
        <v>150</v>
      </c>
      <c r="G2894" s="156" t="s">
        <v>326</v>
      </c>
      <c r="H2894" s="156" t="s">
        <v>327</v>
      </c>
    </row>
    <row r="2895" spans="1:8" s="325" customFormat="1" ht="12.75" customHeight="1" x14ac:dyDescent="0.25">
      <c r="A2895" s="157">
        <v>43525</v>
      </c>
      <c r="B2895" s="158" t="s">
        <v>343</v>
      </c>
      <c r="C2895" s="159" t="s">
        <v>1904</v>
      </c>
      <c r="D2895" s="159" t="s">
        <v>41</v>
      </c>
      <c r="E2895" s="159"/>
      <c r="F2895" s="160">
        <v>30</v>
      </c>
      <c r="G2895" s="161" t="s">
        <v>335</v>
      </c>
      <c r="H2895" s="161" t="s">
        <v>340</v>
      </c>
    </row>
    <row r="2896" spans="1:8" s="325" customFormat="1" ht="12.75" customHeight="1" x14ac:dyDescent="0.25">
      <c r="A2896" s="152">
        <v>43525</v>
      </c>
      <c r="B2896" s="153" t="s">
        <v>343</v>
      </c>
      <c r="C2896" s="154" t="s">
        <v>1935</v>
      </c>
      <c r="D2896" s="154" t="s">
        <v>41</v>
      </c>
      <c r="E2896" s="154"/>
      <c r="F2896" s="155">
        <v>112.31</v>
      </c>
      <c r="G2896" s="156" t="s">
        <v>335</v>
      </c>
      <c r="H2896" s="156" t="s">
        <v>341</v>
      </c>
    </row>
    <row r="2897" spans="1:8" s="325" customFormat="1" ht="12.75" customHeight="1" x14ac:dyDescent="0.25">
      <c r="A2897" s="157">
        <v>43525</v>
      </c>
      <c r="B2897" s="158" t="s">
        <v>343</v>
      </c>
      <c r="C2897" s="159" t="s">
        <v>2269</v>
      </c>
      <c r="D2897" s="159" t="s">
        <v>41</v>
      </c>
      <c r="E2897" s="159"/>
      <c r="F2897" s="160">
        <v>1700</v>
      </c>
      <c r="G2897" s="161" t="s">
        <v>307</v>
      </c>
      <c r="H2897" s="161" t="s">
        <v>244</v>
      </c>
    </row>
    <row r="2898" spans="1:8" s="325" customFormat="1" ht="12.75" customHeight="1" x14ac:dyDescent="0.25">
      <c r="A2898" s="152">
        <v>43525</v>
      </c>
      <c r="B2898" s="153" t="s">
        <v>343</v>
      </c>
      <c r="C2898" s="154" t="s">
        <v>2270</v>
      </c>
      <c r="D2898" s="154" t="s">
        <v>41</v>
      </c>
      <c r="E2898" s="154"/>
      <c r="F2898" s="155">
        <v>120</v>
      </c>
      <c r="G2898" s="156" t="s">
        <v>335</v>
      </c>
      <c r="H2898" s="156" t="s">
        <v>341</v>
      </c>
    </row>
    <row r="2899" spans="1:8" s="325" customFormat="1" ht="12.75" customHeight="1" x14ac:dyDescent="0.25">
      <c r="A2899" s="157">
        <v>43539</v>
      </c>
      <c r="B2899" s="158" t="s">
        <v>343</v>
      </c>
      <c r="C2899" s="159" t="s">
        <v>1933</v>
      </c>
      <c r="D2899" s="159" t="s">
        <v>41</v>
      </c>
      <c r="E2899" s="159"/>
      <c r="F2899" s="160">
        <v>130</v>
      </c>
      <c r="G2899" s="161" t="s">
        <v>335</v>
      </c>
      <c r="H2899" s="161" t="s">
        <v>341</v>
      </c>
    </row>
    <row r="2900" spans="1:8" s="325" customFormat="1" ht="12.75" customHeight="1" x14ac:dyDescent="0.25">
      <c r="A2900" s="152">
        <v>43539</v>
      </c>
      <c r="B2900" s="153" t="s">
        <v>343</v>
      </c>
      <c r="C2900" s="154" t="s">
        <v>1554</v>
      </c>
      <c r="D2900" s="154" t="s">
        <v>41</v>
      </c>
      <c r="E2900" s="154"/>
      <c r="F2900" s="155">
        <v>650</v>
      </c>
      <c r="G2900" s="156" t="s">
        <v>335</v>
      </c>
      <c r="H2900" s="156" t="s">
        <v>341</v>
      </c>
    </row>
    <row r="2901" spans="1:8" s="325" customFormat="1" ht="12.75" customHeight="1" x14ac:dyDescent="0.25">
      <c r="A2901" s="157">
        <v>43543</v>
      </c>
      <c r="B2901" s="158" t="s">
        <v>343</v>
      </c>
      <c r="C2901" s="159" t="s">
        <v>1966</v>
      </c>
      <c r="D2901" s="159" t="s">
        <v>41</v>
      </c>
      <c r="E2901" s="159"/>
      <c r="F2901" s="160">
        <v>300</v>
      </c>
      <c r="G2901" s="161" t="s">
        <v>2709</v>
      </c>
      <c r="H2901" s="161" t="s">
        <v>244</v>
      </c>
    </row>
    <row r="2902" spans="1:8" s="325" customFormat="1" ht="12.75" customHeight="1" x14ac:dyDescent="0.25">
      <c r="A2902" s="152">
        <v>43543</v>
      </c>
      <c r="B2902" s="153" t="s">
        <v>344</v>
      </c>
      <c r="C2902" s="154" t="s">
        <v>297</v>
      </c>
      <c r="D2902" s="154" t="s">
        <v>41</v>
      </c>
      <c r="E2902" s="154"/>
      <c r="F2902" s="155">
        <v>600</v>
      </c>
      <c r="G2902" s="156" t="s">
        <v>310</v>
      </c>
      <c r="H2902" s="156" t="s">
        <v>332</v>
      </c>
    </row>
    <row r="2903" spans="1:8" s="325" customFormat="1" ht="12.75" customHeight="1" x14ac:dyDescent="0.25">
      <c r="A2903" s="157">
        <v>43544</v>
      </c>
      <c r="B2903" s="158" t="s">
        <v>343</v>
      </c>
      <c r="C2903" s="159" t="s">
        <v>2271</v>
      </c>
      <c r="D2903" s="159" t="s">
        <v>41</v>
      </c>
      <c r="E2903" s="159"/>
      <c r="F2903" s="160">
        <v>600</v>
      </c>
      <c r="G2903" s="161" t="s">
        <v>2710</v>
      </c>
      <c r="H2903" s="161" t="s">
        <v>2715</v>
      </c>
    </row>
    <row r="2904" spans="1:8" s="325" customFormat="1" ht="12.75" customHeight="1" x14ac:dyDescent="0.25">
      <c r="A2904" s="152">
        <v>43544</v>
      </c>
      <c r="B2904" s="153" t="s">
        <v>343</v>
      </c>
      <c r="C2904" s="154" t="s">
        <v>2231</v>
      </c>
      <c r="D2904" s="154" t="s">
        <v>41</v>
      </c>
      <c r="E2904" s="154"/>
      <c r="F2904" s="155">
        <v>250</v>
      </c>
      <c r="G2904" s="156" t="s">
        <v>2716</v>
      </c>
      <c r="H2904" s="156" t="s">
        <v>2727</v>
      </c>
    </row>
    <row r="2905" spans="1:8" s="325" customFormat="1" ht="12.75" customHeight="1" x14ac:dyDescent="0.25">
      <c r="A2905" s="157">
        <v>43545</v>
      </c>
      <c r="B2905" s="158" t="s">
        <v>343</v>
      </c>
      <c r="C2905" s="159" t="s">
        <v>1960</v>
      </c>
      <c r="D2905" s="159" t="s">
        <v>41</v>
      </c>
      <c r="E2905" s="159"/>
      <c r="F2905" s="160">
        <v>110</v>
      </c>
      <c r="G2905" s="161" t="s">
        <v>2709</v>
      </c>
      <c r="H2905" s="161" t="s">
        <v>244</v>
      </c>
    </row>
    <row r="2906" spans="1:8" s="325" customFormat="1" ht="12.75" customHeight="1" x14ac:dyDescent="0.25">
      <c r="A2906" s="152">
        <v>43545</v>
      </c>
      <c r="B2906" s="153" t="s">
        <v>343</v>
      </c>
      <c r="C2906" s="154" t="s">
        <v>1782</v>
      </c>
      <c r="D2906" s="154" t="s">
        <v>41</v>
      </c>
      <c r="E2906" s="154"/>
      <c r="F2906" s="155">
        <v>100</v>
      </c>
      <c r="G2906" s="156" t="s">
        <v>335</v>
      </c>
      <c r="H2906" s="156" t="s">
        <v>341</v>
      </c>
    </row>
    <row r="2907" spans="1:8" s="325" customFormat="1" ht="12.75" customHeight="1" x14ac:dyDescent="0.25">
      <c r="A2907" s="157">
        <v>43549</v>
      </c>
      <c r="B2907" s="158" t="s">
        <v>343</v>
      </c>
      <c r="C2907" s="159" t="s">
        <v>2268</v>
      </c>
      <c r="D2907" s="159" t="s">
        <v>41</v>
      </c>
      <c r="E2907" s="159"/>
      <c r="F2907" s="160">
        <v>100</v>
      </c>
      <c r="G2907" s="161" t="s">
        <v>334</v>
      </c>
      <c r="H2907" s="161" t="s">
        <v>2713</v>
      </c>
    </row>
    <row r="2908" spans="1:8" s="325" customFormat="1" ht="12.75" customHeight="1" x14ac:dyDescent="0.25">
      <c r="A2908" s="152">
        <v>43549</v>
      </c>
      <c r="B2908" s="153" t="s">
        <v>343</v>
      </c>
      <c r="C2908" s="154" t="s">
        <v>1877</v>
      </c>
      <c r="D2908" s="154" t="s">
        <v>41</v>
      </c>
      <c r="E2908" s="154"/>
      <c r="F2908" s="155">
        <v>200</v>
      </c>
      <c r="G2908" s="156" t="s">
        <v>310</v>
      </c>
      <c r="H2908" s="156" t="s">
        <v>2714</v>
      </c>
    </row>
    <row r="2909" spans="1:8" s="325" customFormat="1" ht="12.75" customHeight="1" x14ac:dyDescent="0.25">
      <c r="A2909" s="157">
        <v>43552</v>
      </c>
      <c r="B2909" s="158" t="s">
        <v>343</v>
      </c>
      <c r="C2909" s="159" t="s">
        <v>398</v>
      </c>
      <c r="D2909" s="159" t="s">
        <v>41</v>
      </c>
      <c r="E2909" s="159"/>
      <c r="F2909" s="160">
        <v>450</v>
      </c>
      <c r="G2909" s="161" t="s">
        <v>2716</v>
      </c>
      <c r="H2909" s="161" t="s">
        <v>2728</v>
      </c>
    </row>
    <row r="2910" spans="1:8" s="325" customFormat="1" ht="12.75" customHeight="1" x14ac:dyDescent="0.25">
      <c r="A2910" s="152">
        <v>43553</v>
      </c>
      <c r="B2910" s="153" t="s">
        <v>343</v>
      </c>
      <c r="C2910" s="154" t="s">
        <v>1899</v>
      </c>
      <c r="D2910" s="154" t="s">
        <v>41</v>
      </c>
      <c r="E2910" s="154"/>
      <c r="F2910" s="155">
        <v>200</v>
      </c>
      <c r="G2910" s="156" t="s">
        <v>335</v>
      </c>
      <c r="H2910" s="156" t="s">
        <v>341</v>
      </c>
    </row>
    <row r="2911" spans="1:8" s="325" customFormat="1" ht="12.75" customHeight="1" x14ac:dyDescent="0.25">
      <c r="A2911" s="157">
        <v>43553</v>
      </c>
      <c r="B2911" s="158" t="s">
        <v>343</v>
      </c>
      <c r="C2911" s="159" t="s">
        <v>2266</v>
      </c>
      <c r="D2911" s="159" t="s">
        <v>41</v>
      </c>
      <c r="E2911" s="159"/>
      <c r="F2911" s="160">
        <v>232.5</v>
      </c>
      <c r="G2911" s="161" t="s">
        <v>314</v>
      </c>
      <c r="H2911" s="161" t="s">
        <v>315</v>
      </c>
    </row>
    <row r="2912" spans="1:8" s="325" customFormat="1" ht="12.75" customHeight="1" x14ac:dyDescent="0.25">
      <c r="A2912" s="152">
        <v>43553</v>
      </c>
      <c r="B2912" s="153" t="s">
        <v>343</v>
      </c>
      <c r="C2912" s="154" t="s">
        <v>609</v>
      </c>
      <c r="D2912" s="154" t="s">
        <v>41</v>
      </c>
      <c r="E2912" s="154"/>
      <c r="F2912" s="155">
        <v>40</v>
      </c>
      <c r="G2912" s="156" t="s">
        <v>316</v>
      </c>
      <c r="H2912" s="156" t="s">
        <v>317</v>
      </c>
    </row>
    <row r="2913" spans="1:8" s="325" customFormat="1" ht="12.75" customHeight="1" x14ac:dyDescent="0.25">
      <c r="A2913" s="157">
        <v>43553</v>
      </c>
      <c r="B2913" s="158" t="s">
        <v>343</v>
      </c>
      <c r="C2913" s="159" t="s">
        <v>2277</v>
      </c>
      <c r="D2913" s="159" t="s">
        <v>41</v>
      </c>
      <c r="E2913" s="159"/>
      <c r="F2913" s="160">
        <v>560</v>
      </c>
      <c r="G2913" s="161" t="s">
        <v>307</v>
      </c>
      <c r="H2913" s="161" t="s">
        <v>244</v>
      </c>
    </row>
    <row r="2914" spans="1:8" s="325" customFormat="1" ht="12.75" customHeight="1" x14ac:dyDescent="0.25">
      <c r="A2914" s="152">
        <v>43556</v>
      </c>
      <c r="B2914" s="153" t="s">
        <v>343</v>
      </c>
      <c r="C2914" s="154" t="s">
        <v>2276</v>
      </c>
      <c r="D2914" s="154" t="s">
        <v>41</v>
      </c>
      <c r="E2914" s="154"/>
      <c r="F2914" s="155">
        <v>56.5</v>
      </c>
      <c r="G2914" s="156" t="s">
        <v>335</v>
      </c>
      <c r="H2914" s="156" t="s">
        <v>2719</v>
      </c>
    </row>
    <row r="2915" spans="1:8" s="325" customFormat="1" ht="12.75" customHeight="1" x14ac:dyDescent="0.25">
      <c r="A2915" s="157">
        <v>43556</v>
      </c>
      <c r="B2915" s="158" t="s">
        <v>343</v>
      </c>
      <c r="C2915" s="159" t="s">
        <v>276</v>
      </c>
      <c r="D2915" s="159" t="s">
        <v>41</v>
      </c>
      <c r="E2915" s="159"/>
      <c r="F2915" s="160">
        <v>1000</v>
      </c>
      <c r="G2915" s="161" t="s">
        <v>328</v>
      </c>
      <c r="H2915" s="161" t="s">
        <v>244</v>
      </c>
    </row>
    <row r="2916" spans="1:8" s="325" customFormat="1" ht="12.75" customHeight="1" x14ac:dyDescent="0.25">
      <c r="A2916" s="152">
        <v>43557</v>
      </c>
      <c r="B2916" s="153" t="s">
        <v>343</v>
      </c>
      <c r="C2916" s="154" t="s">
        <v>1016</v>
      </c>
      <c r="D2916" s="154" t="s">
        <v>41</v>
      </c>
      <c r="E2916" s="154"/>
      <c r="F2916" s="155">
        <v>150</v>
      </c>
      <c r="G2916" s="156" t="s">
        <v>322</v>
      </c>
      <c r="H2916" s="156" t="s">
        <v>2737</v>
      </c>
    </row>
    <row r="2917" spans="1:8" s="325" customFormat="1" ht="12.75" customHeight="1" x14ac:dyDescent="0.25">
      <c r="A2917" s="157">
        <v>43557</v>
      </c>
      <c r="B2917" s="158" t="s">
        <v>343</v>
      </c>
      <c r="C2917" s="159" t="s">
        <v>2274</v>
      </c>
      <c r="D2917" s="159" t="s">
        <v>41</v>
      </c>
      <c r="E2917" s="159"/>
      <c r="F2917" s="160">
        <v>150</v>
      </c>
      <c r="G2917" s="161" t="s">
        <v>316</v>
      </c>
      <c r="H2917" s="161" t="s">
        <v>317</v>
      </c>
    </row>
    <row r="2918" spans="1:8" s="325" customFormat="1" ht="12.75" customHeight="1" x14ac:dyDescent="0.25">
      <c r="A2918" s="152">
        <v>43560</v>
      </c>
      <c r="B2918" s="153" t="s">
        <v>343</v>
      </c>
      <c r="C2918" s="154" t="s">
        <v>1504</v>
      </c>
      <c r="D2918" s="154" t="s">
        <v>41</v>
      </c>
      <c r="E2918" s="154"/>
      <c r="F2918" s="155">
        <v>110</v>
      </c>
      <c r="G2918" s="156" t="s">
        <v>329</v>
      </c>
      <c r="H2918" s="156" t="s">
        <v>330</v>
      </c>
    </row>
    <row r="2919" spans="1:8" s="325" customFormat="1" ht="12.75" customHeight="1" x14ac:dyDescent="0.25">
      <c r="A2919" s="157">
        <v>43563</v>
      </c>
      <c r="B2919" s="158" t="s">
        <v>343</v>
      </c>
      <c r="C2919" s="159" t="s">
        <v>2281</v>
      </c>
      <c r="D2919" s="159" t="s">
        <v>41</v>
      </c>
      <c r="E2919" s="159"/>
      <c r="F2919" s="160">
        <v>1000</v>
      </c>
      <c r="G2919" s="161" t="s">
        <v>2716</v>
      </c>
      <c r="H2919" s="161" t="s">
        <v>2743</v>
      </c>
    </row>
    <row r="2920" spans="1:8" s="325" customFormat="1" ht="12.75" customHeight="1" x14ac:dyDescent="0.25">
      <c r="A2920" s="152">
        <v>43565</v>
      </c>
      <c r="B2920" s="153" t="s">
        <v>343</v>
      </c>
      <c r="C2920" s="154" t="s">
        <v>1567</v>
      </c>
      <c r="D2920" s="154" t="s">
        <v>41</v>
      </c>
      <c r="E2920" s="154"/>
      <c r="F2920" s="155">
        <v>300</v>
      </c>
      <c r="G2920" s="156" t="s">
        <v>335</v>
      </c>
      <c r="H2920" s="156" t="s">
        <v>341</v>
      </c>
    </row>
    <row r="2921" spans="1:8" s="325" customFormat="1" ht="12.75" customHeight="1" x14ac:dyDescent="0.25">
      <c r="A2921" s="157">
        <v>43565</v>
      </c>
      <c r="B2921" s="158" t="s">
        <v>343</v>
      </c>
      <c r="C2921" s="159" t="s">
        <v>1568</v>
      </c>
      <c r="D2921" s="159" t="s">
        <v>41</v>
      </c>
      <c r="E2921" s="159"/>
      <c r="F2921" s="160">
        <v>200</v>
      </c>
      <c r="G2921" s="161" t="s">
        <v>335</v>
      </c>
      <c r="H2921" s="161" t="s">
        <v>341</v>
      </c>
    </row>
    <row r="2922" spans="1:8" s="325" customFormat="1" ht="12.75" customHeight="1" x14ac:dyDescent="0.25">
      <c r="A2922" s="152">
        <v>43565</v>
      </c>
      <c r="B2922" s="153" t="s">
        <v>343</v>
      </c>
      <c r="C2922" s="154" t="s">
        <v>384</v>
      </c>
      <c r="D2922" s="154" t="s">
        <v>41</v>
      </c>
      <c r="E2922" s="154"/>
      <c r="F2922" s="155">
        <v>1000</v>
      </c>
      <c r="G2922" s="156" t="s">
        <v>2721</v>
      </c>
      <c r="H2922" s="156" t="s">
        <v>244</v>
      </c>
    </row>
    <row r="2923" spans="1:8" s="325" customFormat="1" ht="12.75" customHeight="1" x14ac:dyDescent="0.25">
      <c r="A2923" s="157">
        <v>43565</v>
      </c>
      <c r="B2923" s="158" t="s">
        <v>343</v>
      </c>
      <c r="C2923" s="159" t="s">
        <v>367</v>
      </c>
      <c r="D2923" s="159" t="s">
        <v>41</v>
      </c>
      <c r="E2923" s="159"/>
      <c r="F2923" s="160">
        <v>400</v>
      </c>
      <c r="G2923" s="161" t="s">
        <v>322</v>
      </c>
      <c r="H2923" s="161" t="s">
        <v>2712</v>
      </c>
    </row>
    <row r="2924" spans="1:8" s="325" customFormat="1" ht="12.75" customHeight="1" x14ac:dyDescent="0.25">
      <c r="A2924" s="152">
        <v>43566</v>
      </c>
      <c r="B2924" s="153" t="s">
        <v>343</v>
      </c>
      <c r="C2924" s="154" t="s">
        <v>1548</v>
      </c>
      <c r="D2924" s="154" t="s">
        <v>41</v>
      </c>
      <c r="E2924" s="154"/>
      <c r="F2924" s="155">
        <v>1370</v>
      </c>
      <c r="G2924" s="156" t="s">
        <v>310</v>
      </c>
      <c r="H2924" s="156" t="s">
        <v>332</v>
      </c>
    </row>
    <row r="2925" spans="1:8" s="325" customFormat="1" ht="12.75" customHeight="1" x14ac:dyDescent="0.25">
      <c r="A2925" s="157">
        <v>43567</v>
      </c>
      <c r="B2925" s="158" t="s">
        <v>343</v>
      </c>
      <c r="C2925" s="159" t="s">
        <v>2272</v>
      </c>
      <c r="D2925" s="159" t="s">
        <v>41</v>
      </c>
      <c r="E2925" s="159"/>
      <c r="F2925" s="160">
        <v>1000</v>
      </c>
      <c r="G2925" s="161" t="s">
        <v>335</v>
      </c>
      <c r="H2925" s="161" t="s">
        <v>341</v>
      </c>
    </row>
    <row r="2926" spans="1:8" s="325" customFormat="1" ht="12.75" customHeight="1" x14ac:dyDescent="0.25">
      <c r="A2926" s="152">
        <v>43567</v>
      </c>
      <c r="B2926" s="153" t="s">
        <v>343</v>
      </c>
      <c r="C2926" s="154" t="s">
        <v>439</v>
      </c>
      <c r="D2926" s="154" t="s">
        <v>41</v>
      </c>
      <c r="E2926" s="154"/>
      <c r="F2926" s="155">
        <v>400</v>
      </c>
      <c r="G2926" s="156" t="s">
        <v>2716</v>
      </c>
      <c r="H2926" s="156" t="s">
        <v>2720</v>
      </c>
    </row>
    <row r="2927" spans="1:8" s="325" customFormat="1" ht="12.75" customHeight="1" x14ac:dyDescent="0.25">
      <c r="A2927" s="157">
        <v>43567</v>
      </c>
      <c r="B2927" s="158" t="s">
        <v>343</v>
      </c>
      <c r="C2927" s="159" t="s">
        <v>380</v>
      </c>
      <c r="D2927" s="159" t="s">
        <v>41</v>
      </c>
      <c r="E2927" s="159"/>
      <c r="F2927" s="160">
        <v>500</v>
      </c>
      <c r="G2927" s="161" t="s">
        <v>335</v>
      </c>
      <c r="H2927" s="161" t="s">
        <v>2718</v>
      </c>
    </row>
    <row r="2928" spans="1:8" s="325" customFormat="1" ht="12.75" customHeight="1" x14ac:dyDescent="0.25">
      <c r="A2928" s="152">
        <v>43576</v>
      </c>
      <c r="B2928" s="153" t="s">
        <v>343</v>
      </c>
      <c r="C2928" s="154" t="s">
        <v>797</v>
      </c>
      <c r="D2928" s="154" t="s">
        <v>41</v>
      </c>
      <c r="E2928" s="154"/>
      <c r="F2928" s="155">
        <v>210</v>
      </c>
      <c r="G2928" s="156" t="s">
        <v>335</v>
      </c>
      <c r="H2928" s="156" t="s">
        <v>341</v>
      </c>
    </row>
    <row r="2929" spans="1:8" s="325" customFormat="1" ht="12.75" customHeight="1" x14ac:dyDescent="0.25">
      <c r="A2929" s="157">
        <v>43577</v>
      </c>
      <c r="B2929" s="158" t="s">
        <v>343</v>
      </c>
      <c r="C2929" s="159" t="s">
        <v>1303</v>
      </c>
      <c r="D2929" s="159" t="s">
        <v>41</v>
      </c>
      <c r="E2929" s="159"/>
      <c r="F2929" s="160">
        <v>2200</v>
      </c>
      <c r="G2929" s="161" t="s">
        <v>335</v>
      </c>
      <c r="H2929" s="161" t="s">
        <v>2719</v>
      </c>
    </row>
    <row r="2930" spans="1:8" s="325" customFormat="1" ht="12.75" customHeight="1" x14ac:dyDescent="0.25">
      <c r="A2930" s="152">
        <v>43577</v>
      </c>
      <c r="B2930" s="153" t="s">
        <v>343</v>
      </c>
      <c r="C2930" s="154" t="s">
        <v>519</v>
      </c>
      <c r="D2930" s="154" t="s">
        <v>41</v>
      </c>
      <c r="E2930" s="154"/>
      <c r="F2930" s="155">
        <v>708.7</v>
      </c>
      <c r="G2930" s="156" t="s">
        <v>2709</v>
      </c>
      <c r="H2930" s="156" t="s">
        <v>244</v>
      </c>
    </row>
    <row r="2931" spans="1:8" s="325" customFormat="1" ht="12.75" customHeight="1" x14ac:dyDescent="0.25">
      <c r="A2931" s="157">
        <v>43578</v>
      </c>
      <c r="B2931" s="158" t="s">
        <v>343</v>
      </c>
      <c r="C2931" s="159" t="s">
        <v>474</v>
      </c>
      <c r="D2931" s="159" t="s">
        <v>41</v>
      </c>
      <c r="E2931" s="159"/>
      <c r="F2931" s="160">
        <v>1000</v>
      </c>
      <c r="G2931" s="161" t="s">
        <v>2721</v>
      </c>
      <c r="H2931" s="161" t="s">
        <v>244</v>
      </c>
    </row>
    <row r="2932" spans="1:8" s="325" customFormat="1" ht="12.75" customHeight="1" x14ac:dyDescent="0.25">
      <c r="A2932" s="152">
        <v>43580</v>
      </c>
      <c r="B2932" s="153" t="s">
        <v>343</v>
      </c>
      <c r="C2932" s="154" t="s">
        <v>735</v>
      </c>
      <c r="D2932" s="154" t="s">
        <v>41</v>
      </c>
      <c r="E2932" s="154"/>
      <c r="F2932" s="155">
        <v>700</v>
      </c>
      <c r="G2932" s="156" t="s">
        <v>241</v>
      </c>
      <c r="H2932" s="156" t="s">
        <v>2745</v>
      </c>
    </row>
    <row r="2933" spans="1:8" s="325" customFormat="1" ht="12.75" customHeight="1" x14ac:dyDescent="0.25">
      <c r="A2933" s="157">
        <v>43581</v>
      </c>
      <c r="B2933" s="158" t="s">
        <v>343</v>
      </c>
      <c r="C2933" s="159" t="s">
        <v>1266</v>
      </c>
      <c r="D2933" s="159" t="s">
        <v>41</v>
      </c>
      <c r="E2933" s="159"/>
      <c r="F2933" s="160">
        <v>700</v>
      </c>
      <c r="G2933" s="161" t="s">
        <v>335</v>
      </c>
      <c r="H2933" s="161" t="s">
        <v>341</v>
      </c>
    </row>
    <row r="2934" spans="1:8" s="325" customFormat="1" ht="12.75" customHeight="1" x14ac:dyDescent="0.25">
      <c r="A2934" s="152">
        <v>43581</v>
      </c>
      <c r="B2934" s="153" t="s">
        <v>343</v>
      </c>
      <c r="C2934" s="154" t="s">
        <v>2288</v>
      </c>
      <c r="D2934" s="154" t="s">
        <v>41</v>
      </c>
      <c r="E2934" s="154"/>
      <c r="F2934" s="155">
        <v>800</v>
      </c>
      <c r="G2934" s="156" t="s">
        <v>2730</v>
      </c>
      <c r="H2934" s="156" t="s">
        <v>2734</v>
      </c>
    </row>
    <row r="2935" spans="1:8" s="325" customFormat="1" ht="12.75" customHeight="1" x14ac:dyDescent="0.25">
      <c r="A2935" s="157">
        <v>43585</v>
      </c>
      <c r="B2935" s="158" t="s">
        <v>343</v>
      </c>
      <c r="C2935" s="159" t="s">
        <v>516</v>
      </c>
      <c r="D2935" s="159" t="s">
        <v>41</v>
      </c>
      <c r="E2935" s="159"/>
      <c r="F2935" s="160">
        <v>50</v>
      </c>
      <c r="G2935" s="161" t="s">
        <v>326</v>
      </c>
      <c r="H2935" s="161" t="s">
        <v>342</v>
      </c>
    </row>
    <row r="2936" spans="1:8" s="325" customFormat="1" ht="12.75" customHeight="1" x14ac:dyDescent="0.25">
      <c r="A2936" s="152">
        <v>43585</v>
      </c>
      <c r="B2936" s="153" t="s">
        <v>343</v>
      </c>
      <c r="C2936" s="154" t="s">
        <v>2279</v>
      </c>
      <c r="D2936" s="154" t="s">
        <v>41</v>
      </c>
      <c r="E2936" s="154"/>
      <c r="F2936" s="155">
        <v>300</v>
      </c>
      <c r="G2936" s="156" t="s">
        <v>310</v>
      </c>
      <c r="H2936" s="156" t="s">
        <v>338</v>
      </c>
    </row>
    <row r="2937" spans="1:8" s="325" customFormat="1" ht="12.75" customHeight="1" x14ac:dyDescent="0.25">
      <c r="A2937" s="157">
        <v>43585</v>
      </c>
      <c r="B2937" s="158" t="s">
        <v>343</v>
      </c>
      <c r="C2937" s="159" t="s">
        <v>484</v>
      </c>
      <c r="D2937" s="159" t="s">
        <v>41</v>
      </c>
      <c r="E2937" s="159"/>
      <c r="F2937" s="160">
        <v>650</v>
      </c>
      <c r="G2937" s="161" t="s">
        <v>310</v>
      </c>
      <c r="H2937" s="161" t="s">
        <v>2741</v>
      </c>
    </row>
    <row r="2938" spans="1:8" s="325" customFormat="1" ht="12.75" customHeight="1" x14ac:dyDescent="0.25">
      <c r="A2938" s="152">
        <v>43585</v>
      </c>
      <c r="B2938" s="153" t="s">
        <v>343</v>
      </c>
      <c r="C2938" s="154" t="s">
        <v>1087</v>
      </c>
      <c r="D2938" s="154" t="s">
        <v>41</v>
      </c>
      <c r="E2938" s="154"/>
      <c r="F2938" s="155">
        <v>500</v>
      </c>
      <c r="G2938" s="156" t="s">
        <v>335</v>
      </c>
      <c r="H2938" s="156" t="s">
        <v>341</v>
      </c>
    </row>
    <row r="2939" spans="1:8" s="325" customFormat="1" ht="12.75" customHeight="1" x14ac:dyDescent="0.25">
      <c r="A2939" s="157">
        <v>43588</v>
      </c>
      <c r="B2939" s="158" t="s">
        <v>343</v>
      </c>
      <c r="C2939" s="159" t="s">
        <v>2278</v>
      </c>
      <c r="D2939" s="159" t="s">
        <v>41</v>
      </c>
      <c r="E2939" s="159"/>
      <c r="F2939" s="160">
        <v>100.57</v>
      </c>
      <c r="G2939" s="161" t="s">
        <v>2730</v>
      </c>
      <c r="H2939" s="161" t="s">
        <v>2734</v>
      </c>
    </row>
    <row r="2940" spans="1:8" s="325" customFormat="1" ht="12.75" customHeight="1" x14ac:dyDescent="0.25">
      <c r="A2940" s="152">
        <v>43588</v>
      </c>
      <c r="B2940" s="153" t="s">
        <v>343</v>
      </c>
      <c r="C2940" s="154" t="s">
        <v>686</v>
      </c>
      <c r="D2940" s="154" t="s">
        <v>41</v>
      </c>
      <c r="E2940" s="154"/>
      <c r="F2940" s="155">
        <v>500</v>
      </c>
      <c r="G2940" s="156" t="s">
        <v>335</v>
      </c>
      <c r="H2940" s="156" t="s">
        <v>340</v>
      </c>
    </row>
    <row r="2941" spans="1:8" s="325" customFormat="1" ht="12.75" customHeight="1" x14ac:dyDescent="0.25">
      <c r="A2941" s="157">
        <v>43592</v>
      </c>
      <c r="B2941" s="158" t="s">
        <v>343</v>
      </c>
      <c r="C2941" s="159" t="s">
        <v>1805</v>
      </c>
      <c r="D2941" s="159" t="s">
        <v>41</v>
      </c>
      <c r="E2941" s="159"/>
      <c r="F2941" s="160">
        <v>200</v>
      </c>
      <c r="G2941" s="161" t="s">
        <v>241</v>
      </c>
      <c r="H2941" s="161" t="s">
        <v>242</v>
      </c>
    </row>
    <row r="2942" spans="1:8" s="325" customFormat="1" ht="12.75" customHeight="1" x14ac:dyDescent="0.25">
      <c r="A2942" s="152">
        <v>43592</v>
      </c>
      <c r="B2942" s="153" t="s">
        <v>343</v>
      </c>
      <c r="C2942" s="154" t="s">
        <v>2285</v>
      </c>
      <c r="D2942" s="154" t="s">
        <v>41</v>
      </c>
      <c r="E2942" s="154"/>
      <c r="F2942" s="155">
        <v>617.95000000000005</v>
      </c>
      <c r="G2942" s="156" t="s">
        <v>335</v>
      </c>
      <c r="H2942" s="156" t="s">
        <v>341</v>
      </c>
    </row>
    <row r="2943" spans="1:8" s="325" customFormat="1" ht="12.75" customHeight="1" x14ac:dyDescent="0.25">
      <c r="A2943" s="157">
        <v>43594</v>
      </c>
      <c r="B2943" s="158" t="s">
        <v>343</v>
      </c>
      <c r="C2943" s="159" t="s">
        <v>2284</v>
      </c>
      <c r="D2943" s="159" t="s">
        <v>41</v>
      </c>
      <c r="E2943" s="159"/>
      <c r="F2943" s="160">
        <v>400</v>
      </c>
      <c r="G2943" s="161" t="s">
        <v>335</v>
      </c>
      <c r="H2943" s="161" t="s">
        <v>341</v>
      </c>
    </row>
    <row r="2944" spans="1:8" s="325" customFormat="1" ht="12.75" customHeight="1" x14ac:dyDescent="0.25">
      <c r="A2944" s="152">
        <v>43594</v>
      </c>
      <c r="B2944" s="153" t="s">
        <v>343</v>
      </c>
      <c r="C2944" s="154" t="s">
        <v>1301</v>
      </c>
      <c r="D2944" s="154" t="s">
        <v>41</v>
      </c>
      <c r="E2944" s="154"/>
      <c r="F2944" s="155">
        <v>1300</v>
      </c>
      <c r="G2944" s="156" t="s">
        <v>2709</v>
      </c>
      <c r="H2944" s="156" t="s">
        <v>244</v>
      </c>
    </row>
    <row r="2945" spans="1:8" s="325" customFormat="1" ht="12.75" customHeight="1" x14ac:dyDescent="0.25">
      <c r="A2945" s="157">
        <v>43595</v>
      </c>
      <c r="B2945" s="158" t="s">
        <v>343</v>
      </c>
      <c r="C2945" s="159" t="s">
        <v>2275</v>
      </c>
      <c r="D2945" s="159" t="s">
        <v>41</v>
      </c>
      <c r="E2945" s="159"/>
      <c r="F2945" s="160">
        <v>21.75</v>
      </c>
      <c r="G2945" s="161" t="s">
        <v>335</v>
      </c>
      <c r="H2945" s="161" t="s">
        <v>2719</v>
      </c>
    </row>
    <row r="2946" spans="1:8" s="325" customFormat="1" ht="12.75" customHeight="1" x14ac:dyDescent="0.25">
      <c r="A2946" s="152">
        <v>43595</v>
      </c>
      <c r="B2946" s="153" t="s">
        <v>343</v>
      </c>
      <c r="C2946" s="154" t="s">
        <v>2292</v>
      </c>
      <c r="D2946" s="154" t="s">
        <v>41</v>
      </c>
      <c r="E2946" s="154"/>
      <c r="F2946" s="155">
        <v>67.5</v>
      </c>
      <c r="G2946" s="156" t="s">
        <v>2709</v>
      </c>
      <c r="H2946" s="156" t="s">
        <v>244</v>
      </c>
    </row>
    <row r="2947" spans="1:8" s="325" customFormat="1" ht="12.75" customHeight="1" x14ac:dyDescent="0.25">
      <c r="A2947" s="157">
        <v>43595</v>
      </c>
      <c r="B2947" s="158" t="s">
        <v>343</v>
      </c>
      <c r="C2947" s="159" t="s">
        <v>2293</v>
      </c>
      <c r="D2947" s="159" t="s">
        <v>41</v>
      </c>
      <c r="E2947" s="159"/>
      <c r="F2947" s="160">
        <v>1200</v>
      </c>
      <c r="G2947" s="161" t="s">
        <v>241</v>
      </c>
      <c r="H2947" s="161" t="s">
        <v>2756</v>
      </c>
    </row>
    <row r="2948" spans="1:8" s="325" customFormat="1" ht="12.75" customHeight="1" x14ac:dyDescent="0.25">
      <c r="A2948" s="152">
        <v>43598</v>
      </c>
      <c r="B2948" s="153" t="s">
        <v>343</v>
      </c>
      <c r="C2948" s="154" t="s">
        <v>520</v>
      </c>
      <c r="D2948" s="154" t="s">
        <v>41</v>
      </c>
      <c r="E2948" s="154"/>
      <c r="F2948" s="155">
        <v>350</v>
      </c>
      <c r="G2948" s="156" t="s">
        <v>2710</v>
      </c>
      <c r="H2948" s="156" t="s">
        <v>2711</v>
      </c>
    </row>
    <row r="2949" spans="1:8" s="325" customFormat="1" ht="12.75" customHeight="1" x14ac:dyDescent="0.25">
      <c r="A2949" s="157">
        <v>43598</v>
      </c>
      <c r="B2949" s="158" t="s">
        <v>343</v>
      </c>
      <c r="C2949" s="159" t="s">
        <v>2286</v>
      </c>
      <c r="D2949" s="159" t="s">
        <v>41</v>
      </c>
      <c r="E2949" s="159"/>
      <c r="F2949" s="160">
        <v>260</v>
      </c>
      <c r="G2949" s="161" t="s">
        <v>2710</v>
      </c>
      <c r="H2949" s="161" t="s">
        <v>2711</v>
      </c>
    </row>
    <row r="2950" spans="1:8" s="325" customFormat="1" ht="12.75" customHeight="1" x14ac:dyDescent="0.25">
      <c r="A2950" s="152">
        <v>43598</v>
      </c>
      <c r="B2950" s="153" t="s">
        <v>343</v>
      </c>
      <c r="C2950" s="154" t="s">
        <v>2296</v>
      </c>
      <c r="D2950" s="154" t="s">
        <v>41</v>
      </c>
      <c r="E2950" s="154"/>
      <c r="F2950" s="155">
        <v>67.5</v>
      </c>
      <c r="G2950" s="156" t="s">
        <v>306</v>
      </c>
      <c r="H2950" s="156" t="s">
        <v>337</v>
      </c>
    </row>
    <row r="2951" spans="1:8" s="325" customFormat="1" ht="12.75" customHeight="1" x14ac:dyDescent="0.25">
      <c r="A2951" s="157">
        <v>43600</v>
      </c>
      <c r="B2951" s="158" t="s">
        <v>343</v>
      </c>
      <c r="C2951" s="159" t="s">
        <v>1085</v>
      </c>
      <c r="D2951" s="159" t="s">
        <v>41</v>
      </c>
      <c r="E2951" s="159"/>
      <c r="F2951" s="160">
        <v>600</v>
      </c>
      <c r="G2951" s="161" t="s">
        <v>334</v>
      </c>
      <c r="H2951" s="161" t="s">
        <v>2713</v>
      </c>
    </row>
    <row r="2952" spans="1:8" s="325" customFormat="1" ht="12.75" customHeight="1" x14ac:dyDescent="0.25">
      <c r="A2952" s="152">
        <v>43600</v>
      </c>
      <c r="B2952" s="153" t="s">
        <v>343</v>
      </c>
      <c r="C2952" s="154" t="s">
        <v>2283</v>
      </c>
      <c r="D2952" s="154" t="s">
        <v>41</v>
      </c>
      <c r="E2952" s="154"/>
      <c r="F2952" s="155">
        <v>360</v>
      </c>
      <c r="G2952" s="156" t="s">
        <v>335</v>
      </c>
      <c r="H2952" s="156" t="s">
        <v>2719</v>
      </c>
    </row>
    <row r="2953" spans="1:8" s="325" customFormat="1" ht="12.75" customHeight="1" x14ac:dyDescent="0.25">
      <c r="A2953" s="157">
        <v>43600</v>
      </c>
      <c r="B2953" s="158" t="s">
        <v>343</v>
      </c>
      <c r="C2953" s="159" t="s">
        <v>826</v>
      </c>
      <c r="D2953" s="159" t="s">
        <v>41</v>
      </c>
      <c r="E2953" s="159"/>
      <c r="F2953" s="160">
        <v>185</v>
      </c>
      <c r="G2953" s="161" t="s">
        <v>2716</v>
      </c>
      <c r="H2953" s="161" t="s">
        <v>2725</v>
      </c>
    </row>
    <row r="2954" spans="1:8" s="325" customFormat="1" ht="12.75" customHeight="1" x14ac:dyDescent="0.25">
      <c r="A2954" s="152">
        <v>43601</v>
      </c>
      <c r="B2954" s="153" t="s">
        <v>343</v>
      </c>
      <c r="C2954" s="154" t="s">
        <v>2850</v>
      </c>
      <c r="D2954" s="154" t="s">
        <v>41</v>
      </c>
      <c r="E2954" s="154"/>
      <c r="F2954" s="155">
        <v>120</v>
      </c>
      <c r="G2954" s="156" t="s">
        <v>2710</v>
      </c>
      <c r="H2954" s="156" t="s">
        <v>2763</v>
      </c>
    </row>
    <row r="2955" spans="1:8" s="325" customFormat="1" ht="12.75" customHeight="1" x14ac:dyDescent="0.25">
      <c r="A2955" s="157">
        <v>43601</v>
      </c>
      <c r="B2955" s="158" t="s">
        <v>343</v>
      </c>
      <c r="C2955" s="159" t="s">
        <v>2299</v>
      </c>
      <c r="D2955" s="159" t="s">
        <v>41</v>
      </c>
      <c r="E2955" s="159"/>
      <c r="F2955" s="160">
        <v>120</v>
      </c>
      <c r="G2955" s="161" t="s">
        <v>334</v>
      </c>
      <c r="H2955" s="161" t="s">
        <v>2713</v>
      </c>
    </row>
    <row r="2956" spans="1:8" s="325" customFormat="1" ht="12.75" customHeight="1" x14ac:dyDescent="0.25">
      <c r="A2956" s="152">
        <v>43601</v>
      </c>
      <c r="B2956" s="153" t="s">
        <v>343</v>
      </c>
      <c r="C2956" s="154" t="s">
        <v>1485</v>
      </c>
      <c r="D2956" s="154" t="s">
        <v>41</v>
      </c>
      <c r="E2956" s="154"/>
      <c r="F2956" s="155">
        <v>50</v>
      </c>
      <c r="G2956" s="156" t="s">
        <v>334</v>
      </c>
      <c r="H2956" s="156" t="s">
        <v>2713</v>
      </c>
    </row>
    <row r="2957" spans="1:8" s="325" customFormat="1" ht="12.75" customHeight="1" x14ac:dyDescent="0.25">
      <c r="A2957" s="157">
        <v>43602</v>
      </c>
      <c r="B2957" s="158" t="s">
        <v>343</v>
      </c>
      <c r="C2957" s="159" t="s">
        <v>2301</v>
      </c>
      <c r="D2957" s="159" t="s">
        <v>41</v>
      </c>
      <c r="E2957" s="159"/>
      <c r="F2957" s="160">
        <v>1200</v>
      </c>
      <c r="G2957" s="161" t="s">
        <v>314</v>
      </c>
      <c r="H2957" s="161" t="s">
        <v>315</v>
      </c>
    </row>
    <row r="2958" spans="1:8" s="325" customFormat="1" ht="12.75" customHeight="1" x14ac:dyDescent="0.25">
      <c r="A2958" s="152">
        <v>43605</v>
      </c>
      <c r="B2958" s="153" t="s">
        <v>343</v>
      </c>
      <c r="C2958" s="154" t="s">
        <v>2300</v>
      </c>
      <c r="D2958" s="154" t="s">
        <v>41</v>
      </c>
      <c r="E2958" s="154"/>
      <c r="F2958" s="155">
        <v>200</v>
      </c>
      <c r="G2958" s="156" t="s">
        <v>326</v>
      </c>
      <c r="H2958" s="156" t="s">
        <v>342</v>
      </c>
    </row>
    <row r="2959" spans="1:8" s="325" customFormat="1" ht="12.75" customHeight="1" x14ac:dyDescent="0.25">
      <c r="A2959" s="157">
        <v>43606</v>
      </c>
      <c r="B2959" s="158" t="s">
        <v>343</v>
      </c>
      <c r="C2959" s="159" t="s">
        <v>254</v>
      </c>
      <c r="D2959" s="159" t="s">
        <v>41</v>
      </c>
      <c r="E2959" s="159"/>
      <c r="F2959" s="160">
        <v>1400</v>
      </c>
      <c r="G2959" s="161" t="s">
        <v>313</v>
      </c>
      <c r="H2959" s="161" t="s">
        <v>244</v>
      </c>
    </row>
    <row r="2960" spans="1:8" s="325" customFormat="1" ht="12.75" customHeight="1" x14ac:dyDescent="0.25">
      <c r="A2960" s="152">
        <v>43606</v>
      </c>
      <c r="B2960" s="153" t="s">
        <v>343</v>
      </c>
      <c r="C2960" s="154" t="s">
        <v>1074</v>
      </c>
      <c r="D2960" s="154" t="s">
        <v>41</v>
      </c>
      <c r="E2960" s="154"/>
      <c r="F2960" s="155">
        <v>210</v>
      </c>
      <c r="G2960" s="156" t="s">
        <v>326</v>
      </c>
      <c r="H2960" s="156" t="s">
        <v>327</v>
      </c>
    </row>
    <row r="2961" spans="1:8" s="325" customFormat="1" ht="12.75" customHeight="1" x14ac:dyDescent="0.25">
      <c r="A2961" s="157">
        <v>43607</v>
      </c>
      <c r="B2961" s="158" t="s">
        <v>343</v>
      </c>
      <c r="C2961" s="159" t="s">
        <v>2287</v>
      </c>
      <c r="D2961" s="159" t="s">
        <v>41</v>
      </c>
      <c r="E2961" s="159"/>
      <c r="F2961" s="160">
        <v>900</v>
      </c>
      <c r="G2961" s="161" t="s">
        <v>310</v>
      </c>
      <c r="H2961" s="161" t="s">
        <v>332</v>
      </c>
    </row>
    <row r="2962" spans="1:8" s="325" customFormat="1" ht="12.75" customHeight="1" x14ac:dyDescent="0.25">
      <c r="A2962" s="152">
        <v>43607</v>
      </c>
      <c r="B2962" s="153" t="s">
        <v>343</v>
      </c>
      <c r="C2962" s="154" t="s">
        <v>482</v>
      </c>
      <c r="D2962" s="154" t="s">
        <v>41</v>
      </c>
      <c r="E2962" s="154"/>
      <c r="F2962" s="155">
        <v>85</v>
      </c>
      <c r="G2962" s="156" t="s">
        <v>326</v>
      </c>
      <c r="H2962" s="156" t="s">
        <v>342</v>
      </c>
    </row>
    <row r="2963" spans="1:8" s="325" customFormat="1" ht="12.75" customHeight="1" x14ac:dyDescent="0.25">
      <c r="A2963" s="157">
        <v>43607</v>
      </c>
      <c r="B2963" s="158" t="s">
        <v>343</v>
      </c>
      <c r="C2963" s="159" t="s">
        <v>2294</v>
      </c>
      <c r="D2963" s="159" t="s">
        <v>41</v>
      </c>
      <c r="E2963" s="159"/>
      <c r="F2963" s="160">
        <v>5000</v>
      </c>
      <c r="G2963" s="161" t="s">
        <v>335</v>
      </c>
      <c r="H2963" s="161" t="s">
        <v>340</v>
      </c>
    </row>
    <row r="2964" spans="1:8" s="325" customFormat="1" ht="12.75" customHeight="1" x14ac:dyDescent="0.25">
      <c r="A2964" s="152">
        <v>43607</v>
      </c>
      <c r="B2964" s="153" t="s">
        <v>343</v>
      </c>
      <c r="C2964" s="154" t="s">
        <v>2295</v>
      </c>
      <c r="D2964" s="154" t="s">
        <v>41</v>
      </c>
      <c r="E2964" s="154"/>
      <c r="F2964" s="155">
        <v>2500</v>
      </c>
      <c r="G2964" s="156" t="s">
        <v>335</v>
      </c>
      <c r="H2964" s="156" t="s">
        <v>336</v>
      </c>
    </row>
    <row r="2965" spans="1:8" s="325" customFormat="1" ht="12.75" customHeight="1" x14ac:dyDescent="0.25">
      <c r="A2965" s="157">
        <v>43607</v>
      </c>
      <c r="B2965" s="158" t="s">
        <v>343</v>
      </c>
      <c r="C2965" s="159" t="s">
        <v>2297</v>
      </c>
      <c r="D2965" s="159" t="s">
        <v>41</v>
      </c>
      <c r="E2965" s="159"/>
      <c r="F2965" s="160">
        <v>15</v>
      </c>
      <c r="G2965" s="161" t="s">
        <v>322</v>
      </c>
      <c r="H2965" s="161" t="s">
        <v>2749</v>
      </c>
    </row>
    <row r="2966" spans="1:8" s="325" customFormat="1" ht="12.75" customHeight="1" x14ac:dyDescent="0.25">
      <c r="A2966" s="152">
        <v>43608</v>
      </c>
      <c r="B2966" s="153" t="s">
        <v>343</v>
      </c>
      <c r="C2966" s="154" t="s">
        <v>2290</v>
      </c>
      <c r="D2966" s="154" t="s">
        <v>41</v>
      </c>
      <c r="E2966" s="154"/>
      <c r="F2966" s="155">
        <v>66</v>
      </c>
      <c r="G2966" s="156" t="s">
        <v>335</v>
      </c>
      <c r="H2966" s="156" t="s">
        <v>341</v>
      </c>
    </row>
    <row r="2967" spans="1:8" s="325" customFormat="1" ht="12.75" customHeight="1" x14ac:dyDescent="0.25">
      <c r="A2967" s="157">
        <v>43608</v>
      </c>
      <c r="B2967" s="158" t="s">
        <v>343</v>
      </c>
      <c r="C2967" s="159" t="s">
        <v>2291</v>
      </c>
      <c r="D2967" s="159" t="s">
        <v>41</v>
      </c>
      <c r="E2967" s="159"/>
      <c r="F2967" s="160">
        <v>130</v>
      </c>
      <c r="G2967" s="161" t="s">
        <v>335</v>
      </c>
      <c r="H2967" s="161" t="s">
        <v>341</v>
      </c>
    </row>
    <row r="2968" spans="1:8" s="325" customFormat="1" ht="12.75" customHeight="1" x14ac:dyDescent="0.25">
      <c r="A2968" s="152">
        <v>43608</v>
      </c>
      <c r="B2968" s="153" t="s">
        <v>343</v>
      </c>
      <c r="C2968" s="154" t="s">
        <v>2209</v>
      </c>
      <c r="D2968" s="154" t="s">
        <v>41</v>
      </c>
      <c r="E2968" s="154"/>
      <c r="F2968" s="155">
        <v>189</v>
      </c>
      <c r="G2968" s="156" t="s">
        <v>335</v>
      </c>
      <c r="H2968" s="156" t="s">
        <v>341</v>
      </c>
    </row>
    <row r="2969" spans="1:8" s="325" customFormat="1" ht="12.75" customHeight="1" x14ac:dyDescent="0.25">
      <c r="A2969" s="157">
        <v>43608</v>
      </c>
      <c r="B2969" s="158" t="s">
        <v>343</v>
      </c>
      <c r="C2969" s="159" t="s">
        <v>1262</v>
      </c>
      <c r="D2969" s="159" t="s">
        <v>41</v>
      </c>
      <c r="E2969" s="159"/>
      <c r="F2969" s="160">
        <v>500</v>
      </c>
      <c r="G2969" s="161" t="s">
        <v>335</v>
      </c>
      <c r="H2969" s="161" t="s">
        <v>341</v>
      </c>
    </row>
    <row r="2970" spans="1:8" s="325" customFormat="1" ht="12.75" customHeight="1" x14ac:dyDescent="0.25">
      <c r="A2970" s="152">
        <v>43608</v>
      </c>
      <c r="B2970" s="153" t="s">
        <v>343</v>
      </c>
      <c r="C2970" s="154" t="s">
        <v>366</v>
      </c>
      <c r="D2970" s="154" t="s">
        <v>41</v>
      </c>
      <c r="E2970" s="154"/>
      <c r="F2970" s="155">
        <v>300</v>
      </c>
      <c r="G2970" s="156" t="s">
        <v>2710</v>
      </c>
      <c r="H2970" s="156" t="s">
        <v>2711</v>
      </c>
    </row>
    <row r="2971" spans="1:8" s="325" customFormat="1" ht="12.75" customHeight="1" x14ac:dyDescent="0.25">
      <c r="A2971" s="157">
        <v>43609</v>
      </c>
      <c r="B2971" s="158" t="s">
        <v>343</v>
      </c>
      <c r="C2971" s="159" t="s">
        <v>1583</v>
      </c>
      <c r="D2971" s="159" t="s">
        <v>41</v>
      </c>
      <c r="E2971" s="159"/>
      <c r="F2971" s="160">
        <v>810</v>
      </c>
      <c r="G2971" s="161" t="s">
        <v>335</v>
      </c>
      <c r="H2971" s="161" t="s">
        <v>340</v>
      </c>
    </row>
    <row r="2972" spans="1:8" s="325" customFormat="1" ht="12.75" customHeight="1" x14ac:dyDescent="0.25">
      <c r="A2972" s="152">
        <v>43609</v>
      </c>
      <c r="B2972" s="153" t="s">
        <v>343</v>
      </c>
      <c r="C2972" s="154" t="s">
        <v>608</v>
      </c>
      <c r="D2972" s="154" t="s">
        <v>41</v>
      </c>
      <c r="E2972" s="154"/>
      <c r="F2972" s="155">
        <v>1060</v>
      </c>
      <c r="G2972" s="156" t="s">
        <v>335</v>
      </c>
      <c r="H2972" s="156" t="s">
        <v>341</v>
      </c>
    </row>
    <row r="2973" spans="1:8" s="325" customFormat="1" ht="12.75" customHeight="1" x14ac:dyDescent="0.25">
      <c r="A2973" s="157">
        <v>43609</v>
      </c>
      <c r="B2973" s="158" t="s">
        <v>343</v>
      </c>
      <c r="C2973" s="159" t="s">
        <v>2302</v>
      </c>
      <c r="D2973" s="159" t="s">
        <v>41</v>
      </c>
      <c r="E2973" s="159"/>
      <c r="F2973" s="160">
        <v>110</v>
      </c>
      <c r="G2973" s="161" t="s">
        <v>2710</v>
      </c>
      <c r="H2973" s="161" t="s">
        <v>2711</v>
      </c>
    </row>
    <row r="2974" spans="1:8" s="325" customFormat="1" ht="12.75" customHeight="1" x14ac:dyDescent="0.25">
      <c r="A2974" s="152">
        <v>43612</v>
      </c>
      <c r="B2974" s="153" t="s">
        <v>343</v>
      </c>
      <c r="C2974" s="154" t="s">
        <v>371</v>
      </c>
      <c r="D2974" s="154" t="s">
        <v>41</v>
      </c>
      <c r="E2974" s="154"/>
      <c r="F2974" s="155">
        <v>866.755</v>
      </c>
      <c r="G2974" s="156" t="s">
        <v>334</v>
      </c>
      <c r="H2974" s="156" t="s">
        <v>2713</v>
      </c>
    </row>
    <row r="2975" spans="1:8" s="325" customFormat="1" ht="12.75" customHeight="1" x14ac:dyDescent="0.25">
      <c r="A2975" s="157">
        <v>43613</v>
      </c>
      <c r="B2975" s="158" t="s">
        <v>343</v>
      </c>
      <c r="C2975" s="159" t="s">
        <v>2304</v>
      </c>
      <c r="D2975" s="159" t="s">
        <v>41</v>
      </c>
      <c r="E2975" s="159"/>
      <c r="F2975" s="160">
        <v>350</v>
      </c>
      <c r="G2975" s="161" t="s">
        <v>2709</v>
      </c>
      <c r="H2975" s="161" t="s">
        <v>244</v>
      </c>
    </row>
    <row r="2976" spans="1:8" s="325" customFormat="1" ht="12.75" customHeight="1" x14ac:dyDescent="0.25">
      <c r="A2976" s="152">
        <v>43615</v>
      </c>
      <c r="B2976" s="153" t="s">
        <v>343</v>
      </c>
      <c r="C2976" s="154" t="s">
        <v>292</v>
      </c>
      <c r="D2976" s="154" t="s">
        <v>41</v>
      </c>
      <c r="E2976" s="154"/>
      <c r="F2976" s="155">
        <v>450</v>
      </c>
      <c r="G2976" s="156" t="s">
        <v>310</v>
      </c>
      <c r="H2976" s="156" t="s">
        <v>333</v>
      </c>
    </row>
    <row r="2977" spans="1:8" s="325" customFormat="1" ht="12.75" customHeight="1" x14ac:dyDescent="0.25">
      <c r="A2977" s="157">
        <v>43615</v>
      </c>
      <c r="B2977" s="158" t="s">
        <v>343</v>
      </c>
      <c r="C2977" s="159" t="s">
        <v>2289</v>
      </c>
      <c r="D2977" s="159" t="s">
        <v>41</v>
      </c>
      <c r="E2977" s="159"/>
      <c r="F2977" s="160">
        <v>400</v>
      </c>
      <c r="G2977" s="161" t="s">
        <v>241</v>
      </c>
      <c r="H2977" s="161" t="s">
        <v>2767</v>
      </c>
    </row>
    <row r="2978" spans="1:8" s="325" customFormat="1" ht="12.75" customHeight="1" x14ac:dyDescent="0.25">
      <c r="A2978" s="152">
        <v>43616</v>
      </c>
      <c r="B2978" s="153" t="s">
        <v>343</v>
      </c>
      <c r="C2978" s="154" t="s">
        <v>1585</v>
      </c>
      <c r="D2978" s="154" t="s">
        <v>41</v>
      </c>
      <c r="E2978" s="154"/>
      <c r="F2978" s="155">
        <v>2000</v>
      </c>
      <c r="G2978" s="156" t="s">
        <v>314</v>
      </c>
      <c r="H2978" s="156" t="s">
        <v>315</v>
      </c>
    </row>
    <row r="2979" spans="1:8" s="325" customFormat="1" ht="12.75" customHeight="1" x14ac:dyDescent="0.25">
      <c r="A2979" s="157">
        <v>43616</v>
      </c>
      <c r="B2979" s="158" t="s">
        <v>343</v>
      </c>
      <c r="C2979" s="159" t="s">
        <v>517</v>
      </c>
      <c r="D2979" s="159" t="s">
        <v>41</v>
      </c>
      <c r="E2979" s="159"/>
      <c r="F2979" s="160">
        <v>838</v>
      </c>
      <c r="G2979" s="161" t="s">
        <v>335</v>
      </c>
      <c r="H2979" s="161" t="s">
        <v>2719</v>
      </c>
    </row>
    <row r="2980" spans="1:8" s="325" customFormat="1" ht="12.75" customHeight="1" x14ac:dyDescent="0.25">
      <c r="A2980" s="152">
        <v>43619</v>
      </c>
      <c r="B2980" s="153" t="s">
        <v>343</v>
      </c>
      <c r="C2980" s="154" t="s">
        <v>2280</v>
      </c>
      <c r="D2980" s="154" t="s">
        <v>41</v>
      </c>
      <c r="E2980" s="154"/>
      <c r="F2980" s="155">
        <v>100</v>
      </c>
      <c r="G2980" s="156" t="s">
        <v>2716</v>
      </c>
      <c r="H2980" s="156" t="s">
        <v>2717</v>
      </c>
    </row>
    <row r="2981" spans="1:8" s="325" customFormat="1" ht="12.75" customHeight="1" x14ac:dyDescent="0.25">
      <c r="A2981" s="157">
        <v>43621</v>
      </c>
      <c r="B2981" s="158" t="s">
        <v>343</v>
      </c>
      <c r="C2981" s="159" t="s">
        <v>2310</v>
      </c>
      <c r="D2981" s="159" t="s">
        <v>41</v>
      </c>
      <c r="E2981" s="159"/>
      <c r="F2981" s="160">
        <v>75</v>
      </c>
      <c r="G2981" s="161" t="s">
        <v>335</v>
      </c>
      <c r="H2981" s="161" t="s">
        <v>2719</v>
      </c>
    </row>
    <row r="2982" spans="1:8" s="325" customFormat="1" ht="12.75" customHeight="1" x14ac:dyDescent="0.25">
      <c r="A2982" s="152">
        <v>43623</v>
      </c>
      <c r="B2982" s="153" t="s">
        <v>343</v>
      </c>
      <c r="C2982" s="154" t="s">
        <v>1824</v>
      </c>
      <c r="D2982" s="154" t="s">
        <v>41</v>
      </c>
      <c r="E2982" s="154"/>
      <c r="F2982" s="155">
        <v>60</v>
      </c>
      <c r="G2982" s="156" t="s">
        <v>241</v>
      </c>
      <c r="H2982" s="156" t="s">
        <v>2767</v>
      </c>
    </row>
    <row r="2983" spans="1:8" s="325" customFormat="1" ht="12.75" customHeight="1" x14ac:dyDescent="0.25">
      <c r="A2983" s="157">
        <v>43623</v>
      </c>
      <c r="B2983" s="158" t="s">
        <v>343</v>
      </c>
      <c r="C2983" s="159" t="s">
        <v>1574</v>
      </c>
      <c r="D2983" s="159" t="s">
        <v>41</v>
      </c>
      <c r="E2983" s="159"/>
      <c r="F2983" s="160">
        <v>190</v>
      </c>
      <c r="G2983" s="161" t="s">
        <v>335</v>
      </c>
      <c r="H2983" s="161" t="s">
        <v>341</v>
      </c>
    </row>
    <row r="2984" spans="1:8" s="325" customFormat="1" ht="12.75" customHeight="1" x14ac:dyDescent="0.25">
      <c r="A2984" s="152">
        <v>43623</v>
      </c>
      <c r="B2984" s="153" t="s">
        <v>343</v>
      </c>
      <c r="C2984" s="154" t="s">
        <v>372</v>
      </c>
      <c r="D2984" s="154" t="s">
        <v>41</v>
      </c>
      <c r="E2984" s="154"/>
      <c r="F2984" s="155">
        <v>1380</v>
      </c>
      <c r="G2984" s="156" t="s">
        <v>335</v>
      </c>
      <c r="H2984" s="156" t="s">
        <v>341</v>
      </c>
    </row>
    <row r="2985" spans="1:8" s="325" customFormat="1" ht="12.75" customHeight="1" x14ac:dyDescent="0.25">
      <c r="A2985" s="157">
        <v>43626</v>
      </c>
      <c r="B2985" s="158" t="s">
        <v>343</v>
      </c>
      <c r="C2985" s="159" t="s">
        <v>373</v>
      </c>
      <c r="D2985" s="159" t="s">
        <v>41</v>
      </c>
      <c r="E2985" s="159"/>
      <c r="F2985" s="160">
        <v>215</v>
      </c>
      <c r="G2985" s="161" t="s">
        <v>335</v>
      </c>
      <c r="H2985" s="161" t="s">
        <v>341</v>
      </c>
    </row>
    <row r="2986" spans="1:8" s="325" customFormat="1" ht="12.75" customHeight="1" x14ac:dyDescent="0.25">
      <c r="A2986" s="152">
        <v>43626</v>
      </c>
      <c r="B2986" s="153" t="s">
        <v>343</v>
      </c>
      <c r="C2986" s="154" t="s">
        <v>1889</v>
      </c>
      <c r="D2986" s="154" t="s">
        <v>41</v>
      </c>
      <c r="E2986" s="154"/>
      <c r="F2986" s="155">
        <v>740</v>
      </c>
      <c r="G2986" s="156" t="s">
        <v>335</v>
      </c>
      <c r="H2986" s="156" t="s">
        <v>341</v>
      </c>
    </row>
    <row r="2987" spans="1:8" s="325" customFormat="1" ht="12.75" customHeight="1" x14ac:dyDescent="0.25">
      <c r="A2987" s="157">
        <v>43627</v>
      </c>
      <c r="B2987" s="158" t="s">
        <v>343</v>
      </c>
      <c r="C2987" s="159" t="s">
        <v>497</v>
      </c>
      <c r="D2987" s="159" t="s">
        <v>41</v>
      </c>
      <c r="E2987" s="159"/>
      <c r="F2987" s="160">
        <v>350</v>
      </c>
      <c r="G2987" s="161" t="s">
        <v>334</v>
      </c>
      <c r="H2987" s="161" t="s">
        <v>2713</v>
      </c>
    </row>
    <row r="2988" spans="1:8" s="325" customFormat="1" ht="12.75" customHeight="1" x14ac:dyDescent="0.25">
      <c r="A2988" s="152">
        <v>43629</v>
      </c>
      <c r="B2988" s="153" t="s">
        <v>343</v>
      </c>
      <c r="C2988" s="154" t="s">
        <v>1951</v>
      </c>
      <c r="D2988" s="154" t="s">
        <v>41</v>
      </c>
      <c r="E2988" s="154"/>
      <c r="F2988" s="155">
        <v>25</v>
      </c>
      <c r="G2988" s="156" t="s">
        <v>326</v>
      </c>
      <c r="H2988" s="156" t="s">
        <v>327</v>
      </c>
    </row>
    <row r="2989" spans="1:8" s="325" customFormat="1" ht="12.75" customHeight="1" x14ac:dyDescent="0.25">
      <c r="A2989" s="157">
        <v>43629</v>
      </c>
      <c r="B2989" s="158" t="s">
        <v>343</v>
      </c>
      <c r="C2989" s="159" t="s">
        <v>2308</v>
      </c>
      <c r="D2989" s="159" t="s">
        <v>41</v>
      </c>
      <c r="E2989" s="159"/>
      <c r="F2989" s="160">
        <v>14000</v>
      </c>
      <c r="G2989" s="161" t="s">
        <v>319</v>
      </c>
      <c r="H2989" s="161" t="s">
        <v>244</v>
      </c>
    </row>
    <row r="2990" spans="1:8" s="325" customFormat="1" ht="12.75" customHeight="1" x14ac:dyDescent="0.25">
      <c r="A2990" s="152">
        <v>43629</v>
      </c>
      <c r="B2990" s="153" t="s">
        <v>343</v>
      </c>
      <c r="C2990" s="154" t="s">
        <v>2312</v>
      </c>
      <c r="D2990" s="154" t="s">
        <v>41</v>
      </c>
      <c r="E2990" s="154"/>
      <c r="F2990" s="155">
        <v>450</v>
      </c>
      <c r="G2990" s="156" t="s">
        <v>334</v>
      </c>
      <c r="H2990" s="156" t="s">
        <v>2713</v>
      </c>
    </row>
    <row r="2991" spans="1:8" s="325" customFormat="1" ht="12.75" customHeight="1" x14ac:dyDescent="0.25">
      <c r="A2991" s="157">
        <v>43630</v>
      </c>
      <c r="B2991" s="158" t="s">
        <v>343</v>
      </c>
      <c r="C2991" s="159" t="s">
        <v>2245</v>
      </c>
      <c r="D2991" s="159" t="s">
        <v>41</v>
      </c>
      <c r="E2991" s="159"/>
      <c r="F2991" s="160">
        <v>130</v>
      </c>
      <c r="G2991" s="161" t="s">
        <v>2709</v>
      </c>
      <c r="H2991" s="161" t="s">
        <v>244</v>
      </c>
    </row>
    <row r="2992" spans="1:8" s="325" customFormat="1" ht="12.75" customHeight="1" x14ac:dyDescent="0.25">
      <c r="A2992" s="152">
        <v>43630</v>
      </c>
      <c r="B2992" s="153" t="s">
        <v>343</v>
      </c>
      <c r="C2992" s="154" t="s">
        <v>2303</v>
      </c>
      <c r="D2992" s="154" t="s">
        <v>41</v>
      </c>
      <c r="E2992" s="154"/>
      <c r="F2992" s="155">
        <v>80</v>
      </c>
      <c r="G2992" s="156" t="s">
        <v>2716</v>
      </c>
      <c r="H2992" s="156" t="s">
        <v>2738</v>
      </c>
    </row>
    <row r="2993" spans="1:8" s="325" customFormat="1" ht="12.75" customHeight="1" x14ac:dyDescent="0.25">
      <c r="A2993" s="157">
        <v>43630</v>
      </c>
      <c r="B2993" s="158" t="s">
        <v>343</v>
      </c>
      <c r="C2993" s="159" t="s">
        <v>865</v>
      </c>
      <c r="D2993" s="159" t="s">
        <v>41</v>
      </c>
      <c r="E2993" s="159"/>
      <c r="F2993" s="160">
        <v>100</v>
      </c>
      <c r="G2993" s="161" t="s">
        <v>2716</v>
      </c>
      <c r="H2993" s="161" t="s">
        <v>2720</v>
      </c>
    </row>
    <row r="2994" spans="1:8" s="325" customFormat="1" ht="12.75" customHeight="1" x14ac:dyDescent="0.25">
      <c r="A2994" s="152">
        <v>43630</v>
      </c>
      <c r="B2994" s="153" t="s">
        <v>343</v>
      </c>
      <c r="C2994" s="154" t="s">
        <v>606</v>
      </c>
      <c r="D2994" s="154" t="s">
        <v>41</v>
      </c>
      <c r="E2994" s="154"/>
      <c r="F2994" s="155">
        <v>1100</v>
      </c>
      <c r="G2994" s="156" t="s">
        <v>310</v>
      </c>
      <c r="H2994" s="156" t="s">
        <v>332</v>
      </c>
    </row>
    <row r="2995" spans="1:8" s="325" customFormat="1" ht="12.75" customHeight="1" x14ac:dyDescent="0.25">
      <c r="A2995" s="157">
        <v>43633</v>
      </c>
      <c r="B2995" s="158" t="s">
        <v>343</v>
      </c>
      <c r="C2995" s="159" t="s">
        <v>1859</v>
      </c>
      <c r="D2995" s="159" t="s">
        <v>41</v>
      </c>
      <c r="E2995" s="159"/>
      <c r="F2995" s="160">
        <v>12.298061000000001</v>
      </c>
      <c r="G2995" s="161" t="s">
        <v>241</v>
      </c>
      <c r="H2995" s="161" t="s">
        <v>312</v>
      </c>
    </row>
    <row r="2996" spans="1:8" s="325" customFormat="1" ht="12.75" customHeight="1" x14ac:dyDescent="0.25">
      <c r="A2996" s="152">
        <v>43634</v>
      </c>
      <c r="B2996" s="153" t="s">
        <v>343</v>
      </c>
      <c r="C2996" s="154" t="s">
        <v>2267</v>
      </c>
      <c r="D2996" s="154" t="s">
        <v>41</v>
      </c>
      <c r="E2996" s="154"/>
      <c r="F2996" s="155">
        <v>50</v>
      </c>
      <c r="G2996" s="156" t="s">
        <v>2709</v>
      </c>
      <c r="H2996" s="156" t="s">
        <v>244</v>
      </c>
    </row>
    <row r="2997" spans="1:8" s="325" customFormat="1" ht="12.75" customHeight="1" x14ac:dyDescent="0.25">
      <c r="A2997" s="157">
        <v>43634</v>
      </c>
      <c r="B2997" s="158" t="s">
        <v>343</v>
      </c>
      <c r="C2997" s="159" t="s">
        <v>781</v>
      </c>
      <c r="D2997" s="159" t="s">
        <v>41</v>
      </c>
      <c r="E2997" s="159"/>
      <c r="F2997" s="160">
        <v>100</v>
      </c>
      <c r="G2997" s="161" t="s">
        <v>334</v>
      </c>
      <c r="H2997" s="161" t="s">
        <v>2713</v>
      </c>
    </row>
    <row r="2998" spans="1:8" s="325" customFormat="1" ht="12.75" customHeight="1" x14ac:dyDescent="0.25">
      <c r="A2998" s="152">
        <v>43634</v>
      </c>
      <c r="B2998" s="153" t="s">
        <v>343</v>
      </c>
      <c r="C2998" s="154" t="s">
        <v>2318</v>
      </c>
      <c r="D2998" s="154" t="s">
        <v>41</v>
      </c>
      <c r="E2998" s="154"/>
      <c r="F2998" s="155">
        <v>35</v>
      </c>
      <c r="G2998" s="156" t="s">
        <v>314</v>
      </c>
      <c r="H2998" s="156" t="s">
        <v>315</v>
      </c>
    </row>
    <row r="2999" spans="1:8" s="325" customFormat="1" ht="12.75" customHeight="1" x14ac:dyDescent="0.25">
      <c r="A2999" s="157">
        <v>43635</v>
      </c>
      <c r="B2999" s="158" t="s">
        <v>343</v>
      </c>
      <c r="C2999" s="159" t="s">
        <v>1537</v>
      </c>
      <c r="D2999" s="159" t="s">
        <v>41</v>
      </c>
      <c r="E2999" s="159"/>
      <c r="F2999" s="160">
        <v>400</v>
      </c>
      <c r="G2999" s="161" t="s">
        <v>310</v>
      </c>
      <c r="H2999" s="161" t="s">
        <v>2714</v>
      </c>
    </row>
    <row r="3000" spans="1:8" s="325" customFormat="1" ht="12.75" customHeight="1" x14ac:dyDescent="0.25">
      <c r="A3000" s="152">
        <v>43635</v>
      </c>
      <c r="B3000" s="153" t="s">
        <v>343</v>
      </c>
      <c r="C3000" s="154" t="s">
        <v>725</v>
      </c>
      <c r="D3000" s="154" t="s">
        <v>41</v>
      </c>
      <c r="E3000" s="154"/>
      <c r="F3000" s="155">
        <v>500</v>
      </c>
      <c r="G3000" s="156" t="s">
        <v>335</v>
      </c>
      <c r="H3000" s="156" t="s">
        <v>340</v>
      </c>
    </row>
    <row r="3001" spans="1:8" s="325" customFormat="1" ht="12.75" customHeight="1" x14ac:dyDescent="0.25">
      <c r="A3001" s="157">
        <v>43637</v>
      </c>
      <c r="B3001" s="158" t="s">
        <v>343</v>
      </c>
      <c r="C3001" s="159" t="s">
        <v>1948</v>
      </c>
      <c r="D3001" s="159" t="s">
        <v>41</v>
      </c>
      <c r="E3001" s="159"/>
      <c r="F3001" s="160">
        <v>120</v>
      </c>
      <c r="G3001" s="161" t="s">
        <v>2730</v>
      </c>
      <c r="H3001" s="161" t="s">
        <v>2731</v>
      </c>
    </row>
    <row r="3002" spans="1:8" s="325" customFormat="1" ht="12.75" customHeight="1" x14ac:dyDescent="0.25">
      <c r="A3002" s="152">
        <v>43637</v>
      </c>
      <c r="B3002" s="153" t="s">
        <v>343</v>
      </c>
      <c r="C3002" s="154" t="s">
        <v>2307</v>
      </c>
      <c r="D3002" s="154" t="s">
        <v>41</v>
      </c>
      <c r="E3002" s="154"/>
      <c r="F3002" s="155">
        <v>620</v>
      </c>
      <c r="G3002" s="156" t="s">
        <v>335</v>
      </c>
      <c r="H3002" s="156" t="s">
        <v>341</v>
      </c>
    </row>
    <row r="3003" spans="1:8" s="325" customFormat="1" ht="12.75" customHeight="1" x14ac:dyDescent="0.25">
      <c r="A3003" s="157">
        <v>43640</v>
      </c>
      <c r="B3003" s="158" t="s">
        <v>343</v>
      </c>
      <c r="C3003" s="159" t="s">
        <v>2330</v>
      </c>
      <c r="D3003" s="159" t="s">
        <v>41</v>
      </c>
      <c r="E3003" s="159"/>
      <c r="F3003" s="160">
        <v>50</v>
      </c>
      <c r="G3003" s="161" t="s">
        <v>2762</v>
      </c>
      <c r="H3003" s="161" t="s">
        <v>244</v>
      </c>
    </row>
    <row r="3004" spans="1:8" s="325" customFormat="1" ht="12.75" customHeight="1" x14ac:dyDescent="0.25">
      <c r="A3004" s="152">
        <v>43641</v>
      </c>
      <c r="B3004" s="153" t="s">
        <v>343</v>
      </c>
      <c r="C3004" s="154" t="s">
        <v>2282</v>
      </c>
      <c r="D3004" s="154" t="s">
        <v>41</v>
      </c>
      <c r="E3004" s="154"/>
      <c r="F3004" s="155">
        <v>26.95</v>
      </c>
      <c r="G3004" s="156" t="s">
        <v>316</v>
      </c>
      <c r="H3004" s="156" t="s">
        <v>317</v>
      </c>
    </row>
    <row r="3005" spans="1:8" s="325" customFormat="1" ht="12.75" customHeight="1" x14ac:dyDescent="0.25">
      <c r="A3005" s="157">
        <v>43642</v>
      </c>
      <c r="B3005" s="158" t="s">
        <v>343</v>
      </c>
      <c r="C3005" s="159" t="s">
        <v>2311</v>
      </c>
      <c r="D3005" s="159" t="s">
        <v>41</v>
      </c>
      <c r="E3005" s="159"/>
      <c r="F3005" s="160">
        <v>199</v>
      </c>
      <c r="G3005" s="161" t="s">
        <v>334</v>
      </c>
      <c r="H3005" s="161" t="s">
        <v>2713</v>
      </c>
    </row>
    <row r="3006" spans="1:8" s="325" customFormat="1" ht="12.75" customHeight="1" x14ac:dyDescent="0.25">
      <c r="A3006" s="152">
        <v>43642</v>
      </c>
      <c r="B3006" s="153" t="s">
        <v>343</v>
      </c>
      <c r="C3006" s="154" t="s">
        <v>2319</v>
      </c>
      <c r="D3006" s="154" t="s">
        <v>41</v>
      </c>
      <c r="E3006" s="154"/>
      <c r="F3006" s="155">
        <v>110</v>
      </c>
      <c r="G3006" s="156" t="s">
        <v>335</v>
      </c>
      <c r="H3006" s="156" t="s">
        <v>341</v>
      </c>
    </row>
    <row r="3007" spans="1:8" s="325" customFormat="1" ht="12.75" customHeight="1" x14ac:dyDescent="0.25">
      <c r="A3007" s="157">
        <v>43642</v>
      </c>
      <c r="B3007" s="158" t="s">
        <v>343</v>
      </c>
      <c r="C3007" s="159" t="s">
        <v>1913</v>
      </c>
      <c r="D3007" s="159" t="s">
        <v>41</v>
      </c>
      <c r="E3007" s="159"/>
      <c r="F3007" s="160">
        <v>70</v>
      </c>
      <c r="G3007" s="161" t="s">
        <v>335</v>
      </c>
      <c r="H3007" s="161" t="s">
        <v>341</v>
      </c>
    </row>
    <row r="3008" spans="1:8" s="325" customFormat="1" ht="12.75" customHeight="1" x14ac:dyDescent="0.25">
      <c r="A3008" s="152">
        <v>43642</v>
      </c>
      <c r="B3008" s="153" t="s">
        <v>343</v>
      </c>
      <c r="C3008" s="154" t="s">
        <v>1808</v>
      </c>
      <c r="D3008" s="154" t="s">
        <v>41</v>
      </c>
      <c r="E3008" s="154"/>
      <c r="F3008" s="155">
        <v>120</v>
      </c>
      <c r="G3008" s="156" t="s">
        <v>335</v>
      </c>
      <c r="H3008" s="156" t="s">
        <v>341</v>
      </c>
    </row>
    <row r="3009" spans="1:8" s="325" customFormat="1" ht="12.75" customHeight="1" x14ac:dyDescent="0.25">
      <c r="A3009" s="157">
        <v>43642</v>
      </c>
      <c r="B3009" s="158" t="s">
        <v>343</v>
      </c>
      <c r="C3009" s="159" t="s">
        <v>1914</v>
      </c>
      <c r="D3009" s="159" t="s">
        <v>41</v>
      </c>
      <c r="E3009" s="159"/>
      <c r="F3009" s="160">
        <v>50</v>
      </c>
      <c r="G3009" s="161" t="s">
        <v>335</v>
      </c>
      <c r="H3009" s="161" t="s">
        <v>341</v>
      </c>
    </row>
    <row r="3010" spans="1:8" s="325" customFormat="1" ht="12.75" customHeight="1" x14ac:dyDescent="0.25">
      <c r="A3010" s="152">
        <v>43642</v>
      </c>
      <c r="B3010" s="153" t="s">
        <v>343</v>
      </c>
      <c r="C3010" s="154" t="s">
        <v>2207</v>
      </c>
      <c r="D3010" s="154" t="s">
        <v>41</v>
      </c>
      <c r="E3010" s="154"/>
      <c r="F3010" s="155">
        <v>400</v>
      </c>
      <c r="G3010" s="156" t="s">
        <v>335</v>
      </c>
      <c r="H3010" s="156" t="s">
        <v>341</v>
      </c>
    </row>
    <row r="3011" spans="1:8" s="325" customFormat="1" ht="12.75" customHeight="1" x14ac:dyDescent="0.25">
      <c r="A3011" s="157">
        <v>43642</v>
      </c>
      <c r="B3011" s="158" t="s">
        <v>343</v>
      </c>
      <c r="C3011" s="159" t="s">
        <v>1283</v>
      </c>
      <c r="D3011" s="159" t="s">
        <v>41</v>
      </c>
      <c r="E3011" s="159"/>
      <c r="F3011" s="160">
        <v>150</v>
      </c>
      <c r="G3011" s="161" t="s">
        <v>316</v>
      </c>
      <c r="H3011" s="161" t="s">
        <v>317</v>
      </c>
    </row>
    <row r="3012" spans="1:8" s="325" customFormat="1" ht="12.75" customHeight="1" x14ac:dyDescent="0.25">
      <c r="A3012" s="152">
        <v>43643</v>
      </c>
      <c r="B3012" s="153" t="s">
        <v>343</v>
      </c>
      <c r="C3012" s="154" t="s">
        <v>2298</v>
      </c>
      <c r="D3012" s="154" t="s">
        <v>41</v>
      </c>
      <c r="E3012" s="154"/>
      <c r="F3012" s="155">
        <v>750</v>
      </c>
      <c r="G3012" s="156" t="s">
        <v>308</v>
      </c>
      <c r="H3012" s="156" t="s">
        <v>309</v>
      </c>
    </row>
    <row r="3013" spans="1:8" s="325" customFormat="1" ht="12.75" customHeight="1" x14ac:dyDescent="0.25">
      <c r="A3013" s="157">
        <v>43643</v>
      </c>
      <c r="B3013" s="158" t="s">
        <v>343</v>
      </c>
      <c r="C3013" s="159" t="s">
        <v>1004</v>
      </c>
      <c r="D3013" s="159" t="s">
        <v>41</v>
      </c>
      <c r="E3013" s="159"/>
      <c r="F3013" s="160">
        <v>3000</v>
      </c>
      <c r="G3013" s="161" t="s">
        <v>241</v>
      </c>
      <c r="H3013" s="161" t="s">
        <v>2760</v>
      </c>
    </row>
    <row r="3014" spans="1:8" s="325" customFormat="1" ht="12.75" customHeight="1" x14ac:dyDescent="0.25">
      <c r="A3014" s="152">
        <v>43643</v>
      </c>
      <c r="B3014" s="153" t="s">
        <v>343</v>
      </c>
      <c r="C3014" s="154" t="s">
        <v>495</v>
      </c>
      <c r="D3014" s="154" t="s">
        <v>41</v>
      </c>
      <c r="E3014" s="154"/>
      <c r="F3014" s="155">
        <v>201.05</v>
      </c>
      <c r="G3014" s="156" t="s">
        <v>324</v>
      </c>
      <c r="H3014" s="156" t="s">
        <v>244</v>
      </c>
    </row>
    <row r="3015" spans="1:8" s="325" customFormat="1" ht="12.75" customHeight="1" x14ac:dyDescent="0.25">
      <c r="A3015" s="157">
        <v>43643</v>
      </c>
      <c r="B3015" s="158" t="s">
        <v>343</v>
      </c>
      <c r="C3015" s="159" t="s">
        <v>1505</v>
      </c>
      <c r="D3015" s="159" t="s">
        <v>41</v>
      </c>
      <c r="E3015" s="159"/>
      <c r="F3015" s="160">
        <v>700</v>
      </c>
      <c r="G3015" s="161" t="s">
        <v>2721</v>
      </c>
      <c r="H3015" s="161" t="s">
        <v>244</v>
      </c>
    </row>
    <row r="3016" spans="1:8" s="325" customFormat="1" ht="12.75" customHeight="1" x14ac:dyDescent="0.25">
      <c r="A3016" s="152">
        <v>43643</v>
      </c>
      <c r="B3016" s="153" t="s">
        <v>343</v>
      </c>
      <c r="C3016" s="154" t="s">
        <v>1911</v>
      </c>
      <c r="D3016" s="154" t="s">
        <v>41</v>
      </c>
      <c r="E3016" s="154"/>
      <c r="F3016" s="155">
        <v>150</v>
      </c>
      <c r="G3016" s="156" t="s">
        <v>335</v>
      </c>
      <c r="H3016" s="156" t="s">
        <v>341</v>
      </c>
    </row>
    <row r="3017" spans="1:8" s="325" customFormat="1" ht="12.75" customHeight="1" x14ac:dyDescent="0.25">
      <c r="A3017" s="157">
        <v>43643</v>
      </c>
      <c r="B3017" s="158" t="s">
        <v>343</v>
      </c>
      <c r="C3017" s="159" t="s">
        <v>2325</v>
      </c>
      <c r="D3017" s="159" t="s">
        <v>41</v>
      </c>
      <c r="E3017" s="159"/>
      <c r="F3017" s="160">
        <v>118</v>
      </c>
      <c r="G3017" s="161" t="s">
        <v>322</v>
      </c>
      <c r="H3017" s="161" t="s">
        <v>2735</v>
      </c>
    </row>
    <row r="3018" spans="1:8" s="325" customFormat="1" ht="12.75" customHeight="1" x14ac:dyDescent="0.25">
      <c r="A3018" s="152">
        <v>43643</v>
      </c>
      <c r="B3018" s="153" t="s">
        <v>343</v>
      </c>
      <c r="C3018" s="154" t="s">
        <v>2334</v>
      </c>
      <c r="D3018" s="154" t="s">
        <v>41</v>
      </c>
      <c r="E3018" s="154"/>
      <c r="F3018" s="155">
        <v>130</v>
      </c>
      <c r="G3018" s="156" t="s">
        <v>310</v>
      </c>
      <c r="H3018" s="156" t="s">
        <v>338</v>
      </c>
    </row>
    <row r="3019" spans="1:8" s="325" customFormat="1" ht="12.75" customHeight="1" x14ac:dyDescent="0.25">
      <c r="A3019" s="157">
        <v>43644</v>
      </c>
      <c r="B3019" s="158" t="s">
        <v>343</v>
      </c>
      <c r="C3019" s="159" t="s">
        <v>767</v>
      </c>
      <c r="D3019" s="159" t="s">
        <v>41</v>
      </c>
      <c r="E3019" s="159"/>
      <c r="F3019" s="160">
        <v>1500</v>
      </c>
      <c r="G3019" s="161" t="s">
        <v>335</v>
      </c>
      <c r="H3019" s="161" t="s">
        <v>341</v>
      </c>
    </row>
    <row r="3020" spans="1:8" s="325" customFormat="1" ht="12.75" customHeight="1" x14ac:dyDescent="0.25">
      <c r="A3020" s="152">
        <v>43644</v>
      </c>
      <c r="B3020" s="153" t="s">
        <v>343</v>
      </c>
      <c r="C3020" s="154" t="s">
        <v>2313</v>
      </c>
      <c r="D3020" s="154" t="s">
        <v>41</v>
      </c>
      <c r="E3020" s="154"/>
      <c r="F3020" s="155">
        <v>50</v>
      </c>
      <c r="G3020" s="156" t="s">
        <v>310</v>
      </c>
      <c r="H3020" s="156" t="s">
        <v>333</v>
      </c>
    </row>
    <row r="3021" spans="1:8" s="325" customFormat="1" ht="12.75" customHeight="1" x14ac:dyDescent="0.25">
      <c r="A3021" s="157">
        <v>43644</v>
      </c>
      <c r="B3021" s="158" t="s">
        <v>343</v>
      </c>
      <c r="C3021" s="159" t="s">
        <v>2316</v>
      </c>
      <c r="D3021" s="159" t="s">
        <v>41</v>
      </c>
      <c r="E3021" s="159"/>
      <c r="F3021" s="160">
        <v>50</v>
      </c>
      <c r="G3021" s="161" t="s">
        <v>306</v>
      </c>
      <c r="H3021" s="161" t="s">
        <v>337</v>
      </c>
    </row>
    <row r="3022" spans="1:8" s="325" customFormat="1" ht="12.75" customHeight="1" x14ac:dyDescent="0.25">
      <c r="A3022" s="152">
        <v>43644</v>
      </c>
      <c r="B3022" s="153" t="s">
        <v>343</v>
      </c>
      <c r="C3022" s="154" t="s">
        <v>2328</v>
      </c>
      <c r="D3022" s="154" t="s">
        <v>41</v>
      </c>
      <c r="E3022" s="154"/>
      <c r="F3022" s="155">
        <v>62</v>
      </c>
      <c r="G3022" s="156" t="s">
        <v>334</v>
      </c>
      <c r="H3022" s="156" t="s">
        <v>2713</v>
      </c>
    </row>
    <row r="3023" spans="1:8" s="325" customFormat="1" ht="12.75" customHeight="1" x14ac:dyDescent="0.25">
      <c r="A3023" s="157">
        <v>43644</v>
      </c>
      <c r="B3023" s="158" t="s">
        <v>343</v>
      </c>
      <c r="C3023" s="159" t="s">
        <v>1929</v>
      </c>
      <c r="D3023" s="159" t="s">
        <v>41</v>
      </c>
      <c r="E3023" s="159"/>
      <c r="F3023" s="160">
        <v>200</v>
      </c>
      <c r="G3023" s="161" t="s">
        <v>2721</v>
      </c>
      <c r="H3023" s="161" t="s">
        <v>244</v>
      </c>
    </row>
    <row r="3024" spans="1:8" s="325" customFormat="1" ht="12.75" customHeight="1" x14ac:dyDescent="0.25">
      <c r="A3024" s="152">
        <v>43648</v>
      </c>
      <c r="B3024" s="153" t="s">
        <v>343</v>
      </c>
      <c r="C3024" s="154" t="s">
        <v>2320</v>
      </c>
      <c r="D3024" s="154" t="s">
        <v>41</v>
      </c>
      <c r="E3024" s="154"/>
      <c r="F3024" s="155">
        <v>87</v>
      </c>
      <c r="G3024" s="156" t="s">
        <v>335</v>
      </c>
      <c r="H3024" s="156" t="s">
        <v>2719</v>
      </c>
    </row>
    <row r="3025" spans="1:8" s="325" customFormat="1" ht="12.75" customHeight="1" x14ac:dyDescent="0.25">
      <c r="A3025" s="157">
        <v>43649</v>
      </c>
      <c r="B3025" s="158" t="s">
        <v>343</v>
      </c>
      <c r="C3025" s="159" t="s">
        <v>2264</v>
      </c>
      <c r="D3025" s="159" t="s">
        <v>41</v>
      </c>
      <c r="E3025" s="159"/>
      <c r="F3025" s="160">
        <v>21.92</v>
      </c>
      <c r="G3025" s="161" t="s">
        <v>316</v>
      </c>
      <c r="H3025" s="161" t="s">
        <v>317</v>
      </c>
    </row>
    <row r="3026" spans="1:8" s="325" customFormat="1" ht="12.75" customHeight="1" x14ac:dyDescent="0.25">
      <c r="A3026" s="152">
        <v>43649</v>
      </c>
      <c r="B3026" s="153" t="s">
        <v>343</v>
      </c>
      <c r="C3026" s="154" t="s">
        <v>477</v>
      </c>
      <c r="D3026" s="154" t="s">
        <v>41</v>
      </c>
      <c r="E3026" s="154"/>
      <c r="F3026" s="155">
        <v>400</v>
      </c>
      <c r="G3026" s="156" t="s">
        <v>306</v>
      </c>
      <c r="H3026" s="156" t="s">
        <v>337</v>
      </c>
    </row>
    <row r="3027" spans="1:8" s="325" customFormat="1" ht="12.75" customHeight="1" x14ac:dyDescent="0.25">
      <c r="A3027" s="157">
        <v>43654</v>
      </c>
      <c r="B3027" s="158" t="s">
        <v>343</v>
      </c>
      <c r="C3027" s="159" t="s">
        <v>2315</v>
      </c>
      <c r="D3027" s="159" t="s">
        <v>41</v>
      </c>
      <c r="E3027" s="159"/>
      <c r="F3027" s="160">
        <v>77</v>
      </c>
      <c r="G3027" s="161" t="s">
        <v>335</v>
      </c>
      <c r="H3027" s="161" t="s">
        <v>340</v>
      </c>
    </row>
    <row r="3028" spans="1:8" s="325" customFormat="1" ht="12.75" customHeight="1" x14ac:dyDescent="0.25">
      <c r="A3028" s="152">
        <v>43654</v>
      </c>
      <c r="B3028" s="153" t="s">
        <v>343</v>
      </c>
      <c r="C3028" s="154" t="s">
        <v>2321</v>
      </c>
      <c r="D3028" s="154" t="s">
        <v>41</v>
      </c>
      <c r="E3028" s="154"/>
      <c r="F3028" s="155">
        <v>20</v>
      </c>
      <c r="G3028" s="156" t="s">
        <v>241</v>
      </c>
      <c r="H3028" s="156" t="s">
        <v>2752</v>
      </c>
    </row>
    <row r="3029" spans="1:8" s="325" customFormat="1" ht="12.75" customHeight="1" x14ac:dyDescent="0.25">
      <c r="A3029" s="157">
        <v>43656</v>
      </c>
      <c r="B3029" s="158" t="s">
        <v>343</v>
      </c>
      <c r="C3029" s="159" t="s">
        <v>2342</v>
      </c>
      <c r="D3029" s="159" t="s">
        <v>41</v>
      </c>
      <c r="E3029" s="159"/>
      <c r="F3029" s="160">
        <v>75</v>
      </c>
      <c r="G3029" s="161" t="s">
        <v>335</v>
      </c>
      <c r="H3029" s="161" t="s">
        <v>341</v>
      </c>
    </row>
    <row r="3030" spans="1:8" s="325" customFormat="1" ht="12.75" customHeight="1" x14ac:dyDescent="0.25">
      <c r="A3030" s="152">
        <v>43657</v>
      </c>
      <c r="B3030" s="153" t="s">
        <v>343</v>
      </c>
      <c r="C3030" s="154" t="s">
        <v>2261</v>
      </c>
      <c r="D3030" s="154" t="s">
        <v>41</v>
      </c>
      <c r="E3030" s="154"/>
      <c r="F3030" s="155">
        <v>52.6</v>
      </c>
      <c r="G3030" s="156" t="s">
        <v>335</v>
      </c>
      <c r="H3030" s="156" t="s">
        <v>2719</v>
      </c>
    </row>
    <row r="3031" spans="1:8" s="325" customFormat="1" ht="12.75" customHeight="1" x14ac:dyDescent="0.25">
      <c r="A3031" s="157">
        <v>43658</v>
      </c>
      <c r="B3031" s="158" t="s">
        <v>343</v>
      </c>
      <c r="C3031" s="159" t="s">
        <v>1838</v>
      </c>
      <c r="D3031" s="159" t="s">
        <v>41</v>
      </c>
      <c r="E3031" s="159"/>
      <c r="F3031" s="160">
        <v>70</v>
      </c>
      <c r="G3031" s="161" t="s">
        <v>241</v>
      </c>
      <c r="H3031" s="161" t="s">
        <v>2760</v>
      </c>
    </row>
    <row r="3032" spans="1:8" s="325" customFormat="1" ht="12.75" customHeight="1" x14ac:dyDescent="0.25">
      <c r="A3032" s="152">
        <v>43658</v>
      </c>
      <c r="B3032" s="153" t="s">
        <v>343</v>
      </c>
      <c r="C3032" s="154" t="s">
        <v>2326</v>
      </c>
      <c r="D3032" s="154" t="s">
        <v>41</v>
      </c>
      <c r="E3032" s="154"/>
      <c r="F3032" s="155">
        <v>300</v>
      </c>
      <c r="G3032" s="156" t="s">
        <v>2716</v>
      </c>
      <c r="H3032" s="156" t="s">
        <v>2725</v>
      </c>
    </row>
    <row r="3033" spans="1:8" s="325" customFormat="1" ht="12.75" customHeight="1" x14ac:dyDescent="0.25">
      <c r="A3033" s="157">
        <v>43658</v>
      </c>
      <c r="B3033" s="158" t="s">
        <v>343</v>
      </c>
      <c r="C3033" s="159" t="s">
        <v>2335</v>
      </c>
      <c r="D3033" s="159" t="s">
        <v>41</v>
      </c>
      <c r="E3033" s="159"/>
      <c r="F3033" s="160">
        <v>146</v>
      </c>
      <c r="G3033" s="161" t="s">
        <v>310</v>
      </c>
      <c r="H3033" s="161" t="s">
        <v>338</v>
      </c>
    </row>
    <row r="3034" spans="1:8" s="325" customFormat="1" ht="12.75" customHeight="1" x14ac:dyDescent="0.25">
      <c r="A3034" s="152">
        <v>43658</v>
      </c>
      <c r="B3034" s="153" t="s">
        <v>343</v>
      </c>
      <c r="C3034" s="154" t="s">
        <v>796</v>
      </c>
      <c r="D3034" s="154" t="s">
        <v>41</v>
      </c>
      <c r="E3034" s="154"/>
      <c r="F3034" s="155">
        <v>304</v>
      </c>
      <c r="G3034" s="156" t="s">
        <v>310</v>
      </c>
      <c r="H3034" s="156" t="s">
        <v>338</v>
      </c>
    </row>
    <row r="3035" spans="1:8" s="325" customFormat="1" ht="12.75" customHeight="1" x14ac:dyDescent="0.25">
      <c r="A3035" s="157">
        <v>43662</v>
      </c>
      <c r="B3035" s="158" t="s">
        <v>343</v>
      </c>
      <c r="C3035" s="159" t="s">
        <v>2331</v>
      </c>
      <c r="D3035" s="159" t="s">
        <v>41</v>
      </c>
      <c r="E3035" s="159"/>
      <c r="F3035" s="160">
        <v>250</v>
      </c>
      <c r="G3035" s="161" t="s">
        <v>308</v>
      </c>
      <c r="H3035" s="161" t="s">
        <v>2733</v>
      </c>
    </row>
    <row r="3036" spans="1:8" s="325" customFormat="1" ht="12.75" customHeight="1" x14ac:dyDescent="0.25">
      <c r="A3036" s="152">
        <v>43664</v>
      </c>
      <c r="B3036" s="153" t="s">
        <v>343</v>
      </c>
      <c r="C3036" s="154" t="s">
        <v>2327</v>
      </c>
      <c r="D3036" s="154" t="s">
        <v>41</v>
      </c>
      <c r="E3036" s="154"/>
      <c r="F3036" s="155">
        <v>580</v>
      </c>
      <c r="G3036" s="156" t="s">
        <v>334</v>
      </c>
      <c r="H3036" s="156" t="s">
        <v>2713</v>
      </c>
    </row>
    <row r="3037" spans="1:8" s="325" customFormat="1" ht="12.75" customHeight="1" x14ac:dyDescent="0.25">
      <c r="A3037" s="157">
        <v>43665</v>
      </c>
      <c r="B3037" s="158" t="s">
        <v>343</v>
      </c>
      <c r="C3037" s="159" t="s">
        <v>2317</v>
      </c>
      <c r="D3037" s="159" t="s">
        <v>41</v>
      </c>
      <c r="E3037" s="159"/>
      <c r="F3037" s="160">
        <v>3660</v>
      </c>
      <c r="G3037" s="161" t="s">
        <v>335</v>
      </c>
      <c r="H3037" s="161" t="s">
        <v>341</v>
      </c>
    </row>
    <row r="3038" spans="1:8" s="325" customFormat="1" ht="12.75" customHeight="1" x14ac:dyDescent="0.25">
      <c r="A3038" s="152">
        <v>43665</v>
      </c>
      <c r="B3038" s="153" t="s">
        <v>343</v>
      </c>
      <c r="C3038" s="154" t="s">
        <v>2322</v>
      </c>
      <c r="D3038" s="154" t="s">
        <v>41</v>
      </c>
      <c r="E3038" s="154"/>
      <c r="F3038" s="155">
        <v>106</v>
      </c>
      <c r="G3038" s="156" t="s">
        <v>335</v>
      </c>
      <c r="H3038" s="156" t="s">
        <v>2719</v>
      </c>
    </row>
    <row r="3039" spans="1:8" s="325" customFormat="1" ht="12.75" customHeight="1" x14ac:dyDescent="0.25">
      <c r="A3039" s="157">
        <v>43668</v>
      </c>
      <c r="B3039" s="158" t="s">
        <v>343</v>
      </c>
      <c r="C3039" s="159" t="s">
        <v>2329</v>
      </c>
      <c r="D3039" s="159" t="s">
        <v>41</v>
      </c>
      <c r="E3039" s="159"/>
      <c r="F3039" s="160">
        <v>400</v>
      </c>
      <c r="G3039" s="161" t="s">
        <v>241</v>
      </c>
      <c r="H3039" s="161" t="s">
        <v>2760</v>
      </c>
    </row>
    <row r="3040" spans="1:8" s="325" customFormat="1" ht="12.75" customHeight="1" x14ac:dyDescent="0.25">
      <c r="A3040" s="152">
        <v>43668</v>
      </c>
      <c r="B3040" s="153" t="s">
        <v>343</v>
      </c>
      <c r="C3040" s="154" t="s">
        <v>2337</v>
      </c>
      <c r="D3040" s="154" t="s">
        <v>41</v>
      </c>
      <c r="E3040" s="154"/>
      <c r="F3040" s="155">
        <v>290</v>
      </c>
      <c r="G3040" s="156" t="s">
        <v>306</v>
      </c>
      <c r="H3040" s="156" t="s">
        <v>2729</v>
      </c>
    </row>
    <row r="3041" spans="1:8" s="325" customFormat="1" ht="12.75" customHeight="1" x14ac:dyDescent="0.25">
      <c r="A3041" s="157">
        <v>43668</v>
      </c>
      <c r="B3041" s="158" t="s">
        <v>343</v>
      </c>
      <c r="C3041" s="159" t="s">
        <v>2338</v>
      </c>
      <c r="D3041" s="159" t="s">
        <v>41</v>
      </c>
      <c r="E3041" s="159"/>
      <c r="F3041" s="160">
        <v>310</v>
      </c>
      <c r="G3041" s="161" t="s">
        <v>241</v>
      </c>
      <c r="H3041" s="161" t="s">
        <v>2745</v>
      </c>
    </row>
    <row r="3042" spans="1:8" s="325" customFormat="1" ht="12.75" customHeight="1" x14ac:dyDescent="0.25">
      <c r="A3042" s="152">
        <v>43669</v>
      </c>
      <c r="B3042" s="153" t="s">
        <v>343</v>
      </c>
      <c r="C3042" s="154" t="s">
        <v>350</v>
      </c>
      <c r="D3042" s="154" t="s">
        <v>41</v>
      </c>
      <c r="E3042" s="154"/>
      <c r="F3042" s="155">
        <v>32</v>
      </c>
      <c r="G3042" s="156" t="s">
        <v>241</v>
      </c>
      <c r="H3042" s="156" t="s">
        <v>312</v>
      </c>
    </row>
    <row r="3043" spans="1:8" s="325" customFormat="1" ht="12.75" customHeight="1" x14ac:dyDescent="0.25">
      <c r="A3043" s="157">
        <v>43669</v>
      </c>
      <c r="B3043" s="158" t="s">
        <v>343</v>
      </c>
      <c r="C3043" s="159" t="s">
        <v>511</v>
      </c>
      <c r="D3043" s="159" t="s">
        <v>41</v>
      </c>
      <c r="E3043" s="159"/>
      <c r="F3043" s="160">
        <v>100</v>
      </c>
      <c r="G3043" s="161" t="s">
        <v>2716</v>
      </c>
      <c r="H3043" s="161" t="s">
        <v>2725</v>
      </c>
    </row>
    <row r="3044" spans="1:8" s="325" customFormat="1" ht="12.75" customHeight="1" x14ac:dyDescent="0.25">
      <c r="A3044" s="152">
        <v>43669</v>
      </c>
      <c r="B3044" s="153" t="s">
        <v>344</v>
      </c>
      <c r="C3044" s="154" t="s">
        <v>1218</v>
      </c>
      <c r="D3044" s="154" t="s">
        <v>41</v>
      </c>
      <c r="E3044" s="154"/>
      <c r="F3044" s="155">
        <v>1294.4490000000001</v>
      </c>
      <c r="G3044" s="156" t="s">
        <v>335</v>
      </c>
      <c r="H3044" s="156" t="s">
        <v>340</v>
      </c>
    </row>
    <row r="3045" spans="1:8" s="325" customFormat="1" ht="12.75" customHeight="1" x14ac:dyDescent="0.25">
      <c r="A3045" s="157">
        <v>43670</v>
      </c>
      <c r="B3045" s="158" t="s">
        <v>343</v>
      </c>
      <c r="C3045" s="159" t="s">
        <v>2323</v>
      </c>
      <c r="D3045" s="159" t="s">
        <v>41</v>
      </c>
      <c r="E3045" s="159"/>
      <c r="F3045" s="160">
        <v>70</v>
      </c>
      <c r="G3045" s="161" t="s">
        <v>314</v>
      </c>
      <c r="H3045" s="161" t="s">
        <v>315</v>
      </c>
    </row>
    <row r="3046" spans="1:8" s="325" customFormat="1" ht="12.75" customHeight="1" x14ac:dyDescent="0.25">
      <c r="A3046" s="152">
        <v>43670</v>
      </c>
      <c r="B3046" s="153" t="s">
        <v>343</v>
      </c>
      <c r="C3046" s="154" t="s">
        <v>2336</v>
      </c>
      <c r="D3046" s="154" t="s">
        <v>41</v>
      </c>
      <c r="E3046" s="154"/>
      <c r="F3046" s="155">
        <v>47</v>
      </c>
      <c r="G3046" s="156" t="s">
        <v>2709</v>
      </c>
      <c r="H3046" s="156" t="s">
        <v>244</v>
      </c>
    </row>
    <row r="3047" spans="1:8" s="325" customFormat="1" ht="12.75" customHeight="1" x14ac:dyDescent="0.25">
      <c r="A3047" s="157">
        <v>43670</v>
      </c>
      <c r="B3047" s="158" t="s">
        <v>343</v>
      </c>
      <c r="C3047" s="159" t="s">
        <v>2341</v>
      </c>
      <c r="D3047" s="159" t="s">
        <v>41</v>
      </c>
      <c r="E3047" s="159"/>
      <c r="F3047" s="160">
        <v>167</v>
      </c>
      <c r="G3047" s="161" t="s">
        <v>241</v>
      </c>
      <c r="H3047" s="161" t="s">
        <v>2752</v>
      </c>
    </row>
    <row r="3048" spans="1:8" s="325" customFormat="1" ht="12.75" customHeight="1" x14ac:dyDescent="0.25">
      <c r="A3048" s="152">
        <v>43670</v>
      </c>
      <c r="B3048" s="153" t="s">
        <v>344</v>
      </c>
      <c r="C3048" s="154" t="s">
        <v>371</v>
      </c>
      <c r="D3048" s="154" t="s">
        <v>41</v>
      </c>
      <c r="E3048" s="154"/>
      <c r="F3048" s="155">
        <v>400</v>
      </c>
      <c r="G3048" s="156" t="s">
        <v>334</v>
      </c>
      <c r="H3048" s="156" t="s">
        <v>2713</v>
      </c>
    </row>
    <row r="3049" spans="1:8" s="325" customFormat="1" ht="12.75" customHeight="1" x14ac:dyDescent="0.25">
      <c r="A3049" s="157">
        <v>43675</v>
      </c>
      <c r="B3049" s="158" t="s">
        <v>343</v>
      </c>
      <c r="C3049" s="159" t="s">
        <v>2343</v>
      </c>
      <c r="D3049" s="159" t="s">
        <v>41</v>
      </c>
      <c r="E3049" s="159"/>
      <c r="F3049" s="160">
        <v>407</v>
      </c>
      <c r="G3049" s="161" t="s">
        <v>335</v>
      </c>
      <c r="H3049" s="161" t="s">
        <v>341</v>
      </c>
    </row>
    <row r="3050" spans="1:8" s="325" customFormat="1" ht="12.75" customHeight="1" x14ac:dyDescent="0.25">
      <c r="A3050" s="152">
        <v>43675</v>
      </c>
      <c r="B3050" s="153" t="s">
        <v>343</v>
      </c>
      <c r="C3050" s="154" t="s">
        <v>1530</v>
      </c>
      <c r="D3050" s="154" t="s">
        <v>41</v>
      </c>
      <c r="E3050" s="154"/>
      <c r="F3050" s="155">
        <v>50</v>
      </c>
      <c r="G3050" s="156" t="s">
        <v>335</v>
      </c>
      <c r="H3050" s="156" t="s">
        <v>341</v>
      </c>
    </row>
    <row r="3051" spans="1:8" s="325" customFormat="1" ht="12.75" customHeight="1" x14ac:dyDescent="0.25">
      <c r="A3051" s="157">
        <v>43675</v>
      </c>
      <c r="B3051" s="158" t="s">
        <v>343</v>
      </c>
      <c r="C3051" s="159" t="s">
        <v>648</v>
      </c>
      <c r="D3051" s="159" t="s">
        <v>41</v>
      </c>
      <c r="E3051" s="159"/>
      <c r="F3051" s="160">
        <v>270</v>
      </c>
      <c r="G3051" s="161" t="s">
        <v>335</v>
      </c>
      <c r="H3051" s="161" t="s">
        <v>341</v>
      </c>
    </row>
    <row r="3052" spans="1:8" s="325" customFormat="1" ht="12.75" customHeight="1" x14ac:dyDescent="0.25">
      <c r="A3052" s="152">
        <v>43675</v>
      </c>
      <c r="B3052" s="153" t="s">
        <v>343</v>
      </c>
      <c r="C3052" s="154" t="s">
        <v>753</v>
      </c>
      <c r="D3052" s="154" t="s">
        <v>41</v>
      </c>
      <c r="E3052" s="154"/>
      <c r="F3052" s="155">
        <v>50</v>
      </c>
      <c r="G3052" s="156" t="s">
        <v>335</v>
      </c>
      <c r="H3052" s="156" t="s">
        <v>341</v>
      </c>
    </row>
    <row r="3053" spans="1:8" s="325" customFormat="1" ht="12.75" customHeight="1" x14ac:dyDescent="0.25">
      <c r="A3053" s="157">
        <v>43675</v>
      </c>
      <c r="B3053" s="158" t="s">
        <v>343</v>
      </c>
      <c r="C3053" s="159" t="s">
        <v>2346</v>
      </c>
      <c r="D3053" s="159" t="s">
        <v>41</v>
      </c>
      <c r="E3053" s="159"/>
      <c r="F3053" s="160">
        <v>300</v>
      </c>
      <c r="G3053" s="161" t="s">
        <v>2721</v>
      </c>
      <c r="H3053" s="161" t="s">
        <v>244</v>
      </c>
    </row>
    <row r="3054" spans="1:8" s="325" customFormat="1" ht="12.75" customHeight="1" x14ac:dyDescent="0.25">
      <c r="A3054" s="152">
        <v>43676</v>
      </c>
      <c r="B3054" s="153" t="s">
        <v>343</v>
      </c>
      <c r="C3054" s="154" t="s">
        <v>1978</v>
      </c>
      <c r="D3054" s="154" t="s">
        <v>41</v>
      </c>
      <c r="E3054" s="154"/>
      <c r="F3054" s="155">
        <v>2000</v>
      </c>
      <c r="G3054" s="156" t="s">
        <v>306</v>
      </c>
      <c r="H3054" s="156" t="s">
        <v>2769</v>
      </c>
    </row>
    <row r="3055" spans="1:8" s="325" customFormat="1" ht="12.75" customHeight="1" x14ac:dyDescent="0.25">
      <c r="A3055" s="157">
        <v>43676</v>
      </c>
      <c r="B3055" s="158" t="s">
        <v>343</v>
      </c>
      <c r="C3055" s="159" t="s">
        <v>2339</v>
      </c>
      <c r="D3055" s="159" t="s">
        <v>41</v>
      </c>
      <c r="E3055" s="159"/>
      <c r="F3055" s="160">
        <v>514.63</v>
      </c>
      <c r="G3055" s="161" t="s">
        <v>310</v>
      </c>
      <c r="H3055" s="161" t="s">
        <v>2714</v>
      </c>
    </row>
    <row r="3056" spans="1:8" s="325" customFormat="1" ht="12.75" customHeight="1" x14ac:dyDescent="0.25">
      <c r="A3056" s="152">
        <v>43677</v>
      </c>
      <c r="B3056" s="153" t="s">
        <v>343</v>
      </c>
      <c r="C3056" s="154" t="s">
        <v>2306</v>
      </c>
      <c r="D3056" s="154" t="s">
        <v>41</v>
      </c>
      <c r="E3056" s="154"/>
      <c r="F3056" s="155">
        <v>77</v>
      </c>
      <c r="G3056" s="156" t="s">
        <v>335</v>
      </c>
      <c r="H3056" s="156" t="s">
        <v>2719</v>
      </c>
    </row>
    <row r="3057" spans="1:8" s="325" customFormat="1" ht="12.75" customHeight="1" x14ac:dyDescent="0.25">
      <c r="A3057" s="157">
        <v>43677</v>
      </c>
      <c r="B3057" s="158" t="s">
        <v>343</v>
      </c>
      <c r="C3057" s="159" t="s">
        <v>398</v>
      </c>
      <c r="D3057" s="159" t="s">
        <v>41</v>
      </c>
      <c r="E3057" s="159"/>
      <c r="F3057" s="160">
        <v>100</v>
      </c>
      <c r="G3057" s="161" t="s">
        <v>2716</v>
      </c>
      <c r="H3057" s="161" t="s">
        <v>2728</v>
      </c>
    </row>
    <row r="3058" spans="1:8" s="325" customFormat="1" ht="12.75" customHeight="1" x14ac:dyDescent="0.25">
      <c r="A3058" s="152">
        <v>43678</v>
      </c>
      <c r="B3058" s="153" t="s">
        <v>343</v>
      </c>
      <c r="C3058" s="154" t="s">
        <v>2340</v>
      </c>
      <c r="D3058" s="154" t="s">
        <v>41</v>
      </c>
      <c r="E3058" s="154"/>
      <c r="F3058" s="155">
        <v>700</v>
      </c>
      <c r="G3058" s="156" t="s">
        <v>306</v>
      </c>
      <c r="H3058" s="156" t="s">
        <v>2729</v>
      </c>
    </row>
    <row r="3059" spans="1:8" s="325" customFormat="1" ht="12.75" customHeight="1" x14ac:dyDescent="0.25">
      <c r="A3059" s="157">
        <v>43679</v>
      </c>
      <c r="B3059" s="158" t="s">
        <v>343</v>
      </c>
      <c r="C3059" s="159" t="s">
        <v>2333</v>
      </c>
      <c r="D3059" s="159" t="s">
        <v>41</v>
      </c>
      <c r="E3059" s="159"/>
      <c r="F3059" s="160">
        <v>505</v>
      </c>
      <c r="G3059" s="161" t="s">
        <v>328</v>
      </c>
      <c r="H3059" s="161" t="s">
        <v>244</v>
      </c>
    </row>
    <row r="3060" spans="1:8" s="325" customFormat="1" ht="12.75" customHeight="1" x14ac:dyDescent="0.25">
      <c r="A3060" s="152">
        <v>43679</v>
      </c>
      <c r="B3060" s="153" t="s">
        <v>343</v>
      </c>
      <c r="C3060" s="154" t="s">
        <v>2351</v>
      </c>
      <c r="D3060" s="154" t="s">
        <v>41</v>
      </c>
      <c r="E3060" s="154"/>
      <c r="F3060" s="155">
        <v>265</v>
      </c>
      <c r="G3060" s="156" t="s">
        <v>241</v>
      </c>
      <c r="H3060" s="156" t="s">
        <v>2752</v>
      </c>
    </row>
    <row r="3061" spans="1:8" s="325" customFormat="1" ht="12.75" customHeight="1" x14ac:dyDescent="0.25">
      <c r="A3061" s="157">
        <v>43683</v>
      </c>
      <c r="B3061" s="158" t="s">
        <v>343</v>
      </c>
      <c r="C3061" s="159" t="s">
        <v>2332</v>
      </c>
      <c r="D3061" s="159" t="s">
        <v>41</v>
      </c>
      <c r="E3061" s="159"/>
      <c r="F3061" s="160">
        <v>800</v>
      </c>
      <c r="G3061" s="161" t="s">
        <v>335</v>
      </c>
      <c r="H3061" s="161" t="s">
        <v>341</v>
      </c>
    </row>
    <row r="3062" spans="1:8" s="325" customFormat="1" ht="12.75" customHeight="1" x14ac:dyDescent="0.25">
      <c r="A3062" s="152">
        <v>43683</v>
      </c>
      <c r="B3062" s="153" t="s">
        <v>343</v>
      </c>
      <c r="C3062" s="154" t="s">
        <v>496</v>
      </c>
      <c r="D3062" s="154" t="s">
        <v>41</v>
      </c>
      <c r="E3062" s="154"/>
      <c r="F3062" s="155">
        <v>100</v>
      </c>
      <c r="G3062" s="156" t="s">
        <v>334</v>
      </c>
      <c r="H3062" s="156" t="s">
        <v>2713</v>
      </c>
    </row>
    <row r="3063" spans="1:8" s="325" customFormat="1" ht="12.75" customHeight="1" x14ac:dyDescent="0.25">
      <c r="A3063" s="157">
        <v>43684</v>
      </c>
      <c r="B3063" s="158" t="s">
        <v>343</v>
      </c>
      <c r="C3063" s="159" t="s">
        <v>1029</v>
      </c>
      <c r="D3063" s="159" t="s">
        <v>41</v>
      </c>
      <c r="E3063" s="159"/>
      <c r="F3063" s="160">
        <v>1000</v>
      </c>
      <c r="G3063" s="161" t="s">
        <v>335</v>
      </c>
      <c r="H3063" s="161" t="s">
        <v>340</v>
      </c>
    </row>
    <row r="3064" spans="1:8" s="325" customFormat="1" ht="12.75" customHeight="1" x14ac:dyDescent="0.25">
      <c r="A3064" s="152">
        <v>43686</v>
      </c>
      <c r="B3064" s="153" t="s">
        <v>343</v>
      </c>
      <c r="C3064" s="154" t="s">
        <v>1862</v>
      </c>
      <c r="D3064" s="154" t="s">
        <v>41</v>
      </c>
      <c r="E3064" s="154"/>
      <c r="F3064" s="155">
        <v>200</v>
      </c>
      <c r="G3064" s="156" t="s">
        <v>2716</v>
      </c>
      <c r="H3064" s="156" t="s">
        <v>2766</v>
      </c>
    </row>
    <row r="3065" spans="1:8" s="325" customFormat="1" ht="12.75" customHeight="1" x14ac:dyDescent="0.25">
      <c r="A3065" s="157">
        <v>43686</v>
      </c>
      <c r="B3065" s="158" t="s">
        <v>344</v>
      </c>
      <c r="C3065" s="159" t="s">
        <v>2295</v>
      </c>
      <c r="D3065" s="159" t="s">
        <v>41</v>
      </c>
      <c r="E3065" s="159"/>
      <c r="F3065" s="160">
        <v>1600</v>
      </c>
      <c r="G3065" s="161" t="s">
        <v>335</v>
      </c>
      <c r="H3065" s="161" t="s">
        <v>336</v>
      </c>
    </row>
    <row r="3066" spans="1:8" s="325" customFormat="1" ht="12.75" customHeight="1" x14ac:dyDescent="0.25">
      <c r="A3066" s="152">
        <v>43689</v>
      </c>
      <c r="B3066" s="153" t="s">
        <v>343</v>
      </c>
      <c r="C3066" s="154" t="s">
        <v>2344</v>
      </c>
      <c r="D3066" s="154" t="s">
        <v>41</v>
      </c>
      <c r="E3066" s="154"/>
      <c r="F3066" s="155">
        <v>250</v>
      </c>
      <c r="G3066" s="156" t="s">
        <v>241</v>
      </c>
      <c r="H3066" s="156" t="s">
        <v>312</v>
      </c>
    </row>
    <row r="3067" spans="1:8" s="325" customFormat="1" ht="12.75" customHeight="1" x14ac:dyDescent="0.25">
      <c r="A3067" s="157">
        <v>43691</v>
      </c>
      <c r="B3067" s="158" t="s">
        <v>343</v>
      </c>
      <c r="C3067" s="159" t="s">
        <v>2357</v>
      </c>
      <c r="D3067" s="159" t="s">
        <v>41</v>
      </c>
      <c r="E3067" s="159"/>
      <c r="F3067" s="160">
        <v>155</v>
      </c>
      <c r="G3067" s="161" t="s">
        <v>310</v>
      </c>
      <c r="H3067" s="161" t="s">
        <v>2714</v>
      </c>
    </row>
    <row r="3068" spans="1:8" s="325" customFormat="1" ht="12.75" customHeight="1" x14ac:dyDescent="0.25">
      <c r="A3068" s="152">
        <v>43693</v>
      </c>
      <c r="B3068" s="153" t="s">
        <v>343</v>
      </c>
      <c r="C3068" s="154" t="s">
        <v>2350</v>
      </c>
      <c r="D3068" s="154" t="s">
        <v>41</v>
      </c>
      <c r="E3068" s="154"/>
      <c r="F3068" s="155">
        <v>51.009749999999997</v>
      </c>
      <c r="G3068" s="156" t="s">
        <v>2710</v>
      </c>
      <c r="H3068" s="156" t="s">
        <v>2711</v>
      </c>
    </row>
    <row r="3069" spans="1:8" s="325" customFormat="1" ht="12.75" customHeight="1" x14ac:dyDescent="0.25">
      <c r="A3069" s="157">
        <v>43693</v>
      </c>
      <c r="B3069" s="158" t="s">
        <v>343</v>
      </c>
      <c r="C3069" s="159" t="s">
        <v>2348</v>
      </c>
      <c r="D3069" s="159" t="s">
        <v>41</v>
      </c>
      <c r="E3069" s="159"/>
      <c r="F3069" s="160">
        <v>203.70239999999998</v>
      </c>
      <c r="G3069" s="161" t="s">
        <v>2710</v>
      </c>
      <c r="H3069" s="161" t="s">
        <v>2711</v>
      </c>
    </row>
    <row r="3070" spans="1:8" s="325" customFormat="1" ht="12.75" customHeight="1" x14ac:dyDescent="0.25">
      <c r="A3070" s="152">
        <v>43693</v>
      </c>
      <c r="B3070" s="153" t="s">
        <v>343</v>
      </c>
      <c r="C3070" s="154" t="s">
        <v>2349</v>
      </c>
      <c r="D3070" s="154" t="s">
        <v>41</v>
      </c>
      <c r="E3070" s="154"/>
      <c r="F3070" s="155">
        <v>195.28784999999999</v>
      </c>
      <c r="G3070" s="156" t="s">
        <v>2710</v>
      </c>
      <c r="H3070" s="156" t="s">
        <v>2711</v>
      </c>
    </row>
    <row r="3071" spans="1:8" s="325" customFormat="1" ht="12.75" customHeight="1" x14ac:dyDescent="0.25">
      <c r="A3071" s="157">
        <v>43693</v>
      </c>
      <c r="B3071" s="158" t="s">
        <v>343</v>
      </c>
      <c r="C3071" s="159" t="s">
        <v>2352</v>
      </c>
      <c r="D3071" s="159" t="s">
        <v>41</v>
      </c>
      <c r="E3071" s="159"/>
      <c r="F3071" s="160">
        <v>800</v>
      </c>
      <c r="G3071" s="161" t="s">
        <v>306</v>
      </c>
      <c r="H3071" s="161" t="s">
        <v>2729</v>
      </c>
    </row>
    <row r="3072" spans="1:8" s="325" customFormat="1" ht="12.75" customHeight="1" x14ac:dyDescent="0.25">
      <c r="A3072" s="152">
        <v>43696</v>
      </c>
      <c r="B3072" s="153" t="s">
        <v>343</v>
      </c>
      <c r="C3072" s="154" t="s">
        <v>2354</v>
      </c>
      <c r="D3072" s="154" t="s">
        <v>41</v>
      </c>
      <c r="E3072" s="154"/>
      <c r="F3072" s="155">
        <v>100</v>
      </c>
      <c r="G3072" s="156" t="s">
        <v>2709</v>
      </c>
      <c r="H3072" s="156" t="s">
        <v>244</v>
      </c>
    </row>
    <row r="3073" spans="1:8" s="325" customFormat="1" ht="12.75" customHeight="1" x14ac:dyDescent="0.25">
      <c r="A3073" s="157">
        <v>43697</v>
      </c>
      <c r="B3073" s="158" t="s">
        <v>343</v>
      </c>
      <c r="C3073" s="159" t="s">
        <v>1319</v>
      </c>
      <c r="D3073" s="159" t="s">
        <v>41</v>
      </c>
      <c r="E3073" s="159"/>
      <c r="F3073" s="160">
        <v>350</v>
      </c>
      <c r="G3073" s="161" t="s">
        <v>306</v>
      </c>
      <c r="H3073" s="161" t="s">
        <v>337</v>
      </c>
    </row>
    <row r="3074" spans="1:8" s="325" customFormat="1" ht="12.75" customHeight="1" x14ac:dyDescent="0.25">
      <c r="A3074" s="152">
        <v>43697</v>
      </c>
      <c r="B3074" s="153" t="s">
        <v>343</v>
      </c>
      <c r="C3074" s="154" t="s">
        <v>493</v>
      </c>
      <c r="D3074" s="154" t="s">
        <v>41</v>
      </c>
      <c r="E3074" s="154"/>
      <c r="F3074" s="155">
        <v>160</v>
      </c>
      <c r="G3074" s="156" t="s">
        <v>2716</v>
      </c>
      <c r="H3074" s="156" t="s">
        <v>2720</v>
      </c>
    </row>
    <row r="3075" spans="1:8" s="325" customFormat="1" ht="12.75" customHeight="1" x14ac:dyDescent="0.25">
      <c r="A3075" s="157">
        <v>43697</v>
      </c>
      <c r="B3075" s="158" t="s">
        <v>343</v>
      </c>
      <c r="C3075" s="159" t="s">
        <v>2356</v>
      </c>
      <c r="D3075" s="159" t="s">
        <v>41</v>
      </c>
      <c r="E3075" s="159"/>
      <c r="F3075" s="160">
        <v>120</v>
      </c>
      <c r="G3075" s="161" t="s">
        <v>241</v>
      </c>
      <c r="H3075" s="161" t="s">
        <v>2767</v>
      </c>
    </row>
    <row r="3076" spans="1:8" s="325" customFormat="1" ht="12.75" customHeight="1" x14ac:dyDescent="0.25">
      <c r="A3076" s="152">
        <v>43698</v>
      </c>
      <c r="B3076" s="153" t="s">
        <v>343</v>
      </c>
      <c r="C3076" s="154" t="s">
        <v>2347</v>
      </c>
      <c r="D3076" s="154" t="s">
        <v>41</v>
      </c>
      <c r="E3076" s="154"/>
      <c r="F3076" s="155">
        <v>50</v>
      </c>
      <c r="G3076" s="156" t="s">
        <v>335</v>
      </c>
      <c r="H3076" s="156" t="s">
        <v>2719</v>
      </c>
    </row>
    <row r="3077" spans="1:8" s="325" customFormat="1" ht="12.75" customHeight="1" x14ac:dyDescent="0.25">
      <c r="A3077" s="157">
        <v>43699</v>
      </c>
      <c r="B3077" s="158" t="s">
        <v>343</v>
      </c>
      <c r="C3077" s="159" t="s">
        <v>1026</v>
      </c>
      <c r="D3077" s="159" t="s">
        <v>41</v>
      </c>
      <c r="E3077" s="159"/>
      <c r="F3077" s="160">
        <v>90</v>
      </c>
      <c r="G3077" s="161" t="s">
        <v>322</v>
      </c>
      <c r="H3077" s="161" t="s">
        <v>2739</v>
      </c>
    </row>
    <row r="3078" spans="1:8" s="325" customFormat="1" ht="12.75" customHeight="1" x14ac:dyDescent="0.25">
      <c r="A3078" s="152">
        <v>43699</v>
      </c>
      <c r="B3078" s="153" t="s">
        <v>343</v>
      </c>
      <c r="C3078" s="154" t="s">
        <v>1782</v>
      </c>
      <c r="D3078" s="154" t="s">
        <v>41</v>
      </c>
      <c r="E3078" s="154"/>
      <c r="F3078" s="155">
        <v>300</v>
      </c>
      <c r="G3078" s="156" t="s">
        <v>335</v>
      </c>
      <c r="H3078" s="156" t="s">
        <v>341</v>
      </c>
    </row>
    <row r="3079" spans="1:8" s="325" customFormat="1" ht="12.75" customHeight="1" x14ac:dyDescent="0.25">
      <c r="A3079" s="157">
        <v>43703</v>
      </c>
      <c r="B3079" s="158" t="s">
        <v>343</v>
      </c>
      <c r="C3079" s="159" t="s">
        <v>246</v>
      </c>
      <c r="D3079" s="159" t="s">
        <v>41</v>
      </c>
      <c r="E3079" s="159"/>
      <c r="F3079" s="160">
        <v>400</v>
      </c>
      <c r="G3079" s="161" t="s">
        <v>308</v>
      </c>
      <c r="H3079" s="161" t="s">
        <v>309</v>
      </c>
    </row>
    <row r="3080" spans="1:8" s="325" customFormat="1" ht="12.75" customHeight="1" x14ac:dyDescent="0.25">
      <c r="A3080" s="152">
        <v>43703</v>
      </c>
      <c r="B3080" s="153" t="s">
        <v>343</v>
      </c>
      <c r="C3080" s="154" t="s">
        <v>2353</v>
      </c>
      <c r="D3080" s="154" t="s">
        <v>41</v>
      </c>
      <c r="E3080" s="154"/>
      <c r="F3080" s="155">
        <v>110</v>
      </c>
      <c r="G3080" s="156" t="s">
        <v>335</v>
      </c>
      <c r="H3080" s="156" t="s">
        <v>2719</v>
      </c>
    </row>
    <row r="3081" spans="1:8" s="325" customFormat="1" ht="12.75" customHeight="1" x14ac:dyDescent="0.25">
      <c r="A3081" s="157">
        <v>43703</v>
      </c>
      <c r="B3081" s="158" t="s">
        <v>343</v>
      </c>
      <c r="C3081" s="159" t="s">
        <v>2360</v>
      </c>
      <c r="D3081" s="159" t="s">
        <v>41</v>
      </c>
      <c r="E3081" s="159"/>
      <c r="F3081" s="160">
        <v>100</v>
      </c>
      <c r="G3081" s="161" t="s">
        <v>322</v>
      </c>
      <c r="H3081" s="161" t="s">
        <v>2770</v>
      </c>
    </row>
    <row r="3082" spans="1:8" s="325" customFormat="1" ht="12.75" customHeight="1" x14ac:dyDescent="0.25">
      <c r="A3082" s="152">
        <v>43704</v>
      </c>
      <c r="B3082" s="153" t="s">
        <v>343</v>
      </c>
      <c r="C3082" s="154" t="s">
        <v>2361</v>
      </c>
      <c r="D3082" s="154" t="s">
        <v>41</v>
      </c>
      <c r="E3082" s="154"/>
      <c r="F3082" s="155">
        <v>4.5</v>
      </c>
      <c r="G3082" s="156" t="s">
        <v>2710</v>
      </c>
      <c r="H3082" s="156" t="s">
        <v>2711</v>
      </c>
    </row>
    <row r="3083" spans="1:8" s="325" customFormat="1" ht="12.75" customHeight="1" x14ac:dyDescent="0.25">
      <c r="A3083" s="157">
        <v>43706</v>
      </c>
      <c r="B3083" s="158" t="s">
        <v>343</v>
      </c>
      <c r="C3083" s="159" t="s">
        <v>688</v>
      </c>
      <c r="D3083" s="159" t="s">
        <v>41</v>
      </c>
      <c r="E3083" s="159"/>
      <c r="F3083" s="160">
        <v>1576.45</v>
      </c>
      <c r="G3083" s="161" t="s">
        <v>322</v>
      </c>
      <c r="H3083" s="161" t="s">
        <v>339</v>
      </c>
    </row>
    <row r="3084" spans="1:8" s="325" customFormat="1" ht="12.75" customHeight="1" x14ac:dyDescent="0.25">
      <c r="A3084" s="152">
        <v>43707</v>
      </c>
      <c r="B3084" s="153" t="s">
        <v>343</v>
      </c>
      <c r="C3084" s="154" t="s">
        <v>2365</v>
      </c>
      <c r="D3084" s="154" t="s">
        <v>41</v>
      </c>
      <c r="E3084" s="154"/>
      <c r="F3084" s="155">
        <v>390</v>
      </c>
      <c r="G3084" s="156" t="s">
        <v>314</v>
      </c>
      <c r="H3084" s="156" t="s">
        <v>315</v>
      </c>
    </row>
    <row r="3085" spans="1:8" s="325" customFormat="1" ht="12.75" customHeight="1" x14ac:dyDescent="0.25">
      <c r="A3085" s="157">
        <v>43710</v>
      </c>
      <c r="B3085" s="158" t="s">
        <v>343</v>
      </c>
      <c r="C3085" s="159" t="s">
        <v>2359</v>
      </c>
      <c r="D3085" s="159" t="s">
        <v>41</v>
      </c>
      <c r="E3085" s="159"/>
      <c r="F3085" s="160">
        <v>210</v>
      </c>
      <c r="G3085" s="161" t="s">
        <v>335</v>
      </c>
      <c r="H3085" s="161" t="s">
        <v>2719</v>
      </c>
    </row>
    <row r="3086" spans="1:8" s="325" customFormat="1" ht="12.75" customHeight="1" x14ac:dyDescent="0.25">
      <c r="A3086" s="152">
        <v>43710</v>
      </c>
      <c r="B3086" s="153" t="s">
        <v>343</v>
      </c>
      <c r="C3086" s="154" t="s">
        <v>1471</v>
      </c>
      <c r="D3086" s="154" t="s">
        <v>41</v>
      </c>
      <c r="E3086" s="154"/>
      <c r="F3086" s="155">
        <v>1000</v>
      </c>
      <c r="G3086" s="156" t="s">
        <v>326</v>
      </c>
      <c r="H3086" s="156" t="s">
        <v>327</v>
      </c>
    </row>
    <row r="3087" spans="1:8" s="325" customFormat="1" ht="12.75" customHeight="1" x14ac:dyDescent="0.25">
      <c r="A3087" s="157">
        <v>43712</v>
      </c>
      <c r="B3087" s="158" t="s">
        <v>343</v>
      </c>
      <c r="C3087" s="159" t="s">
        <v>2358</v>
      </c>
      <c r="D3087" s="159" t="s">
        <v>41</v>
      </c>
      <c r="E3087" s="159"/>
      <c r="F3087" s="160">
        <v>8000</v>
      </c>
      <c r="G3087" s="161" t="s">
        <v>2716</v>
      </c>
      <c r="H3087" s="161" t="s">
        <v>2738</v>
      </c>
    </row>
    <row r="3088" spans="1:8" s="325" customFormat="1" ht="12.75" customHeight="1" x14ac:dyDescent="0.25">
      <c r="A3088" s="152">
        <v>43714</v>
      </c>
      <c r="B3088" s="153" t="s">
        <v>343</v>
      </c>
      <c r="C3088" s="154" t="s">
        <v>2314</v>
      </c>
      <c r="D3088" s="154" t="s">
        <v>41</v>
      </c>
      <c r="E3088" s="154"/>
      <c r="F3088" s="155">
        <v>32</v>
      </c>
      <c r="G3088" s="156" t="s">
        <v>335</v>
      </c>
      <c r="H3088" s="156" t="s">
        <v>2719</v>
      </c>
    </row>
    <row r="3089" spans="1:8" s="325" customFormat="1" ht="12.75" customHeight="1" x14ac:dyDescent="0.25">
      <c r="A3089" s="157">
        <v>43714</v>
      </c>
      <c r="B3089" s="158" t="s">
        <v>343</v>
      </c>
      <c r="C3089" s="159" t="s">
        <v>2355</v>
      </c>
      <c r="D3089" s="159" t="s">
        <v>41</v>
      </c>
      <c r="E3089" s="159"/>
      <c r="F3089" s="160">
        <v>20</v>
      </c>
      <c r="G3089" s="161" t="s">
        <v>324</v>
      </c>
      <c r="H3089" s="161" t="s">
        <v>244</v>
      </c>
    </row>
    <row r="3090" spans="1:8" s="325" customFormat="1" ht="12.75" customHeight="1" x14ac:dyDescent="0.25">
      <c r="A3090" s="152">
        <v>43718</v>
      </c>
      <c r="B3090" s="153" t="s">
        <v>343</v>
      </c>
      <c r="C3090" s="154" t="s">
        <v>2364</v>
      </c>
      <c r="D3090" s="154" t="s">
        <v>41</v>
      </c>
      <c r="E3090" s="154"/>
      <c r="F3090" s="155">
        <v>170</v>
      </c>
      <c r="G3090" s="156" t="s">
        <v>2723</v>
      </c>
      <c r="H3090" s="156" t="s">
        <v>2724</v>
      </c>
    </row>
    <row r="3091" spans="1:8" s="325" customFormat="1" ht="12.75" customHeight="1" x14ac:dyDescent="0.25">
      <c r="A3091" s="157">
        <v>43721</v>
      </c>
      <c r="B3091" s="158" t="s">
        <v>343</v>
      </c>
      <c r="C3091" s="159" t="s">
        <v>1932</v>
      </c>
      <c r="D3091" s="159" t="s">
        <v>41</v>
      </c>
      <c r="E3091" s="159"/>
      <c r="F3091" s="160">
        <v>250</v>
      </c>
      <c r="G3091" s="161" t="s">
        <v>334</v>
      </c>
      <c r="H3091" s="161" t="s">
        <v>2740</v>
      </c>
    </row>
    <row r="3092" spans="1:8" s="325" customFormat="1" ht="12.75" customHeight="1" x14ac:dyDescent="0.25">
      <c r="A3092" s="152">
        <v>43725</v>
      </c>
      <c r="B3092" s="153" t="s">
        <v>343</v>
      </c>
      <c r="C3092" s="154" t="s">
        <v>1041</v>
      </c>
      <c r="D3092" s="154" t="s">
        <v>41</v>
      </c>
      <c r="E3092" s="154"/>
      <c r="F3092" s="155">
        <v>120</v>
      </c>
      <c r="G3092" s="156" t="s">
        <v>310</v>
      </c>
      <c r="H3092" s="156" t="s">
        <v>2741</v>
      </c>
    </row>
    <row r="3093" spans="1:8" s="325" customFormat="1" ht="12.75" customHeight="1" x14ac:dyDescent="0.25">
      <c r="A3093" s="157">
        <v>43727</v>
      </c>
      <c r="B3093" s="158" t="s">
        <v>343</v>
      </c>
      <c r="C3093" s="159" t="s">
        <v>1806</v>
      </c>
      <c r="D3093" s="159" t="s">
        <v>41</v>
      </c>
      <c r="E3093" s="159"/>
      <c r="F3093" s="160">
        <v>250</v>
      </c>
      <c r="G3093" s="161" t="s">
        <v>335</v>
      </c>
      <c r="H3093" s="161" t="s">
        <v>2718</v>
      </c>
    </row>
    <row r="3094" spans="1:8" s="325" customFormat="1" ht="12.75" customHeight="1" x14ac:dyDescent="0.25">
      <c r="A3094" s="152">
        <v>43727</v>
      </c>
      <c r="B3094" s="153" t="s">
        <v>343</v>
      </c>
      <c r="C3094" s="154" t="s">
        <v>2370</v>
      </c>
      <c r="D3094" s="154" t="s">
        <v>41</v>
      </c>
      <c r="E3094" s="154"/>
      <c r="F3094" s="155">
        <v>300</v>
      </c>
      <c r="G3094" s="156" t="s">
        <v>319</v>
      </c>
      <c r="H3094" s="156" t="s">
        <v>244</v>
      </c>
    </row>
    <row r="3095" spans="1:8" s="325" customFormat="1" ht="12.75" customHeight="1" x14ac:dyDescent="0.25">
      <c r="A3095" s="157">
        <v>43728</v>
      </c>
      <c r="B3095" s="158" t="s">
        <v>343</v>
      </c>
      <c r="C3095" s="159" t="s">
        <v>2345</v>
      </c>
      <c r="D3095" s="159" t="s">
        <v>41</v>
      </c>
      <c r="E3095" s="159"/>
      <c r="F3095" s="160">
        <v>30</v>
      </c>
      <c r="G3095" s="161" t="s">
        <v>314</v>
      </c>
      <c r="H3095" s="161" t="s">
        <v>315</v>
      </c>
    </row>
    <row r="3096" spans="1:8" s="325" customFormat="1" ht="12.75" customHeight="1" x14ac:dyDescent="0.25">
      <c r="A3096" s="152">
        <v>43728</v>
      </c>
      <c r="B3096" s="153" t="s">
        <v>343</v>
      </c>
      <c r="C3096" s="154" t="s">
        <v>2362</v>
      </c>
      <c r="D3096" s="154" t="s">
        <v>41</v>
      </c>
      <c r="E3096" s="154"/>
      <c r="F3096" s="155">
        <v>800</v>
      </c>
      <c r="G3096" s="156" t="s">
        <v>2721</v>
      </c>
      <c r="H3096" s="156" t="s">
        <v>244</v>
      </c>
    </row>
    <row r="3097" spans="1:8" s="325" customFormat="1" ht="12.75" customHeight="1" x14ac:dyDescent="0.25">
      <c r="A3097" s="157">
        <v>43728</v>
      </c>
      <c r="B3097" s="158" t="s">
        <v>343</v>
      </c>
      <c r="C3097" s="159" t="s">
        <v>2363</v>
      </c>
      <c r="D3097" s="159" t="s">
        <v>41</v>
      </c>
      <c r="E3097" s="159"/>
      <c r="F3097" s="160">
        <v>200</v>
      </c>
      <c r="G3097" s="161" t="s">
        <v>2716</v>
      </c>
      <c r="H3097" s="161" t="s">
        <v>2717</v>
      </c>
    </row>
    <row r="3098" spans="1:8" s="325" customFormat="1" ht="12.75" customHeight="1" x14ac:dyDescent="0.25">
      <c r="A3098" s="152">
        <v>43731</v>
      </c>
      <c r="B3098" s="153" t="s">
        <v>343</v>
      </c>
      <c r="C3098" s="154" t="s">
        <v>455</v>
      </c>
      <c r="D3098" s="154" t="s">
        <v>41</v>
      </c>
      <c r="E3098" s="154"/>
      <c r="F3098" s="155">
        <v>140</v>
      </c>
      <c r="G3098" s="156" t="s">
        <v>334</v>
      </c>
      <c r="H3098" s="156" t="s">
        <v>2713</v>
      </c>
    </row>
    <row r="3099" spans="1:8" s="325" customFormat="1" ht="12.75" customHeight="1" x14ac:dyDescent="0.25">
      <c r="A3099" s="157">
        <v>43731</v>
      </c>
      <c r="B3099" s="158" t="s">
        <v>343</v>
      </c>
      <c r="C3099" s="159" t="s">
        <v>2369</v>
      </c>
      <c r="D3099" s="159" t="s">
        <v>41</v>
      </c>
      <c r="E3099" s="159"/>
      <c r="F3099" s="160">
        <v>27</v>
      </c>
      <c r="G3099" s="161" t="s">
        <v>335</v>
      </c>
      <c r="H3099" s="161" t="s">
        <v>341</v>
      </c>
    </row>
    <row r="3100" spans="1:8" s="325" customFormat="1" ht="12.75" customHeight="1" x14ac:dyDescent="0.25">
      <c r="A3100" s="152">
        <v>43733</v>
      </c>
      <c r="B3100" s="153" t="s">
        <v>343</v>
      </c>
      <c r="C3100" s="154" t="s">
        <v>2366</v>
      </c>
      <c r="D3100" s="154" t="s">
        <v>41</v>
      </c>
      <c r="E3100" s="154"/>
      <c r="F3100" s="155">
        <v>450</v>
      </c>
      <c r="G3100" s="156" t="s">
        <v>314</v>
      </c>
      <c r="H3100" s="156" t="s">
        <v>315</v>
      </c>
    </row>
    <row r="3101" spans="1:8" s="325" customFormat="1" ht="12.75" customHeight="1" x14ac:dyDescent="0.25">
      <c r="A3101" s="157">
        <v>43734</v>
      </c>
      <c r="B3101" s="158" t="s">
        <v>343</v>
      </c>
      <c r="C3101" s="159" t="s">
        <v>2262</v>
      </c>
      <c r="D3101" s="159" t="s">
        <v>41</v>
      </c>
      <c r="E3101" s="159"/>
      <c r="F3101" s="160">
        <v>97.4</v>
      </c>
      <c r="G3101" s="161" t="s">
        <v>335</v>
      </c>
      <c r="H3101" s="161" t="s">
        <v>2719</v>
      </c>
    </row>
    <row r="3102" spans="1:8" s="325" customFormat="1" ht="12.75" customHeight="1" x14ac:dyDescent="0.25">
      <c r="A3102" s="152">
        <v>43734</v>
      </c>
      <c r="B3102" s="153" t="s">
        <v>343</v>
      </c>
      <c r="C3102" s="154" t="s">
        <v>454</v>
      </c>
      <c r="D3102" s="154" t="s">
        <v>41</v>
      </c>
      <c r="E3102" s="154"/>
      <c r="F3102" s="155">
        <v>300</v>
      </c>
      <c r="G3102" s="156" t="s">
        <v>316</v>
      </c>
      <c r="H3102" s="156" t="s">
        <v>317</v>
      </c>
    </row>
    <row r="3103" spans="1:8" s="325" customFormat="1" ht="12.75" customHeight="1" x14ac:dyDescent="0.25">
      <c r="A3103" s="157">
        <v>43735</v>
      </c>
      <c r="B3103" s="158" t="s">
        <v>343</v>
      </c>
      <c r="C3103" s="159" t="s">
        <v>385</v>
      </c>
      <c r="D3103" s="159" t="s">
        <v>41</v>
      </c>
      <c r="E3103" s="159"/>
      <c r="F3103" s="160">
        <v>350</v>
      </c>
      <c r="G3103" s="161" t="s">
        <v>322</v>
      </c>
      <c r="H3103" s="161" t="s">
        <v>2712</v>
      </c>
    </row>
    <row r="3104" spans="1:8" s="325" customFormat="1" ht="12.75" customHeight="1" x14ac:dyDescent="0.25">
      <c r="A3104" s="152">
        <v>43735</v>
      </c>
      <c r="B3104" s="153" t="s">
        <v>343</v>
      </c>
      <c r="C3104" s="154" t="s">
        <v>2371</v>
      </c>
      <c r="D3104" s="154" t="s">
        <v>41</v>
      </c>
      <c r="E3104" s="154"/>
      <c r="F3104" s="155">
        <v>52</v>
      </c>
      <c r="G3104" s="156" t="s">
        <v>335</v>
      </c>
      <c r="H3104" s="156" t="s">
        <v>341</v>
      </c>
    </row>
    <row r="3105" spans="1:8" s="325" customFormat="1" ht="12.75" customHeight="1" x14ac:dyDescent="0.25">
      <c r="A3105" s="157">
        <v>43735</v>
      </c>
      <c r="B3105" s="158" t="s">
        <v>343</v>
      </c>
      <c r="C3105" s="159" t="s">
        <v>423</v>
      </c>
      <c r="D3105" s="159" t="s">
        <v>41</v>
      </c>
      <c r="E3105" s="159"/>
      <c r="F3105" s="160">
        <v>190</v>
      </c>
      <c r="G3105" s="161" t="s">
        <v>308</v>
      </c>
      <c r="H3105" s="161" t="s">
        <v>309</v>
      </c>
    </row>
    <row r="3106" spans="1:8" s="325" customFormat="1" ht="12.75" customHeight="1" x14ac:dyDescent="0.25">
      <c r="A3106" s="152">
        <v>43735</v>
      </c>
      <c r="B3106" s="153" t="s">
        <v>343</v>
      </c>
      <c r="C3106" s="154" t="s">
        <v>1938</v>
      </c>
      <c r="D3106" s="154" t="s">
        <v>41</v>
      </c>
      <c r="E3106" s="154"/>
      <c r="F3106" s="155">
        <v>230</v>
      </c>
      <c r="G3106" s="156" t="s">
        <v>316</v>
      </c>
      <c r="H3106" s="156" t="s">
        <v>317</v>
      </c>
    </row>
    <row r="3107" spans="1:8" s="325" customFormat="1" ht="12.75" customHeight="1" x14ac:dyDescent="0.25">
      <c r="A3107" s="157">
        <v>43735</v>
      </c>
      <c r="B3107" s="158" t="s">
        <v>343</v>
      </c>
      <c r="C3107" s="159" t="s">
        <v>2373</v>
      </c>
      <c r="D3107" s="159" t="s">
        <v>41</v>
      </c>
      <c r="E3107" s="159"/>
      <c r="F3107" s="160">
        <v>200</v>
      </c>
      <c r="G3107" s="161" t="s">
        <v>2730</v>
      </c>
      <c r="H3107" s="161" t="s">
        <v>2734</v>
      </c>
    </row>
    <row r="3108" spans="1:8" s="325" customFormat="1" ht="12.75" customHeight="1" x14ac:dyDescent="0.25">
      <c r="A3108" s="152">
        <v>43738</v>
      </c>
      <c r="B3108" s="153" t="s">
        <v>343</v>
      </c>
      <c r="C3108" s="154" t="s">
        <v>1586</v>
      </c>
      <c r="D3108" s="154" t="s">
        <v>41</v>
      </c>
      <c r="E3108" s="154"/>
      <c r="F3108" s="155">
        <v>150</v>
      </c>
      <c r="G3108" s="156" t="s">
        <v>2716</v>
      </c>
      <c r="H3108" s="156" t="s">
        <v>2727</v>
      </c>
    </row>
    <row r="3109" spans="1:8" s="325" customFormat="1" ht="12.75" customHeight="1" x14ac:dyDescent="0.25">
      <c r="A3109" s="157">
        <v>43739</v>
      </c>
      <c r="B3109" s="158" t="s">
        <v>343</v>
      </c>
      <c r="C3109" s="159" t="s">
        <v>469</v>
      </c>
      <c r="D3109" s="159" t="s">
        <v>41</v>
      </c>
      <c r="E3109" s="159"/>
      <c r="F3109" s="160">
        <v>400</v>
      </c>
      <c r="G3109" s="161" t="s">
        <v>310</v>
      </c>
      <c r="H3109" s="161" t="s">
        <v>2714</v>
      </c>
    </row>
    <row r="3110" spans="1:8" s="325" customFormat="1" ht="12.75" customHeight="1" x14ac:dyDescent="0.25">
      <c r="A3110" s="152">
        <v>43739</v>
      </c>
      <c r="B3110" s="153" t="s">
        <v>343</v>
      </c>
      <c r="C3110" s="154" t="s">
        <v>425</v>
      </c>
      <c r="D3110" s="154" t="s">
        <v>41</v>
      </c>
      <c r="E3110" s="154"/>
      <c r="F3110" s="155">
        <v>200</v>
      </c>
      <c r="G3110" s="156" t="s">
        <v>2721</v>
      </c>
      <c r="H3110" s="156" t="s">
        <v>244</v>
      </c>
    </row>
    <row r="3111" spans="1:8" s="325" customFormat="1" ht="12.75" customHeight="1" x14ac:dyDescent="0.25">
      <c r="A3111" s="157">
        <v>43741</v>
      </c>
      <c r="B3111" s="158" t="s">
        <v>343</v>
      </c>
      <c r="C3111" s="159" t="s">
        <v>2376</v>
      </c>
      <c r="D3111" s="159" t="s">
        <v>41</v>
      </c>
      <c r="E3111" s="159"/>
      <c r="F3111" s="160">
        <v>90</v>
      </c>
      <c r="G3111" s="161" t="s">
        <v>335</v>
      </c>
      <c r="H3111" s="161" t="s">
        <v>341</v>
      </c>
    </row>
    <row r="3112" spans="1:8" s="325" customFormat="1" ht="12.75" customHeight="1" x14ac:dyDescent="0.25">
      <c r="A3112" s="152">
        <v>43742</v>
      </c>
      <c r="B3112" s="153" t="s">
        <v>343</v>
      </c>
      <c r="C3112" s="154" t="s">
        <v>2383</v>
      </c>
      <c r="D3112" s="154" t="s">
        <v>41</v>
      </c>
      <c r="E3112" s="154"/>
      <c r="F3112" s="155">
        <v>150</v>
      </c>
      <c r="G3112" s="156" t="s">
        <v>306</v>
      </c>
      <c r="H3112" s="156" t="s">
        <v>337</v>
      </c>
    </row>
    <row r="3113" spans="1:8" s="325" customFormat="1" ht="12.75" customHeight="1" x14ac:dyDescent="0.25">
      <c r="A3113" s="157">
        <v>43746</v>
      </c>
      <c r="B3113" s="158" t="s">
        <v>343</v>
      </c>
      <c r="C3113" s="159" t="s">
        <v>2381</v>
      </c>
      <c r="D3113" s="159" t="s">
        <v>41</v>
      </c>
      <c r="E3113" s="159"/>
      <c r="F3113" s="160">
        <v>1096.47</v>
      </c>
      <c r="G3113" s="161" t="s">
        <v>314</v>
      </c>
      <c r="H3113" s="161" t="s">
        <v>315</v>
      </c>
    </row>
    <row r="3114" spans="1:8" s="325" customFormat="1" ht="12.75" customHeight="1" x14ac:dyDescent="0.25">
      <c r="A3114" s="152">
        <v>43748</v>
      </c>
      <c r="B3114" s="153" t="s">
        <v>343</v>
      </c>
      <c r="C3114" s="154" t="s">
        <v>2379</v>
      </c>
      <c r="D3114" s="154" t="s">
        <v>41</v>
      </c>
      <c r="E3114" s="154"/>
      <c r="F3114" s="155">
        <v>55</v>
      </c>
      <c r="G3114" s="156" t="s">
        <v>334</v>
      </c>
      <c r="H3114" s="156" t="s">
        <v>2713</v>
      </c>
    </row>
    <row r="3115" spans="1:8" s="325" customFormat="1" ht="12.75" customHeight="1" x14ac:dyDescent="0.25">
      <c r="A3115" s="157">
        <v>43749</v>
      </c>
      <c r="B3115" s="158" t="s">
        <v>343</v>
      </c>
      <c r="C3115" s="159" t="s">
        <v>2389</v>
      </c>
      <c r="D3115" s="159" t="s">
        <v>41</v>
      </c>
      <c r="E3115" s="159"/>
      <c r="F3115" s="160">
        <v>265</v>
      </c>
      <c r="G3115" s="161" t="s">
        <v>316</v>
      </c>
      <c r="H3115" s="161" t="s">
        <v>317</v>
      </c>
    </row>
    <row r="3116" spans="1:8" s="325" customFormat="1" ht="12.75" customHeight="1" x14ac:dyDescent="0.25">
      <c r="A3116" s="152">
        <v>43749</v>
      </c>
      <c r="B3116" s="153" t="s">
        <v>344</v>
      </c>
      <c r="C3116" s="154" t="s">
        <v>742</v>
      </c>
      <c r="D3116" s="154" t="s">
        <v>41</v>
      </c>
      <c r="E3116" s="154"/>
      <c r="F3116" s="155">
        <v>3008.009</v>
      </c>
      <c r="G3116" s="156" t="s">
        <v>319</v>
      </c>
      <c r="H3116" s="156" t="s">
        <v>244</v>
      </c>
    </row>
    <row r="3117" spans="1:8" s="325" customFormat="1" ht="12.75" customHeight="1" x14ac:dyDescent="0.25">
      <c r="A3117" s="157">
        <v>43752</v>
      </c>
      <c r="B3117" s="158" t="s">
        <v>343</v>
      </c>
      <c r="C3117" s="159" t="s">
        <v>667</v>
      </c>
      <c r="D3117" s="159" t="s">
        <v>41</v>
      </c>
      <c r="E3117" s="159"/>
      <c r="F3117" s="160">
        <v>55.688000000000002</v>
      </c>
      <c r="G3117" s="161" t="s">
        <v>310</v>
      </c>
      <c r="H3117" s="161" t="s">
        <v>333</v>
      </c>
    </row>
    <row r="3118" spans="1:8" s="325" customFormat="1" ht="12.75" customHeight="1" x14ac:dyDescent="0.25">
      <c r="A3118" s="152">
        <v>43754</v>
      </c>
      <c r="B3118" s="153" t="s">
        <v>343</v>
      </c>
      <c r="C3118" s="154" t="s">
        <v>2387</v>
      </c>
      <c r="D3118" s="154" t="s">
        <v>41</v>
      </c>
      <c r="E3118" s="154"/>
      <c r="F3118" s="155">
        <v>750</v>
      </c>
      <c r="G3118" s="156" t="s">
        <v>335</v>
      </c>
      <c r="H3118" s="156" t="s">
        <v>2718</v>
      </c>
    </row>
    <row r="3119" spans="1:8" s="325" customFormat="1" ht="12.75" customHeight="1" x14ac:dyDescent="0.25">
      <c r="A3119" s="157">
        <v>43755</v>
      </c>
      <c r="B3119" s="158" t="s">
        <v>343</v>
      </c>
      <c r="C3119" s="159" t="s">
        <v>286</v>
      </c>
      <c r="D3119" s="159" t="s">
        <v>41</v>
      </c>
      <c r="E3119" s="159"/>
      <c r="F3119" s="160">
        <v>750</v>
      </c>
      <c r="G3119" s="161" t="s">
        <v>328</v>
      </c>
      <c r="H3119" s="161" t="s">
        <v>244</v>
      </c>
    </row>
    <row r="3120" spans="1:8" s="325" customFormat="1" ht="12.75" customHeight="1" x14ac:dyDescent="0.25">
      <c r="A3120" s="152">
        <v>43755</v>
      </c>
      <c r="B3120" s="153" t="s">
        <v>343</v>
      </c>
      <c r="C3120" s="154" t="s">
        <v>2377</v>
      </c>
      <c r="D3120" s="154" t="s">
        <v>41</v>
      </c>
      <c r="E3120" s="154"/>
      <c r="F3120" s="155">
        <v>110</v>
      </c>
      <c r="G3120" s="156" t="s">
        <v>326</v>
      </c>
      <c r="H3120" s="156" t="s">
        <v>342</v>
      </c>
    </row>
    <row r="3121" spans="1:8" s="325" customFormat="1" ht="12.75" customHeight="1" x14ac:dyDescent="0.25">
      <c r="A3121" s="157">
        <v>43756</v>
      </c>
      <c r="B3121" s="158" t="s">
        <v>343</v>
      </c>
      <c r="C3121" s="159" t="s">
        <v>1546</v>
      </c>
      <c r="D3121" s="159" t="s">
        <v>41</v>
      </c>
      <c r="E3121" s="159"/>
      <c r="F3121" s="160">
        <v>118</v>
      </c>
      <c r="G3121" s="161" t="s">
        <v>335</v>
      </c>
      <c r="H3121" s="161" t="s">
        <v>2719</v>
      </c>
    </row>
    <row r="3122" spans="1:8" s="325" customFormat="1" ht="12.75" customHeight="1" x14ac:dyDescent="0.25">
      <c r="A3122" s="152">
        <v>43761</v>
      </c>
      <c r="B3122" s="153" t="s">
        <v>343</v>
      </c>
      <c r="C3122" s="154" t="s">
        <v>2378</v>
      </c>
      <c r="D3122" s="154" t="s">
        <v>41</v>
      </c>
      <c r="E3122" s="154"/>
      <c r="F3122" s="155">
        <v>100</v>
      </c>
      <c r="G3122" s="156" t="s">
        <v>335</v>
      </c>
      <c r="H3122" s="156" t="s">
        <v>2719</v>
      </c>
    </row>
    <row r="3123" spans="1:8" s="325" customFormat="1" ht="12.75" customHeight="1" x14ac:dyDescent="0.25">
      <c r="A3123" s="157">
        <v>43761</v>
      </c>
      <c r="B3123" s="158" t="s">
        <v>343</v>
      </c>
      <c r="C3123" s="159" t="s">
        <v>2385</v>
      </c>
      <c r="D3123" s="159" t="s">
        <v>41</v>
      </c>
      <c r="E3123" s="159"/>
      <c r="F3123" s="160">
        <v>50</v>
      </c>
      <c r="G3123" s="161" t="s">
        <v>329</v>
      </c>
      <c r="H3123" s="161" t="s">
        <v>330</v>
      </c>
    </row>
    <row r="3124" spans="1:8" s="325" customFormat="1" ht="12.75" customHeight="1" x14ac:dyDescent="0.25">
      <c r="A3124" s="152">
        <v>43761</v>
      </c>
      <c r="B3124" s="153" t="s">
        <v>343</v>
      </c>
      <c r="C3124" s="154" t="s">
        <v>2391</v>
      </c>
      <c r="D3124" s="154" t="s">
        <v>41</v>
      </c>
      <c r="E3124" s="154"/>
      <c r="F3124" s="155">
        <v>200</v>
      </c>
      <c r="G3124" s="156" t="s">
        <v>307</v>
      </c>
      <c r="H3124" s="156" t="s">
        <v>244</v>
      </c>
    </row>
    <row r="3125" spans="1:8" s="325" customFormat="1" ht="12.75" customHeight="1" x14ac:dyDescent="0.25">
      <c r="A3125" s="157">
        <v>43762</v>
      </c>
      <c r="B3125" s="158" t="s">
        <v>343</v>
      </c>
      <c r="C3125" s="159" t="s">
        <v>2374</v>
      </c>
      <c r="D3125" s="159" t="s">
        <v>41</v>
      </c>
      <c r="E3125" s="159"/>
      <c r="F3125" s="160">
        <v>2000</v>
      </c>
      <c r="G3125" s="161" t="s">
        <v>313</v>
      </c>
      <c r="H3125" s="161" t="s">
        <v>244</v>
      </c>
    </row>
    <row r="3126" spans="1:8" s="325" customFormat="1" ht="12.75" customHeight="1" x14ac:dyDescent="0.25">
      <c r="A3126" s="152">
        <v>43762</v>
      </c>
      <c r="B3126" s="153" t="s">
        <v>343</v>
      </c>
      <c r="C3126" s="154" t="s">
        <v>2386</v>
      </c>
      <c r="D3126" s="154" t="s">
        <v>41</v>
      </c>
      <c r="E3126" s="154"/>
      <c r="F3126" s="155">
        <v>770</v>
      </c>
      <c r="G3126" s="156" t="s">
        <v>310</v>
      </c>
      <c r="H3126" s="156" t="s">
        <v>2714</v>
      </c>
    </row>
    <row r="3127" spans="1:8" s="325" customFormat="1" ht="12.75" customHeight="1" x14ac:dyDescent="0.25">
      <c r="A3127" s="157">
        <v>43763</v>
      </c>
      <c r="B3127" s="158" t="s">
        <v>343</v>
      </c>
      <c r="C3127" s="159" t="s">
        <v>2380</v>
      </c>
      <c r="D3127" s="159" t="s">
        <v>41</v>
      </c>
      <c r="E3127" s="159"/>
      <c r="F3127" s="160">
        <v>130</v>
      </c>
      <c r="G3127" s="161" t="s">
        <v>2709</v>
      </c>
      <c r="H3127" s="161" t="s">
        <v>244</v>
      </c>
    </row>
    <row r="3128" spans="1:8" s="325" customFormat="1" ht="12.75" customHeight="1" x14ac:dyDescent="0.25">
      <c r="A3128" s="152">
        <v>43763</v>
      </c>
      <c r="B3128" s="153" t="s">
        <v>343</v>
      </c>
      <c r="C3128" s="154" t="s">
        <v>470</v>
      </c>
      <c r="D3128" s="154" t="s">
        <v>41</v>
      </c>
      <c r="E3128" s="154"/>
      <c r="F3128" s="155">
        <v>2000</v>
      </c>
      <c r="G3128" s="156" t="s">
        <v>2709</v>
      </c>
      <c r="H3128" s="156" t="s">
        <v>244</v>
      </c>
    </row>
    <row r="3129" spans="1:8" s="325" customFormat="1" ht="12.75" customHeight="1" x14ac:dyDescent="0.25">
      <c r="A3129" s="157">
        <v>43766</v>
      </c>
      <c r="B3129" s="158" t="s">
        <v>343</v>
      </c>
      <c r="C3129" s="159" t="s">
        <v>1847</v>
      </c>
      <c r="D3129" s="159" t="s">
        <v>41</v>
      </c>
      <c r="E3129" s="159"/>
      <c r="F3129" s="160">
        <v>1769.9668879999999</v>
      </c>
      <c r="G3129" s="161" t="s">
        <v>314</v>
      </c>
      <c r="H3129" s="161" t="s">
        <v>315</v>
      </c>
    </row>
    <row r="3130" spans="1:8" s="325" customFormat="1" ht="12.75" customHeight="1" x14ac:dyDescent="0.25">
      <c r="A3130" s="152">
        <v>43767</v>
      </c>
      <c r="B3130" s="153" t="s">
        <v>343</v>
      </c>
      <c r="C3130" s="154" t="s">
        <v>704</v>
      </c>
      <c r="D3130" s="154" t="s">
        <v>41</v>
      </c>
      <c r="E3130" s="154"/>
      <c r="F3130" s="155">
        <v>350</v>
      </c>
      <c r="G3130" s="156" t="s">
        <v>326</v>
      </c>
      <c r="H3130" s="156" t="s">
        <v>327</v>
      </c>
    </row>
    <row r="3131" spans="1:8" s="325" customFormat="1" ht="12.75" customHeight="1" x14ac:dyDescent="0.25">
      <c r="A3131" s="157">
        <v>43767</v>
      </c>
      <c r="B3131" s="158" t="s">
        <v>344</v>
      </c>
      <c r="C3131" s="159" t="s">
        <v>608</v>
      </c>
      <c r="D3131" s="159" t="s">
        <v>41</v>
      </c>
      <c r="E3131" s="159"/>
      <c r="F3131" s="160">
        <v>508.96</v>
      </c>
      <c r="G3131" s="161" t="s">
        <v>335</v>
      </c>
      <c r="H3131" s="161" t="s">
        <v>341</v>
      </c>
    </row>
    <row r="3132" spans="1:8" s="325" customFormat="1" ht="12.75" customHeight="1" x14ac:dyDescent="0.25">
      <c r="A3132" s="152">
        <v>43768</v>
      </c>
      <c r="B3132" s="153" t="s">
        <v>343</v>
      </c>
      <c r="C3132" s="154" t="s">
        <v>2367</v>
      </c>
      <c r="D3132" s="154" t="s">
        <v>41</v>
      </c>
      <c r="E3132" s="154"/>
      <c r="F3132" s="155">
        <v>325</v>
      </c>
      <c r="G3132" s="156" t="s">
        <v>335</v>
      </c>
      <c r="H3132" s="156" t="s">
        <v>2719</v>
      </c>
    </row>
    <row r="3133" spans="1:8" s="325" customFormat="1" ht="12.75" customHeight="1" x14ac:dyDescent="0.25">
      <c r="A3133" s="157">
        <v>43768</v>
      </c>
      <c r="B3133" s="158" t="s">
        <v>343</v>
      </c>
      <c r="C3133" s="159" t="s">
        <v>1571</v>
      </c>
      <c r="D3133" s="159" t="s">
        <v>41</v>
      </c>
      <c r="E3133" s="159"/>
      <c r="F3133" s="160">
        <v>196.34800000000001</v>
      </c>
      <c r="G3133" s="161" t="s">
        <v>2723</v>
      </c>
      <c r="H3133" s="161" t="s">
        <v>2724</v>
      </c>
    </row>
    <row r="3134" spans="1:8" s="325" customFormat="1" ht="12.75" customHeight="1" x14ac:dyDescent="0.25">
      <c r="A3134" s="152">
        <v>43770</v>
      </c>
      <c r="B3134" s="153" t="s">
        <v>343</v>
      </c>
      <c r="C3134" s="154" t="s">
        <v>2375</v>
      </c>
      <c r="D3134" s="154" t="s">
        <v>41</v>
      </c>
      <c r="E3134" s="154"/>
      <c r="F3134" s="155">
        <v>373.25</v>
      </c>
      <c r="G3134" s="156" t="s">
        <v>310</v>
      </c>
      <c r="H3134" s="156" t="s">
        <v>333</v>
      </c>
    </row>
    <row r="3135" spans="1:8" s="325" customFormat="1" ht="12.75" customHeight="1" x14ac:dyDescent="0.25">
      <c r="A3135" s="157">
        <v>43770</v>
      </c>
      <c r="B3135" s="158" t="s">
        <v>343</v>
      </c>
      <c r="C3135" s="159" t="s">
        <v>2396</v>
      </c>
      <c r="D3135" s="159" t="s">
        <v>41</v>
      </c>
      <c r="E3135" s="159"/>
      <c r="F3135" s="160">
        <v>1000</v>
      </c>
      <c r="G3135" s="161" t="s">
        <v>335</v>
      </c>
      <c r="H3135" s="161" t="s">
        <v>340</v>
      </c>
    </row>
    <row r="3136" spans="1:8" s="325" customFormat="1" ht="12.75" customHeight="1" x14ac:dyDescent="0.25">
      <c r="A3136" s="152">
        <v>43774</v>
      </c>
      <c r="B3136" s="153" t="s">
        <v>343</v>
      </c>
      <c r="C3136" s="154" t="s">
        <v>2384</v>
      </c>
      <c r="D3136" s="154" t="s">
        <v>41</v>
      </c>
      <c r="E3136" s="154"/>
      <c r="F3136" s="155">
        <v>800</v>
      </c>
      <c r="G3136" s="156" t="s">
        <v>335</v>
      </c>
      <c r="H3136" s="156" t="s">
        <v>2719</v>
      </c>
    </row>
    <row r="3137" spans="1:8" s="325" customFormat="1" ht="12.75" customHeight="1" x14ac:dyDescent="0.25">
      <c r="A3137" s="157">
        <v>43776</v>
      </c>
      <c r="B3137" s="158" t="s">
        <v>343</v>
      </c>
      <c r="C3137" s="159" t="s">
        <v>2401</v>
      </c>
      <c r="D3137" s="159" t="s">
        <v>41</v>
      </c>
      <c r="E3137" s="159"/>
      <c r="F3137" s="160">
        <v>400</v>
      </c>
      <c r="G3137" s="161" t="s">
        <v>314</v>
      </c>
      <c r="H3137" s="161" t="s">
        <v>244</v>
      </c>
    </row>
    <row r="3138" spans="1:8" s="325" customFormat="1" ht="12.75" customHeight="1" x14ac:dyDescent="0.25">
      <c r="A3138" s="152">
        <v>43777</v>
      </c>
      <c r="B3138" s="153" t="s">
        <v>343</v>
      </c>
      <c r="C3138" s="154" t="s">
        <v>397</v>
      </c>
      <c r="D3138" s="154" t="s">
        <v>41</v>
      </c>
      <c r="E3138" s="154"/>
      <c r="F3138" s="155">
        <v>400</v>
      </c>
      <c r="G3138" s="156" t="s">
        <v>2716</v>
      </c>
      <c r="H3138" s="156" t="s">
        <v>2727</v>
      </c>
    </row>
    <row r="3139" spans="1:8" s="325" customFormat="1" ht="12.75" customHeight="1" x14ac:dyDescent="0.25">
      <c r="A3139" s="157">
        <v>43777</v>
      </c>
      <c r="B3139" s="158" t="s">
        <v>344</v>
      </c>
      <c r="C3139" s="159" t="s">
        <v>289</v>
      </c>
      <c r="D3139" s="159" t="s">
        <v>41</v>
      </c>
      <c r="E3139" s="159"/>
      <c r="F3139" s="160">
        <v>1129.136</v>
      </c>
      <c r="G3139" s="161" t="s">
        <v>310</v>
      </c>
      <c r="H3139" s="161" t="s">
        <v>332</v>
      </c>
    </row>
    <row r="3140" spans="1:8" s="325" customFormat="1" ht="12.75" customHeight="1" x14ac:dyDescent="0.25">
      <c r="A3140" s="152">
        <v>43783</v>
      </c>
      <c r="B3140" s="153" t="s">
        <v>343</v>
      </c>
      <c r="C3140" s="154" t="s">
        <v>2397</v>
      </c>
      <c r="D3140" s="154" t="s">
        <v>41</v>
      </c>
      <c r="E3140" s="154"/>
      <c r="F3140" s="155">
        <v>975</v>
      </c>
      <c r="G3140" s="156" t="s">
        <v>335</v>
      </c>
      <c r="H3140" s="156" t="s">
        <v>2719</v>
      </c>
    </row>
    <row r="3141" spans="1:8" s="325" customFormat="1" ht="12.75" customHeight="1" x14ac:dyDescent="0.25">
      <c r="A3141" s="157">
        <v>43783</v>
      </c>
      <c r="B3141" s="158" t="s">
        <v>343</v>
      </c>
      <c r="C3141" s="159" t="s">
        <v>404</v>
      </c>
      <c r="D3141" s="159" t="s">
        <v>41</v>
      </c>
      <c r="E3141" s="159"/>
      <c r="F3141" s="160">
        <v>325</v>
      </c>
      <c r="G3141" s="161" t="s">
        <v>307</v>
      </c>
      <c r="H3141" s="161" t="s">
        <v>244</v>
      </c>
    </row>
    <row r="3142" spans="1:8" s="325" customFormat="1" ht="12.75" customHeight="1" x14ac:dyDescent="0.25">
      <c r="A3142" s="152">
        <v>43787</v>
      </c>
      <c r="B3142" s="153" t="s">
        <v>343</v>
      </c>
      <c r="C3142" s="154" t="s">
        <v>2305</v>
      </c>
      <c r="D3142" s="154" t="s">
        <v>41</v>
      </c>
      <c r="E3142" s="154"/>
      <c r="F3142" s="155">
        <v>32</v>
      </c>
      <c r="G3142" s="156" t="s">
        <v>314</v>
      </c>
      <c r="H3142" s="156" t="s">
        <v>315</v>
      </c>
    </row>
    <row r="3143" spans="1:8" s="325" customFormat="1" ht="12.75" customHeight="1" x14ac:dyDescent="0.25">
      <c r="A3143" s="157">
        <v>43787</v>
      </c>
      <c r="B3143" s="158" t="s">
        <v>343</v>
      </c>
      <c r="C3143" s="159" t="s">
        <v>2393</v>
      </c>
      <c r="D3143" s="159" t="s">
        <v>41</v>
      </c>
      <c r="E3143" s="159"/>
      <c r="F3143" s="160">
        <v>80</v>
      </c>
      <c r="G3143" s="161" t="s">
        <v>335</v>
      </c>
      <c r="H3143" s="161" t="s">
        <v>336</v>
      </c>
    </row>
    <row r="3144" spans="1:8" s="325" customFormat="1" ht="12.75" customHeight="1" x14ac:dyDescent="0.25">
      <c r="A3144" s="152">
        <v>43788</v>
      </c>
      <c r="B3144" s="153" t="s">
        <v>343</v>
      </c>
      <c r="C3144" s="154" t="s">
        <v>2390</v>
      </c>
      <c r="D3144" s="154" t="s">
        <v>41</v>
      </c>
      <c r="E3144" s="154"/>
      <c r="F3144" s="155">
        <v>60</v>
      </c>
      <c r="G3144" s="156" t="s">
        <v>335</v>
      </c>
      <c r="H3144" s="156" t="s">
        <v>2719</v>
      </c>
    </row>
    <row r="3145" spans="1:8" s="325" customFormat="1" ht="12.75" customHeight="1" x14ac:dyDescent="0.25">
      <c r="A3145" s="157">
        <v>43788</v>
      </c>
      <c r="B3145" s="158" t="s">
        <v>343</v>
      </c>
      <c r="C3145" s="159" t="s">
        <v>2413</v>
      </c>
      <c r="D3145" s="159" t="s">
        <v>41</v>
      </c>
      <c r="E3145" s="159"/>
      <c r="F3145" s="160">
        <v>250</v>
      </c>
      <c r="G3145" s="161" t="s">
        <v>335</v>
      </c>
      <c r="H3145" s="161" t="s">
        <v>2719</v>
      </c>
    </row>
    <row r="3146" spans="1:8" s="325" customFormat="1" ht="12.75" customHeight="1" x14ac:dyDescent="0.25">
      <c r="A3146" s="152">
        <v>43788</v>
      </c>
      <c r="B3146" s="153" t="s">
        <v>343</v>
      </c>
      <c r="C3146" s="154" t="s">
        <v>2414</v>
      </c>
      <c r="D3146" s="154" t="s">
        <v>41</v>
      </c>
      <c r="E3146" s="154"/>
      <c r="F3146" s="155">
        <v>40</v>
      </c>
      <c r="G3146" s="156" t="s">
        <v>326</v>
      </c>
      <c r="H3146" s="156" t="s">
        <v>342</v>
      </c>
    </row>
    <row r="3147" spans="1:8" s="325" customFormat="1" ht="12.75" customHeight="1" x14ac:dyDescent="0.25">
      <c r="A3147" s="157">
        <v>43788</v>
      </c>
      <c r="B3147" s="158" t="s">
        <v>343</v>
      </c>
      <c r="C3147" s="159" t="s">
        <v>2415</v>
      </c>
      <c r="D3147" s="159" t="s">
        <v>41</v>
      </c>
      <c r="E3147" s="159"/>
      <c r="F3147" s="160">
        <v>217.643</v>
      </c>
      <c r="G3147" s="161" t="s">
        <v>316</v>
      </c>
      <c r="H3147" s="161" t="s">
        <v>317</v>
      </c>
    </row>
    <row r="3148" spans="1:8" s="325" customFormat="1" ht="12.75" customHeight="1" x14ac:dyDescent="0.25">
      <c r="A3148" s="152">
        <v>43790</v>
      </c>
      <c r="B3148" s="153" t="s">
        <v>343</v>
      </c>
      <c r="C3148" s="154" t="s">
        <v>2398</v>
      </c>
      <c r="D3148" s="154" t="s">
        <v>41</v>
      </c>
      <c r="E3148" s="154"/>
      <c r="F3148" s="155">
        <v>60</v>
      </c>
      <c r="G3148" s="156" t="s">
        <v>2721</v>
      </c>
      <c r="H3148" s="156" t="s">
        <v>244</v>
      </c>
    </row>
    <row r="3149" spans="1:8" s="325" customFormat="1" ht="12.75" customHeight="1" x14ac:dyDescent="0.25">
      <c r="A3149" s="157">
        <v>43790</v>
      </c>
      <c r="B3149" s="158" t="s">
        <v>343</v>
      </c>
      <c r="C3149" s="159" t="s">
        <v>2406</v>
      </c>
      <c r="D3149" s="159" t="s">
        <v>41</v>
      </c>
      <c r="E3149" s="159"/>
      <c r="F3149" s="160">
        <v>24</v>
      </c>
      <c r="G3149" s="161" t="s">
        <v>335</v>
      </c>
      <c r="H3149" s="161" t="s">
        <v>2719</v>
      </c>
    </row>
    <row r="3150" spans="1:8" s="325" customFormat="1" ht="12.75" customHeight="1" x14ac:dyDescent="0.25">
      <c r="A3150" s="152">
        <v>43790</v>
      </c>
      <c r="B3150" s="153" t="s">
        <v>343</v>
      </c>
      <c r="C3150" s="154" t="s">
        <v>2407</v>
      </c>
      <c r="D3150" s="154" t="s">
        <v>41</v>
      </c>
      <c r="E3150" s="154"/>
      <c r="F3150" s="155">
        <v>19.5</v>
      </c>
      <c r="G3150" s="156" t="s">
        <v>335</v>
      </c>
      <c r="H3150" s="156" t="s">
        <v>2719</v>
      </c>
    </row>
    <row r="3151" spans="1:8" s="325" customFormat="1" ht="12.75" customHeight="1" x14ac:dyDescent="0.25">
      <c r="A3151" s="157">
        <v>43790</v>
      </c>
      <c r="B3151" s="158" t="s">
        <v>343</v>
      </c>
      <c r="C3151" s="159" t="s">
        <v>2409</v>
      </c>
      <c r="D3151" s="159" t="s">
        <v>41</v>
      </c>
      <c r="E3151" s="159"/>
      <c r="F3151" s="160">
        <v>1000</v>
      </c>
      <c r="G3151" s="161" t="s">
        <v>2716</v>
      </c>
      <c r="H3151" s="161" t="s">
        <v>2738</v>
      </c>
    </row>
    <row r="3152" spans="1:8" s="325" customFormat="1" ht="12.75" customHeight="1" x14ac:dyDescent="0.25">
      <c r="A3152" s="152">
        <v>43790</v>
      </c>
      <c r="B3152" s="153" t="s">
        <v>343</v>
      </c>
      <c r="C3152" s="154" t="s">
        <v>2410</v>
      </c>
      <c r="D3152" s="154" t="s">
        <v>41</v>
      </c>
      <c r="E3152" s="154"/>
      <c r="F3152" s="155">
        <v>500</v>
      </c>
      <c r="G3152" s="156" t="s">
        <v>314</v>
      </c>
      <c r="H3152" s="156" t="s">
        <v>315</v>
      </c>
    </row>
    <row r="3153" spans="1:8" s="325" customFormat="1" ht="12.75" customHeight="1" x14ac:dyDescent="0.25">
      <c r="A3153" s="157">
        <v>43790</v>
      </c>
      <c r="B3153" s="158" t="s">
        <v>343</v>
      </c>
      <c r="C3153" s="159" t="s">
        <v>2411</v>
      </c>
      <c r="D3153" s="159" t="s">
        <v>41</v>
      </c>
      <c r="E3153" s="159"/>
      <c r="F3153" s="160">
        <v>350</v>
      </c>
      <c r="G3153" s="161" t="s">
        <v>2730</v>
      </c>
      <c r="H3153" s="161" t="s">
        <v>2734</v>
      </c>
    </row>
    <row r="3154" spans="1:8" s="325" customFormat="1" ht="12.75" customHeight="1" x14ac:dyDescent="0.25">
      <c r="A3154" s="152">
        <v>43791</v>
      </c>
      <c r="B3154" s="153" t="s">
        <v>343</v>
      </c>
      <c r="C3154" s="154" t="s">
        <v>2273</v>
      </c>
      <c r="D3154" s="154" t="s">
        <v>41</v>
      </c>
      <c r="E3154" s="154"/>
      <c r="F3154" s="155">
        <v>100</v>
      </c>
      <c r="G3154" s="156" t="s">
        <v>314</v>
      </c>
      <c r="H3154" s="156" t="s">
        <v>315</v>
      </c>
    </row>
    <row r="3155" spans="1:8" s="325" customFormat="1" ht="12.75" customHeight="1" x14ac:dyDescent="0.25">
      <c r="A3155" s="157">
        <v>43791</v>
      </c>
      <c r="B3155" s="158" t="s">
        <v>343</v>
      </c>
      <c r="C3155" s="159" t="s">
        <v>468</v>
      </c>
      <c r="D3155" s="159" t="s">
        <v>41</v>
      </c>
      <c r="E3155" s="159"/>
      <c r="F3155" s="160">
        <v>1700</v>
      </c>
      <c r="G3155" s="161" t="s">
        <v>310</v>
      </c>
      <c r="H3155" s="161" t="s">
        <v>2714</v>
      </c>
    </row>
    <row r="3156" spans="1:8" s="325" customFormat="1" ht="12.75" customHeight="1" x14ac:dyDescent="0.25">
      <c r="A3156" s="152">
        <v>43791</v>
      </c>
      <c r="B3156" s="153" t="s">
        <v>343</v>
      </c>
      <c r="C3156" s="154" t="s">
        <v>2382</v>
      </c>
      <c r="D3156" s="154" t="s">
        <v>41</v>
      </c>
      <c r="E3156" s="154"/>
      <c r="F3156" s="155">
        <v>230</v>
      </c>
      <c r="G3156" s="156" t="s">
        <v>310</v>
      </c>
      <c r="H3156" s="156" t="s">
        <v>2714</v>
      </c>
    </row>
    <row r="3157" spans="1:8" s="325" customFormat="1" ht="12.75" customHeight="1" x14ac:dyDescent="0.25">
      <c r="A3157" s="157">
        <v>43791</v>
      </c>
      <c r="B3157" s="158" t="s">
        <v>343</v>
      </c>
      <c r="C3157" s="159" t="s">
        <v>2404</v>
      </c>
      <c r="D3157" s="159" t="s">
        <v>41</v>
      </c>
      <c r="E3157" s="159"/>
      <c r="F3157" s="160">
        <v>200</v>
      </c>
      <c r="G3157" s="161" t="s">
        <v>2716</v>
      </c>
      <c r="H3157" s="161" t="s">
        <v>2738</v>
      </c>
    </row>
    <row r="3158" spans="1:8" s="325" customFormat="1" ht="12.75" customHeight="1" x14ac:dyDescent="0.25">
      <c r="A3158" s="152">
        <v>43791</v>
      </c>
      <c r="B3158" s="153" t="s">
        <v>343</v>
      </c>
      <c r="C3158" s="154" t="s">
        <v>2405</v>
      </c>
      <c r="D3158" s="154" t="s">
        <v>41</v>
      </c>
      <c r="E3158" s="154"/>
      <c r="F3158" s="155">
        <v>90</v>
      </c>
      <c r="G3158" s="156" t="s">
        <v>310</v>
      </c>
      <c r="H3158" s="156" t="s">
        <v>333</v>
      </c>
    </row>
    <row r="3159" spans="1:8" s="325" customFormat="1" ht="12.75" customHeight="1" x14ac:dyDescent="0.25">
      <c r="A3159" s="157">
        <v>43791</v>
      </c>
      <c r="B3159" s="158" t="s">
        <v>343</v>
      </c>
      <c r="C3159" s="159" t="s">
        <v>384</v>
      </c>
      <c r="D3159" s="159" t="s">
        <v>41</v>
      </c>
      <c r="E3159" s="159"/>
      <c r="F3159" s="160">
        <v>200</v>
      </c>
      <c r="G3159" s="161" t="s">
        <v>2721</v>
      </c>
      <c r="H3159" s="161" t="s">
        <v>244</v>
      </c>
    </row>
    <row r="3160" spans="1:8" s="325" customFormat="1" ht="12.75" customHeight="1" x14ac:dyDescent="0.25">
      <c r="A3160" s="152">
        <v>43791</v>
      </c>
      <c r="B3160" s="153" t="s">
        <v>343</v>
      </c>
      <c r="C3160" s="154" t="s">
        <v>501</v>
      </c>
      <c r="D3160" s="154" t="s">
        <v>41</v>
      </c>
      <c r="E3160" s="154"/>
      <c r="F3160" s="155">
        <v>100</v>
      </c>
      <c r="G3160" s="156" t="s">
        <v>335</v>
      </c>
      <c r="H3160" s="156" t="s">
        <v>2719</v>
      </c>
    </row>
    <row r="3161" spans="1:8" s="325" customFormat="1" ht="12.75" customHeight="1" x14ac:dyDescent="0.25">
      <c r="A3161" s="157">
        <v>43794</v>
      </c>
      <c r="B3161" s="158" t="s">
        <v>343</v>
      </c>
      <c r="C3161" s="159" t="s">
        <v>2258</v>
      </c>
      <c r="D3161" s="159" t="s">
        <v>41</v>
      </c>
      <c r="E3161" s="159"/>
      <c r="F3161" s="160">
        <v>20</v>
      </c>
      <c r="G3161" s="161" t="s">
        <v>334</v>
      </c>
      <c r="H3161" s="161" t="s">
        <v>2713</v>
      </c>
    </row>
    <row r="3162" spans="1:8" s="325" customFormat="1" ht="12.75" customHeight="1" x14ac:dyDescent="0.25">
      <c r="A3162" s="152">
        <v>43794</v>
      </c>
      <c r="B3162" s="153" t="s">
        <v>343</v>
      </c>
      <c r="C3162" s="154" t="s">
        <v>1294</v>
      </c>
      <c r="D3162" s="154" t="s">
        <v>41</v>
      </c>
      <c r="E3162" s="154"/>
      <c r="F3162" s="155">
        <v>90</v>
      </c>
      <c r="G3162" s="156" t="s">
        <v>310</v>
      </c>
      <c r="H3162" s="156" t="s">
        <v>338</v>
      </c>
    </row>
    <row r="3163" spans="1:8" s="325" customFormat="1" ht="12.75" customHeight="1" x14ac:dyDescent="0.25">
      <c r="A3163" s="157">
        <v>43795</v>
      </c>
      <c r="B3163" s="158" t="s">
        <v>343</v>
      </c>
      <c r="C3163" s="159" t="s">
        <v>846</v>
      </c>
      <c r="D3163" s="159" t="s">
        <v>41</v>
      </c>
      <c r="E3163" s="159"/>
      <c r="F3163" s="160">
        <v>300</v>
      </c>
      <c r="G3163" s="161" t="s">
        <v>316</v>
      </c>
      <c r="H3163" s="161" t="s">
        <v>317</v>
      </c>
    </row>
    <row r="3164" spans="1:8" s="325" customFormat="1" ht="12.75" customHeight="1" x14ac:dyDescent="0.25">
      <c r="A3164" s="152">
        <v>43796</v>
      </c>
      <c r="B3164" s="153" t="s">
        <v>343</v>
      </c>
      <c r="C3164" s="154" t="s">
        <v>2372</v>
      </c>
      <c r="D3164" s="154" t="s">
        <v>41</v>
      </c>
      <c r="E3164" s="154"/>
      <c r="F3164" s="155">
        <v>1000</v>
      </c>
      <c r="G3164" s="156" t="s">
        <v>314</v>
      </c>
      <c r="H3164" s="156" t="s">
        <v>315</v>
      </c>
    </row>
    <row r="3165" spans="1:8" s="325" customFormat="1" ht="12.75" customHeight="1" x14ac:dyDescent="0.25">
      <c r="A3165" s="157">
        <v>43796</v>
      </c>
      <c r="B3165" s="158" t="s">
        <v>343</v>
      </c>
      <c r="C3165" s="159" t="s">
        <v>1300</v>
      </c>
      <c r="D3165" s="159" t="s">
        <v>41</v>
      </c>
      <c r="E3165" s="159"/>
      <c r="F3165" s="160">
        <v>850</v>
      </c>
      <c r="G3165" s="161" t="s">
        <v>335</v>
      </c>
      <c r="H3165" s="161" t="s">
        <v>341</v>
      </c>
    </row>
    <row r="3166" spans="1:8" s="325" customFormat="1" ht="12.75" customHeight="1" x14ac:dyDescent="0.25">
      <c r="A3166" s="152">
        <v>43796</v>
      </c>
      <c r="B3166" s="153" t="s">
        <v>343</v>
      </c>
      <c r="C3166" s="154" t="s">
        <v>2416</v>
      </c>
      <c r="D3166" s="154" t="s">
        <v>41</v>
      </c>
      <c r="E3166" s="154"/>
      <c r="F3166" s="155">
        <v>30</v>
      </c>
      <c r="G3166" s="156" t="s">
        <v>335</v>
      </c>
      <c r="H3166" s="156" t="s">
        <v>341</v>
      </c>
    </row>
    <row r="3167" spans="1:8" s="325" customFormat="1" ht="12.75" customHeight="1" x14ac:dyDescent="0.25">
      <c r="A3167" s="157">
        <v>43796</v>
      </c>
      <c r="B3167" s="158" t="s">
        <v>343</v>
      </c>
      <c r="C3167" s="159" t="s">
        <v>843</v>
      </c>
      <c r="D3167" s="159" t="s">
        <v>41</v>
      </c>
      <c r="E3167" s="159"/>
      <c r="F3167" s="160">
        <v>230</v>
      </c>
      <c r="G3167" s="161" t="s">
        <v>2716</v>
      </c>
      <c r="H3167" s="161" t="s">
        <v>2738</v>
      </c>
    </row>
    <row r="3168" spans="1:8" s="325" customFormat="1" ht="12.75" customHeight="1" x14ac:dyDescent="0.25">
      <c r="A3168" s="152">
        <v>43797</v>
      </c>
      <c r="B3168" s="153" t="s">
        <v>343</v>
      </c>
      <c r="C3168" s="154" t="s">
        <v>2309</v>
      </c>
      <c r="D3168" s="154" t="s">
        <v>41</v>
      </c>
      <c r="E3168" s="154"/>
      <c r="F3168" s="155">
        <v>200</v>
      </c>
      <c r="G3168" s="156" t="s">
        <v>2709</v>
      </c>
      <c r="H3168" s="156" t="s">
        <v>244</v>
      </c>
    </row>
    <row r="3169" spans="1:8" s="325" customFormat="1" ht="12.75" customHeight="1" x14ac:dyDescent="0.25">
      <c r="A3169" s="157">
        <v>43797</v>
      </c>
      <c r="B3169" s="158" t="s">
        <v>343</v>
      </c>
      <c r="C3169" s="159" t="s">
        <v>480</v>
      </c>
      <c r="D3169" s="159" t="s">
        <v>41</v>
      </c>
      <c r="E3169" s="159"/>
      <c r="F3169" s="160">
        <v>900</v>
      </c>
      <c r="G3169" s="161" t="s">
        <v>307</v>
      </c>
      <c r="H3169" s="161" t="s">
        <v>244</v>
      </c>
    </row>
    <row r="3170" spans="1:8" s="325" customFormat="1" ht="12.75" customHeight="1" x14ac:dyDescent="0.25">
      <c r="A3170" s="152">
        <v>43797</v>
      </c>
      <c r="B3170" s="153" t="s">
        <v>343</v>
      </c>
      <c r="C3170" s="154" t="s">
        <v>414</v>
      </c>
      <c r="D3170" s="154" t="s">
        <v>41</v>
      </c>
      <c r="E3170" s="154"/>
      <c r="F3170" s="155">
        <v>250</v>
      </c>
      <c r="G3170" s="156" t="s">
        <v>322</v>
      </c>
      <c r="H3170" s="156" t="s">
        <v>339</v>
      </c>
    </row>
    <row r="3171" spans="1:8" s="325" customFormat="1" ht="12.75" customHeight="1" x14ac:dyDescent="0.25">
      <c r="A3171" s="157">
        <v>43798</v>
      </c>
      <c r="B3171" s="158" t="s">
        <v>343</v>
      </c>
      <c r="C3171" s="159" t="s">
        <v>2324</v>
      </c>
      <c r="D3171" s="159" t="s">
        <v>41</v>
      </c>
      <c r="E3171" s="159"/>
      <c r="F3171" s="160">
        <v>50</v>
      </c>
      <c r="G3171" s="161" t="s">
        <v>2762</v>
      </c>
      <c r="H3171" s="161" t="s">
        <v>244</v>
      </c>
    </row>
    <row r="3172" spans="1:8" s="325" customFormat="1" ht="12.75" customHeight="1" x14ac:dyDescent="0.25">
      <c r="A3172" s="152">
        <v>43798</v>
      </c>
      <c r="B3172" s="153" t="s">
        <v>343</v>
      </c>
      <c r="C3172" s="154" t="s">
        <v>2418</v>
      </c>
      <c r="D3172" s="154" t="s">
        <v>41</v>
      </c>
      <c r="E3172" s="154"/>
      <c r="F3172" s="155">
        <v>68</v>
      </c>
      <c r="G3172" s="156" t="s">
        <v>2710</v>
      </c>
      <c r="H3172" s="156" t="s">
        <v>2711</v>
      </c>
    </row>
    <row r="3173" spans="1:8" s="325" customFormat="1" ht="12.75" customHeight="1" x14ac:dyDescent="0.25">
      <c r="A3173" s="157">
        <v>43798</v>
      </c>
      <c r="B3173" s="158" t="s">
        <v>343</v>
      </c>
      <c r="C3173" s="159" t="s">
        <v>474</v>
      </c>
      <c r="D3173" s="159" t="s">
        <v>41</v>
      </c>
      <c r="E3173" s="159"/>
      <c r="F3173" s="160">
        <v>1000</v>
      </c>
      <c r="G3173" s="161" t="s">
        <v>2721</v>
      </c>
      <c r="H3173" s="161" t="s">
        <v>244</v>
      </c>
    </row>
    <row r="3174" spans="1:8" s="325" customFormat="1" ht="12.75" customHeight="1" x14ac:dyDescent="0.25">
      <c r="A3174" s="152">
        <v>43801</v>
      </c>
      <c r="B3174" s="153" t="s">
        <v>343</v>
      </c>
      <c r="C3174" s="154" t="s">
        <v>2270</v>
      </c>
      <c r="D3174" s="154" t="s">
        <v>41</v>
      </c>
      <c r="E3174" s="154"/>
      <c r="F3174" s="155">
        <v>250</v>
      </c>
      <c r="G3174" s="156" t="s">
        <v>335</v>
      </c>
      <c r="H3174" s="156" t="s">
        <v>341</v>
      </c>
    </row>
    <row r="3175" spans="1:8" s="325" customFormat="1" ht="12.75" customHeight="1" x14ac:dyDescent="0.25">
      <c r="A3175" s="157">
        <v>43802</v>
      </c>
      <c r="B3175" s="158" t="s">
        <v>343</v>
      </c>
      <c r="C3175" s="159" t="s">
        <v>2402</v>
      </c>
      <c r="D3175" s="159" t="s">
        <v>41</v>
      </c>
      <c r="E3175" s="159"/>
      <c r="F3175" s="160">
        <v>60</v>
      </c>
      <c r="G3175" s="161" t="s">
        <v>310</v>
      </c>
      <c r="H3175" s="161" t="s">
        <v>338</v>
      </c>
    </row>
    <row r="3176" spans="1:8" s="325" customFormat="1" ht="12.75" customHeight="1" x14ac:dyDescent="0.25">
      <c r="A3176" s="152">
        <v>43802</v>
      </c>
      <c r="B3176" s="153" t="s">
        <v>343</v>
      </c>
      <c r="C3176" s="154" t="s">
        <v>2412</v>
      </c>
      <c r="D3176" s="154" t="s">
        <v>41</v>
      </c>
      <c r="E3176" s="154"/>
      <c r="F3176" s="155">
        <v>300</v>
      </c>
      <c r="G3176" s="156" t="s">
        <v>335</v>
      </c>
      <c r="H3176" s="156" t="s">
        <v>2719</v>
      </c>
    </row>
    <row r="3177" spans="1:8" s="325" customFormat="1" ht="12.75" customHeight="1" x14ac:dyDescent="0.25">
      <c r="A3177" s="157">
        <v>43802</v>
      </c>
      <c r="B3177" s="158" t="s">
        <v>343</v>
      </c>
      <c r="C3177" s="159" t="s">
        <v>292</v>
      </c>
      <c r="D3177" s="159" t="s">
        <v>41</v>
      </c>
      <c r="E3177" s="159"/>
      <c r="F3177" s="160">
        <v>200</v>
      </c>
      <c r="G3177" s="161" t="s">
        <v>310</v>
      </c>
      <c r="H3177" s="161" t="s">
        <v>333</v>
      </c>
    </row>
    <row r="3178" spans="1:8" s="325" customFormat="1" ht="12.75" customHeight="1" x14ac:dyDescent="0.25">
      <c r="A3178" s="152">
        <v>43804</v>
      </c>
      <c r="B3178" s="153" t="s">
        <v>343</v>
      </c>
      <c r="C3178" s="154" t="s">
        <v>689</v>
      </c>
      <c r="D3178" s="154" t="s">
        <v>41</v>
      </c>
      <c r="E3178" s="154"/>
      <c r="F3178" s="155">
        <v>107.281184</v>
      </c>
      <c r="G3178" s="156" t="s">
        <v>2721</v>
      </c>
      <c r="H3178" s="156" t="s">
        <v>244</v>
      </c>
    </row>
    <row r="3179" spans="1:8" s="325" customFormat="1" ht="12.75" customHeight="1" x14ac:dyDescent="0.25">
      <c r="A3179" s="157">
        <v>43804</v>
      </c>
      <c r="B3179" s="158" t="s">
        <v>343</v>
      </c>
      <c r="C3179" s="159" t="s">
        <v>2422</v>
      </c>
      <c r="D3179" s="159" t="s">
        <v>41</v>
      </c>
      <c r="E3179" s="159"/>
      <c r="F3179" s="160">
        <v>800</v>
      </c>
      <c r="G3179" s="161" t="s">
        <v>322</v>
      </c>
      <c r="H3179" s="161" t="s">
        <v>2749</v>
      </c>
    </row>
    <row r="3180" spans="1:8" s="325" customFormat="1" ht="12.75" customHeight="1" x14ac:dyDescent="0.25">
      <c r="A3180" s="152">
        <v>43805</v>
      </c>
      <c r="B3180" s="153" t="s">
        <v>343</v>
      </c>
      <c r="C3180" s="154" t="s">
        <v>2285</v>
      </c>
      <c r="D3180" s="154" t="s">
        <v>41</v>
      </c>
      <c r="E3180" s="154"/>
      <c r="F3180" s="155">
        <v>700</v>
      </c>
      <c r="G3180" s="156" t="s">
        <v>335</v>
      </c>
      <c r="H3180" s="156" t="s">
        <v>341</v>
      </c>
    </row>
    <row r="3181" spans="1:8" s="325" customFormat="1" ht="12.75" customHeight="1" x14ac:dyDescent="0.25">
      <c r="A3181" s="157">
        <v>43805</v>
      </c>
      <c r="B3181" s="158" t="s">
        <v>343</v>
      </c>
      <c r="C3181" s="159" t="s">
        <v>2417</v>
      </c>
      <c r="D3181" s="159" t="s">
        <v>41</v>
      </c>
      <c r="E3181" s="159"/>
      <c r="F3181" s="160">
        <v>111.27800000000001</v>
      </c>
      <c r="G3181" s="161" t="s">
        <v>335</v>
      </c>
      <c r="H3181" s="161" t="s">
        <v>2719</v>
      </c>
    </row>
    <row r="3182" spans="1:8" s="325" customFormat="1" ht="12.75" customHeight="1" x14ac:dyDescent="0.25">
      <c r="A3182" s="152">
        <v>43806</v>
      </c>
      <c r="B3182" s="153" t="s">
        <v>343</v>
      </c>
      <c r="C3182" s="154" t="s">
        <v>2368</v>
      </c>
      <c r="D3182" s="154" t="s">
        <v>41</v>
      </c>
      <c r="E3182" s="154"/>
      <c r="F3182" s="155">
        <v>60</v>
      </c>
      <c r="G3182" s="156" t="s">
        <v>314</v>
      </c>
      <c r="H3182" s="156" t="s">
        <v>315</v>
      </c>
    </row>
    <row r="3183" spans="1:8" s="325" customFormat="1" ht="12.75" customHeight="1" x14ac:dyDescent="0.25">
      <c r="A3183" s="157">
        <v>43806</v>
      </c>
      <c r="B3183" s="158" t="s">
        <v>343</v>
      </c>
      <c r="C3183" s="159" t="s">
        <v>1019</v>
      </c>
      <c r="D3183" s="159" t="s">
        <v>41</v>
      </c>
      <c r="E3183" s="159"/>
      <c r="F3183" s="160">
        <v>120</v>
      </c>
      <c r="G3183" s="161" t="s">
        <v>2709</v>
      </c>
      <c r="H3183" s="161" t="s">
        <v>244</v>
      </c>
    </row>
    <row r="3184" spans="1:8" s="325" customFormat="1" ht="12.75" customHeight="1" x14ac:dyDescent="0.25">
      <c r="A3184" s="152">
        <v>43808</v>
      </c>
      <c r="B3184" s="153" t="s">
        <v>343</v>
      </c>
      <c r="C3184" s="154" t="s">
        <v>2392</v>
      </c>
      <c r="D3184" s="154" t="s">
        <v>41</v>
      </c>
      <c r="E3184" s="154"/>
      <c r="F3184" s="155">
        <v>100</v>
      </c>
      <c r="G3184" s="156" t="s">
        <v>335</v>
      </c>
      <c r="H3184" s="156" t="s">
        <v>340</v>
      </c>
    </row>
    <row r="3185" spans="1:8" s="325" customFormat="1" ht="12.75" customHeight="1" x14ac:dyDescent="0.25">
      <c r="A3185" s="157">
        <v>43808</v>
      </c>
      <c r="B3185" s="158" t="s">
        <v>343</v>
      </c>
      <c r="C3185" s="159" t="s">
        <v>522</v>
      </c>
      <c r="D3185" s="159" t="s">
        <v>41</v>
      </c>
      <c r="E3185" s="159"/>
      <c r="F3185" s="160">
        <v>648.5</v>
      </c>
      <c r="G3185" s="161" t="s">
        <v>335</v>
      </c>
      <c r="H3185" s="161" t="s">
        <v>340</v>
      </c>
    </row>
    <row r="3186" spans="1:8" s="325" customFormat="1" ht="12.75" customHeight="1" x14ac:dyDescent="0.25">
      <c r="A3186" s="152">
        <v>43810</v>
      </c>
      <c r="B3186" s="153" t="s">
        <v>343</v>
      </c>
      <c r="C3186" s="154" t="s">
        <v>1845</v>
      </c>
      <c r="D3186" s="154" t="s">
        <v>41</v>
      </c>
      <c r="E3186" s="154"/>
      <c r="F3186" s="155">
        <v>46.5</v>
      </c>
      <c r="G3186" s="156" t="s">
        <v>326</v>
      </c>
      <c r="H3186" s="156" t="s">
        <v>327</v>
      </c>
    </row>
    <row r="3187" spans="1:8" s="325" customFormat="1" ht="12.75" customHeight="1" x14ac:dyDescent="0.25">
      <c r="A3187" s="157">
        <v>43810</v>
      </c>
      <c r="B3187" s="158" t="s">
        <v>343</v>
      </c>
      <c r="C3187" s="159" t="s">
        <v>2420</v>
      </c>
      <c r="D3187" s="159" t="s">
        <v>41</v>
      </c>
      <c r="E3187" s="159"/>
      <c r="F3187" s="160">
        <v>95.518000000000001</v>
      </c>
      <c r="G3187" s="161" t="s">
        <v>335</v>
      </c>
      <c r="H3187" s="161" t="s">
        <v>2719</v>
      </c>
    </row>
    <row r="3188" spans="1:8" s="325" customFormat="1" ht="12.75" customHeight="1" x14ac:dyDescent="0.25">
      <c r="A3188" s="152">
        <v>43811</v>
      </c>
      <c r="B3188" s="153" t="s">
        <v>343</v>
      </c>
      <c r="C3188" s="154" t="s">
        <v>2421</v>
      </c>
      <c r="D3188" s="154" t="s">
        <v>41</v>
      </c>
      <c r="E3188" s="154"/>
      <c r="F3188" s="155">
        <v>200</v>
      </c>
      <c r="G3188" s="156" t="s">
        <v>314</v>
      </c>
      <c r="H3188" s="156" t="s">
        <v>315</v>
      </c>
    </row>
    <row r="3189" spans="1:8" s="325" customFormat="1" ht="12.75" customHeight="1" x14ac:dyDescent="0.25">
      <c r="A3189" s="157">
        <v>43811</v>
      </c>
      <c r="B3189" s="158" t="s">
        <v>343</v>
      </c>
      <c r="C3189" s="159" t="s">
        <v>1900</v>
      </c>
      <c r="D3189" s="159" t="s">
        <v>41</v>
      </c>
      <c r="E3189" s="159"/>
      <c r="F3189" s="160">
        <v>80</v>
      </c>
      <c r="G3189" s="161" t="s">
        <v>2716</v>
      </c>
      <c r="H3189" s="161" t="s">
        <v>2738</v>
      </c>
    </row>
    <row r="3190" spans="1:8" s="325" customFormat="1" ht="12.75" customHeight="1" x14ac:dyDescent="0.25">
      <c r="A3190" s="152">
        <v>43811</v>
      </c>
      <c r="B3190" s="153" t="s">
        <v>344</v>
      </c>
      <c r="C3190" s="154" t="s">
        <v>2428</v>
      </c>
      <c r="D3190" s="154" t="s">
        <v>41</v>
      </c>
      <c r="E3190" s="154"/>
      <c r="F3190" s="155">
        <v>2167.482</v>
      </c>
      <c r="G3190" s="156" t="s">
        <v>310</v>
      </c>
      <c r="H3190" s="156" t="s">
        <v>2714</v>
      </c>
    </row>
    <row r="3191" spans="1:8" s="325" customFormat="1" ht="12.75" customHeight="1" x14ac:dyDescent="0.25">
      <c r="A3191" s="157">
        <v>43812</v>
      </c>
      <c r="B3191" s="158" t="s">
        <v>343</v>
      </c>
      <c r="C3191" s="159" t="s">
        <v>2427</v>
      </c>
      <c r="D3191" s="159" t="s">
        <v>41</v>
      </c>
      <c r="E3191" s="159"/>
      <c r="F3191" s="160">
        <v>75</v>
      </c>
      <c r="G3191" s="161" t="s">
        <v>325</v>
      </c>
      <c r="H3191" s="161" t="s">
        <v>244</v>
      </c>
    </row>
    <row r="3192" spans="1:8" s="325" customFormat="1" ht="12.75" customHeight="1" x14ac:dyDescent="0.25">
      <c r="A3192" s="152">
        <v>43815</v>
      </c>
      <c r="B3192" s="153" t="s">
        <v>343</v>
      </c>
      <c r="C3192" s="154" t="s">
        <v>2394</v>
      </c>
      <c r="D3192" s="154" t="s">
        <v>41</v>
      </c>
      <c r="E3192" s="154"/>
      <c r="F3192" s="155">
        <v>50</v>
      </c>
      <c r="G3192" s="156" t="s">
        <v>308</v>
      </c>
      <c r="H3192" s="156" t="s">
        <v>309</v>
      </c>
    </row>
    <row r="3193" spans="1:8" s="325" customFormat="1" ht="12.75" customHeight="1" x14ac:dyDescent="0.25">
      <c r="A3193" s="157">
        <v>43815</v>
      </c>
      <c r="B3193" s="158" t="s">
        <v>343</v>
      </c>
      <c r="C3193" s="159" t="s">
        <v>2429</v>
      </c>
      <c r="D3193" s="159" t="s">
        <v>41</v>
      </c>
      <c r="E3193" s="159"/>
      <c r="F3193" s="160">
        <v>340</v>
      </c>
      <c r="G3193" s="161" t="s">
        <v>334</v>
      </c>
      <c r="H3193" s="161" t="s">
        <v>2713</v>
      </c>
    </row>
    <row r="3194" spans="1:8" s="325" customFormat="1" ht="12.75" customHeight="1" x14ac:dyDescent="0.25">
      <c r="A3194" s="152">
        <v>43817</v>
      </c>
      <c r="B3194" s="153" t="s">
        <v>343</v>
      </c>
      <c r="C3194" s="154" t="s">
        <v>504</v>
      </c>
      <c r="D3194" s="154" t="s">
        <v>41</v>
      </c>
      <c r="E3194" s="154"/>
      <c r="F3194" s="155">
        <v>312.5</v>
      </c>
      <c r="G3194" s="156" t="s">
        <v>314</v>
      </c>
      <c r="H3194" s="156" t="s">
        <v>315</v>
      </c>
    </row>
    <row r="3195" spans="1:8" s="325" customFormat="1" ht="12.75" customHeight="1" x14ac:dyDescent="0.25">
      <c r="A3195" s="157">
        <v>43817</v>
      </c>
      <c r="B3195" s="158" t="s">
        <v>343</v>
      </c>
      <c r="C3195" s="159" t="s">
        <v>2423</v>
      </c>
      <c r="D3195" s="159" t="s">
        <v>41</v>
      </c>
      <c r="E3195" s="159"/>
      <c r="F3195" s="160">
        <v>305</v>
      </c>
      <c r="G3195" s="161" t="s">
        <v>2710</v>
      </c>
      <c r="H3195" s="161" t="s">
        <v>2711</v>
      </c>
    </row>
    <row r="3196" spans="1:8" s="325" customFormat="1" ht="12.75" customHeight="1" x14ac:dyDescent="0.25">
      <c r="A3196" s="152">
        <v>43817</v>
      </c>
      <c r="B3196" s="153" t="s">
        <v>343</v>
      </c>
      <c r="C3196" s="154" t="s">
        <v>2424</v>
      </c>
      <c r="D3196" s="154" t="s">
        <v>41</v>
      </c>
      <c r="E3196" s="154"/>
      <c r="F3196" s="155">
        <v>370</v>
      </c>
      <c r="G3196" s="156" t="s">
        <v>2710</v>
      </c>
      <c r="H3196" s="156" t="s">
        <v>2711</v>
      </c>
    </row>
    <row r="3197" spans="1:8" s="325" customFormat="1" ht="12.75" customHeight="1" x14ac:dyDescent="0.25">
      <c r="A3197" s="157">
        <v>43817</v>
      </c>
      <c r="B3197" s="158" t="s">
        <v>343</v>
      </c>
      <c r="C3197" s="159" t="s">
        <v>2425</v>
      </c>
      <c r="D3197" s="159" t="s">
        <v>41</v>
      </c>
      <c r="E3197" s="159"/>
      <c r="F3197" s="160">
        <v>200</v>
      </c>
      <c r="G3197" s="161" t="s">
        <v>2710</v>
      </c>
      <c r="H3197" s="161" t="s">
        <v>2711</v>
      </c>
    </row>
    <row r="3198" spans="1:8" s="325" customFormat="1" ht="12.75" customHeight="1" x14ac:dyDescent="0.25">
      <c r="A3198" s="152">
        <v>43817</v>
      </c>
      <c r="B3198" s="153" t="s">
        <v>343</v>
      </c>
      <c r="C3198" s="154" t="s">
        <v>2426</v>
      </c>
      <c r="D3198" s="154" t="s">
        <v>41</v>
      </c>
      <c r="E3198" s="154"/>
      <c r="F3198" s="155">
        <v>47</v>
      </c>
      <c r="G3198" s="156" t="s">
        <v>316</v>
      </c>
      <c r="H3198" s="156" t="s">
        <v>317</v>
      </c>
    </row>
    <row r="3199" spans="1:8" s="325" customFormat="1" ht="12.75" customHeight="1" x14ac:dyDescent="0.25">
      <c r="A3199" s="157">
        <v>43817</v>
      </c>
      <c r="B3199" s="158" t="s">
        <v>343</v>
      </c>
      <c r="C3199" s="159" t="s">
        <v>2274</v>
      </c>
      <c r="D3199" s="159" t="s">
        <v>41</v>
      </c>
      <c r="E3199" s="159"/>
      <c r="F3199" s="160">
        <v>200</v>
      </c>
      <c r="G3199" s="161" t="s">
        <v>316</v>
      </c>
      <c r="H3199" s="161" t="s">
        <v>317</v>
      </c>
    </row>
    <row r="3200" spans="1:8" s="325" customFormat="1" ht="12.75" customHeight="1" x14ac:dyDescent="0.25">
      <c r="A3200" s="152">
        <v>43819</v>
      </c>
      <c r="B3200" s="153" t="s">
        <v>343</v>
      </c>
      <c r="C3200" s="154" t="s">
        <v>365</v>
      </c>
      <c r="D3200" s="154" t="s">
        <v>41</v>
      </c>
      <c r="E3200" s="154"/>
      <c r="F3200" s="155">
        <v>500</v>
      </c>
      <c r="G3200" s="156" t="s">
        <v>306</v>
      </c>
      <c r="H3200" s="156" t="s">
        <v>337</v>
      </c>
    </row>
    <row r="3201" spans="1:8" s="325" customFormat="1" ht="12.75" customHeight="1" x14ac:dyDescent="0.25">
      <c r="A3201" s="157">
        <v>43819</v>
      </c>
      <c r="B3201" s="158" t="s">
        <v>343</v>
      </c>
      <c r="C3201" s="159" t="s">
        <v>2257</v>
      </c>
      <c r="D3201" s="159" t="s">
        <v>41</v>
      </c>
      <c r="E3201" s="159"/>
      <c r="F3201" s="160">
        <v>575</v>
      </c>
      <c r="G3201" s="161" t="s">
        <v>335</v>
      </c>
      <c r="H3201" s="161" t="s">
        <v>341</v>
      </c>
    </row>
    <row r="3202" spans="1:8" s="325" customFormat="1" ht="12.75" customHeight="1" x14ac:dyDescent="0.25">
      <c r="A3202" s="152">
        <v>43819</v>
      </c>
      <c r="B3202" s="153" t="s">
        <v>343</v>
      </c>
      <c r="C3202" s="154" t="s">
        <v>2432</v>
      </c>
      <c r="D3202" s="154" t="s">
        <v>41</v>
      </c>
      <c r="E3202" s="154"/>
      <c r="F3202" s="155">
        <v>100</v>
      </c>
      <c r="G3202" s="156" t="s">
        <v>310</v>
      </c>
      <c r="H3202" s="156" t="s">
        <v>333</v>
      </c>
    </row>
    <row r="3203" spans="1:8" s="325" customFormat="1" ht="12.75" customHeight="1" x14ac:dyDescent="0.25">
      <c r="A3203" s="157">
        <v>43819</v>
      </c>
      <c r="B3203" s="158" t="s">
        <v>343</v>
      </c>
      <c r="C3203" s="159" t="s">
        <v>2334</v>
      </c>
      <c r="D3203" s="159" t="s">
        <v>41</v>
      </c>
      <c r="E3203" s="159"/>
      <c r="F3203" s="160">
        <v>70</v>
      </c>
      <c r="G3203" s="161" t="s">
        <v>310</v>
      </c>
      <c r="H3203" s="161" t="s">
        <v>338</v>
      </c>
    </row>
    <row r="3204" spans="1:8" s="325" customFormat="1" ht="12.75" customHeight="1" x14ac:dyDescent="0.25">
      <c r="A3204" s="152">
        <v>43819</v>
      </c>
      <c r="B3204" s="153" t="s">
        <v>343</v>
      </c>
      <c r="C3204" s="154" t="s">
        <v>1585</v>
      </c>
      <c r="D3204" s="154" t="s">
        <v>41</v>
      </c>
      <c r="E3204" s="154"/>
      <c r="F3204" s="155">
        <v>650</v>
      </c>
      <c r="G3204" s="156" t="s">
        <v>314</v>
      </c>
      <c r="H3204" s="156" t="s">
        <v>315</v>
      </c>
    </row>
    <row r="3205" spans="1:8" s="325" customFormat="1" ht="12.75" customHeight="1" x14ac:dyDescent="0.25">
      <c r="A3205" s="157">
        <v>43819</v>
      </c>
      <c r="B3205" s="158" t="s">
        <v>343</v>
      </c>
      <c r="C3205" s="159" t="s">
        <v>2312</v>
      </c>
      <c r="D3205" s="159" t="s">
        <v>41</v>
      </c>
      <c r="E3205" s="159"/>
      <c r="F3205" s="160">
        <v>160</v>
      </c>
      <c r="G3205" s="161" t="s">
        <v>334</v>
      </c>
      <c r="H3205" s="161" t="s">
        <v>2713</v>
      </c>
    </row>
    <row r="3206" spans="1:8" s="325" customFormat="1" ht="12.75" customHeight="1" x14ac:dyDescent="0.25">
      <c r="A3206" s="152">
        <v>43822</v>
      </c>
      <c r="B3206" s="153" t="s">
        <v>343</v>
      </c>
      <c r="C3206" s="154" t="s">
        <v>2403</v>
      </c>
      <c r="D3206" s="154" t="s">
        <v>41</v>
      </c>
      <c r="E3206" s="154"/>
      <c r="F3206" s="155">
        <v>50</v>
      </c>
      <c r="G3206" s="156" t="s">
        <v>307</v>
      </c>
      <c r="H3206" s="156" t="s">
        <v>244</v>
      </c>
    </row>
    <row r="3207" spans="1:8" s="325" customFormat="1" ht="12.75" customHeight="1" x14ac:dyDescent="0.25">
      <c r="A3207" s="157">
        <v>43822</v>
      </c>
      <c r="B3207" s="158" t="s">
        <v>343</v>
      </c>
      <c r="C3207" s="159" t="s">
        <v>2419</v>
      </c>
      <c r="D3207" s="159" t="s">
        <v>41</v>
      </c>
      <c r="E3207" s="159"/>
      <c r="F3207" s="160">
        <v>700</v>
      </c>
      <c r="G3207" s="161" t="s">
        <v>310</v>
      </c>
      <c r="H3207" s="161" t="s">
        <v>332</v>
      </c>
    </row>
    <row r="3208" spans="1:8" s="325" customFormat="1" ht="12.75" customHeight="1" x14ac:dyDescent="0.25">
      <c r="A3208" s="152">
        <v>43822</v>
      </c>
      <c r="B3208" s="153" t="s">
        <v>343</v>
      </c>
      <c r="C3208" s="154" t="s">
        <v>401</v>
      </c>
      <c r="D3208" s="154" t="s">
        <v>41</v>
      </c>
      <c r="E3208" s="154"/>
      <c r="F3208" s="155">
        <v>800</v>
      </c>
      <c r="G3208" s="156" t="s">
        <v>310</v>
      </c>
      <c r="H3208" s="156" t="s">
        <v>332</v>
      </c>
    </row>
    <row r="3209" spans="1:8" s="325" customFormat="1" ht="12.75" customHeight="1" x14ac:dyDescent="0.25">
      <c r="A3209" s="157">
        <v>43822</v>
      </c>
      <c r="B3209" s="158" t="s">
        <v>343</v>
      </c>
      <c r="C3209" s="159" t="s">
        <v>2430</v>
      </c>
      <c r="D3209" s="159" t="s">
        <v>41</v>
      </c>
      <c r="E3209" s="159"/>
      <c r="F3209" s="160">
        <v>45</v>
      </c>
      <c r="G3209" s="161" t="s">
        <v>335</v>
      </c>
      <c r="H3209" s="161" t="s">
        <v>2719</v>
      </c>
    </row>
    <row r="3210" spans="1:8" s="325" customFormat="1" ht="12.75" customHeight="1" x14ac:dyDescent="0.25">
      <c r="A3210" s="152">
        <v>43822</v>
      </c>
      <c r="B3210" s="153" t="s">
        <v>343</v>
      </c>
      <c r="C3210" s="154" t="s">
        <v>2435</v>
      </c>
      <c r="D3210" s="154" t="s">
        <v>41</v>
      </c>
      <c r="E3210" s="154"/>
      <c r="F3210" s="155">
        <v>45</v>
      </c>
      <c r="G3210" s="156" t="s">
        <v>334</v>
      </c>
      <c r="H3210" s="156" t="s">
        <v>2713</v>
      </c>
    </row>
    <row r="3211" spans="1:8" s="325" customFormat="1" ht="12.75" customHeight="1" x14ac:dyDescent="0.25">
      <c r="A3211" s="157">
        <v>43825</v>
      </c>
      <c r="B3211" s="158" t="s">
        <v>343</v>
      </c>
      <c r="C3211" s="159" t="s">
        <v>2388</v>
      </c>
      <c r="D3211" s="159" t="s">
        <v>41</v>
      </c>
      <c r="E3211" s="159"/>
      <c r="F3211" s="160">
        <v>170</v>
      </c>
      <c r="G3211" s="161" t="s">
        <v>314</v>
      </c>
      <c r="H3211" s="161" t="s">
        <v>315</v>
      </c>
    </row>
    <row r="3212" spans="1:8" s="325" customFormat="1" ht="12.75" customHeight="1" x14ac:dyDescent="0.25">
      <c r="A3212" s="152">
        <v>43825</v>
      </c>
      <c r="B3212" s="153" t="s">
        <v>343</v>
      </c>
      <c r="C3212" s="154" t="s">
        <v>477</v>
      </c>
      <c r="D3212" s="154" t="s">
        <v>41</v>
      </c>
      <c r="E3212" s="154"/>
      <c r="F3212" s="155">
        <v>500</v>
      </c>
      <c r="G3212" s="156" t="s">
        <v>306</v>
      </c>
      <c r="H3212" s="156" t="s">
        <v>337</v>
      </c>
    </row>
    <row r="3213" spans="1:8" s="325" customFormat="1" ht="12.75" customHeight="1" x14ac:dyDescent="0.25">
      <c r="A3213" s="157">
        <v>43825</v>
      </c>
      <c r="B3213" s="158" t="s">
        <v>343</v>
      </c>
      <c r="C3213" s="159" t="s">
        <v>2434</v>
      </c>
      <c r="D3213" s="159" t="s">
        <v>41</v>
      </c>
      <c r="E3213" s="159"/>
      <c r="F3213" s="160">
        <v>120</v>
      </c>
      <c r="G3213" s="161" t="s">
        <v>2716</v>
      </c>
      <c r="H3213" s="161" t="s">
        <v>2720</v>
      </c>
    </row>
    <row r="3214" spans="1:8" s="325" customFormat="1" ht="12.75" customHeight="1" x14ac:dyDescent="0.25">
      <c r="A3214" s="152">
        <v>43825</v>
      </c>
      <c r="B3214" s="153" t="s">
        <v>343</v>
      </c>
      <c r="C3214" s="154" t="s">
        <v>2436</v>
      </c>
      <c r="D3214" s="154" t="s">
        <v>41</v>
      </c>
      <c r="E3214" s="154"/>
      <c r="F3214" s="155">
        <v>530</v>
      </c>
      <c r="G3214" s="156" t="s">
        <v>335</v>
      </c>
      <c r="H3214" s="156" t="s">
        <v>341</v>
      </c>
    </row>
    <row r="3215" spans="1:8" s="325" customFormat="1" ht="12.75" customHeight="1" x14ac:dyDescent="0.25">
      <c r="A3215" s="157">
        <v>43825</v>
      </c>
      <c r="B3215" s="158" t="s">
        <v>343</v>
      </c>
      <c r="C3215" s="159" t="s">
        <v>2437</v>
      </c>
      <c r="D3215" s="159" t="s">
        <v>41</v>
      </c>
      <c r="E3215" s="159"/>
      <c r="F3215" s="160">
        <v>110</v>
      </c>
      <c r="G3215" s="161" t="s">
        <v>2710</v>
      </c>
      <c r="H3215" s="161" t="s">
        <v>2715</v>
      </c>
    </row>
    <row r="3216" spans="1:8" s="325" customFormat="1" ht="12.75" customHeight="1" x14ac:dyDescent="0.25">
      <c r="A3216" s="152">
        <v>43825</v>
      </c>
      <c r="B3216" s="153" t="s">
        <v>343</v>
      </c>
      <c r="C3216" s="154" t="s">
        <v>2438</v>
      </c>
      <c r="D3216" s="154" t="s">
        <v>41</v>
      </c>
      <c r="E3216" s="154"/>
      <c r="F3216" s="155">
        <v>360</v>
      </c>
      <c r="G3216" s="156" t="s">
        <v>2710</v>
      </c>
      <c r="H3216" s="156" t="s">
        <v>2711</v>
      </c>
    </row>
    <row r="3217" spans="1:8" s="325" customFormat="1" ht="12.75" customHeight="1" x14ac:dyDescent="0.25">
      <c r="A3217" s="157">
        <v>43825</v>
      </c>
      <c r="B3217" s="158" t="s">
        <v>343</v>
      </c>
      <c r="C3217" s="159" t="s">
        <v>2439</v>
      </c>
      <c r="D3217" s="159" t="s">
        <v>41</v>
      </c>
      <c r="E3217" s="159"/>
      <c r="F3217" s="160">
        <v>415</v>
      </c>
      <c r="G3217" s="161" t="s">
        <v>335</v>
      </c>
      <c r="H3217" s="161" t="s">
        <v>341</v>
      </c>
    </row>
    <row r="3218" spans="1:8" s="325" customFormat="1" ht="12.75" customHeight="1" x14ac:dyDescent="0.25">
      <c r="A3218" s="152">
        <v>43825</v>
      </c>
      <c r="B3218" s="153" t="s">
        <v>343</v>
      </c>
      <c r="C3218" s="154" t="s">
        <v>2440</v>
      </c>
      <c r="D3218" s="154" t="s">
        <v>41</v>
      </c>
      <c r="E3218" s="154"/>
      <c r="F3218" s="155">
        <v>78</v>
      </c>
      <c r="G3218" s="156" t="s">
        <v>335</v>
      </c>
      <c r="H3218" s="156" t="s">
        <v>2719</v>
      </c>
    </row>
    <row r="3219" spans="1:8" s="325" customFormat="1" ht="12.75" customHeight="1" x14ac:dyDescent="0.25">
      <c r="A3219" s="157">
        <v>43825</v>
      </c>
      <c r="B3219" s="158" t="s">
        <v>343</v>
      </c>
      <c r="C3219" s="159" t="s">
        <v>2441</v>
      </c>
      <c r="D3219" s="159" t="s">
        <v>41</v>
      </c>
      <c r="E3219" s="159"/>
      <c r="F3219" s="160">
        <v>48</v>
      </c>
      <c r="G3219" s="161" t="s">
        <v>335</v>
      </c>
      <c r="H3219" s="161" t="s">
        <v>2719</v>
      </c>
    </row>
    <row r="3220" spans="1:8" s="325" customFormat="1" ht="12.75" customHeight="1" x14ac:dyDescent="0.25">
      <c r="A3220" s="152">
        <v>43825</v>
      </c>
      <c r="B3220" s="153" t="s">
        <v>343</v>
      </c>
      <c r="C3220" s="154" t="s">
        <v>2447</v>
      </c>
      <c r="D3220" s="154" t="s">
        <v>41</v>
      </c>
      <c r="E3220" s="154"/>
      <c r="F3220" s="155">
        <v>60</v>
      </c>
      <c r="G3220" s="156" t="s">
        <v>314</v>
      </c>
      <c r="H3220" s="156" t="s">
        <v>244</v>
      </c>
    </row>
    <row r="3221" spans="1:8" s="325" customFormat="1" ht="12.75" customHeight="1" x14ac:dyDescent="0.25">
      <c r="A3221" s="157">
        <v>43826</v>
      </c>
      <c r="B3221" s="158" t="s">
        <v>343</v>
      </c>
      <c r="C3221" s="159" t="s">
        <v>2442</v>
      </c>
      <c r="D3221" s="159" t="s">
        <v>41</v>
      </c>
      <c r="E3221" s="159"/>
      <c r="F3221" s="160">
        <v>90</v>
      </c>
      <c r="G3221" s="161" t="s">
        <v>335</v>
      </c>
      <c r="H3221" s="161" t="s">
        <v>2719</v>
      </c>
    </row>
    <row r="3222" spans="1:8" s="325" customFormat="1" ht="12.75" customHeight="1" x14ac:dyDescent="0.25">
      <c r="A3222" s="152">
        <v>43826</v>
      </c>
      <c r="B3222" s="153" t="s">
        <v>343</v>
      </c>
      <c r="C3222" s="154" t="s">
        <v>2445</v>
      </c>
      <c r="D3222" s="154" t="s">
        <v>41</v>
      </c>
      <c r="E3222" s="154"/>
      <c r="F3222" s="155">
        <v>1650</v>
      </c>
      <c r="G3222" s="156" t="s">
        <v>335</v>
      </c>
      <c r="H3222" s="156" t="s">
        <v>341</v>
      </c>
    </row>
    <row r="3223" spans="1:8" s="325" customFormat="1" ht="12.75" customHeight="1" x14ac:dyDescent="0.25">
      <c r="A3223" s="157">
        <v>43826</v>
      </c>
      <c r="B3223" s="158" t="s">
        <v>344</v>
      </c>
      <c r="C3223" s="159" t="s">
        <v>514</v>
      </c>
      <c r="D3223" s="159" t="s">
        <v>41</v>
      </c>
      <c r="E3223" s="159"/>
      <c r="F3223" s="160">
        <v>409.32499999999999</v>
      </c>
      <c r="G3223" s="161" t="s">
        <v>335</v>
      </c>
      <c r="H3223" s="161" t="s">
        <v>341</v>
      </c>
    </row>
    <row r="3224" spans="1:8" s="325" customFormat="1" ht="12.75" customHeight="1" x14ac:dyDescent="0.25">
      <c r="A3224" s="152">
        <v>43826</v>
      </c>
      <c r="B3224" s="153" t="s">
        <v>343</v>
      </c>
      <c r="C3224" s="154" t="s">
        <v>2449</v>
      </c>
      <c r="D3224" s="154" t="s">
        <v>41</v>
      </c>
      <c r="E3224" s="154"/>
      <c r="F3224" s="155">
        <v>43</v>
      </c>
      <c r="G3224" s="156" t="s">
        <v>2709</v>
      </c>
      <c r="H3224" s="156" t="s">
        <v>244</v>
      </c>
    </row>
    <row r="3225" spans="1:8" s="325" customFormat="1" ht="12.75" customHeight="1" x14ac:dyDescent="0.25">
      <c r="A3225" s="157">
        <v>43826</v>
      </c>
      <c r="B3225" s="158" t="s">
        <v>343</v>
      </c>
      <c r="C3225" s="159" t="s">
        <v>2244</v>
      </c>
      <c r="D3225" s="159" t="s">
        <v>41</v>
      </c>
      <c r="E3225" s="159"/>
      <c r="F3225" s="160">
        <v>500</v>
      </c>
      <c r="G3225" s="161" t="s">
        <v>2716</v>
      </c>
      <c r="H3225" s="161" t="s">
        <v>2720</v>
      </c>
    </row>
    <row r="3226" spans="1:8" s="325" customFormat="1" ht="12.75" customHeight="1" x14ac:dyDescent="0.25">
      <c r="A3226" s="152">
        <v>43829</v>
      </c>
      <c r="B3226" s="153" t="s">
        <v>343</v>
      </c>
      <c r="C3226" s="154" t="s">
        <v>2408</v>
      </c>
      <c r="D3226" s="154" t="s">
        <v>41</v>
      </c>
      <c r="E3226" s="154"/>
      <c r="F3226" s="155">
        <v>600</v>
      </c>
      <c r="G3226" s="156" t="s">
        <v>306</v>
      </c>
      <c r="H3226" s="156" t="s">
        <v>337</v>
      </c>
    </row>
    <row r="3227" spans="1:8" s="325" customFormat="1" ht="12.75" customHeight="1" x14ac:dyDescent="0.25">
      <c r="A3227" s="157">
        <v>43829</v>
      </c>
      <c r="B3227" s="158" t="s">
        <v>343</v>
      </c>
      <c r="C3227" s="159" t="s">
        <v>2443</v>
      </c>
      <c r="D3227" s="159" t="s">
        <v>41</v>
      </c>
      <c r="E3227" s="159"/>
      <c r="F3227" s="160">
        <v>350</v>
      </c>
      <c r="G3227" s="161" t="s">
        <v>2716</v>
      </c>
      <c r="H3227" s="161" t="s">
        <v>2761</v>
      </c>
    </row>
    <row r="3228" spans="1:8" s="325" customFormat="1" ht="12.75" customHeight="1" x14ac:dyDescent="0.25">
      <c r="A3228" s="152">
        <v>43829</v>
      </c>
      <c r="B3228" s="153" t="s">
        <v>343</v>
      </c>
      <c r="C3228" s="154" t="s">
        <v>2444</v>
      </c>
      <c r="D3228" s="154" t="s">
        <v>41</v>
      </c>
      <c r="E3228" s="154"/>
      <c r="F3228" s="155">
        <v>50</v>
      </c>
      <c r="G3228" s="156" t="s">
        <v>335</v>
      </c>
      <c r="H3228" s="156" t="s">
        <v>2719</v>
      </c>
    </row>
    <row r="3229" spans="1:8" s="325" customFormat="1" ht="12.75" customHeight="1" x14ac:dyDescent="0.25">
      <c r="A3229" s="157">
        <v>43830</v>
      </c>
      <c r="B3229" s="158" t="s">
        <v>343</v>
      </c>
      <c r="C3229" s="159" t="s">
        <v>2433</v>
      </c>
      <c r="D3229" s="159" t="s">
        <v>41</v>
      </c>
      <c r="E3229" s="159"/>
      <c r="F3229" s="160">
        <v>100</v>
      </c>
      <c r="G3229" s="161" t="s">
        <v>2716</v>
      </c>
      <c r="H3229" s="161" t="s">
        <v>2720</v>
      </c>
    </row>
    <row r="3230" spans="1:8" s="325" customFormat="1" ht="12.75" customHeight="1" x14ac:dyDescent="0.25">
      <c r="A3230" s="152">
        <v>43836</v>
      </c>
      <c r="B3230" s="153" t="s">
        <v>343</v>
      </c>
      <c r="C3230" s="154" t="s">
        <v>2809</v>
      </c>
      <c r="D3230" s="154" t="s">
        <v>41</v>
      </c>
      <c r="E3230" s="154"/>
      <c r="F3230" s="155">
        <v>45.750999999999998</v>
      </c>
      <c r="G3230" s="156" t="s">
        <v>241</v>
      </c>
      <c r="H3230" s="156" t="s">
        <v>2752</v>
      </c>
    </row>
    <row r="3231" spans="1:8" s="325" customFormat="1" ht="12.75" customHeight="1" x14ac:dyDescent="0.25">
      <c r="A3231" s="157">
        <v>43836</v>
      </c>
      <c r="B3231" s="158" t="s">
        <v>343</v>
      </c>
      <c r="C3231" s="159" t="s">
        <v>2399</v>
      </c>
      <c r="D3231" s="159" t="s">
        <v>41</v>
      </c>
      <c r="E3231" s="159"/>
      <c r="F3231" s="160">
        <v>29.007999999999999</v>
      </c>
      <c r="G3231" s="161" t="s">
        <v>322</v>
      </c>
      <c r="H3231" s="161" t="s">
        <v>2735</v>
      </c>
    </row>
    <row r="3232" spans="1:8" s="325" customFormat="1" ht="12.75" customHeight="1" x14ac:dyDescent="0.25">
      <c r="A3232" s="152">
        <v>43836</v>
      </c>
      <c r="B3232" s="153" t="s">
        <v>343</v>
      </c>
      <c r="C3232" s="154" t="s">
        <v>2400</v>
      </c>
      <c r="D3232" s="154" t="s">
        <v>41</v>
      </c>
      <c r="E3232" s="154"/>
      <c r="F3232" s="155">
        <v>10.992000000000001</v>
      </c>
      <c r="G3232" s="156" t="s">
        <v>322</v>
      </c>
      <c r="H3232" s="156" t="s">
        <v>2735</v>
      </c>
    </row>
    <row r="3233" spans="1:8" s="325" customFormat="1" ht="12.75" customHeight="1" x14ac:dyDescent="0.25">
      <c r="A3233" s="157">
        <v>43836</v>
      </c>
      <c r="B3233" s="158" t="s">
        <v>343</v>
      </c>
      <c r="C3233" s="159" t="s">
        <v>2431</v>
      </c>
      <c r="D3233" s="159" t="s">
        <v>41</v>
      </c>
      <c r="E3233" s="159"/>
      <c r="F3233" s="160">
        <v>120</v>
      </c>
      <c r="G3233" s="161" t="s">
        <v>335</v>
      </c>
      <c r="H3233" s="161" t="s">
        <v>2719</v>
      </c>
    </row>
    <row r="3234" spans="1:8" s="325" customFormat="1" ht="12.75" customHeight="1" x14ac:dyDescent="0.25">
      <c r="A3234" s="152">
        <v>43836</v>
      </c>
      <c r="B3234" s="153" t="s">
        <v>343</v>
      </c>
      <c r="C3234" s="154" t="s">
        <v>2446</v>
      </c>
      <c r="D3234" s="154" t="s">
        <v>41</v>
      </c>
      <c r="E3234" s="154"/>
      <c r="F3234" s="155">
        <v>25</v>
      </c>
      <c r="G3234" s="156" t="s">
        <v>335</v>
      </c>
      <c r="H3234" s="156" t="s">
        <v>341</v>
      </c>
    </row>
    <row r="3235" spans="1:8" s="325" customFormat="1" ht="12.75" customHeight="1" x14ac:dyDescent="0.25">
      <c r="A3235" s="157">
        <v>43836</v>
      </c>
      <c r="B3235" s="158" t="s">
        <v>343</v>
      </c>
      <c r="C3235" s="159" t="s">
        <v>2448</v>
      </c>
      <c r="D3235" s="159" t="s">
        <v>41</v>
      </c>
      <c r="E3235" s="159"/>
      <c r="F3235" s="160">
        <v>28</v>
      </c>
      <c r="G3235" s="161" t="s">
        <v>335</v>
      </c>
      <c r="H3235" s="161" t="s">
        <v>341</v>
      </c>
    </row>
    <row r="3236" spans="1:8" s="325" customFormat="1" ht="12.75" customHeight="1" x14ac:dyDescent="0.25">
      <c r="A3236" s="152">
        <v>43836</v>
      </c>
      <c r="B3236" s="153" t="s">
        <v>343</v>
      </c>
      <c r="C3236" s="154" t="s">
        <v>2450</v>
      </c>
      <c r="D3236" s="154" t="s">
        <v>41</v>
      </c>
      <c r="E3236" s="154"/>
      <c r="F3236" s="155">
        <v>55</v>
      </c>
      <c r="G3236" s="156" t="s">
        <v>334</v>
      </c>
      <c r="H3236" s="156" t="s">
        <v>2713</v>
      </c>
    </row>
    <row r="3237" spans="1:8" s="325" customFormat="1" ht="12.75" customHeight="1" x14ac:dyDescent="0.25">
      <c r="A3237" s="157">
        <v>43837</v>
      </c>
      <c r="B3237" s="158" t="s">
        <v>343</v>
      </c>
      <c r="C3237" s="159" t="s">
        <v>793</v>
      </c>
      <c r="D3237" s="159" t="s">
        <v>41</v>
      </c>
      <c r="E3237" s="159"/>
      <c r="F3237" s="160">
        <v>2000</v>
      </c>
      <c r="G3237" s="161" t="s">
        <v>2716</v>
      </c>
      <c r="H3237" s="161" t="s">
        <v>2759</v>
      </c>
    </row>
    <row r="3238" spans="1:8" s="325" customFormat="1" ht="12.75" customHeight="1" x14ac:dyDescent="0.25">
      <c r="A3238" s="152">
        <v>43838</v>
      </c>
      <c r="B3238" s="153" t="s">
        <v>343</v>
      </c>
      <c r="C3238" s="154" t="s">
        <v>2815</v>
      </c>
      <c r="D3238" s="154" t="s">
        <v>41</v>
      </c>
      <c r="E3238" s="154"/>
      <c r="F3238" s="155">
        <v>90</v>
      </c>
      <c r="G3238" s="156" t="s">
        <v>2709</v>
      </c>
      <c r="H3238" s="156" t="s">
        <v>244</v>
      </c>
    </row>
    <row r="3239" spans="1:8" s="325" customFormat="1" ht="12.75" customHeight="1" x14ac:dyDescent="0.25">
      <c r="A3239" s="157">
        <v>43843</v>
      </c>
      <c r="B3239" s="158" t="s">
        <v>343</v>
      </c>
      <c r="C3239" s="159" t="s">
        <v>2816</v>
      </c>
      <c r="D3239" s="159" t="s">
        <v>41</v>
      </c>
      <c r="E3239" s="159"/>
      <c r="F3239" s="160">
        <v>56</v>
      </c>
      <c r="G3239" s="161" t="s">
        <v>335</v>
      </c>
      <c r="H3239" s="161" t="s">
        <v>341</v>
      </c>
    </row>
    <row r="3240" spans="1:8" s="325" customFormat="1" ht="12.75" customHeight="1" x14ac:dyDescent="0.25">
      <c r="A3240" s="152">
        <v>43843</v>
      </c>
      <c r="B3240" s="153" t="s">
        <v>343</v>
      </c>
      <c r="C3240" s="154" t="s">
        <v>2817</v>
      </c>
      <c r="D3240" s="154" t="s">
        <v>41</v>
      </c>
      <c r="E3240" s="154"/>
      <c r="F3240" s="155">
        <v>67</v>
      </c>
      <c r="G3240" s="156" t="s">
        <v>335</v>
      </c>
      <c r="H3240" s="156" t="s">
        <v>341</v>
      </c>
    </row>
    <row r="3241" spans="1:8" s="325" customFormat="1" ht="12.75" customHeight="1" x14ac:dyDescent="0.25">
      <c r="A3241" s="157">
        <v>43843</v>
      </c>
      <c r="B3241" s="158" t="s">
        <v>343</v>
      </c>
      <c r="C3241" s="159" t="s">
        <v>2818</v>
      </c>
      <c r="D3241" s="159" t="s">
        <v>41</v>
      </c>
      <c r="E3241" s="159"/>
      <c r="F3241" s="160">
        <v>42</v>
      </c>
      <c r="G3241" s="161" t="s">
        <v>335</v>
      </c>
      <c r="H3241" s="161" t="s">
        <v>341</v>
      </c>
    </row>
    <row r="3242" spans="1:8" s="325" customFormat="1" ht="12.75" customHeight="1" x14ac:dyDescent="0.25">
      <c r="A3242" s="152">
        <v>43847</v>
      </c>
      <c r="B3242" s="153" t="s">
        <v>343</v>
      </c>
      <c r="C3242" s="154" t="s">
        <v>608</v>
      </c>
      <c r="D3242" s="154" t="s">
        <v>41</v>
      </c>
      <c r="E3242" s="154"/>
      <c r="F3242" s="155">
        <v>300</v>
      </c>
      <c r="G3242" s="156" t="s">
        <v>335</v>
      </c>
      <c r="H3242" s="156" t="s">
        <v>341</v>
      </c>
    </row>
    <row r="3243" spans="1:8" s="325" customFormat="1" ht="12.75" customHeight="1" x14ac:dyDescent="0.25">
      <c r="A3243" s="157">
        <v>43852</v>
      </c>
      <c r="B3243" s="158" t="s">
        <v>343</v>
      </c>
      <c r="C3243" s="159" t="s">
        <v>2833</v>
      </c>
      <c r="D3243" s="159" t="s">
        <v>41</v>
      </c>
      <c r="E3243" s="159"/>
      <c r="F3243" s="160">
        <v>450</v>
      </c>
      <c r="G3243" s="161" t="s">
        <v>2710</v>
      </c>
      <c r="H3243" s="161" t="s">
        <v>2711</v>
      </c>
    </row>
    <row r="3244" spans="1:8" s="325" customFormat="1" ht="12.75" customHeight="1" x14ac:dyDescent="0.25">
      <c r="A3244" s="152">
        <v>43857</v>
      </c>
      <c r="B3244" s="153" t="s">
        <v>343</v>
      </c>
      <c r="C3244" s="154" t="s">
        <v>2835</v>
      </c>
      <c r="D3244" s="154" t="s">
        <v>41</v>
      </c>
      <c r="E3244" s="154"/>
      <c r="F3244" s="155">
        <v>170</v>
      </c>
      <c r="G3244" s="156" t="s">
        <v>314</v>
      </c>
      <c r="H3244" s="156" t="s">
        <v>315</v>
      </c>
    </row>
    <row r="3245" spans="1:8" s="325" customFormat="1" ht="12.75" customHeight="1" x14ac:dyDescent="0.25">
      <c r="A3245" s="157">
        <v>43858</v>
      </c>
      <c r="B3245" s="158" t="s">
        <v>343</v>
      </c>
      <c r="C3245" s="159" t="s">
        <v>1512</v>
      </c>
      <c r="D3245" s="159" t="s">
        <v>41</v>
      </c>
      <c r="E3245" s="159"/>
      <c r="F3245" s="160">
        <v>75</v>
      </c>
      <c r="G3245" s="161" t="s">
        <v>335</v>
      </c>
      <c r="H3245" s="161" t="s">
        <v>341</v>
      </c>
    </row>
    <row r="3246" spans="1:8" s="325" customFormat="1" ht="12.75" customHeight="1" x14ac:dyDescent="0.25">
      <c r="A3246" s="152">
        <v>43859</v>
      </c>
      <c r="B3246" s="153" t="s">
        <v>343</v>
      </c>
      <c r="C3246" s="154" t="s">
        <v>2827</v>
      </c>
      <c r="D3246" s="154" t="s">
        <v>41</v>
      </c>
      <c r="E3246" s="154"/>
      <c r="F3246" s="155">
        <v>33.545999999999999</v>
      </c>
      <c r="G3246" s="156" t="s">
        <v>335</v>
      </c>
      <c r="H3246" s="156" t="s">
        <v>2719</v>
      </c>
    </row>
    <row r="3247" spans="1:8" s="325" customFormat="1" ht="12.75" customHeight="1" x14ac:dyDescent="0.25">
      <c r="A3247" s="157">
        <v>43859</v>
      </c>
      <c r="B3247" s="158" t="s">
        <v>343</v>
      </c>
      <c r="C3247" s="159" t="s">
        <v>2828</v>
      </c>
      <c r="D3247" s="159" t="s">
        <v>41</v>
      </c>
      <c r="E3247" s="159"/>
      <c r="F3247" s="160">
        <v>31.41</v>
      </c>
      <c r="G3247" s="161" t="s">
        <v>335</v>
      </c>
      <c r="H3247" s="161" t="s">
        <v>2719</v>
      </c>
    </row>
    <row r="3248" spans="1:8" s="325" customFormat="1" ht="12.75" customHeight="1" x14ac:dyDescent="0.25">
      <c r="A3248" s="152">
        <v>43859</v>
      </c>
      <c r="B3248" s="153" t="s">
        <v>343</v>
      </c>
      <c r="C3248" s="154" t="s">
        <v>2829</v>
      </c>
      <c r="D3248" s="154" t="s">
        <v>41</v>
      </c>
      <c r="E3248" s="154"/>
      <c r="F3248" s="155">
        <v>47.783999999999999</v>
      </c>
      <c r="G3248" s="156" t="s">
        <v>335</v>
      </c>
      <c r="H3248" s="156" t="s">
        <v>2719</v>
      </c>
    </row>
    <row r="3249" spans="1:8" s="325" customFormat="1" ht="12.75" customHeight="1" x14ac:dyDescent="0.25">
      <c r="A3249" s="157">
        <v>43859</v>
      </c>
      <c r="B3249" s="158" t="s">
        <v>343</v>
      </c>
      <c r="C3249" s="159" t="s">
        <v>2830</v>
      </c>
      <c r="D3249" s="159" t="s">
        <v>41</v>
      </c>
      <c r="E3249" s="159"/>
      <c r="F3249" s="160">
        <v>48.057000000000002</v>
      </c>
      <c r="G3249" s="161" t="s">
        <v>335</v>
      </c>
      <c r="H3249" s="161" t="s">
        <v>2719</v>
      </c>
    </row>
    <row r="3250" spans="1:8" s="325" customFormat="1" ht="12.75" customHeight="1" x14ac:dyDescent="0.25">
      <c r="A3250" s="152">
        <v>43859</v>
      </c>
      <c r="B3250" s="153" t="s">
        <v>343</v>
      </c>
      <c r="C3250" s="154" t="s">
        <v>2831</v>
      </c>
      <c r="D3250" s="154" t="s">
        <v>41</v>
      </c>
      <c r="E3250" s="154"/>
      <c r="F3250" s="155">
        <v>30.948</v>
      </c>
      <c r="G3250" s="156" t="s">
        <v>335</v>
      </c>
      <c r="H3250" s="156" t="s">
        <v>2719</v>
      </c>
    </row>
    <row r="3251" spans="1:8" s="325" customFormat="1" ht="12.75" customHeight="1" x14ac:dyDescent="0.25">
      <c r="A3251" s="157">
        <v>43859</v>
      </c>
      <c r="B3251" s="158" t="s">
        <v>343</v>
      </c>
      <c r="C3251" s="159" t="s">
        <v>2832</v>
      </c>
      <c r="D3251" s="159" t="s">
        <v>41</v>
      </c>
      <c r="E3251" s="159"/>
      <c r="F3251" s="160">
        <v>17.352</v>
      </c>
      <c r="G3251" s="161" t="s">
        <v>335</v>
      </c>
      <c r="H3251" s="161" t="s">
        <v>2719</v>
      </c>
    </row>
    <row r="3252" spans="1:8" s="325" customFormat="1" ht="12.75" customHeight="1" x14ac:dyDescent="0.25">
      <c r="A3252" s="152">
        <v>43860</v>
      </c>
      <c r="B3252" s="153" t="s">
        <v>343</v>
      </c>
      <c r="C3252" s="154" t="s">
        <v>1471</v>
      </c>
      <c r="D3252" s="154" t="s">
        <v>41</v>
      </c>
      <c r="E3252" s="154"/>
      <c r="F3252" s="155">
        <v>2500</v>
      </c>
      <c r="G3252" s="156" t="s">
        <v>326</v>
      </c>
      <c r="H3252" s="156" t="s">
        <v>327</v>
      </c>
    </row>
    <row r="3253" spans="1:8" s="325" customFormat="1" ht="12.75" customHeight="1" x14ac:dyDescent="0.25">
      <c r="A3253" s="157">
        <v>43860</v>
      </c>
      <c r="B3253" s="158" t="s">
        <v>343</v>
      </c>
      <c r="C3253" s="159" t="s">
        <v>2834</v>
      </c>
      <c r="D3253" s="159" t="s">
        <v>41</v>
      </c>
      <c r="E3253" s="159"/>
      <c r="F3253" s="160">
        <v>90</v>
      </c>
      <c r="G3253" s="161" t="s">
        <v>314</v>
      </c>
      <c r="H3253" s="161" t="s">
        <v>315</v>
      </c>
    </row>
    <row r="3254" spans="1:8" s="325" customFormat="1" ht="12.75" customHeight="1" x14ac:dyDescent="0.25">
      <c r="A3254" s="152">
        <v>43861</v>
      </c>
      <c r="B3254" s="153" t="s">
        <v>343</v>
      </c>
      <c r="C3254" s="154" t="s">
        <v>2814</v>
      </c>
      <c r="D3254" s="154" t="s">
        <v>41</v>
      </c>
      <c r="E3254" s="154"/>
      <c r="F3254" s="155">
        <v>15</v>
      </c>
      <c r="G3254" s="156" t="s">
        <v>335</v>
      </c>
      <c r="H3254" s="156" t="s">
        <v>2719</v>
      </c>
    </row>
    <row r="3255" spans="1:8" s="325" customFormat="1" ht="12.75" customHeight="1" x14ac:dyDescent="0.25">
      <c r="A3255" s="157">
        <v>43864</v>
      </c>
      <c r="B3255" s="158" t="s">
        <v>343</v>
      </c>
      <c r="C3255" s="159" t="s">
        <v>2851</v>
      </c>
      <c r="D3255" s="159" t="s">
        <v>41</v>
      </c>
      <c r="E3255" s="159"/>
      <c r="F3255" s="160">
        <v>450</v>
      </c>
      <c r="G3255" s="161" t="s">
        <v>335</v>
      </c>
      <c r="H3255" s="161" t="s">
        <v>2719</v>
      </c>
    </row>
    <row r="3256" spans="1:8" s="325" customFormat="1" ht="12.75" customHeight="1" x14ac:dyDescent="0.25">
      <c r="A3256" s="152">
        <v>43864</v>
      </c>
      <c r="B3256" s="153" t="s">
        <v>343</v>
      </c>
      <c r="C3256" s="154" t="s">
        <v>2852</v>
      </c>
      <c r="D3256" s="154" t="s">
        <v>41</v>
      </c>
      <c r="E3256" s="154"/>
      <c r="F3256" s="155">
        <v>50</v>
      </c>
      <c r="G3256" s="156" t="s">
        <v>326</v>
      </c>
      <c r="H3256" s="156" t="s">
        <v>342</v>
      </c>
    </row>
    <row r="3257" spans="1:8" s="325" customFormat="1" ht="12.75" customHeight="1" x14ac:dyDescent="0.25">
      <c r="A3257" s="157">
        <v>43864</v>
      </c>
      <c r="B3257" s="158" t="s">
        <v>343</v>
      </c>
      <c r="C3257" s="159" t="s">
        <v>2853</v>
      </c>
      <c r="D3257" s="159" t="s">
        <v>41</v>
      </c>
      <c r="E3257" s="159"/>
      <c r="F3257" s="160">
        <v>200</v>
      </c>
      <c r="G3257" s="161" t="s">
        <v>310</v>
      </c>
      <c r="H3257" s="161" t="s">
        <v>2714</v>
      </c>
    </row>
    <row r="3258" spans="1:8" s="325" customFormat="1" ht="12.75" customHeight="1" x14ac:dyDescent="0.25">
      <c r="A3258" s="152">
        <v>43866</v>
      </c>
      <c r="B3258" s="153" t="s">
        <v>343</v>
      </c>
      <c r="C3258" s="154" t="s">
        <v>1235</v>
      </c>
      <c r="D3258" s="154" t="s">
        <v>41</v>
      </c>
      <c r="E3258" s="154"/>
      <c r="F3258" s="155">
        <v>155</v>
      </c>
      <c r="G3258" s="156" t="s">
        <v>2730</v>
      </c>
      <c r="H3258" s="156" t="s">
        <v>2734</v>
      </c>
    </row>
    <row r="3259" spans="1:8" s="325" customFormat="1" ht="12.75" customHeight="1" x14ac:dyDescent="0.25">
      <c r="A3259" s="157">
        <v>43868</v>
      </c>
      <c r="B3259" s="158" t="s">
        <v>343</v>
      </c>
      <c r="C3259" s="159" t="s">
        <v>2854</v>
      </c>
      <c r="D3259" s="159" t="s">
        <v>41</v>
      </c>
      <c r="E3259" s="159"/>
      <c r="F3259" s="160">
        <v>305</v>
      </c>
      <c r="G3259" s="161" t="s">
        <v>334</v>
      </c>
      <c r="H3259" s="161" t="s">
        <v>2713</v>
      </c>
    </row>
    <row r="3260" spans="1:8" s="325" customFormat="1" ht="12.75" customHeight="1" x14ac:dyDescent="0.25">
      <c r="A3260" s="152">
        <v>43875</v>
      </c>
      <c r="B3260" s="153" t="s">
        <v>343</v>
      </c>
      <c r="C3260" s="154" t="s">
        <v>2855</v>
      </c>
      <c r="D3260" s="154" t="s">
        <v>41</v>
      </c>
      <c r="E3260" s="154"/>
      <c r="F3260" s="155">
        <v>73</v>
      </c>
      <c r="G3260" s="156" t="s">
        <v>326</v>
      </c>
      <c r="H3260" s="156" t="s">
        <v>342</v>
      </c>
    </row>
    <row r="3261" spans="1:8" s="325" customFormat="1" ht="12.75" customHeight="1" x14ac:dyDescent="0.25">
      <c r="A3261" s="157">
        <v>43878</v>
      </c>
      <c r="B3261" s="158" t="s">
        <v>343</v>
      </c>
      <c r="C3261" s="159" t="s">
        <v>2856</v>
      </c>
      <c r="D3261" s="159" t="s">
        <v>41</v>
      </c>
      <c r="E3261" s="159"/>
      <c r="F3261" s="160">
        <v>150</v>
      </c>
      <c r="G3261" s="161" t="s">
        <v>2710</v>
      </c>
      <c r="H3261" s="161" t="s">
        <v>2711</v>
      </c>
    </row>
    <row r="3262" spans="1:8" s="325" customFormat="1" ht="12.75" customHeight="1" x14ac:dyDescent="0.25">
      <c r="A3262" s="152">
        <v>43878</v>
      </c>
      <c r="B3262" s="153" t="s">
        <v>343</v>
      </c>
      <c r="C3262" s="154" t="s">
        <v>2857</v>
      </c>
      <c r="D3262" s="154" t="s">
        <v>41</v>
      </c>
      <c r="E3262" s="154"/>
      <c r="F3262" s="155">
        <v>1000</v>
      </c>
      <c r="G3262" s="156" t="s">
        <v>2721</v>
      </c>
      <c r="H3262" s="156" t="s">
        <v>244</v>
      </c>
    </row>
    <row r="3263" spans="1:8" s="325" customFormat="1" ht="12.75" customHeight="1" x14ac:dyDescent="0.25">
      <c r="A3263" s="157">
        <v>43880</v>
      </c>
      <c r="B3263" s="158" t="s">
        <v>343</v>
      </c>
      <c r="C3263" s="159" t="s">
        <v>1917</v>
      </c>
      <c r="D3263" s="159" t="s">
        <v>41</v>
      </c>
      <c r="E3263" s="159"/>
      <c r="F3263" s="160">
        <v>280</v>
      </c>
      <c r="G3263" s="161" t="s">
        <v>335</v>
      </c>
      <c r="H3263" s="161" t="s">
        <v>2719</v>
      </c>
    </row>
    <row r="3264" spans="1:8" s="325" customFormat="1" ht="12.75" customHeight="1" x14ac:dyDescent="0.25">
      <c r="A3264" s="152">
        <v>43881</v>
      </c>
      <c r="B3264" s="153" t="s">
        <v>343</v>
      </c>
      <c r="C3264" s="154" t="s">
        <v>2858</v>
      </c>
      <c r="D3264" s="154" t="s">
        <v>41</v>
      </c>
      <c r="E3264" s="154"/>
      <c r="F3264" s="155">
        <v>60</v>
      </c>
      <c r="G3264" s="156" t="s">
        <v>335</v>
      </c>
      <c r="H3264" s="156" t="s">
        <v>2719</v>
      </c>
    </row>
    <row r="3265" spans="1:8" s="325" customFormat="1" ht="12.75" customHeight="1" x14ac:dyDescent="0.25">
      <c r="A3265" s="157">
        <v>43882</v>
      </c>
      <c r="B3265" s="158" t="s">
        <v>343</v>
      </c>
      <c r="C3265" s="159" t="s">
        <v>2395</v>
      </c>
      <c r="D3265" s="159" t="s">
        <v>41</v>
      </c>
      <c r="E3265" s="159"/>
      <c r="F3265" s="160">
        <v>1250</v>
      </c>
      <c r="G3265" s="161" t="s">
        <v>335</v>
      </c>
      <c r="H3265" s="161" t="s">
        <v>340</v>
      </c>
    </row>
    <row r="3266" spans="1:8" s="325" customFormat="1" ht="12.75" customHeight="1" x14ac:dyDescent="0.25">
      <c r="A3266" s="152">
        <v>43887</v>
      </c>
      <c r="B3266" s="153" t="s">
        <v>343</v>
      </c>
      <c r="C3266" s="154" t="s">
        <v>2859</v>
      </c>
      <c r="D3266" s="154" t="s">
        <v>41</v>
      </c>
      <c r="E3266" s="154"/>
      <c r="F3266" s="155">
        <v>35</v>
      </c>
      <c r="G3266" s="156" t="s">
        <v>2710</v>
      </c>
      <c r="H3266" s="156" t="s">
        <v>2711</v>
      </c>
    </row>
    <row r="3267" spans="1:8" s="325" customFormat="1" ht="12.75" customHeight="1" x14ac:dyDescent="0.25">
      <c r="A3267" s="157">
        <v>43889</v>
      </c>
      <c r="B3267" s="158" t="s">
        <v>343</v>
      </c>
      <c r="C3267" s="159" t="s">
        <v>1236</v>
      </c>
      <c r="D3267" s="159" t="s">
        <v>41</v>
      </c>
      <c r="E3267" s="159"/>
      <c r="F3267" s="160">
        <v>700</v>
      </c>
      <c r="G3267" s="161" t="s">
        <v>310</v>
      </c>
      <c r="H3267" s="161" t="s">
        <v>2714</v>
      </c>
    </row>
    <row r="3268" spans="1:8" s="325" customFormat="1" ht="12.75" customHeight="1" x14ac:dyDescent="0.25">
      <c r="A3268" s="152">
        <v>43889</v>
      </c>
      <c r="B3268" s="153" t="s">
        <v>343</v>
      </c>
      <c r="C3268" s="154" t="s">
        <v>1910</v>
      </c>
      <c r="D3268" s="154" t="s">
        <v>41</v>
      </c>
      <c r="E3268" s="154"/>
      <c r="F3268" s="155">
        <v>90</v>
      </c>
      <c r="G3268" s="156" t="s">
        <v>2716</v>
      </c>
      <c r="H3268" s="156" t="s">
        <v>2738</v>
      </c>
    </row>
    <row r="3269" spans="1:8" s="325" customFormat="1" ht="12.75" customHeight="1" x14ac:dyDescent="0.25">
      <c r="A3269" s="157">
        <v>43892</v>
      </c>
      <c r="B3269" s="158" t="s">
        <v>343</v>
      </c>
      <c r="C3269" s="159" t="s">
        <v>2890</v>
      </c>
      <c r="D3269" s="159" t="s">
        <v>41</v>
      </c>
      <c r="E3269" s="159"/>
      <c r="F3269" s="160">
        <v>500</v>
      </c>
      <c r="G3269" s="161" t="s">
        <v>335</v>
      </c>
      <c r="H3269" s="161" t="s">
        <v>340</v>
      </c>
    </row>
    <row r="3270" spans="1:8" s="325" customFormat="1" ht="12.75" customHeight="1" x14ac:dyDescent="0.25">
      <c r="A3270" s="152">
        <v>43892</v>
      </c>
      <c r="B3270" s="153" t="s">
        <v>343</v>
      </c>
      <c r="C3270" s="154" t="s">
        <v>2891</v>
      </c>
      <c r="D3270" s="154" t="s">
        <v>41</v>
      </c>
      <c r="E3270" s="154"/>
      <c r="F3270" s="155">
        <v>185</v>
      </c>
      <c r="G3270" s="156" t="s">
        <v>2710</v>
      </c>
      <c r="H3270" s="156" t="s">
        <v>2715</v>
      </c>
    </row>
    <row r="3271" spans="1:8" s="325" customFormat="1" ht="12.75" customHeight="1" x14ac:dyDescent="0.25">
      <c r="A3271" s="157">
        <v>43892</v>
      </c>
      <c r="B3271" s="158" t="s">
        <v>343</v>
      </c>
      <c r="C3271" s="159" t="s">
        <v>2892</v>
      </c>
      <c r="D3271" s="159" t="s">
        <v>41</v>
      </c>
      <c r="E3271" s="159"/>
      <c r="F3271" s="160">
        <v>470</v>
      </c>
      <c r="G3271" s="161" t="s">
        <v>2730</v>
      </c>
      <c r="H3271" s="161" t="s">
        <v>2734</v>
      </c>
    </row>
    <row r="3272" spans="1:8" s="325" customFormat="1" ht="12.75" customHeight="1" x14ac:dyDescent="0.25">
      <c r="A3272" s="152">
        <v>43896</v>
      </c>
      <c r="B3272" s="153" t="s">
        <v>343</v>
      </c>
      <c r="C3272" s="154" t="s">
        <v>2893</v>
      </c>
      <c r="D3272" s="154" t="s">
        <v>41</v>
      </c>
      <c r="E3272" s="154"/>
      <c r="F3272" s="155">
        <v>210</v>
      </c>
      <c r="G3272" s="156" t="s">
        <v>335</v>
      </c>
      <c r="H3272" s="156" t="s">
        <v>2719</v>
      </c>
    </row>
    <row r="3273" spans="1:8" s="325" customFormat="1" ht="12.75" customHeight="1" x14ac:dyDescent="0.25">
      <c r="A3273" s="157">
        <v>43900</v>
      </c>
      <c r="B3273" s="158" t="s">
        <v>343</v>
      </c>
      <c r="C3273" s="159" t="s">
        <v>717</v>
      </c>
      <c r="D3273" s="159" t="s">
        <v>41</v>
      </c>
      <c r="E3273" s="159"/>
      <c r="F3273" s="160">
        <v>100</v>
      </c>
      <c r="G3273" s="161" t="s">
        <v>2709</v>
      </c>
      <c r="H3273" s="161" t="s">
        <v>244</v>
      </c>
    </row>
    <row r="3274" spans="1:8" s="325" customFormat="1" ht="12.75" customHeight="1" x14ac:dyDescent="0.25">
      <c r="A3274" s="152">
        <v>43902</v>
      </c>
      <c r="B3274" s="153" t="s">
        <v>343</v>
      </c>
      <c r="C3274" s="154" t="s">
        <v>2894</v>
      </c>
      <c r="D3274" s="154" t="s">
        <v>41</v>
      </c>
      <c r="E3274" s="154"/>
      <c r="F3274" s="155">
        <v>71</v>
      </c>
      <c r="G3274" s="156" t="s">
        <v>335</v>
      </c>
      <c r="H3274" s="156" t="s">
        <v>2719</v>
      </c>
    </row>
    <row r="3275" spans="1:8" s="325" customFormat="1" ht="12.75" customHeight="1" x14ac:dyDescent="0.25">
      <c r="A3275" s="157">
        <v>43902</v>
      </c>
      <c r="B3275" s="158" t="s">
        <v>343</v>
      </c>
      <c r="C3275" s="159" t="s">
        <v>2895</v>
      </c>
      <c r="D3275" s="159" t="s">
        <v>41</v>
      </c>
      <c r="E3275" s="159"/>
      <c r="F3275" s="160">
        <v>62</v>
      </c>
      <c r="G3275" s="161" t="s">
        <v>335</v>
      </c>
      <c r="H3275" s="161" t="s">
        <v>2719</v>
      </c>
    </row>
    <row r="3276" spans="1:8" s="325" customFormat="1" ht="12.75" customHeight="1" x14ac:dyDescent="0.25">
      <c r="A3276" s="152">
        <v>43903</v>
      </c>
      <c r="B3276" s="153" t="s">
        <v>343</v>
      </c>
      <c r="C3276" s="154" t="s">
        <v>1853</v>
      </c>
      <c r="D3276" s="154" t="s">
        <v>41</v>
      </c>
      <c r="E3276" s="154"/>
      <c r="F3276" s="155">
        <v>400</v>
      </c>
      <c r="G3276" s="156" t="s">
        <v>2716</v>
      </c>
      <c r="H3276" s="156" t="s">
        <v>2743</v>
      </c>
    </row>
    <row r="3277" spans="1:8" s="325" customFormat="1" ht="12.75" customHeight="1" x14ac:dyDescent="0.25">
      <c r="A3277" s="157">
        <v>43903</v>
      </c>
      <c r="B3277" s="158" t="s">
        <v>343</v>
      </c>
      <c r="C3277" s="159" t="s">
        <v>2896</v>
      </c>
      <c r="D3277" s="159" t="s">
        <v>41</v>
      </c>
      <c r="E3277" s="159"/>
      <c r="F3277" s="160">
        <v>300</v>
      </c>
      <c r="G3277" s="161" t="s">
        <v>335</v>
      </c>
      <c r="H3277" s="161" t="s">
        <v>341</v>
      </c>
    </row>
    <row r="3278" spans="1:8" s="325" customFormat="1" ht="12.75" customHeight="1" x14ac:dyDescent="0.25">
      <c r="A3278" s="152">
        <v>43910</v>
      </c>
      <c r="B3278" s="153" t="s">
        <v>343</v>
      </c>
      <c r="C3278" s="154" t="s">
        <v>497</v>
      </c>
      <c r="D3278" s="154" t="s">
        <v>41</v>
      </c>
      <c r="E3278" s="154"/>
      <c r="F3278" s="155">
        <v>350</v>
      </c>
      <c r="G3278" s="156" t="s">
        <v>334</v>
      </c>
      <c r="H3278" s="156" t="s">
        <v>2713</v>
      </c>
    </row>
    <row r="3279" spans="1:8" s="325" customFormat="1" ht="12.75" customHeight="1" x14ac:dyDescent="0.25">
      <c r="A3279" s="157">
        <v>43910</v>
      </c>
      <c r="B3279" s="158" t="s">
        <v>343</v>
      </c>
      <c r="C3279" s="159" t="s">
        <v>2897</v>
      </c>
      <c r="D3279" s="159" t="s">
        <v>41</v>
      </c>
      <c r="E3279" s="159"/>
      <c r="F3279" s="160">
        <v>45</v>
      </c>
      <c r="G3279" s="161" t="s">
        <v>335</v>
      </c>
      <c r="H3279" s="161" t="s">
        <v>2719</v>
      </c>
    </row>
    <row r="3280" spans="1:8" s="325" customFormat="1" ht="12.75" customHeight="1" x14ac:dyDescent="0.25">
      <c r="A3280" s="152">
        <v>43910</v>
      </c>
      <c r="B3280" s="153" t="s">
        <v>343</v>
      </c>
      <c r="C3280" s="154" t="s">
        <v>2898</v>
      </c>
      <c r="D3280" s="154" t="s">
        <v>41</v>
      </c>
      <c r="E3280" s="154"/>
      <c r="F3280" s="155">
        <v>20</v>
      </c>
      <c r="G3280" s="156" t="s">
        <v>335</v>
      </c>
      <c r="H3280" s="156" t="s">
        <v>341</v>
      </c>
    </row>
    <row r="3281" spans="1:8" s="325" customFormat="1" ht="12.75" customHeight="1" x14ac:dyDescent="0.25">
      <c r="A3281" s="157">
        <v>43910</v>
      </c>
      <c r="B3281" s="158" t="s">
        <v>343</v>
      </c>
      <c r="C3281" s="159" t="s">
        <v>1911</v>
      </c>
      <c r="D3281" s="159" t="s">
        <v>41</v>
      </c>
      <c r="E3281" s="159"/>
      <c r="F3281" s="160">
        <v>130</v>
      </c>
      <c r="G3281" s="161" t="s">
        <v>335</v>
      </c>
      <c r="H3281" s="161" t="s">
        <v>341</v>
      </c>
    </row>
    <row r="3282" spans="1:8" s="325" customFormat="1" ht="12.75" customHeight="1" x14ac:dyDescent="0.25">
      <c r="A3282" s="152">
        <v>43910</v>
      </c>
      <c r="B3282" s="153" t="s">
        <v>343</v>
      </c>
      <c r="C3282" s="154" t="s">
        <v>1913</v>
      </c>
      <c r="D3282" s="154" t="s">
        <v>41</v>
      </c>
      <c r="E3282" s="154"/>
      <c r="F3282" s="155">
        <v>60</v>
      </c>
      <c r="G3282" s="156" t="s">
        <v>335</v>
      </c>
      <c r="H3282" s="156" t="s">
        <v>341</v>
      </c>
    </row>
    <row r="3283" spans="1:8" s="325" customFormat="1" ht="12.75" customHeight="1" x14ac:dyDescent="0.25">
      <c r="A3283" s="157">
        <v>43910</v>
      </c>
      <c r="B3283" s="158" t="s">
        <v>343</v>
      </c>
      <c r="C3283" s="159" t="s">
        <v>2899</v>
      </c>
      <c r="D3283" s="159" t="s">
        <v>41</v>
      </c>
      <c r="E3283" s="159"/>
      <c r="F3283" s="160">
        <v>41.3</v>
      </c>
      <c r="G3283" s="161" t="s">
        <v>335</v>
      </c>
      <c r="H3283" s="161" t="s">
        <v>341</v>
      </c>
    </row>
    <row r="3284" spans="1:8" s="325" customFormat="1" ht="12.75" customHeight="1" x14ac:dyDescent="0.25">
      <c r="A3284" s="152">
        <v>43910</v>
      </c>
      <c r="B3284" s="153" t="s">
        <v>343</v>
      </c>
      <c r="C3284" s="154" t="s">
        <v>1808</v>
      </c>
      <c r="D3284" s="154" t="s">
        <v>41</v>
      </c>
      <c r="E3284" s="154"/>
      <c r="F3284" s="155">
        <v>60</v>
      </c>
      <c r="G3284" s="156" t="s">
        <v>335</v>
      </c>
      <c r="H3284" s="156" t="s">
        <v>341</v>
      </c>
    </row>
    <row r="3285" spans="1:8" s="325" customFormat="1" ht="12.75" customHeight="1" x14ac:dyDescent="0.25">
      <c r="A3285" s="157">
        <v>43910</v>
      </c>
      <c r="B3285" s="158" t="s">
        <v>343</v>
      </c>
      <c r="C3285" s="159" t="s">
        <v>1914</v>
      </c>
      <c r="D3285" s="159" t="s">
        <v>41</v>
      </c>
      <c r="E3285" s="159"/>
      <c r="F3285" s="160">
        <v>275</v>
      </c>
      <c r="G3285" s="161" t="s">
        <v>335</v>
      </c>
      <c r="H3285" s="161" t="s">
        <v>341</v>
      </c>
    </row>
    <row r="3286" spans="1:8" s="325" customFormat="1" ht="12.75" customHeight="1" x14ac:dyDescent="0.25">
      <c r="A3286" s="152">
        <v>43910</v>
      </c>
      <c r="B3286" s="153" t="s">
        <v>343</v>
      </c>
      <c r="C3286" s="154" t="s">
        <v>1915</v>
      </c>
      <c r="D3286" s="154" t="s">
        <v>41</v>
      </c>
      <c r="E3286" s="154"/>
      <c r="F3286" s="155">
        <v>60</v>
      </c>
      <c r="G3286" s="156" t="s">
        <v>335</v>
      </c>
      <c r="H3286" s="156" t="s">
        <v>341</v>
      </c>
    </row>
    <row r="3287" spans="1:8" s="325" customFormat="1" ht="12.75" customHeight="1" x14ac:dyDescent="0.25">
      <c r="A3287" s="157">
        <v>43913</v>
      </c>
      <c r="B3287" s="158" t="s">
        <v>343</v>
      </c>
      <c r="C3287" s="159" t="s">
        <v>2900</v>
      </c>
      <c r="D3287" s="159" t="s">
        <v>41</v>
      </c>
      <c r="E3287" s="159"/>
      <c r="F3287" s="160">
        <v>132</v>
      </c>
      <c r="G3287" s="161" t="s">
        <v>316</v>
      </c>
      <c r="H3287" s="161" t="s">
        <v>317</v>
      </c>
    </row>
    <row r="3288" spans="1:8" s="325" customFormat="1" ht="12.75" customHeight="1" x14ac:dyDescent="0.25">
      <c r="A3288" s="152">
        <v>43915</v>
      </c>
      <c r="B3288" s="153" t="s">
        <v>343</v>
      </c>
      <c r="C3288" s="154" t="s">
        <v>2353</v>
      </c>
      <c r="D3288" s="154" t="s">
        <v>41</v>
      </c>
      <c r="E3288" s="154"/>
      <c r="F3288" s="155">
        <v>162.80000000000001</v>
      </c>
      <c r="G3288" s="156" t="s">
        <v>335</v>
      </c>
      <c r="H3288" s="156" t="s">
        <v>2719</v>
      </c>
    </row>
    <row r="3289" spans="1:8" s="325" customFormat="1" ht="12.75" customHeight="1" x14ac:dyDescent="0.25">
      <c r="A3289" s="157">
        <v>43916</v>
      </c>
      <c r="B3289" s="158" t="s">
        <v>343</v>
      </c>
      <c r="C3289" s="159" t="s">
        <v>735</v>
      </c>
      <c r="D3289" s="159" t="s">
        <v>41</v>
      </c>
      <c r="E3289" s="159"/>
      <c r="F3289" s="160">
        <v>500</v>
      </c>
      <c r="G3289" s="161" t="s">
        <v>241</v>
      </c>
      <c r="H3289" s="161" t="s">
        <v>2745</v>
      </c>
    </row>
    <row r="3290" spans="1:8" s="325" customFormat="1" ht="12.75" customHeight="1" x14ac:dyDescent="0.25">
      <c r="A3290" s="152">
        <v>43916</v>
      </c>
      <c r="B3290" s="153" t="s">
        <v>343</v>
      </c>
      <c r="C3290" s="154" t="s">
        <v>2901</v>
      </c>
      <c r="D3290" s="154" t="s">
        <v>41</v>
      </c>
      <c r="E3290" s="154"/>
      <c r="F3290" s="155">
        <v>50</v>
      </c>
      <c r="G3290" s="156" t="s">
        <v>335</v>
      </c>
      <c r="H3290" s="156" t="s">
        <v>2719</v>
      </c>
    </row>
    <row r="3291" spans="1:8" s="325" customFormat="1" ht="12.75" customHeight="1" x14ac:dyDescent="0.25">
      <c r="A3291" s="157">
        <v>43917</v>
      </c>
      <c r="B3291" s="158" t="s">
        <v>343</v>
      </c>
      <c r="C3291" s="159" t="s">
        <v>2902</v>
      </c>
      <c r="D3291" s="159" t="s">
        <v>41</v>
      </c>
      <c r="E3291" s="159"/>
      <c r="F3291" s="160">
        <v>60</v>
      </c>
      <c r="G3291" s="161" t="s">
        <v>326</v>
      </c>
      <c r="H3291" s="161" t="s">
        <v>342</v>
      </c>
    </row>
    <row r="3292" spans="1:8" s="325" customFormat="1" ht="12.75" customHeight="1" x14ac:dyDescent="0.25">
      <c r="A3292" s="152">
        <v>43920</v>
      </c>
      <c r="B3292" s="153" t="s">
        <v>343</v>
      </c>
      <c r="C3292" s="154" t="s">
        <v>792</v>
      </c>
      <c r="D3292" s="154" t="s">
        <v>41</v>
      </c>
      <c r="E3292" s="154"/>
      <c r="F3292" s="155">
        <v>100</v>
      </c>
      <c r="G3292" s="156" t="s">
        <v>322</v>
      </c>
      <c r="H3292" s="156" t="s">
        <v>2758</v>
      </c>
    </row>
    <row r="3293" spans="1:8" s="325" customFormat="1" ht="12.75" customHeight="1" x14ac:dyDescent="0.25">
      <c r="A3293" s="157">
        <v>43920</v>
      </c>
      <c r="B3293" s="158" t="s">
        <v>343</v>
      </c>
      <c r="C3293" s="159" t="s">
        <v>1448</v>
      </c>
      <c r="D3293" s="159" t="s">
        <v>41</v>
      </c>
      <c r="E3293" s="159"/>
      <c r="F3293" s="160">
        <v>110</v>
      </c>
      <c r="G3293" s="161" t="s">
        <v>2716</v>
      </c>
      <c r="H3293" s="161" t="s">
        <v>2738</v>
      </c>
    </row>
    <row r="3294" spans="1:8" s="325" customFormat="1" ht="12.75" customHeight="1" x14ac:dyDescent="0.25">
      <c r="A3294" s="152">
        <v>43920</v>
      </c>
      <c r="B3294" s="153" t="s">
        <v>343</v>
      </c>
      <c r="C3294" s="154" t="s">
        <v>1504</v>
      </c>
      <c r="D3294" s="154" t="s">
        <v>41</v>
      </c>
      <c r="E3294" s="154"/>
      <c r="F3294" s="155">
        <v>660</v>
      </c>
      <c r="G3294" s="156" t="s">
        <v>329</v>
      </c>
      <c r="H3294" s="156" t="s">
        <v>330</v>
      </c>
    </row>
    <row r="3295" spans="1:8" s="325" customFormat="1" ht="12.75" customHeight="1" x14ac:dyDescent="0.25">
      <c r="A3295" s="157">
        <v>43920</v>
      </c>
      <c r="B3295" s="158" t="s">
        <v>343</v>
      </c>
      <c r="C3295" s="159" t="s">
        <v>693</v>
      </c>
      <c r="D3295" s="159" t="s">
        <v>41</v>
      </c>
      <c r="E3295" s="159"/>
      <c r="F3295" s="160">
        <v>200</v>
      </c>
      <c r="G3295" s="161" t="s">
        <v>307</v>
      </c>
      <c r="H3295" s="161" t="s">
        <v>244</v>
      </c>
    </row>
    <row r="3296" spans="1:8" s="325" customFormat="1" ht="12.75" customHeight="1" x14ac:dyDescent="0.25">
      <c r="A3296" s="152">
        <v>43921</v>
      </c>
      <c r="B3296" s="153" t="s">
        <v>343</v>
      </c>
      <c r="C3296" s="154" t="s">
        <v>2903</v>
      </c>
      <c r="D3296" s="154" t="s">
        <v>41</v>
      </c>
      <c r="E3296" s="154"/>
      <c r="F3296" s="155">
        <v>332</v>
      </c>
      <c r="G3296" s="156" t="s">
        <v>241</v>
      </c>
      <c r="H3296" s="156" t="s">
        <v>2752</v>
      </c>
    </row>
    <row r="3297" spans="1:8" s="325" customFormat="1" ht="12.75" customHeight="1" x14ac:dyDescent="0.25">
      <c r="A3297" s="157">
        <v>43922</v>
      </c>
      <c r="B3297" s="158" t="s">
        <v>343</v>
      </c>
      <c r="C3297" s="159" t="s">
        <v>2935</v>
      </c>
      <c r="D3297" s="159" t="s">
        <v>41</v>
      </c>
      <c r="E3297" s="159"/>
      <c r="F3297" s="160">
        <v>140</v>
      </c>
      <c r="G3297" s="161" t="s">
        <v>2716</v>
      </c>
      <c r="H3297" s="161" t="s">
        <v>2717</v>
      </c>
    </row>
    <row r="3298" spans="1:8" s="325" customFormat="1" ht="12.75" customHeight="1" x14ac:dyDescent="0.25">
      <c r="A3298" s="152">
        <v>43924</v>
      </c>
      <c r="B3298" s="153" t="s">
        <v>343</v>
      </c>
      <c r="C3298" s="154" t="s">
        <v>1833</v>
      </c>
      <c r="D3298" s="154" t="s">
        <v>41</v>
      </c>
      <c r="E3298" s="154"/>
      <c r="F3298" s="155">
        <v>700</v>
      </c>
      <c r="G3298" s="156" t="s">
        <v>310</v>
      </c>
      <c r="H3298" s="156" t="s">
        <v>2732</v>
      </c>
    </row>
    <row r="3299" spans="1:8" s="325" customFormat="1" ht="12.75" customHeight="1" x14ac:dyDescent="0.25">
      <c r="A3299" s="157">
        <v>43928</v>
      </c>
      <c r="B3299" s="158" t="s">
        <v>343</v>
      </c>
      <c r="C3299" s="159" t="s">
        <v>2835</v>
      </c>
      <c r="D3299" s="159" t="s">
        <v>41</v>
      </c>
      <c r="E3299" s="159"/>
      <c r="F3299" s="160">
        <v>70</v>
      </c>
      <c r="G3299" s="161" t="s">
        <v>314</v>
      </c>
      <c r="H3299" s="161" t="s">
        <v>315</v>
      </c>
    </row>
    <row r="3300" spans="1:8" s="325" customFormat="1" ht="12.75" customHeight="1" x14ac:dyDescent="0.25">
      <c r="A3300" s="152">
        <v>43928</v>
      </c>
      <c r="B3300" s="153" t="s">
        <v>343</v>
      </c>
      <c r="C3300" s="154" t="s">
        <v>2664</v>
      </c>
      <c r="D3300" s="154" t="s">
        <v>41</v>
      </c>
      <c r="E3300" s="154"/>
      <c r="F3300" s="155">
        <v>102</v>
      </c>
      <c r="G3300" s="156" t="s">
        <v>334</v>
      </c>
      <c r="H3300" s="156" t="s">
        <v>2713</v>
      </c>
    </row>
    <row r="3301" spans="1:8" s="325" customFormat="1" ht="12.75" customHeight="1" x14ac:dyDescent="0.25">
      <c r="A3301" s="157">
        <v>43930</v>
      </c>
      <c r="B3301" s="158" t="s">
        <v>343</v>
      </c>
      <c r="C3301" s="159" t="s">
        <v>1488</v>
      </c>
      <c r="D3301" s="159" t="s">
        <v>41</v>
      </c>
      <c r="E3301" s="159"/>
      <c r="F3301" s="160">
        <v>20</v>
      </c>
      <c r="G3301" s="161" t="s">
        <v>335</v>
      </c>
      <c r="H3301" s="161" t="s">
        <v>2719</v>
      </c>
    </row>
    <row r="3302" spans="1:8" s="325" customFormat="1" ht="12.75" customHeight="1" x14ac:dyDescent="0.25">
      <c r="A3302" s="152">
        <v>43930</v>
      </c>
      <c r="B3302" s="153" t="s">
        <v>343</v>
      </c>
      <c r="C3302" s="154" t="s">
        <v>403</v>
      </c>
      <c r="D3302" s="154" t="s">
        <v>41</v>
      </c>
      <c r="E3302" s="154"/>
      <c r="F3302" s="155">
        <v>250</v>
      </c>
      <c r="G3302" s="156" t="s">
        <v>2710</v>
      </c>
      <c r="H3302" s="156" t="s">
        <v>2711</v>
      </c>
    </row>
    <row r="3303" spans="1:8" s="325" customFormat="1" ht="12.75" customHeight="1" x14ac:dyDescent="0.25">
      <c r="A3303" s="157">
        <v>43930</v>
      </c>
      <c r="B3303" s="158" t="s">
        <v>343</v>
      </c>
      <c r="C3303" s="159" t="s">
        <v>2457</v>
      </c>
      <c r="D3303" s="159" t="s">
        <v>41</v>
      </c>
      <c r="E3303" s="159"/>
      <c r="F3303" s="160">
        <v>800</v>
      </c>
      <c r="G3303" s="161" t="s">
        <v>2716</v>
      </c>
      <c r="H3303" s="161" t="s">
        <v>2720</v>
      </c>
    </row>
    <row r="3304" spans="1:8" s="325" customFormat="1" ht="12.75" customHeight="1" x14ac:dyDescent="0.25">
      <c r="A3304" s="152">
        <v>43930</v>
      </c>
      <c r="B3304" s="153" t="s">
        <v>343</v>
      </c>
      <c r="C3304" s="154" t="s">
        <v>1567</v>
      </c>
      <c r="D3304" s="154" t="s">
        <v>41</v>
      </c>
      <c r="E3304" s="154"/>
      <c r="F3304" s="155">
        <v>150</v>
      </c>
      <c r="G3304" s="156" t="s">
        <v>335</v>
      </c>
      <c r="H3304" s="156" t="s">
        <v>341</v>
      </c>
    </row>
    <row r="3305" spans="1:8" s="325" customFormat="1" ht="12.75" customHeight="1" x14ac:dyDescent="0.25">
      <c r="A3305" s="157">
        <v>43934</v>
      </c>
      <c r="B3305" s="158" t="s">
        <v>343</v>
      </c>
      <c r="C3305" s="159" t="s">
        <v>1551</v>
      </c>
      <c r="D3305" s="159" t="s">
        <v>41</v>
      </c>
      <c r="E3305" s="159"/>
      <c r="F3305" s="160">
        <v>60</v>
      </c>
      <c r="G3305" s="161" t="s">
        <v>316</v>
      </c>
      <c r="H3305" s="161" t="s">
        <v>317</v>
      </c>
    </row>
    <row r="3306" spans="1:8" s="325" customFormat="1" ht="12.75" customHeight="1" x14ac:dyDescent="0.25">
      <c r="A3306" s="152">
        <v>43934</v>
      </c>
      <c r="B3306" s="153" t="s">
        <v>343</v>
      </c>
      <c r="C3306" s="154" t="s">
        <v>846</v>
      </c>
      <c r="D3306" s="154" t="s">
        <v>41</v>
      </c>
      <c r="E3306" s="154"/>
      <c r="F3306" s="155">
        <v>100</v>
      </c>
      <c r="G3306" s="156" t="s">
        <v>316</v>
      </c>
      <c r="H3306" s="156" t="s">
        <v>317</v>
      </c>
    </row>
    <row r="3307" spans="1:8" s="325" customFormat="1" ht="12.75" customHeight="1" x14ac:dyDescent="0.25">
      <c r="A3307" s="157">
        <v>43934</v>
      </c>
      <c r="B3307" s="158" t="s">
        <v>343</v>
      </c>
      <c r="C3307" s="159" t="s">
        <v>2936</v>
      </c>
      <c r="D3307" s="159" t="s">
        <v>41</v>
      </c>
      <c r="E3307" s="159"/>
      <c r="F3307" s="160">
        <v>40</v>
      </c>
      <c r="G3307" s="161" t="s">
        <v>316</v>
      </c>
      <c r="H3307" s="161" t="s">
        <v>2742</v>
      </c>
    </row>
    <row r="3308" spans="1:8" s="325" customFormat="1" ht="12.75" customHeight="1" x14ac:dyDescent="0.25">
      <c r="A3308" s="152">
        <v>43934</v>
      </c>
      <c r="B3308" s="153" t="s">
        <v>343</v>
      </c>
      <c r="C3308" s="154" t="s">
        <v>439</v>
      </c>
      <c r="D3308" s="154" t="s">
        <v>41</v>
      </c>
      <c r="E3308" s="154"/>
      <c r="F3308" s="155">
        <v>500</v>
      </c>
      <c r="G3308" s="156" t="s">
        <v>2716</v>
      </c>
      <c r="H3308" s="156" t="s">
        <v>2720</v>
      </c>
    </row>
    <row r="3309" spans="1:8" s="325" customFormat="1" ht="12.75" customHeight="1" x14ac:dyDescent="0.25">
      <c r="A3309" s="157">
        <v>43934</v>
      </c>
      <c r="B3309" s="158" t="s">
        <v>343</v>
      </c>
      <c r="C3309" s="159" t="s">
        <v>2357</v>
      </c>
      <c r="D3309" s="159" t="s">
        <v>41</v>
      </c>
      <c r="E3309" s="159"/>
      <c r="F3309" s="160">
        <v>430</v>
      </c>
      <c r="G3309" s="161" t="s">
        <v>310</v>
      </c>
      <c r="H3309" s="161" t="s">
        <v>2714</v>
      </c>
    </row>
    <row r="3310" spans="1:8" s="325" customFormat="1" ht="12.75" customHeight="1" x14ac:dyDescent="0.25">
      <c r="A3310" s="152">
        <v>43934</v>
      </c>
      <c r="B3310" s="153" t="s">
        <v>343</v>
      </c>
      <c r="C3310" s="154" t="s">
        <v>1585</v>
      </c>
      <c r="D3310" s="154" t="s">
        <v>41</v>
      </c>
      <c r="E3310" s="154"/>
      <c r="F3310" s="155">
        <v>410</v>
      </c>
      <c r="G3310" s="156" t="s">
        <v>314</v>
      </c>
      <c r="H3310" s="156" t="s">
        <v>315</v>
      </c>
    </row>
    <row r="3311" spans="1:8" s="325" customFormat="1" ht="12.75" customHeight="1" x14ac:dyDescent="0.25">
      <c r="A3311" s="157">
        <v>43935</v>
      </c>
      <c r="B3311" s="158" t="s">
        <v>343</v>
      </c>
      <c r="C3311" s="159" t="s">
        <v>2937</v>
      </c>
      <c r="D3311" s="159" t="s">
        <v>41</v>
      </c>
      <c r="E3311" s="159"/>
      <c r="F3311" s="160">
        <v>24.3</v>
      </c>
      <c r="G3311" s="161" t="s">
        <v>314</v>
      </c>
      <c r="H3311" s="161" t="s">
        <v>315</v>
      </c>
    </row>
    <row r="3312" spans="1:8" s="325" customFormat="1" ht="12.75" customHeight="1" x14ac:dyDescent="0.25">
      <c r="A3312" s="152">
        <v>43936</v>
      </c>
      <c r="B3312" s="153" t="s">
        <v>343</v>
      </c>
      <c r="C3312" s="154" t="s">
        <v>477</v>
      </c>
      <c r="D3312" s="154" t="s">
        <v>41</v>
      </c>
      <c r="E3312" s="154"/>
      <c r="F3312" s="155">
        <v>365</v>
      </c>
      <c r="G3312" s="156" t="s">
        <v>306</v>
      </c>
      <c r="H3312" s="156" t="s">
        <v>337</v>
      </c>
    </row>
    <row r="3313" spans="1:8" s="325" customFormat="1" ht="12.75" customHeight="1" x14ac:dyDescent="0.25">
      <c r="A3313" s="157">
        <v>43936</v>
      </c>
      <c r="B3313" s="158" t="s">
        <v>343</v>
      </c>
      <c r="C3313" s="159" t="s">
        <v>608</v>
      </c>
      <c r="D3313" s="159" t="s">
        <v>41</v>
      </c>
      <c r="E3313" s="159"/>
      <c r="F3313" s="160">
        <v>450</v>
      </c>
      <c r="G3313" s="161" t="s">
        <v>335</v>
      </c>
      <c r="H3313" s="161" t="s">
        <v>341</v>
      </c>
    </row>
    <row r="3314" spans="1:8" s="325" customFormat="1" ht="12.75" customHeight="1" x14ac:dyDescent="0.25">
      <c r="A3314" s="152">
        <v>43936</v>
      </c>
      <c r="B3314" s="153" t="s">
        <v>343</v>
      </c>
      <c r="C3314" s="154" t="s">
        <v>427</v>
      </c>
      <c r="D3314" s="154" t="s">
        <v>41</v>
      </c>
      <c r="E3314" s="154"/>
      <c r="F3314" s="155">
        <v>400</v>
      </c>
      <c r="G3314" s="156" t="s">
        <v>335</v>
      </c>
      <c r="H3314" s="156" t="s">
        <v>341</v>
      </c>
    </row>
    <row r="3315" spans="1:8" s="325" customFormat="1" ht="12.75" customHeight="1" x14ac:dyDescent="0.25">
      <c r="A3315" s="157">
        <v>43937</v>
      </c>
      <c r="B3315" s="158" t="s">
        <v>343</v>
      </c>
      <c r="C3315" s="159" t="s">
        <v>704</v>
      </c>
      <c r="D3315" s="159" t="s">
        <v>41</v>
      </c>
      <c r="E3315" s="159"/>
      <c r="F3315" s="160">
        <v>150</v>
      </c>
      <c r="G3315" s="161" t="s">
        <v>326</v>
      </c>
      <c r="H3315" s="161" t="s">
        <v>327</v>
      </c>
    </row>
    <row r="3316" spans="1:8" s="325" customFormat="1" ht="12.75" customHeight="1" x14ac:dyDescent="0.25">
      <c r="A3316" s="152">
        <v>43938</v>
      </c>
      <c r="B3316" s="153" t="s">
        <v>343</v>
      </c>
      <c r="C3316" s="154" t="s">
        <v>1513</v>
      </c>
      <c r="D3316" s="154" t="s">
        <v>41</v>
      </c>
      <c r="E3316" s="154"/>
      <c r="F3316" s="155">
        <v>500</v>
      </c>
      <c r="G3316" s="156" t="s">
        <v>2716</v>
      </c>
      <c r="H3316" s="156" t="s">
        <v>2725</v>
      </c>
    </row>
    <row r="3317" spans="1:8" s="325" customFormat="1" ht="12.75" customHeight="1" x14ac:dyDescent="0.25">
      <c r="A3317" s="157">
        <v>43941</v>
      </c>
      <c r="B3317" s="158" t="s">
        <v>343</v>
      </c>
      <c r="C3317" s="159" t="s">
        <v>503</v>
      </c>
      <c r="D3317" s="159" t="s">
        <v>41</v>
      </c>
      <c r="E3317" s="159"/>
      <c r="F3317" s="160">
        <v>6698.35</v>
      </c>
      <c r="G3317" s="161" t="s">
        <v>306</v>
      </c>
      <c r="H3317" s="161" t="s">
        <v>337</v>
      </c>
    </row>
    <row r="3318" spans="1:8" s="325" customFormat="1" ht="12.75" customHeight="1" x14ac:dyDescent="0.25">
      <c r="A3318" s="152">
        <v>43941</v>
      </c>
      <c r="B3318" s="153" t="s">
        <v>343</v>
      </c>
      <c r="C3318" s="154" t="s">
        <v>1855</v>
      </c>
      <c r="D3318" s="154" t="s">
        <v>41</v>
      </c>
      <c r="E3318" s="154"/>
      <c r="F3318" s="155">
        <v>250</v>
      </c>
      <c r="G3318" s="156" t="s">
        <v>322</v>
      </c>
      <c r="H3318" s="156" t="s">
        <v>2749</v>
      </c>
    </row>
    <row r="3319" spans="1:8" s="325" customFormat="1" ht="12.75" customHeight="1" x14ac:dyDescent="0.25">
      <c r="A3319" s="157">
        <v>43943</v>
      </c>
      <c r="B3319" s="158" t="s">
        <v>343</v>
      </c>
      <c r="C3319" s="159" t="s">
        <v>2938</v>
      </c>
      <c r="D3319" s="159" t="s">
        <v>41</v>
      </c>
      <c r="E3319" s="159"/>
      <c r="F3319" s="160">
        <v>140</v>
      </c>
      <c r="G3319" s="161" t="s">
        <v>335</v>
      </c>
      <c r="H3319" s="161" t="s">
        <v>2719</v>
      </c>
    </row>
    <row r="3320" spans="1:8" s="325" customFormat="1" ht="12.75" customHeight="1" x14ac:dyDescent="0.25">
      <c r="A3320" s="152">
        <v>43945</v>
      </c>
      <c r="B3320" s="153" t="s">
        <v>343</v>
      </c>
      <c r="C3320" s="154" t="s">
        <v>846</v>
      </c>
      <c r="D3320" s="154" t="s">
        <v>41</v>
      </c>
      <c r="E3320" s="154"/>
      <c r="F3320" s="155">
        <v>50</v>
      </c>
      <c r="G3320" s="156" t="s">
        <v>316</v>
      </c>
      <c r="H3320" s="156" t="s">
        <v>317</v>
      </c>
    </row>
    <row r="3321" spans="1:8" s="325" customFormat="1" ht="12.75" customHeight="1" x14ac:dyDescent="0.25">
      <c r="A3321" s="157">
        <v>43948</v>
      </c>
      <c r="B3321" s="158" t="s">
        <v>343</v>
      </c>
      <c r="C3321" s="159" t="s">
        <v>371</v>
      </c>
      <c r="D3321" s="159" t="s">
        <v>41</v>
      </c>
      <c r="E3321" s="159"/>
      <c r="F3321" s="160">
        <v>1450</v>
      </c>
      <c r="G3321" s="161" t="s">
        <v>334</v>
      </c>
      <c r="H3321" s="161" t="s">
        <v>2713</v>
      </c>
    </row>
    <row r="3322" spans="1:8" s="325" customFormat="1" ht="12.75" customHeight="1" x14ac:dyDescent="0.25">
      <c r="A3322" s="152">
        <v>43948</v>
      </c>
      <c r="B3322" s="153" t="s">
        <v>343</v>
      </c>
      <c r="C3322" s="154" t="s">
        <v>1527</v>
      </c>
      <c r="D3322" s="154" t="s">
        <v>41</v>
      </c>
      <c r="E3322" s="154"/>
      <c r="F3322" s="155">
        <v>200</v>
      </c>
      <c r="G3322" s="156" t="s">
        <v>326</v>
      </c>
      <c r="H3322" s="156" t="s">
        <v>342</v>
      </c>
    </row>
    <row r="3323" spans="1:8" s="325" customFormat="1" ht="12.75" customHeight="1" x14ac:dyDescent="0.25">
      <c r="A3323" s="157">
        <v>43949</v>
      </c>
      <c r="B3323" s="158" t="s">
        <v>343</v>
      </c>
      <c r="C3323" s="159" t="s">
        <v>2939</v>
      </c>
      <c r="D3323" s="159" t="s">
        <v>41</v>
      </c>
      <c r="E3323" s="159"/>
      <c r="F3323" s="160">
        <v>575</v>
      </c>
      <c r="G3323" s="161" t="s">
        <v>326</v>
      </c>
      <c r="H3323" s="161" t="s">
        <v>2707</v>
      </c>
    </row>
    <row r="3324" spans="1:8" s="325" customFormat="1" ht="12.75" customHeight="1" x14ac:dyDescent="0.25">
      <c r="A3324" s="152">
        <v>43949</v>
      </c>
      <c r="B3324" s="153" t="s">
        <v>343</v>
      </c>
      <c r="C3324" s="154" t="s">
        <v>2312</v>
      </c>
      <c r="D3324" s="154" t="s">
        <v>41</v>
      </c>
      <c r="E3324" s="154"/>
      <c r="F3324" s="155">
        <v>50</v>
      </c>
      <c r="G3324" s="156" t="s">
        <v>334</v>
      </c>
      <c r="H3324" s="156" t="s">
        <v>2713</v>
      </c>
    </row>
    <row r="3325" spans="1:8" s="325" customFormat="1" ht="12.75" customHeight="1" x14ac:dyDescent="0.25">
      <c r="A3325" s="157">
        <v>43950</v>
      </c>
      <c r="B3325" s="158" t="s">
        <v>343</v>
      </c>
      <c r="C3325" s="159" t="s">
        <v>2940</v>
      </c>
      <c r="D3325" s="159" t="s">
        <v>41</v>
      </c>
      <c r="E3325" s="159"/>
      <c r="F3325" s="160">
        <v>91.5</v>
      </c>
      <c r="G3325" s="161" t="s">
        <v>335</v>
      </c>
      <c r="H3325" s="161" t="s">
        <v>2719</v>
      </c>
    </row>
    <row r="3326" spans="1:8" s="325" customFormat="1" ht="12.75" customHeight="1" x14ac:dyDescent="0.25">
      <c r="A3326" s="152">
        <v>43950</v>
      </c>
      <c r="B3326" s="153" t="s">
        <v>343</v>
      </c>
      <c r="C3326" s="154" t="s">
        <v>2941</v>
      </c>
      <c r="D3326" s="154" t="s">
        <v>41</v>
      </c>
      <c r="E3326" s="154"/>
      <c r="F3326" s="155">
        <v>48.5</v>
      </c>
      <c r="G3326" s="156" t="s">
        <v>335</v>
      </c>
      <c r="H3326" s="156" t="s">
        <v>2719</v>
      </c>
    </row>
    <row r="3327" spans="1:8" s="325" customFormat="1" ht="12.75" customHeight="1" x14ac:dyDescent="0.25">
      <c r="A3327" s="157">
        <v>43950</v>
      </c>
      <c r="B3327" s="158" t="s">
        <v>343</v>
      </c>
      <c r="C3327" s="159" t="s">
        <v>2942</v>
      </c>
      <c r="D3327" s="159" t="s">
        <v>41</v>
      </c>
      <c r="E3327" s="159"/>
      <c r="F3327" s="160">
        <v>64</v>
      </c>
      <c r="G3327" s="161" t="s">
        <v>335</v>
      </c>
      <c r="H3327" s="161" t="s">
        <v>2719</v>
      </c>
    </row>
    <row r="3328" spans="1:8" s="325" customFormat="1" ht="12.75" customHeight="1" x14ac:dyDescent="0.25">
      <c r="A3328" s="152">
        <v>43950</v>
      </c>
      <c r="B3328" s="153" t="s">
        <v>343</v>
      </c>
      <c r="C3328" s="154" t="s">
        <v>2943</v>
      </c>
      <c r="D3328" s="154" t="s">
        <v>41</v>
      </c>
      <c r="E3328" s="154"/>
      <c r="F3328" s="155">
        <v>46</v>
      </c>
      <c r="G3328" s="156" t="s">
        <v>335</v>
      </c>
      <c r="H3328" s="156" t="s">
        <v>2719</v>
      </c>
    </row>
    <row r="3329" spans="1:8" s="325" customFormat="1" ht="12.75" customHeight="1" x14ac:dyDescent="0.25">
      <c r="A3329" s="157">
        <v>43951</v>
      </c>
      <c r="B3329" s="158" t="s">
        <v>343</v>
      </c>
      <c r="C3329" s="159" t="s">
        <v>1235</v>
      </c>
      <c r="D3329" s="159" t="s">
        <v>41</v>
      </c>
      <c r="E3329" s="159"/>
      <c r="F3329" s="160">
        <v>80</v>
      </c>
      <c r="G3329" s="161" t="s">
        <v>2730</v>
      </c>
      <c r="H3329" s="161" t="s">
        <v>2734</v>
      </c>
    </row>
    <row r="3330" spans="1:8" s="325" customFormat="1" ht="12.75" customHeight="1" x14ac:dyDescent="0.25">
      <c r="A3330" s="152">
        <v>43951</v>
      </c>
      <c r="B3330" s="153" t="s">
        <v>343</v>
      </c>
      <c r="C3330" s="154" t="s">
        <v>1780</v>
      </c>
      <c r="D3330" s="154" t="s">
        <v>41</v>
      </c>
      <c r="E3330" s="154"/>
      <c r="F3330" s="155">
        <v>200</v>
      </c>
      <c r="G3330" s="156" t="s">
        <v>2721</v>
      </c>
      <c r="H3330" s="156" t="s">
        <v>244</v>
      </c>
    </row>
    <row r="3331" spans="1:8" s="325" customFormat="1" ht="12.75" customHeight="1" x14ac:dyDescent="0.25">
      <c r="A3331" s="157">
        <v>43957</v>
      </c>
      <c r="B3331" s="158" t="s">
        <v>343</v>
      </c>
      <c r="C3331" s="159" t="s">
        <v>1822</v>
      </c>
      <c r="D3331" s="159" t="s">
        <v>41</v>
      </c>
      <c r="E3331" s="159"/>
      <c r="F3331" s="160">
        <v>260</v>
      </c>
      <c r="G3331" s="161" t="s">
        <v>335</v>
      </c>
      <c r="H3331" s="161" t="s">
        <v>340</v>
      </c>
    </row>
    <row r="3332" spans="1:8" s="325" customFormat="1" ht="12.75" customHeight="1" x14ac:dyDescent="0.25">
      <c r="A3332" s="152">
        <v>43958</v>
      </c>
      <c r="B3332" s="153" t="s">
        <v>343</v>
      </c>
      <c r="C3332" s="154" t="s">
        <v>455</v>
      </c>
      <c r="D3332" s="154" t="s">
        <v>41</v>
      </c>
      <c r="E3332" s="154"/>
      <c r="F3332" s="155">
        <v>150</v>
      </c>
      <c r="G3332" s="156" t="s">
        <v>334</v>
      </c>
      <c r="H3332" s="156" t="s">
        <v>2713</v>
      </c>
    </row>
    <row r="3333" spans="1:8" s="325" customFormat="1" ht="12.75" customHeight="1" x14ac:dyDescent="0.25">
      <c r="A3333" s="157">
        <v>43959</v>
      </c>
      <c r="B3333" s="158" t="s">
        <v>343</v>
      </c>
      <c r="C3333" s="159" t="s">
        <v>439</v>
      </c>
      <c r="D3333" s="159" t="s">
        <v>41</v>
      </c>
      <c r="E3333" s="159"/>
      <c r="F3333" s="160">
        <v>500</v>
      </c>
      <c r="G3333" s="161" t="s">
        <v>2716</v>
      </c>
      <c r="H3333" s="161" t="s">
        <v>2720</v>
      </c>
    </row>
    <row r="3334" spans="1:8" s="325" customFormat="1" ht="12.75" customHeight="1" x14ac:dyDescent="0.25">
      <c r="A3334" s="152">
        <v>43962</v>
      </c>
      <c r="B3334" s="153" t="s">
        <v>343</v>
      </c>
      <c r="C3334" s="154" t="s">
        <v>2965</v>
      </c>
      <c r="D3334" s="154" t="s">
        <v>41</v>
      </c>
      <c r="E3334" s="154"/>
      <c r="F3334" s="155">
        <v>40</v>
      </c>
      <c r="G3334" s="156" t="s">
        <v>310</v>
      </c>
      <c r="H3334" s="156" t="s">
        <v>2714</v>
      </c>
    </row>
    <row r="3335" spans="1:8" s="325" customFormat="1" ht="12.75" customHeight="1" x14ac:dyDescent="0.25">
      <c r="A3335" s="157">
        <v>43963</v>
      </c>
      <c r="B3335" s="158" t="s">
        <v>343</v>
      </c>
      <c r="C3335" s="159" t="s">
        <v>686</v>
      </c>
      <c r="D3335" s="159" t="s">
        <v>41</v>
      </c>
      <c r="E3335" s="159"/>
      <c r="F3335" s="160">
        <v>63.5</v>
      </c>
      <c r="G3335" s="161" t="s">
        <v>335</v>
      </c>
      <c r="H3335" s="161" t="s">
        <v>340</v>
      </c>
    </row>
    <row r="3336" spans="1:8" s="325" customFormat="1" ht="12.75" customHeight="1" x14ac:dyDescent="0.25">
      <c r="A3336" s="152">
        <v>43964</v>
      </c>
      <c r="B3336" s="153" t="s">
        <v>343</v>
      </c>
      <c r="C3336" s="154" t="s">
        <v>289</v>
      </c>
      <c r="D3336" s="154" t="s">
        <v>41</v>
      </c>
      <c r="E3336" s="154"/>
      <c r="F3336" s="155">
        <v>800</v>
      </c>
      <c r="G3336" s="156" t="s">
        <v>310</v>
      </c>
      <c r="H3336" s="156" t="s">
        <v>332</v>
      </c>
    </row>
    <row r="3337" spans="1:8" s="325" customFormat="1" ht="12.75" customHeight="1" x14ac:dyDescent="0.25">
      <c r="A3337" s="157">
        <v>43972</v>
      </c>
      <c r="B3337" s="158" t="s">
        <v>343</v>
      </c>
      <c r="C3337" s="159" t="s">
        <v>2862</v>
      </c>
      <c r="D3337" s="159" t="s">
        <v>41</v>
      </c>
      <c r="E3337" s="159"/>
      <c r="F3337" s="160">
        <v>500</v>
      </c>
      <c r="G3337" s="161" t="s">
        <v>2730</v>
      </c>
      <c r="H3337" s="161" t="s">
        <v>2734</v>
      </c>
    </row>
    <row r="3338" spans="1:8" s="325" customFormat="1" ht="12.75" customHeight="1" x14ac:dyDescent="0.25">
      <c r="A3338" s="152">
        <v>43976</v>
      </c>
      <c r="B3338" s="153" t="s">
        <v>343</v>
      </c>
      <c r="C3338" s="154" t="s">
        <v>424</v>
      </c>
      <c r="D3338" s="154" t="s">
        <v>41</v>
      </c>
      <c r="E3338" s="154"/>
      <c r="F3338" s="155">
        <v>500</v>
      </c>
      <c r="G3338" s="156" t="s">
        <v>2716</v>
      </c>
      <c r="H3338" s="156" t="s">
        <v>2720</v>
      </c>
    </row>
    <row r="3339" spans="1:8" s="325" customFormat="1" ht="12.75" customHeight="1" x14ac:dyDescent="0.25">
      <c r="A3339" s="157">
        <v>43979</v>
      </c>
      <c r="B3339" s="158" t="s">
        <v>343</v>
      </c>
      <c r="C3339" s="159" t="s">
        <v>2966</v>
      </c>
      <c r="D3339" s="159" t="s">
        <v>41</v>
      </c>
      <c r="E3339" s="159"/>
      <c r="F3339" s="160">
        <v>708.07100000000003</v>
      </c>
      <c r="G3339" s="161" t="s">
        <v>319</v>
      </c>
      <c r="H3339" s="161" t="s">
        <v>244</v>
      </c>
    </row>
    <row r="3340" spans="1:8" s="325" customFormat="1" ht="12.75" customHeight="1" x14ac:dyDescent="0.25">
      <c r="A3340" s="152">
        <v>43979</v>
      </c>
      <c r="B3340" s="153" t="s">
        <v>343</v>
      </c>
      <c r="C3340" s="154" t="s">
        <v>1580</v>
      </c>
      <c r="D3340" s="154" t="s">
        <v>41</v>
      </c>
      <c r="E3340" s="154"/>
      <c r="F3340" s="155">
        <v>65</v>
      </c>
      <c r="G3340" s="156" t="s">
        <v>2716</v>
      </c>
      <c r="H3340" s="156" t="s">
        <v>2725</v>
      </c>
    </row>
    <row r="3341" spans="1:8" s="325" customFormat="1" ht="12.75" customHeight="1" x14ac:dyDescent="0.25">
      <c r="A3341" s="157">
        <v>43979</v>
      </c>
      <c r="B3341" s="158" t="s">
        <v>343</v>
      </c>
      <c r="C3341" s="159" t="s">
        <v>1893</v>
      </c>
      <c r="D3341" s="159" t="s">
        <v>41</v>
      </c>
      <c r="E3341" s="159"/>
      <c r="F3341" s="160">
        <v>300</v>
      </c>
      <c r="G3341" s="161" t="s">
        <v>2710</v>
      </c>
      <c r="H3341" s="161" t="s">
        <v>2715</v>
      </c>
    </row>
    <row r="3342" spans="1:8" s="325" customFormat="1" ht="12.75" customHeight="1" x14ac:dyDescent="0.25">
      <c r="A3342" s="152">
        <v>43979</v>
      </c>
      <c r="B3342" s="153" t="s">
        <v>343</v>
      </c>
      <c r="C3342" s="154" t="s">
        <v>401</v>
      </c>
      <c r="D3342" s="154" t="s">
        <v>41</v>
      </c>
      <c r="E3342" s="154"/>
      <c r="F3342" s="155">
        <v>700</v>
      </c>
      <c r="G3342" s="156" t="s">
        <v>310</v>
      </c>
      <c r="H3342" s="156" t="s">
        <v>332</v>
      </c>
    </row>
    <row r="3343" spans="1:8" s="325" customFormat="1" ht="12.75" customHeight="1" x14ac:dyDescent="0.25">
      <c r="A3343" s="157">
        <v>43980</v>
      </c>
      <c r="B3343" s="158" t="s">
        <v>343</v>
      </c>
      <c r="C3343" s="159" t="s">
        <v>414</v>
      </c>
      <c r="D3343" s="159" t="s">
        <v>41</v>
      </c>
      <c r="E3343" s="159"/>
      <c r="F3343" s="160">
        <v>1000</v>
      </c>
      <c r="G3343" s="161" t="s">
        <v>322</v>
      </c>
      <c r="H3343" s="161" t="s">
        <v>339</v>
      </c>
    </row>
    <row r="3344" spans="1:8" s="325" customFormat="1" ht="12.75" customHeight="1" x14ac:dyDescent="0.25">
      <c r="A3344" s="152">
        <v>43980</v>
      </c>
      <c r="B3344" s="153" t="s">
        <v>343</v>
      </c>
      <c r="C3344" s="154" t="s">
        <v>2312</v>
      </c>
      <c r="D3344" s="154" t="s">
        <v>41</v>
      </c>
      <c r="E3344" s="154"/>
      <c r="F3344" s="155">
        <v>450</v>
      </c>
      <c r="G3344" s="156" t="s">
        <v>334</v>
      </c>
      <c r="H3344" s="156" t="s">
        <v>2713</v>
      </c>
    </row>
    <row r="3345" spans="1:8" s="325" customFormat="1" ht="12.75" customHeight="1" x14ac:dyDescent="0.25">
      <c r="A3345" s="157">
        <v>43980</v>
      </c>
      <c r="B3345" s="158" t="s">
        <v>343</v>
      </c>
      <c r="C3345" s="159" t="s">
        <v>2670</v>
      </c>
      <c r="D3345" s="159" t="s">
        <v>41</v>
      </c>
      <c r="E3345" s="159"/>
      <c r="F3345" s="160">
        <v>310</v>
      </c>
      <c r="G3345" s="161" t="s">
        <v>334</v>
      </c>
      <c r="H3345" s="161" t="s">
        <v>2713</v>
      </c>
    </row>
    <row r="3346" spans="1:8" s="325" customFormat="1" ht="12.75" customHeight="1" x14ac:dyDescent="0.25">
      <c r="A3346" s="152">
        <v>43984</v>
      </c>
      <c r="B3346" s="153" t="s">
        <v>343</v>
      </c>
      <c r="C3346" s="154" t="s">
        <v>2681</v>
      </c>
      <c r="D3346" s="154" t="s">
        <v>41</v>
      </c>
      <c r="E3346" s="154"/>
      <c r="F3346" s="155">
        <v>700</v>
      </c>
      <c r="G3346" s="156" t="s">
        <v>335</v>
      </c>
      <c r="H3346" s="156" t="s">
        <v>2719</v>
      </c>
    </row>
    <row r="3347" spans="1:8" s="325" customFormat="1" ht="12.75" customHeight="1" x14ac:dyDescent="0.25">
      <c r="A3347" s="157">
        <v>43984</v>
      </c>
      <c r="B3347" s="158" t="s">
        <v>343</v>
      </c>
      <c r="C3347" s="159" t="s">
        <v>2977</v>
      </c>
      <c r="D3347" s="159" t="s">
        <v>41</v>
      </c>
      <c r="E3347" s="159"/>
      <c r="F3347" s="160">
        <v>29.67</v>
      </c>
      <c r="G3347" s="161" t="s">
        <v>316</v>
      </c>
      <c r="H3347" s="161" t="s">
        <v>317</v>
      </c>
    </row>
    <row r="3348" spans="1:8" s="325" customFormat="1" ht="12.75" customHeight="1" x14ac:dyDescent="0.25">
      <c r="A3348" s="152">
        <v>43985</v>
      </c>
      <c r="B3348" s="153" t="s">
        <v>343</v>
      </c>
      <c r="C3348" s="154" t="s">
        <v>424</v>
      </c>
      <c r="D3348" s="154" t="s">
        <v>41</v>
      </c>
      <c r="E3348" s="154"/>
      <c r="F3348" s="155">
        <v>500</v>
      </c>
      <c r="G3348" s="156" t="s">
        <v>2716</v>
      </c>
      <c r="H3348" s="156" t="s">
        <v>2720</v>
      </c>
    </row>
    <row r="3349" spans="1:8" s="325" customFormat="1" ht="12.75" customHeight="1" x14ac:dyDescent="0.25">
      <c r="A3349" s="157">
        <v>43990</v>
      </c>
      <c r="B3349" s="158" t="s">
        <v>343</v>
      </c>
      <c r="C3349" s="159" t="s">
        <v>2978</v>
      </c>
      <c r="D3349" s="159" t="s">
        <v>41</v>
      </c>
      <c r="E3349" s="159"/>
      <c r="F3349" s="160">
        <v>1700.1610000000001</v>
      </c>
      <c r="G3349" s="161" t="s">
        <v>325</v>
      </c>
      <c r="H3349" s="161" t="s">
        <v>244</v>
      </c>
    </row>
    <row r="3350" spans="1:8" s="325" customFormat="1" ht="12.75" customHeight="1" x14ac:dyDescent="0.25">
      <c r="A3350" s="152">
        <v>43990</v>
      </c>
      <c r="B3350" s="153" t="s">
        <v>343</v>
      </c>
      <c r="C3350" s="154" t="s">
        <v>2933</v>
      </c>
      <c r="D3350" s="154" t="s">
        <v>41</v>
      </c>
      <c r="E3350" s="154"/>
      <c r="F3350" s="155">
        <v>2976.6660000000002</v>
      </c>
      <c r="G3350" s="156" t="s">
        <v>325</v>
      </c>
      <c r="H3350" s="156" t="s">
        <v>244</v>
      </c>
    </row>
    <row r="3351" spans="1:8" s="325" customFormat="1" ht="12.75" customHeight="1" x14ac:dyDescent="0.25">
      <c r="A3351" s="157">
        <v>43992</v>
      </c>
      <c r="B3351" s="158" t="s">
        <v>343</v>
      </c>
      <c r="C3351" s="159" t="s">
        <v>2979</v>
      </c>
      <c r="D3351" s="159" t="s">
        <v>41</v>
      </c>
      <c r="E3351" s="159"/>
      <c r="F3351" s="160">
        <v>117.119</v>
      </c>
      <c r="G3351" s="161" t="s">
        <v>241</v>
      </c>
      <c r="H3351" s="161" t="s">
        <v>312</v>
      </c>
    </row>
    <row r="3352" spans="1:8" s="325" customFormat="1" ht="12.75" customHeight="1" x14ac:dyDescent="0.25">
      <c r="A3352" s="152">
        <v>43992</v>
      </c>
      <c r="B3352" s="153" t="s">
        <v>343</v>
      </c>
      <c r="C3352" s="154" t="s">
        <v>414</v>
      </c>
      <c r="D3352" s="154" t="s">
        <v>41</v>
      </c>
      <c r="E3352" s="154"/>
      <c r="F3352" s="155">
        <v>340</v>
      </c>
      <c r="G3352" s="156" t="s">
        <v>322</v>
      </c>
      <c r="H3352" s="156" t="s">
        <v>339</v>
      </c>
    </row>
    <row r="3353" spans="1:8" s="325" customFormat="1" ht="12.75" customHeight="1" x14ac:dyDescent="0.25">
      <c r="A3353" s="157">
        <v>43994</v>
      </c>
      <c r="B3353" s="158" t="s">
        <v>343</v>
      </c>
      <c r="C3353" s="159" t="s">
        <v>1294</v>
      </c>
      <c r="D3353" s="159" t="s">
        <v>41</v>
      </c>
      <c r="E3353" s="159"/>
      <c r="F3353" s="160">
        <v>71.400000000000006</v>
      </c>
      <c r="G3353" s="161" t="s">
        <v>310</v>
      </c>
      <c r="H3353" s="161" t="s">
        <v>338</v>
      </c>
    </row>
    <row r="3354" spans="1:8" s="325" customFormat="1" ht="12.75" customHeight="1" x14ac:dyDescent="0.25">
      <c r="A3354" s="152">
        <v>43997</v>
      </c>
      <c r="B3354" s="153" t="s">
        <v>343</v>
      </c>
      <c r="C3354" s="154" t="s">
        <v>1845</v>
      </c>
      <c r="D3354" s="154" t="s">
        <v>41</v>
      </c>
      <c r="E3354" s="154"/>
      <c r="F3354" s="155">
        <v>475</v>
      </c>
      <c r="G3354" s="156" t="s">
        <v>326</v>
      </c>
      <c r="H3354" s="156" t="s">
        <v>327</v>
      </c>
    </row>
    <row r="3355" spans="1:8" s="325" customFormat="1" ht="12.75" customHeight="1" x14ac:dyDescent="0.25">
      <c r="A3355" s="157">
        <v>43997</v>
      </c>
      <c r="B3355" s="158" t="s">
        <v>343</v>
      </c>
      <c r="C3355" s="159" t="s">
        <v>480</v>
      </c>
      <c r="D3355" s="159" t="s">
        <v>41</v>
      </c>
      <c r="E3355" s="159"/>
      <c r="F3355" s="160">
        <v>169.518</v>
      </c>
      <c r="G3355" s="161" t="s">
        <v>307</v>
      </c>
      <c r="H3355" s="161" t="s">
        <v>244</v>
      </c>
    </row>
    <row r="3356" spans="1:8" s="325" customFormat="1" ht="12.75" customHeight="1" x14ac:dyDescent="0.25">
      <c r="A3356" s="152">
        <v>43997</v>
      </c>
      <c r="B3356" s="153" t="s">
        <v>343</v>
      </c>
      <c r="C3356" s="154" t="s">
        <v>2691</v>
      </c>
      <c r="D3356" s="154" t="s">
        <v>41</v>
      </c>
      <c r="E3356" s="154"/>
      <c r="F3356" s="155">
        <v>180</v>
      </c>
      <c r="G3356" s="156" t="s">
        <v>335</v>
      </c>
      <c r="H3356" s="156" t="s">
        <v>2719</v>
      </c>
    </row>
    <row r="3357" spans="1:8" s="325" customFormat="1" ht="12.75" customHeight="1" x14ac:dyDescent="0.25">
      <c r="A3357" s="157">
        <v>43999</v>
      </c>
      <c r="B3357" s="158" t="s">
        <v>343</v>
      </c>
      <c r="C3357" s="159" t="s">
        <v>2980</v>
      </c>
      <c r="D3357" s="159" t="s">
        <v>41</v>
      </c>
      <c r="E3357" s="159"/>
      <c r="F3357" s="160">
        <v>8.99</v>
      </c>
      <c r="G3357" s="161" t="s">
        <v>2716</v>
      </c>
      <c r="H3357" s="161" t="s">
        <v>2722</v>
      </c>
    </row>
    <row r="3358" spans="1:8" s="325" customFormat="1" ht="12.75" customHeight="1" x14ac:dyDescent="0.25">
      <c r="A3358" s="152">
        <v>44004</v>
      </c>
      <c r="B3358" s="153" t="s">
        <v>343</v>
      </c>
      <c r="C3358" s="154" t="s">
        <v>2981</v>
      </c>
      <c r="D3358" s="154" t="s">
        <v>41</v>
      </c>
      <c r="E3358" s="154"/>
      <c r="F3358" s="155">
        <v>49.2</v>
      </c>
      <c r="G3358" s="156" t="s">
        <v>241</v>
      </c>
      <c r="H3358" s="156" t="s">
        <v>312</v>
      </c>
    </row>
    <row r="3359" spans="1:8" s="325" customFormat="1" ht="12.75" customHeight="1" x14ac:dyDescent="0.25">
      <c r="A3359" s="157">
        <v>44004</v>
      </c>
      <c r="B3359" s="158" t="s">
        <v>343</v>
      </c>
      <c r="C3359" s="159" t="s">
        <v>1321</v>
      </c>
      <c r="D3359" s="159" t="s">
        <v>41</v>
      </c>
      <c r="E3359" s="159"/>
      <c r="F3359" s="160">
        <v>210</v>
      </c>
      <c r="G3359" s="161" t="s">
        <v>322</v>
      </c>
      <c r="H3359" s="161" t="s">
        <v>2712</v>
      </c>
    </row>
    <row r="3360" spans="1:8" s="325" customFormat="1" ht="12.75" customHeight="1" x14ac:dyDescent="0.25">
      <c r="A3360" s="152">
        <v>44004</v>
      </c>
      <c r="B3360" s="153" t="s">
        <v>343</v>
      </c>
      <c r="C3360" s="154" t="s">
        <v>1858</v>
      </c>
      <c r="D3360" s="154" t="s">
        <v>41</v>
      </c>
      <c r="E3360" s="154"/>
      <c r="F3360" s="155">
        <v>80</v>
      </c>
      <c r="G3360" s="156" t="s">
        <v>307</v>
      </c>
      <c r="H3360" s="156" t="s">
        <v>244</v>
      </c>
    </row>
    <row r="3361" spans="1:8" s="325" customFormat="1" ht="12.75" customHeight="1" x14ac:dyDescent="0.25">
      <c r="A3361" s="157">
        <v>44008</v>
      </c>
      <c r="B3361" s="158" t="s">
        <v>343</v>
      </c>
      <c r="C3361" s="159" t="s">
        <v>2982</v>
      </c>
      <c r="D3361" s="159" t="s">
        <v>41</v>
      </c>
      <c r="E3361" s="159"/>
      <c r="F3361" s="160">
        <v>100</v>
      </c>
      <c r="G3361" s="161" t="s">
        <v>2709</v>
      </c>
      <c r="H3361" s="161" t="s">
        <v>244</v>
      </c>
    </row>
    <row r="3362" spans="1:8" s="325" customFormat="1" ht="12.75" customHeight="1" x14ac:dyDescent="0.25">
      <c r="A3362" s="152">
        <v>44011</v>
      </c>
      <c r="B3362" s="153" t="s">
        <v>343</v>
      </c>
      <c r="C3362" s="154" t="s">
        <v>2244</v>
      </c>
      <c r="D3362" s="154" t="s">
        <v>41</v>
      </c>
      <c r="E3362" s="154"/>
      <c r="F3362" s="155">
        <v>1500</v>
      </c>
      <c r="G3362" s="156" t="s">
        <v>2716</v>
      </c>
      <c r="H3362" s="156" t="s">
        <v>2720</v>
      </c>
    </row>
    <row r="3363" spans="1:8" s="325" customFormat="1" ht="12.75" customHeight="1" x14ac:dyDescent="0.25">
      <c r="A3363" s="157">
        <v>44011</v>
      </c>
      <c r="B3363" s="158" t="s">
        <v>343</v>
      </c>
      <c r="C3363" s="159" t="s">
        <v>1585</v>
      </c>
      <c r="D3363" s="159" t="s">
        <v>41</v>
      </c>
      <c r="E3363" s="159"/>
      <c r="F3363" s="160">
        <v>650</v>
      </c>
      <c r="G3363" s="161" t="s">
        <v>314</v>
      </c>
      <c r="H3363" s="161" t="s">
        <v>315</v>
      </c>
    </row>
    <row r="3364" spans="1:8" s="325" customFormat="1" ht="12.75" customHeight="1" x14ac:dyDescent="0.25">
      <c r="A3364" s="152">
        <v>44012</v>
      </c>
      <c r="B3364" s="153" t="s">
        <v>343</v>
      </c>
      <c r="C3364" s="154" t="s">
        <v>3012</v>
      </c>
      <c r="D3364" s="154" t="s">
        <v>41</v>
      </c>
      <c r="E3364" s="154"/>
      <c r="F3364" s="155">
        <v>120</v>
      </c>
      <c r="G3364" s="156" t="s">
        <v>2716</v>
      </c>
      <c r="H3364" s="156" t="s">
        <v>2765</v>
      </c>
    </row>
    <row r="3365" spans="1:8" s="325" customFormat="1" ht="12.75" customHeight="1" x14ac:dyDescent="0.25">
      <c r="A3365" s="157">
        <v>44014</v>
      </c>
      <c r="B3365" s="158" t="s">
        <v>343</v>
      </c>
      <c r="C3365" s="159" t="s">
        <v>3013</v>
      </c>
      <c r="D3365" s="159" t="s">
        <v>41</v>
      </c>
      <c r="E3365" s="159"/>
      <c r="F3365" s="160">
        <v>200</v>
      </c>
      <c r="G3365" s="161" t="s">
        <v>335</v>
      </c>
      <c r="H3365" s="161" t="s">
        <v>341</v>
      </c>
    </row>
    <row r="3366" spans="1:8" s="325" customFormat="1" ht="12.75" customHeight="1" x14ac:dyDescent="0.25">
      <c r="A3366" s="152">
        <v>44018</v>
      </c>
      <c r="B3366" s="153" t="s">
        <v>343</v>
      </c>
      <c r="C3366" s="154" t="s">
        <v>3014</v>
      </c>
      <c r="D3366" s="154" t="s">
        <v>41</v>
      </c>
      <c r="E3366" s="154"/>
      <c r="F3366" s="155">
        <v>230</v>
      </c>
      <c r="G3366" s="156" t="s">
        <v>2716</v>
      </c>
      <c r="H3366" s="156" t="s">
        <v>2728</v>
      </c>
    </row>
    <row r="3367" spans="1:8" s="325" customFormat="1" ht="12.75" customHeight="1" x14ac:dyDescent="0.25">
      <c r="A3367" s="157">
        <v>44019</v>
      </c>
      <c r="B3367" s="158" t="s">
        <v>343</v>
      </c>
      <c r="C3367" s="159" t="s">
        <v>520</v>
      </c>
      <c r="D3367" s="159" t="s">
        <v>41</v>
      </c>
      <c r="E3367" s="159"/>
      <c r="F3367" s="160">
        <v>200</v>
      </c>
      <c r="G3367" s="161" t="s">
        <v>2710</v>
      </c>
      <c r="H3367" s="161" t="s">
        <v>2711</v>
      </c>
    </row>
    <row r="3368" spans="1:8" s="325" customFormat="1" ht="12.75" customHeight="1" x14ac:dyDescent="0.25">
      <c r="A3368" s="152">
        <v>44021</v>
      </c>
      <c r="B3368" s="153" t="s">
        <v>343</v>
      </c>
      <c r="C3368" s="154" t="s">
        <v>701</v>
      </c>
      <c r="D3368" s="154" t="s">
        <v>41</v>
      </c>
      <c r="E3368" s="154"/>
      <c r="F3368" s="155">
        <v>214</v>
      </c>
      <c r="G3368" s="156" t="s">
        <v>310</v>
      </c>
      <c r="H3368" s="156" t="s">
        <v>2714</v>
      </c>
    </row>
    <row r="3369" spans="1:8" s="325" customFormat="1" ht="12.75" customHeight="1" x14ac:dyDescent="0.25">
      <c r="A3369" s="157">
        <v>44022</v>
      </c>
      <c r="B3369" s="158" t="s">
        <v>343</v>
      </c>
      <c r="C3369" s="159" t="s">
        <v>3015</v>
      </c>
      <c r="D3369" s="159" t="s">
        <v>41</v>
      </c>
      <c r="E3369" s="159"/>
      <c r="F3369" s="160">
        <v>45</v>
      </c>
      <c r="G3369" s="161" t="s">
        <v>335</v>
      </c>
      <c r="H3369" s="161" t="s">
        <v>341</v>
      </c>
    </row>
    <row r="3370" spans="1:8" s="325" customFormat="1" ht="12.75" customHeight="1" x14ac:dyDescent="0.25">
      <c r="A3370" s="152">
        <v>44027</v>
      </c>
      <c r="B3370" s="153" t="s">
        <v>343</v>
      </c>
      <c r="C3370" s="154" t="s">
        <v>1225</v>
      </c>
      <c r="D3370" s="154" t="s">
        <v>41</v>
      </c>
      <c r="E3370" s="154"/>
      <c r="F3370" s="155">
        <v>1000</v>
      </c>
      <c r="G3370" s="156" t="s">
        <v>310</v>
      </c>
      <c r="H3370" s="156" t="s">
        <v>332</v>
      </c>
    </row>
    <row r="3371" spans="1:8" s="325" customFormat="1" ht="12.75" customHeight="1" x14ac:dyDescent="0.25">
      <c r="A3371" s="157">
        <v>44029</v>
      </c>
      <c r="B3371" s="158" t="s">
        <v>343</v>
      </c>
      <c r="C3371" s="159" t="s">
        <v>3016</v>
      </c>
      <c r="D3371" s="159" t="s">
        <v>41</v>
      </c>
      <c r="E3371" s="159"/>
      <c r="F3371" s="160">
        <v>15.3</v>
      </c>
      <c r="G3371" s="161" t="s">
        <v>241</v>
      </c>
      <c r="H3371" s="161" t="s">
        <v>2752</v>
      </c>
    </row>
    <row r="3372" spans="1:8" s="325" customFormat="1" ht="12.75" customHeight="1" x14ac:dyDescent="0.25">
      <c r="A3372" s="152">
        <v>44032</v>
      </c>
      <c r="B3372" s="153" t="s">
        <v>343</v>
      </c>
      <c r="C3372" s="154" t="s">
        <v>1321</v>
      </c>
      <c r="D3372" s="154" t="s">
        <v>41</v>
      </c>
      <c r="E3372" s="154"/>
      <c r="F3372" s="155">
        <v>210</v>
      </c>
      <c r="G3372" s="156" t="s">
        <v>322</v>
      </c>
      <c r="H3372" s="156" t="s">
        <v>2712</v>
      </c>
    </row>
    <row r="3373" spans="1:8" s="325" customFormat="1" ht="12.75" customHeight="1" x14ac:dyDescent="0.25">
      <c r="A3373" s="157">
        <v>44032</v>
      </c>
      <c r="B3373" s="158" t="s">
        <v>343</v>
      </c>
      <c r="C3373" s="159" t="s">
        <v>371</v>
      </c>
      <c r="D3373" s="159" t="s">
        <v>41</v>
      </c>
      <c r="E3373" s="159"/>
      <c r="F3373" s="160">
        <v>1045</v>
      </c>
      <c r="G3373" s="161" t="s">
        <v>334</v>
      </c>
      <c r="H3373" s="161" t="s">
        <v>2713</v>
      </c>
    </row>
    <row r="3374" spans="1:8" s="325" customFormat="1" ht="12.75" customHeight="1" x14ac:dyDescent="0.25">
      <c r="A3374" s="152">
        <v>44035</v>
      </c>
      <c r="B3374" s="153" t="s">
        <v>343</v>
      </c>
      <c r="C3374" s="154" t="s">
        <v>520</v>
      </c>
      <c r="D3374" s="154" t="s">
        <v>41</v>
      </c>
      <c r="E3374" s="154"/>
      <c r="F3374" s="155">
        <v>200</v>
      </c>
      <c r="G3374" s="156" t="s">
        <v>2710</v>
      </c>
      <c r="H3374" s="156" t="s">
        <v>2711</v>
      </c>
    </row>
    <row r="3375" spans="1:8" s="325" customFormat="1" ht="12.75" customHeight="1" x14ac:dyDescent="0.25">
      <c r="A3375" s="157">
        <v>44036</v>
      </c>
      <c r="B3375" s="158" t="s">
        <v>343</v>
      </c>
      <c r="C3375" s="159" t="s">
        <v>3017</v>
      </c>
      <c r="D3375" s="159" t="s">
        <v>41</v>
      </c>
      <c r="E3375" s="159"/>
      <c r="F3375" s="160">
        <v>486</v>
      </c>
      <c r="G3375" s="161" t="s">
        <v>241</v>
      </c>
      <c r="H3375" s="161" t="s">
        <v>2752</v>
      </c>
    </row>
    <row r="3376" spans="1:8" s="325" customFormat="1" ht="12.75" customHeight="1" x14ac:dyDescent="0.25">
      <c r="A3376" s="152">
        <v>44040</v>
      </c>
      <c r="B3376" s="153" t="s">
        <v>343</v>
      </c>
      <c r="C3376" s="154" t="s">
        <v>3018</v>
      </c>
      <c r="D3376" s="154" t="s">
        <v>41</v>
      </c>
      <c r="E3376" s="154"/>
      <c r="F3376" s="155">
        <v>70.185000000000002</v>
      </c>
      <c r="G3376" s="156" t="s">
        <v>241</v>
      </c>
      <c r="H3376" s="156" t="s">
        <v>2752</v>
      </c>
    </row>
    <row r="3377" spans="1:8" s="325" customFormat="1" ht="12.75" customHeight="1" x14ac:dyDescent="0.25">
      <c r="A3377" s="157">
        <v>44041</v>
      </c>
      <c r="B3377" s="158" t="s">
        <v>343</v>
      </c>
      <c r="C3377" s="159" t="s">
        <v>427</v>
      </c>
      <c r="D3377" s="159" t="s">
        <v>41</v>
      </c>
      <c r="E3377" s="159"/>
      <c r="F3377" s="160">
        <v>500</v>
      </c>
      <c r="G3377" s="161" t="s">
        <v>335</v>
      </c>
      <c r="H3377" s="161" t="s">
        <v>341</v>
      </c>
    </row>
    <row r="3378" spans="1:8" s="325" customFormat="1" ht="12.75" customHeight="1" x14ac:dyDescent="0.25">
      <c r="A3378" s="152">
        <v>44041</v>
      </c>
      <c r="B3378" s="153" t="s">
        <v>343</v>
      </c>
      <c r="C3378" s="154" t="s">
        <v>3019</v>
      </c>
      <c r="D3378" s="154" t="s">
        <v>41</v>
      </c>
      <c r="E3378" s="154"/>
      <c r="F3378" s="155">
        <v>525</v>
      </c>
      <c r="G3378" s="156" t="s">
        <v>241</v>
      </c>
      <c r="H3378" s="156" t="s">
        <v>2767</v>
      </c>
    </row>
    <row r="3379" spans="1:8" s="325" customFormat="1" ht="12.75" customHeight="1" x14ac:dyDescent="0.25">
      <c r="A3379" s="157">
        <v>44042</v>
      </c>
      <c r="B3379" s="158" t="s">
        <v>343</v>
      </c>
      <c r="C3379" s="159" t="s">
        <v>3020</v>
      </c>
      <c r="D3379" s="159" t="s">
        <v>41</v>
      </c>
      <c r="E3379" s="159"/>
      <c r="F3379" s="160">
        <v>43</v>
      </c>
      <c r="G3379" s="161" t="s">
        <v>335</v>
      </c>
      <c r="H3379" s="161" t="s">
        <v>2719</v>
      </c>
    </row>
    <row r="3380" spans="1:8" s="325" customFormat="1" ht="12.75" customHeight="1" x14ac:dyDescent="0.25">
      <c r="A3380" s="152">
        <v>44042</v>
      </c>
      <c r="B3380" s="153" t="s">
        <v>343</v>
      </c>
      <c r="C3380" s="154" t="s">
        <v>3021</v>
      </c>
      <c r="D3380" s="154" t="s">
        <v>41</v>
      </c>
      <c r="E3380" s="154"/>
      <c r="F3380" s="155">
        <v>44</v>
      </c>
      <c r="G3380" s="156" t="s">
        <v>335</v>
      </c>
      <c r="H3380" s="156" t="s">
        <v>2719</v>
      </c>
    </row>
    <row r="3381" spans="1:8" s="325" customFormat="1" ht="12.75" customHeight="1" x14ac:dyDescent="0.25">
      <c r="A3381" s="157">
        <v>44043</v>
      </c>
      <c r="B3381" s="158" t="s">
        <v>343</v>
      </c>
      <c r="C3381" s="159" t="s">
        <v>1821</v>
      </c>
      <c r="D3381" s="159" t="s">
        <v>41</v>
      </c>
      <c r="E3381" s="159"/>
      <c r="F3381" s="160">
        <v>620.48599999999999</v>
      </c>
      <c r="G3381" s="161" t="s">
        <v>334</v>
      </c>
      <c r="H3381" s="161" t="s">
        <v>2713</v>
      </c>
    </row>
    <row r="3382" spans="1:8" s="325" customFormat="1" ht="12.75" customHeight="1" x14ac:dyDescent="0.25">
      <c r="A3382" s="152">
        <v>44043</v>
      </c>
      <c r="B3382" s="153" t="s">
        <v>343</v>
      </c>
      <c r="C3382" s="154" t="s">
        <v>1517</v>
      </c>
      <c r="D3382" s="154" t="s">
        <v>41</v>
      </c>
      <c r="E3382" s="154"/>
      <c r="F3382" s="155">
        <v>259.80399999999997</v>
      </c>
      <c r="G3382" s="156" t="s">
        <v>334</v>
      </c>
      <c r="H3382" s="156" t="s">
        <v>2713</v>
      </c>
    </row>
    <row r="3383" spans="1:8" s="325" customFormat="1" ht="12.75" customHeight="1" x14ac:dyDescent="0.25">
      <c r="A3383" s="157">
        <v>41649</v>
      </c>
      <c r="B3383" s="158" t="s">
        <v>344</v>
      </c>
      <c r="C3383" s="159" t="s">
        <v>519</v>
      </c>
      <c r="D3383" s="159" t="s">
        <v>2705</v>
      </c>
      <c r="E3383" s="159" t="s">
        <v>2706</v>
      </c>
      <c r="F3383" s="160">
        <v>621</v>
      </c>
      <c r="G3383" s="161" t="s">
        <v>2709</v>
      </c>
      <c r="H3383" s="161" t="s">
        <v>244</v>
      </c>
    </row>
    <row r="3384" spans="1:8" s="325" customFormat="1" ht="12.75" customHeight="1" x14ac:dyDescent="0.25">
      <c r="A3384" s="152">
        <v>41962</v>
      </c>
      <c r="B3384" s="153" t="s">
        <v>344</v>
      </c>
      <c r="C3384" s="154" t="s">
        <v>866</v>
      </c>
      <c r="D3384" s="154" t="s">
        <v>2705</v>
      </c>
      <c r="E3384" s="154" t="s">
        <v>2706</v>
      </c>
      <c r="F3384" s="155">
        <v>311.53847400000001</v>
      </c>
      <c r="G3384" s="156" t="s">
        <v>322</v>
      </c>
      <c r="H3384" s="156" t="s">
        <v>2749</v>
      </c>
    </row>
    <row r="3385" spans="1:8" s="325" customFormat="1" ht="12.75" customHeight="1" x14ac:dyDescent="0.25">
      <c r="A3385" s="157">
        <v>42173</v>
      </c>
      <c r="B3385" s="158" t="s">
        <v>344</v>
      </c>
      <c r="C3385" s="159" t="s">
        <v>1096</v>
      </c>
      <c r="D3385" s="159" t="s">
        <v>2705</v>
      </c>
      <c r="E3385" s="159" t="s">
        <v>2706</v>
      </c>
      <c r="F3385" s="160">
        <v>602.80001370000002</v>
      </c>
      <c r="G3385" s="161" t="s">
        <v>241</v>
      </c>
      <c r="H3385" s="161" t="s">
        <v>2745</v>
      </c>
    </row>
    <row r="3386" spans="1:8" s="325" customFormat="1" ht="12.75" customHeight="1" x14ac:dyDescent="0.25">
      <c r="A3386" s="152">
        <v>42598</v>
      </c>
      <c r="B3386" s="153" t="s">
        <v>343</v>
      </c>
      <c r="C3386" s="154" t="s">
        <v>519</v>
      </c>
      <c r="D3386" s="154" t="s">
        <v>2705</v>
      </c>
      <c r="E3386" s="154" t="s">
        <v>3006</v>
      </c>
      <c r="F3386" s="155">
        <v>1230</v>
      </c>
      <c r="G3386" s="156" t="s">
        <v>2709</v>
      </c>
      <c r="H3386" s="156" t="s">
        <v>244</v>
      </c>
    </row>
    <row r="3387" spans="1:8" s="325" customFormat="1" ht="12.75" customHeight="1" x14ac:dyDescent="0.25">
      <c r="A3387" s="157">
        <v>42667</v>
      </c>
      <c r="B3387" s="158" t="s">
        <v>343</v>
      </c>
      <c r="C3387" s="159" t="s">
        <v>608</v>
      </c>
      <c r="D3387" s="159" t="s">
        <v>2705</v>
      </c>
      <c r="E3387" s="159" t="s">
        <v>3006</v>
      </c>
      <c r="F3387" s="160">
        <v>1291.0488195</v>
      </c>
      <c r="G3387" s="161" t="s">
        <v>335</v>
      </c>
      <c r="H3387" s="161" t="s">
        <v>341</v>
      </c>
    </row>
    <row r="3388" spans="1:8" s="325" customFormat="1" ht="12.75" customHeight="1" x14ac:dyDescent="0.25">
      <c r="A3388" s="152">
        <v>42683</v>
      </c>
      <c r="B3388" s="153" t="s">
        <v>344</v>
      </c>
      <c r="C3388" s="154" t="s">
        <v>1319</v>
      </c>
      <c r="D3388" s="154" t="s">
        <v>2705</v>
      </c>
      <c r="E3388" s="154" t="s">
        <v>2706</v>
      </c>
      <c r="F3388" s="155">
        <v>487.29664000000002</v>
      </c>
      <c r="G3388" s="156" t="s">
        <v>306</v>
      </c>
      <c r="H3388" s="156" t="s">
        <v>337</v>
      </c>
    </row>
    <row r="3389" spans="1:8" s="325" customFormat="1" ht="12.75" customHeight="1" x14ac:dyDescent="0.25">
      <c r="A3389" s="157">
        <v>42747</v>
      </c>
      <c r="B3389" s="158" t="s">
        <v>344</v>
      </c>
      <c r="C3389" s="159" t="s">
        <v>497</v>
      </c>
      <c r="D3389" s="159" t="s">
        <v>2705</v>
      </c>
      <c r="E3389" s="159" t="s">
        <v>3006</v>
      </c>
      <c r="F3389" s="160">
        <v>1717.5714524999999</v>
      </c>
      <c r="G3389" s="161" t="s">
        <v>334</v>
      </c>
      <c r="H3389" s="161" t="s">
        <v>2713</v>
      </c>
    </row>
    <row r="3390" spans="1:8" s="325" customFormat="1" ht="12.75" customHeight="1" x14ac:dyDescent="0.25">
      <c r="A3390" s="152">
        <v>42803</v>
      </c>
      <c r="B3390" s="153" t="s">
        <v>344</v>
      </c>
      <c r="C3390" s="154" t="s">
        <v>1468</v>
      </c>
      <c r="D3390" s="154" t="s">
        <v>2705</v>
      </c>
      <c r="E3390" s="154" t="s">
        <v>2706</v>
      </c>
      <c r="F3390" s="155">
        <v>690.39667299999996</v>
      </c>
      <c r="G3390" s="156" t="s">
        <v>306</v>
      </c>
      <c r="H3390" s="156" t="s">
        <v>337</v>
      </c>
    </row>
    <row r="3391" spans="1:8" s="325" customFormat="1" ht="12.75" customHeight="1" x14ac:dyDescent="0.25">
      <c r="A3391" s="157">
        <v>42809</v>
      </c>
      <c r="B3391" s="158" t="s">
        <v>344</v>
      </c>
      <c r="C3391" s="159" t="s">
        <v>1505</v>
      </c>
      <c r="D3391" s="159" t="s">
        <v>2705</v>
      </c>
      <c r="E3391" s="159" t="s">
        <v>2706</v>
      </c>
      <c r="F3391" s="160">
        <v>109.21348500000001</v>
      </c>
      <c r="G3391" s="161" t="s">
        <v>2721</v>
      </c>
      <c r="H3391" s="161" t="s">
        <v>244</v>
      </c>
    </row>
    <row r="3392" spans="1:8" s="325" customFormat="1" ht="12.75" customHeight="1" x14ac:dyDescent="0.25">
      <c r="A3392" s="152">
        <v>42836</v>
      </c>
      <c r="B3392" s="153" t="s">
        <v>343</v>
      </c>
      <c r="C3392" s="154" t="s">
        <v>251</v>
      </c>
      <c r="D3392" s="154" t="s">
        <v>2705</v>
      </c>
      <c r="E3392" s="154" t="s">
        <v>3006</v>
      </c>
      <c r="F3392" s="155">
        <v>550</v>
      </c>
      <c r="G3392" s="156" t="s">
        <v>241</v>
      </c>
      <c r="H3392" s="156" t="s">
        <v>242</v>
      </c>
    </row>
    <row r="3393" spans="1:8" s="325" customFormat="1" ht="12.75" customHeight="1" x14ac:dyDescent="0.25">
      <c r="A3393" s="157">
        <v>42845</v>
      </c>
      <c r="B3393" s="158" t="s">
        <v>344</v>
      </c>
      <c r="C3393" s="159" t="s">
        <v>1581</v>
      </c>
      <c r="D3393" s="159" t="s">
        <v>2705</v>
      </c>
      <c r="E3393" s="159" t="s">
        <v>2706</v>
      </c>
      <c r="F3393" s="160">
        <v>698.03657700000008</v>
      </c>
      <c r="G3393" s="161" t="s">
        <v>310</v>
      </c>
      <c r="H3393" s="161" t="s">
        <v>311</v>
      </c>
    </row>
    <row r="3394" spans="1:8" s="325" customFormat="1" ht="12.75" customHeight="1" x14ac:dyDescent="0.25">
      <c r="A3394" s="152">
        <v>42955</v>
      </c>
      <c r="B3394" s="153" t="s">
        <v>344</v>
      </c>
      <c r="C3394" s="154" t="s">
        <v>1582</v>
      </c>
      <c r="D3394" s="154" t="s">
        <v>2705</v>
      </c>
      <c r="E3394" s="154" t="s">
        <v>2706</v>
      </c>
      <c r="F3394" s="155">
        <v>917.5625</v>
      </c>
      <c r="G3394" s="156" t="s">
        <v>322</v>
      </c>
      <c r="H3394" s="156" t="s">
        <v>2749</v>
      </c>
    </row>
    <row r="3395" spans="1:8" s="325" customFormat="1" ht="12.75" customHeight="1" x14ac:dyDescent="0.25">
      <c r="A3395" s="157">
        <v>42970</v>
      </c>
      <c r="B3395" s="158" t="s">
        <v>344</v>
      </c>
      <c r="C3395" s="159" t="s">
        <v>1461</v>
      </c>
      <c r="D3395" s="159" t="s">
        <v>2705</v>
      </c>
      <c r="E3395" s="159" t="s">
        <v>2706</v>
      </c>
      <c r="F3395" s="160">
        <v>2037.495975</v>
      </c>
      <c r="G3395" s="161" t="s">
        <v>2716</v>
      </c>
      <c r="H3395" s="161" t="s">
        <v>2738</v>
      </c>
    </row>
    <row r="3396" spans="1:8" s="325" customFormat="1" ht="12.75" customHeight="1" x14ac:dyDescent="0.25">
      <c r="A3396" s="152">
        <v>42971</v>
      </c>
      <c r="B3396" s="153" t="s">
        <v>344</v>
      </c>
      <c r="C3396" s="154" t="s">
        <v>1583</v>
      </c>
      <c r="D3396" s="154" t="s">
        <v>2705</v>
      </c>
      <c r="E3396" s="154" t="s">
        <v>2706</v>
      </c>
      <c r="F3396" s="155">
        <v>250.63796159999998</v>
      </c>
      <c r="G3396" s="156" t="s">
        <v>335</v>
      </c>
      <c r="H3396" s="156" t="s">
        <v>340</v>
      </c>
    </row>
    <row r="3397" spans="1:8" s="325" customFormat="1" ht="12.75" customHeight="1" x14ac:dyDescent="0.25">
      <c r="A3397" s="157">
        <v>42982</v>
      </c>
      <c r="B3397" s="158" t="s">
        <v>344</v>
      </c>
      <c r="C3397" s="159" t="s">
        <v>1584</v>
      </c>
      <c r="D3397" s="159" t="s">
        <v>2705</v>
      </c>
      <c r="E3397" s="159" t="s">
        <v>2706</v>
      </c>
      <c r="F3397" s="160">
        <v>2003.61096</v>
      </c>
      <c r="G3397" s="161" t="s">
        <v>241</v>
      </c>
      <c r="H3397" s="161" t="s">
        <v>2745</v>
      </c>
    </row>
    <row r="3398" spans="1:8" s="325" customFormat="1" ht="12.75" customHeight="1" x14ac:dyDescent="0.25">
      <c r="A3398" s="152">
        <v>42997</v>
      </c>
      <c r="B3398" s="153" t="s">
        <v>343</v>
      </c>
      <c r="C3398" s="154" t="s">
        <v>1581</v>
      </c>
      <c r="D3398" s="154" t="s">
        <v>2705</v>
      </c>
      <c r="E3398" s="154" t="s">
        <v>3006</v>
      </c>
      <c r="F3398" s="155">
        <v>224.20673843999998</v>
      </c>
      <c r="G3398" s="156" t="s">
        <v>310</v>
      </c>
      <c r="H3398" s="156" t="s">
        <v>311</v>
      </c>
    </row>
    <row r="3399" spans="1:8" s="325" customFormat="1" ht="12.75" customHeight="1" x14ac:dyDescent="0.25">
      <c r="A3399" s="157">
        <v>43011</v>
      </c>
      <c r="B3399" s="158" t="s">
        <v>343</v>
      </c>
      <c r="C3399" s="159" t="s">
        <v>387</v>
      </c>
      <c r="D3399" s="159" t="s">
        <v>2705</v>
      </c>
      <c r="E3399" s="159" t="s">
        <v>3006</v>
      </c>
      <c r="F3399" s="160">
        <v>416</v>
      </c>
      <c r="G3399" s="161" t="s">
        <v>2716</v>
      </c>
      <c r="H3399" s="161" t="s">
        <v>2720</v>
      </c>
    </row>
    <row r="3400" spans="1:8" s="325" customFormat="1" ht="12.75" customHeight="1" x14ac:dyDescent="0.25">
      <c r="A3400" s="152">
        <v>43028</v>
      </c>
      <c r="B3400" s="153" t="s">
        <v>344</v>
      </c>
      <c r="C3400" s="154" t="s">
        <v>1585</v>
      </c>
      <c r="D3400" s="154" t="s">
        <v>2705</v>
      </c>
      <c r="E3400" s="154" t="s">
        <v>3006</v>
      </c>
      <c r="F3400" s="155">
        <v>41.724133000000002</v>
      </c>
      <c r="G3400" s="156" t="s">
        <v>314</v>
      </c>
      <c r="H3400" s="156" t="s">
        <v>315</v>
      </c>
    </row>
    <row r="3401" spans="1:8" s="325" customFormat="1" ht="12.75" customHeight="1" x14ac:dyDescent="0.25">
      <c r="A3401" s="157">
        <v>43035</v>
      </c>
      <c r="B3401" s="158" t="s">
        <v>344</v>
      </c>
      <c r="C3401" s="159" t="s">
        <v>765</v>
      </c>
      <c r="D3401" s="159" t="s">
        <v>2705</v>
      </c>
      <c r="E3401" s="159" t="s">
        <v>2706</v>
      </c>
      <c r="F3401" s="160">
        <v>950.625</v>
      </c>
      <c r="G3401" s="161" t="s">
        <v>308</v>
      </c>
      <c r="H3401" s="161" t="s">
        <v>309</v>
      </c>
    </row>
    <row r="3402" spans="1:8" s="325" customFormat="1" ht="12.75" customHeight="1" x14ac:dyDescent="0.25">
      <c r="A3402" s="152">
        <v>43055</v>
      </c>
      <c r="B3402" s="153" t="s">
        <v>343</v>
      </c>
      <c r="C3402" s="154" t="s">
        <v>1586</v>
      </c>
      <c r="D3402" s="154" t="s">
        <v>2705</v>
      </c>
      <c r="E3402" s="154" t="s">
        <v>3006</v>
      </c>
      <c r="F3402" s="155">
        <v>444.592648</v>
      </c>
      <c r="G3402" s="156" t="s">
        <v>2716</v>
      </c>
      <c r="H3402" s="156" t="s">
        <v>2727</v>
      </c>
    </row>
    <row r="3403" spans="1:8" s="325" customFormat="1" ht="12.75" customHeight="1" x14ac:dyDescent="0.25">
      <c r="A3403" s="157">
        <v>43068</v>
      </c>
      <c r="B3403" s="158" t="s">
        <v>344</v>
      </c>
      <c r="C3403" s="159" t="s">
        <v>620</v>
      </c>
      <c r="D3403" s="159" t="s">
        <v>2705</v>
      </c>
      <c r="E3403" s="159" t="s">
        <v>3006</v>
      </c>
      <c r="F3403" s="160">
        <v>172.4915</v>
      </c>
      <c r="G3403" s="161" t="s">
        <v>2723</v>
      </c>
      <c r="H3403" s="161" t="s">
        <v>2724</v>
      </c>
    </row>
    <row r="3404" spans="1:8" s="325" customFormat="1" ht="12.75" customHeight="1" x14ac:dyDescent="0.25">
      <c r="A3404" s="152">
        <v>43087</v>
      </c>
      <c r="B3404" s="153" t="s">
        <v>343</v>
      </c>
      <c r="C3404" s="154" t="s">
        <v>497</v>
      </c>
      <c r="D3404" s="154" t="s">
        <v>2705</v>
      </c>
      <c r="E3404" s="154" t="s">
        <v>3006</v>
      </c>
      <c r="F3404" s="155">
        <v>1040.3089703999999</v>
      </c>
      <c r="G3404" s="156" t="s">
        <v>334</v>
      </c>
      <c r="H3404" s="156" t="s">
        <v>2713</v>
      </c>
    </row>
    <row r="3405" spans="1:8" s="325" customFormat="1" ht="12.75" customHeight="1" x14ac:dyDescent="0.25">
      <c r="A3405" s="157">
        <v>43091</v>
      </c>
      <c r="B3405" s="158" t="s">
        <v>344</v>
      </c>
      <c r="C3405" s="159" t="s">
        <v>1058</v>
      </c>
      <c r="D3405" s="159" t="s">
        <v>2705</v>
      </c>
      <c r="E3405" s="159" t="s">
        <v>2706</v>
      </c>
      <c r="F3405" s="160">
        <v>5024.0625</v>
      </c>
      <c r="G3405" s="161" t="s">
        <v>2716</v>
      </c>
      <c r="H3405" s="161" t="s">
        <v>2743</v>
      </c>
    </row>
    <row r="3406" spans="1:8" s="325" customFormat="1" ht="12.75" customHeight="1" x14ac:dyDescent="0.25">
      <c r="A3406" s="152">
        <v>43119</v>
      </c>
      <c r="B3406" s="153" t="s">
        <v>344</v>
      </c>
      <c r="C3406" s="154" t="s">
        <v>397</v>
      </c>
      <c r="D3406" s="154" t="s">
        <v>2705</v>
      </c>
      <c r="E3406" s="154" t="s">
        <v>2706</v>
      </c>
      <c r="F3406" s="155">
        <v>1319.19246</v>
      </c>
      <c r="G3406" s="156" t="s">
        <v>2716</v>
      </c>
      <c r="H3406" s="156" t="s">
        <v>2727</v>
      </c>
    </row>
    <row r="3407" spans="1:8" s="325" customFormat="1" ht="12.75" customHeight="1" x14ac:dyDescent="0.25">
      <c r="A3407" s="157">
        <v>43227</v>
      </c>
      <c r="B3407" s="158" t="s">
        <v>344</v>
      </c>
      <c r="C3407" s="159" t="s">
        <v>1977</v>
      </c>
      <c r="D3407" s="159" t="s">
        <v>2705</v>
      </c>
      <c r="E3407" s="159" t="s">
        <v>2706</v>
      </c>
      <c r="F3407" s="160">
        <v>2377.7366415000001</v>
      </c>
      <c r="G3407" s="161" t="s">
        <v>306</v>
      </c>
      <c r="H3407" s="161" t="s">
        <v>2769</v>
      </c>
    </row>
    <row r="3408" spans="1:8" s="325" customFormat="1" ht="12.75" customHeight="1" x14ac:dyDescent="0.25">
      <c r="A3408" s="152">
        <v>43245</v>
      </c>
      <c r="B3408" s="153" t="s">
        <v>344</v>
      </c>
      <c r="C3408" s="154" t="s">
        <v>1978</v>
      </c>
      <c r="D3408" s="154" t="s">
        <v>2705</v>
      </c>
      <c r="E3408" s="154" t="s">
        <v>2706</v>
      </c>
      <c r="F3408" s="155">
        <v>800.74717799999996</v>
      </c>
      <c r="G3408" s="156" t="s">
        <v>306</v>
      </c>
      <c r="H3408" s="156" t="s">
        <v>2769</v>
      </c>
    </row>
    <row r="3409" spans="1:8" s="325" customFormat="1" ht="12.75" customHeight="1" x14ac:dyDescent="0.25">
      <c r="A3409" s="157">
        <v>43256</v>
      </c>
      <c r="B3409" s="158" t="s">
        <v>344</v>
      </c>
      <c r="C3409" s="159" t="s">
        <v>1979</v>
      </c>
      <c r="D3409" s="159" t="s">
        <v>2705</v>
      </c>
      <c r="E3409" s="159" t="s">
        <v>2706</v>
      </c>
      <c r="F3409" s="160">
        <v>180.48781299999999</v>
      </c>
      <c r="G3409" s="161" t="s">
        <v>241</v>
      </c>
      <c r="H3409" s="161" t="s">
        <v>242</v>
      </c>
    </row>
    <row r="3410" spans="1:8" s="325" customFormat="1" ht="12.75" customHeight="1" x14ac:dyDescent="0.25">
      <c r="A3410" s="152">
        <v>43448</v>
      </c>
      <c r="B3410" s="153" t="s">
        <v>343</v>
      </c>
      <c r="C3410" s="154" t="s">
        <v>1977</v>
      </c>
      <c r="D3410" s="154" t="s">
        <v>2705</v>
      </c>
      <c r="E3410" s="154" t="s">
        <v>3006</v>
      </c>
      <c r="F3410" s="155">
        <v>2741.7</v>
      </c>
      <c r="G3410" s="156" t="s">
        <v>306</v>
      </c>
      <c r="H3410" s="156" t="s">
        <v>2769</v>
      </c>
    </row>
    <row r="3411" spans="1:8" s="325" customFormat="1" ht="12.75" customHeight="1" x14ac:dyDescent="0.25">
      <c r="A3411" s="157">
        <v>43453</v>
      </c>
      <c r="B3411" s="158" t="s">
        <v>343</v>
      </c>
      <c r="C3411" s="159" t="s">
        <v>425</v>
      </c>
      <c r="D3411" s="159" t="s">
        <v>2705</v>
      </c>
      <c r="E3411" s="159" t="s">
        <v>3006</v>
      </c>
      <c r="F3411" s="160">
        <v>384</v>
      </c>
      <c r="G3411" s="161" t="s">
        <v>2721</v>
      </c>
      <c r="H3411" s="161" t="s">
        <v>244</v>
      </c>
    </row>
    <row r="3412" spans="1:8" s="325" customFormat="1" ht="12.75" customHeight="1" x14ac:dyDescent="0.25">
      <c r="A3412" s="152">
        <v>43525</v>
      </c>
      <c r="B3412" s="153" t="s">
        <v>343</v>
      </c>
      <c r="C3412" s="154" t="s">
        <v>1584</v>
      </c>
      <c r="D3412" s="154" t="s">
        <v>2705</v>
      </c>
      <c r="E3412" s="154" t="s">
        <v>3006</v>
      </c>
      <c r="F3412" s="155">
        <v>2516.7331279999999</v>
      </c>
      <c r="G3412" s="156" t="s">
        <v>241</v>
      </c>
      <c r="H3412" s="156" t="s">
        <v>2745</v>
      </c>
    </row>
    <row r="3413" spans="1:8" s="325" customFormat="1" ht="12.75" customHeight="1" x14ac:dyDescent="0.25">
      <c r="A3413" s="157">
        <v>43551</v>
      </c>
      <c r="B3413" s="158" t="s">
        <v>343</v>
      </c>
      <c r="C3413" s="159" t="s">
        <v>2451</v>
      </c>
      <c r="D3413" s="159" t="s">
        <v>2705</v>
      </c>
      <c r="E3413" s="159" t="s">
        <v>3006</v>
      </c>
      <c r="F3413" s="160">
        <v>714.52922560999991</v>
      </c>
      <c r="G3413" s="161" t="s">
        <v>2716</v>
      </c>
      <c r="H3413" s="161" t="s">
        <v>2727</v>
      </c>
    </row>
    <row r="3414" spans="1:8" s="325" customFormat="1" ht="12.75" customHeight="1" x14ac:dyDescent="0.25">
      <c r="A3414" s="152">
        <v>43565</v>
      </c>
      <c r="B3414" s="153" t="s">
        <v>343</v>
      </c>
      <c r="C3414" s="154" t="s">
        <v>1585</v>
      </c>
      <c r="D3414" s="154" t="s">
        <v>2705</v>
      </c>
      <c r="E3414" s="154" t="s">
        <v>3006</v>
      </c>
      <c r="F3414" s="155">
        <v>1106.7944092499999</v>
      </c>
      <c r="G3414" s="156" t="s">
        <v>314</v>
      </c>
      <c r="H3414" s="156" t="s">
        <v>315</v>
      </c>
    </row>
    <row r="3415" spans="1:8" s="325" customFormat="1" ht="12.75" customHeight="1" x14ac:dyDescent="0.25">
      <c r="A3415" s="157">
        <v>43641</v>
      </c>
      <c r="B3415" s="158" t="s">
        <v>343</v>
      </c>
      <c r="C3415" s="159" t="s">
        <v>252</v>
      </c>
      <c r="D3415" s="159" t="s">
        <v>2705</v>
      </c>
      <c r="E3415" s="159" t="s">
        <v>3006</v>
      </c>
      <c r="F3415" s="160">
        <v>2539.1999999999998</v>
      </c>
      <c r="G3415" s="161" t="s">
        <v>241</v>
      </c>
      <c r="H3415" s="161" t="s">
        <v>242</v>
      </c>
    </row>
    <row r="3416" spans="1:8" s="325" customFormat="1" ht="12.75" customHeight="1" x14ac:dyDescent="0.25">
      <c r="A3416" s="152">
        <v>43642</v>
      </c>
      <c r="B3416" s="153" t="s">
        <v>343</v>
      </c>
      <c r="C3416" s="154" t="s">
        <v>1977</v>
      </c>
      <c r="D3416" s="154" t="s">
        <v>2705</v>
      </c>
      <c r="E3416" s="154" t="s">
        <v>3006</v>
      </c>
      <c r="F3416" s="155">
        <v>2666.25</v>
      </c>
      <c r="G3416" s="156" t="s">
        <v>306</v>
      </c>
      <c r="H3416" s="156" t="s">
        <v>2769</v>
      </c>
    </row>
    <row r="3417" spans="1:8" s="325" customFormat="1" ht="12.75" customHeight="1" x14ac:dyDescent="0.25">
      <c r="A3417" s="157">
        <v>43644</v>
      </c>
      <c r="B3417" s="158" t="s">
        <v>344</v>
      </c>
      <c r="C3417" s="159" t="s">
        <v>742</v>
      </c>
      <c r="D3417" s="159" t="s">
        <v>2705</v>
      </c>
      <c r="E3417" s="159" t="s">
        <v>3006</v>
      </c>
      <c r="F3417" s="160">
        <v>7300.5462227499993</v>
      </c>
      <c r="G3417" s="161" t="s">
        <v>319</v>
      </c>
      <c r="H3417" s="161" t="s">
        <v>244</v>
      </c>
    </row>
    <row r="3418" spans="1:8" s="325" customFormat="1" ht="12.75" customHeight="1" x14ac:dyDescent="0.25">
      <c r="A3418" s="152">
        <v>43654</v>
      </c>
      <c r="B3418" s="153" t="s">
        <v>344</v>
      </c>
      <c r="C3418" s="154" t="s">
        <v>1218</v>
      </c>
      <c r="D3418" s="154" t="s">
        <v>2705</v>
      </c>
      <c r="E3418" s="154" t="s">
        <v>2706</v>
      </c>
      <c r="F3418" s="155">
        <v>3744.2787760000001</v>
      </c>
      <c r="G3418" s="156" t="s">
        <v>335</v>
      </c>
      <c r="H3418" s="156" t="s">
        <v>340</v>
      </c>
    </row>
    <row r="3419" spans="1:8" s="325" customFormat="1" ht="12.75" customHeight="1" x14ac:dyDescent="0.25">
      <c r="A3419" s="157">
        <v>43663</v>
      </c>
      <c r="B3419" s="158" t="s">
        <v>343</v>
      </c>
      <c r="C3419" s="159" t="s">
        <v>2452</v>
      </c>
      <c r="D3419" s="159" t="s">
        <v>2705</v>
      </c>
      <c r="E3419" s="159" t="s">
        <v>3006</v>
      </c>
      <c r="F3419" s="160">
        <v>624.99999375000004</v>
      </c>
      <c r="G3419" s="161" t="s">
        <v>335</v>
      </c>
      <c r="H3419" s="161" t="s">
        <v>340</v>
      </c>
    </row>
    <row r="3420" spans="1:8" s="325" customFormat="1" ht="12.75" customHeight="1" x14ac:dyDescent="0.25">
      <c r="A3420" s="152">
        <v>43664</v>
      </c>
      <c r="B3420" s="153" t="s">
        <v>343</v>
      </c>
      <c r="C3420" s="154" t="s">
        <v>1584</v>
      </c>
      <c r="D3420" s="154" t="s">
        <v>2705</v>
      </c>
      <c r="E3420" s="154" t="s">
        <v>3006</v>
      </c>
      <c r="F3420" s="155">
        <v>7390.1035999999995</v>
      </c>
      <c r="G3420" s="156" t="s">
        <v>241</v>
      </c>
      <c r="H3420" s="156" t="s">
        <v>2745</v>
      </c>
    </row>
    <row r="3421" spans="1:8" s="325" customFormat="1" ht="12.75" customHeight="1" x14ac:dyDescent="0.25">
      <c r="A3421" s="157">
        <v>43672</v>
      </c>
      <c r="B3421" s="158" t="s">
        <v>344</v>
      </c>
      <c r="C3421" s="159" t="s">
        <v>305</v>
      </c>
      <c r="D3421" s="159" t="s">
        <v>2705</v>
      </c>
      <c r="E3421" s="159" t="s">
        <v>3006</v>
      </c>
      <c r="F3421" s="160">
        <v>348.28563600000001</v>
      </c>
      <c r="G3421" s="161" t="s">
        <v>326</v>
      </c>
      <c r="H3421" s="161" t="s">
        <v>342</v>
      </c>
    </row>
    <row r="3422" spans="1:8" s="325" customFormat="1" ht="12.75" customHeight="1" x14ac:dyDescent="0.25">
      <c r="A3422" s="152">
        <v>43675</v>
      </c>
      <c r="B3422" s="153" t="s">
        <v>344</v>
      </c>
      <c r="C3422" s="154" t="s">
        <v>1058</v>
      </c>
      <c r="D3422" s="154" t="s">
        <v>2705</v>
      </c>
      <c r="E3422" s="154" t="s">
        <v>3006</v>
      </c>
      <c r="F3422" s="155">
        <v>9633.09375</v>
      </c>
      <c r="G3422" s="156" t="s">
        <v>2716</v>
      </c>
      <c r="H3422" s="156" t="s">
        <v>2743</v>
      </c>
    </row>
    <row r="3423" spans="1:8" s="325" customFormat="1" ht="12.75" customHeight="1" x14ac:dyDescent="0.25">
      <c r="A3423" s="157">
        <v>43676</v>
      </c>
      <c r="B3423" s="158" t="s">
        <v>343</v>
      </c>
      <c r="C3423" s="159" t="s">
        <v>1505</v>
      </c>
      <c r="D3423" s="159" t="s">
        <v>2705</v>
      </c>
      <c r="E3423" s="159" t="s">
        <v>3006</v>
      </c>
      <c r="F3423" s="160">
        <v>300</v>
      </c>
      <c r="G3423" s="161" t="s">
        <v>2721</v>
      </c>
      <c r="H3423" s="161" t="s">
        <v>244</v>
      </c>
    </row>
    <row r="3424" spans="1:8" s="325" customFormat="1" ht="12.75" customHeight="1" x14ac:dyDescent="0.25">
      <c r="A3424" s="152">
        <v>43732</v>
      </c>
      <c r="B3424" s="153" t="s">
        <v>343</v>
      </c>
      <c r="C3424" s="154" t="s">
        <v>2453</v>
      </c>
      <c r="D3424" s="154" t="s">
        <v>2705</v>
      </c>
      <c r="E3424" s="154" t="s">
        <v>3006</v>
      </c>
      <c r="F3424" s="155">
        <v>521.8125</v>
      </c>
      <c r="G3424" s="156" t="s">
        <v>241</v>
      </c>
      <c r="H3424" s="156" t="s">
        <v>242</v>
      </c>
    </row>
    <row r="3425" spans="1:8" s="325" customFormat="1" ht="12.75" customHeight="1" x14ac:dyDescent="0.25">
      <c r="A3425" s="157">
        <v>43761</v>
      </c>
      <c r="B3425" s="158" t="s">
        <v>344</v>
      </c>
      <c r="C3425" s="159" t="s">
        <v>247</v>
      </c>
      <c r="D3425" s="159" t="s">
        <v>2705</v>
      </c>
      <c r="E3425" s="159" t="s">
        <v>3006</v>
      </c>
      <c r="F3425" s="160">
        <v>5836.9217648499998</v>
      </c>
      <c r="G3425" s="161" t="s">
        <v>241</v>
      </c>
      <c r="H3425" s="161" t="s">
        <v>242</v>
      </c>
    </row>
    <row r="3426" spans="1:8" s="325" customFormat="1" ht="12.75" customHeight="1" x14ac:dyDescent="0.25">
      <c r="A3426" s="152">
        <v>43782</v>
      </c>
      <c r="B3426" s="153" t="s">
        <v>344</v>
      </c>
      <c r="C3426" s="154" t="s">
        <v>2454</v>
      </c>
      <c r="D3426" s="154" t="s">
        <v>2705</v>
      </c>
      <c r="E3426" s="154" t="s">
        <v>2706</v>
      </c>
      <c r="F3426" s="155">
        <v>1842.2295360000001</v>
      </c>
      <c r="G3426" s="156" t="s">
        <v>2716</v>
      </c>
      <c r="H3426" s="156" t="s">
        <v>2771</v>
      </c>
    </row>
    <row r="3427" spans="1:8" s="325" customFormat="1" ht="12.75" customHeight="1" x14ac:dyDescent="0.25">
      <c r="A3427" s="157">
        <v>43787</v>
      </c>
      <c r="B3427" s="158" t="s">
        <v>343</v>
      </c>
      <c r="C3427" s="159" t="s">
        <v>2457</v>
      </c>
      <c r="D3427" s="159" t="s">
        <v>2705</v>
      </c>
      <c r="E3427" s="159" t="s">
        <v>3006</v>
      </c>
      <c r="F3427" s="160">
        <v>430</v>
      </c>
      <c r="G3427" s="161" t="s">
        <v>2716</v>
      </c>
      <c r="H3427" s="161" t="s">
        <v>2720</v>
      </c>
    </row>
    <row r="3428" spans="1:8" s="325" customFormat="1" ht="12.75" customHeight="1" x14ac:dyDescent="0.25">
      <c r="A3428" s="152">
        <v>43797</v>
      </c>
      <c r="B3428" s="153" t="s">
        <v>344</v>
      </c>
      <c r="C3428" s="154" t="s">
        <v>2455</v>
      </c>
      <c r="D3428" s="154" t="s">
        <v>2705</v>
      </c>
      <c r="E3428" s="154" t="s">
        <v>2706</v>
      </c>
      <c r="F3428" s="155">
        <v>400.00000439999997</v>
      </c>
      <c r="G3428" s="156" t="s">
        <v>241</v>
      </c>
      <c r="H3428" s="156" t="s">
        <v>242</v>
      </c>
    </row>
    <row r="3429" spans="1:8" s="325" customFormat="1" ht="12.75" customHeight="1" x14ac:dyDescent="0.25">
      <c r="A3429" s="157">
        <v>43798</v>
      </c>
      <c r="B3429" s="158" t="s">
        <v>344</v>
      </c>
      <c r="C3429" s="159" t="s">
        <v>2456</v>
      </c>
      <c r="D3429" s="159" t="s">
        <v>2705</v>
      </c>
      <c r="E3429" s="159" t="s">
        <v>2706</v>
      </c>
      <c r="F3429" s="160">
        <v>1017.123459</v>
      </c>
      <c r="G3429" s="161" t="s">
        <v>2716</v>
      </c>
      <c r="H3429" s="161" t="s">
        <v>2720</v>
      </c>
    </row>
    <row r="3430" spans="1:8" s="325" customFormat="1" ht="12.75" customHeight="1" x14ac:dyDescent="0.25">
      <c r="A3430" s="152">
        <v>43815</v>
      </c>
      <c r="B3430" s="153" t="s">
        <v>343</v>
      </c>
      <c r="C3430" s="154" t="s">
        <v>1977</v>
      </c>
      <c r="D3430" s="154" t="s">
        <v>2705</v>
      </c>
      <c r="E3430" s="154" t="s">
        <v>3006</v>
      </c>
      <c r="F3430" s="155">
        <v>1296.75</v>
      </c>
      <c r="G3430" s="156" t="s">
        <v>306</v>
      </c>
      <c r="H3430" s="156" t="s">
        <v>2769</v>
      </c>
    </row>
    <row r="3431" spans="1:8" s="325" customFormat="1" ht="12.75" customHeight="1" x14ac:dyDescent="0.25">
      <c r="A3431" s="157">
        <v>43816</v>
      </c>
      <c r="B3431" s="158" t="s">
        <v>343</v>
      </c>
      <c r="C3431" s="159" t="s">
        <v>245</v>
      </c>
      <c r="D3431" s="159" t="s">
        <v>2705</v>
      </c>
      <c r="E3431" s="159" t="s">
        <v>3006</v>
      </c>
      <c r="F3431" s="160">
        <v>2096.4842699999999</v>
      </c>
      <c r="G3431" s="161" t="s">
        <v>308</v>
      </c>
      <c r="H3431" s="161" t="s">
        <v>309</v>
      </c>
    </row>
    <row r="3432" spans="1:8" s="325" customFormat="1" ht="12.75" customHeight="1" x14ac:dyDescent="0.25">
      <c r="A3432" s="152">
        <v>43819</v>
      </c>
      <c r="B3432" s="153" t="s">
        <v>343</v>
      </c>
      <c r="C3432" s="154" t="s">
        <v>425</v>
      </c>
      <c r="D3432" s="154" t="s">
        <v>2705</v>
      </c>
      <c r="E3432" s="154" t="s">
        <v>3006</v>
      </c>
      <c r="F3432" s="155">
        <v>639.7712489999999</v>
      </c>
      <c r="G3432" s="156" t="s">
        <v>2721</v>
      </c>
      <c r="H3432" s="156" t="s">
        <v>244</v>
      </c>
    </row>
    <row r="3433" spans="1:8" s="325" customFormat="1" ht="12.75" customHeight="1" x14ac:dyDescent="0.25">
      <c r="A3433" s="157">
        <v>43858</v>
      </c>
      <c r="B3433" s="158" t="s">
        <v>343</v>
      </c>
      <c r="C3433" s="159" t="s">
        <v>2836</v>
      </c>
      <c r="D3433" s="159" t="s">
        <v>2705</v>
      </c>
      <c r="E3433" s="159" t="s">
        <v>3006</v>
      </c>
      <c r="F3433" s="160">
        <v>195</v>
      </c>
      <c r="G3433" s="161" t="s">
        <v>308</v>
      </c>
      <c r="H3433" s="161" t="s">
        <v>309</v>
      </c>
    </row>
    <row r="3434" spans="1:8" s="325" customFormat="1" ht="12.75" customHeight="1" x14ac:dyDescent="0.25">
      <c r="A3434" s="152">
        <v>43871</v>
      </c>
      <c r="B3434" s="153" t="s">
        <v>344</v>
      </c>
      <c r="C3434" s="154" t="s">
        <v>742</v>
      </c>
      <c r="D3434" s="154" t="s">
        <v>2705</v>
      </c>
      <c r="E3434" s="154" t="s">
        <v>3006</v>
      </c>
      <c r="F3434" s="155">
        <v>22026.080969999999</v>
      </c>
      <c r="G3434" s="156" t="s">
        <v>319</v>
      </c>
      <c r="H3434" s="156" t="s">
        <v>244</v>
      </c>
    </row>
    <row r="3435" spans="1:8" s="325" customFormat="1" ht="12.75" customHeight="1" x14ac:dyDescent="0.25">
      <c r="A3435" s="157">
        <v>43875</v>
      </c>
      <c r="B3435" s="158" t="s">
        <v>344</v>
      </c>
      <c r="C3435" s="159" t="s">
        <v>2860</v>
      </c>
      <c r="D3435" s="159" t="s">
        <v>2705</v>
      </c>
      <c r="E3435" s="159" t="s">
        <v>2706</v>
      </c>
      <c r="F3435" s="160">
        <v>750.14498849999995</v>
      </c>
      <c r="G3435" s="161" t="s">
        <v>326</v>
      </c>
      <c r="H3435" s="161" t="s">
        <v>342</v>
      </c>
    </row>
    <row r="3436" spans="1:8" s="325" customFormat="1" ht="12.75" customHeight="1" x14ac:dyDescent="0.25">
      <c r="A3436" s="152">
        <v>43896</v>
      </c>
      <c r="B3436" s="153" t="s">
        <v>344</v>
      </c>
      <c r="C3436" s="154" t="s">
        <v>2904</v>
      </c>
      <c r="D3436" s="154" t="s">
        <v>2705</v>
      </c>
      <c r="E3436" s="154" t="s">
        <v>2706</v>
      </c>
      <c r="F3436" s="155">
        <v>159.79867320000002</v>
      </c>
      <c r="G3436" s="156" t="s">
        <v>316</v>
      </c>
      <c r="H3436" s="156" t="s">
        <v>317</v>
      </c>
    </row>
    <row r="3437" spans="1:8" s="325" customFormat="1" ht="12.75" customHeight="1" x14ac:dyDescent="0.25">
      <c r="A3437" s="157">
        <v>43907</v>
      </c>
      <c r="B3437" s="158" t="s">
        <v>344</v>
      </c>
      <c r="C3437" s="159" t="s">
        <v>2292</v>
      </c>
      <c r="D3437" s="159" t="s">
        <v>2705</v>
      </c>
      <c r="E3437" s="159" t="s">
        <v>2706</v>
      </c>
      <c r="F3437" s="160">
        <v>26.086950000000002</v>
      </c>
      <c r="G3437" s="161" t="s">
        <v>2709</v>
      </c>
      <c r="H3437" s="161" t="s">
        <v>244</v>
      </c>
    </row>
    <row r="3438" spans="1:8" s="325" customFormat="1" ht="12.75" customHeight="1" x14ac:dyDescent="0.25">
      <c r="A3438" s="152">
        <v>44032</v>
      </c>
      <c r="B3438" s="153" t="s">
        <v>343</v>
      </c>
      <c r="C3438" s="154" t="s">
        <v>508</v>
      </c>
      <c r="D3438" s="154" t="s">
        <v>2705</v>
      </c>
      <c r="E3438" s="154" t="s">
        <v>3006</v>
      </c>
      <c r="F3438" s="155">
        <v>33.422512499999996</v>
      </c>
      <c r="G3438" s="156" t="s">
        <v>314</v>
      </c>
      <c r="H3438" s="156" t="s">
        <v>315</v>
      </c>
    </row>
    <row r="3439" spans="1:8" s="325" customFormat="1" ht="12.75" customHeight="1" x14ac:dyDescent="0.25">
      <c r="A3439" s="157">
        <v>44039</v>
      </c>
      <c r="B3439" s="158" t="s">
        <v>343</v>
      </c>
      <c r="C3439" s="159" t="s">
        <v>826</v>
      </c>
      <c r="D3439" s="159" t="s">
        <v>2705</v>
      </c>
      <c r="E3439" s="159" t="s">
        <v>3006</v>
      </c>
      <c r="F3439" s="160">
        <v>556.71335999999997</v>
      </c>
      <c r="G3439" s="161" t="s">
        <v>2716</v>
      </c>
      <c r="H3439" s="161" t="s">
        <v>2725</v>
      </c>
    </row>
    <row r="3440" spans="1:8" s="325" customFormat="1" ht="12.75" customHeight="1" x14ac:dyDescent="0.25">
      <c r="A3440" s="152">
        <v>41765</v>
      </c>
      <c r="B3440" s="153" t="s">
        <v>344</v>
      </c>
      <c r="C3440" s="154" t="s">
        <v>268</v>
      </c>
      <c r="D3440" s="154" t="s">
        <v>46</v>
      </c>
      <c r="E3440" s="154" t="s">
        <v>3006</v>
      </c>
      <c r="F3440" s="155">
        <v>13959.899998900002</v>
      </c>
      <c r="G3440" s="156" t="s">
        <v>326</v>
      </c>
      <c r="H3440" s="156" t="s">
        <v>327</v>
      </c>
    </row>
    <row r="3441" spans="1:8" s="325" customFormat="1" ht="12.75" customHeight="1" x14ac:dyDescent="0.25">
      <c r="A3441" s="157">
        <v>41962</v>
      </c>
      <c r="B3441" s="158" t="s">
        <v>344</v>
      </c>
      <c r="C3441" s="159" t="s">
        <v>866</v>
      </c>
      <c r="D3441" s="159" t="s">
        <v>46</v>
      </c>
      <c r="E3441" s="159" t="s">
        <v>2706</v>
      </c>
      <c r="F3441" s="160">
        <v>106.442289</v>
      </c>
      <c r="G3441" s="161" t="s">
        <v>322</v>
      </c>
      <c r="H3441" s="161" t="s">
        <v>2749</v>
      </c>
    </row>
    <row r="3442" spans="1:8" s="325" customFormat="1" ht="12.75" customHeight="1" x14ac:dyDescent="0.25">
      <c r="A3442" s="152">
        <v>42130</v>
      </c>
      <c r="B3442" s="153" t="s">
        <v>344</v>
      </c>
      <c r="C3442" s="154" t="s">
        <v>281</v>
      </c>
      <c r="D3442" s="154" t="s">
        <v>46</v>
      </c>
      <c r="E3442" s="154" t="s">
        <v>3006</v>
      </c>
      <c r="F3442" s="155">
        <v>16107.2850588</v>
      </c>
      <c r="G3442" s="156" t="s">
        <v>326</v>
      </c>
      <c r="H3442" s="156" t="s">
        <v>327</v>
      </c>
    </row>
    <row r="3443" spans="1:8" s="325" customFormat="1" ht="12.75" customHeight="1" x14ac:dyDescent="0.25">
      <c r="A3443" s="157">
        <v>42272</v>
      </c>
      <c r="B3443" s="158" t="s">
        <v>343</v>
      </c>
      <c r="C3443" s="159" t="s">
        <v>406</v>
      </c>
      <c r="D3443" s="159" t="s">
        <v>46</v>
      </c>
      <c r="E3443" s="159" t="s">
        <v>3006</v>
      </c>
      <c r="F3443" s="160">
        <v>396</v>
      </c>
      <c r="G3443" s="161" t="s">
        <v>326</v>
      </c>
      <c r="H3443" s="161" t="s">
        <v>342</v>
      </c>
    </row>
    <row r="3444" spans="1:8" s="325" customFormat="1" ht="12.75" customHeight="1" x14ac:dyDescent="0.25">
      <c r="A3444" s="152">
        <v>42282</v>
      </c>
      <c r="B3444" s="153" t="s">
        <v>343</v>
      </c>
      <c r="C3444" s="154" t="s">
        <v>1097</v>
      </c>
      <c r="D3444" s="154" t="s">
        <v>46</v>
      </c>
      <c r="E3444" s="154" t="s">
        <v>3006</v>
      </c>
      <c r="F3444" s="155">
        <v>57.932406</v>
      </c>
      <c r="G3444" s="156" t="s">
        <v>2710</v>
      </c>
      <c r="H3444" s="156" t="s">
        <v>2715</v>
      </c>
    </row>
    <row r="3445" spans="1:8" s="325" customFormat="1" ht="12.75" customHeight="1" x14ac:dyDescent="0.25">
      <c r="A3445" s="157">
        <v>42319</v>
      </c>
      <c r="B3445" s="158" t="s">
        <v>343</v>
      </c>
      <c r="C3445" s="159" t="s">
        <v>1098</v>
      </c>
      <c r="D3445" s="159" t="s">
        <v>46</v>
      </c>
      <c r="E3445" s="159" t="s">
        <v>2706</v>
      </c>
      <c r="F3445" s="160">
        <v>270</v>
      </c>
      <c r="G3445" s="161" t="s">
        <v>314</v>
      </c>
      <c r="H3445" s="161" t="s">
        <v>315</v>
      </c>
    </row>
    <row r="3446" spans="1:8" s="325" customFormat="1" ht="12.75" customHeight="1" x14ac:dyDescent="0.25">
      <c r="A3446" s="152">
        <v>42332</v>
      </c>
      <c r="B3446" s="153" t="s">
        <v>343</v>
      </c>
      <c r="C3446" s="154" t="s">
        <v>1000</v>
      </c>
      <c r="D3446" s="154" t="s">
        <v>46</v>
      </c>
      <c r="E3446" s="154" t="s">
        <v>3006</v>
      </c>
      <c r="F3446" s="155">
        <v>900</v>
      </c>
      <c r="G3446" s="156" t="s">
        <v>313</v>
      </c>
      <c r="H3446" s="156" t="s">
        <v>244</v>
      </c>
    </row>
    <row r="3447" spans="1:8" s="325" customFormat="1" ht="12.75" customHeight="1" x14ac:dyDescent="0.25">
      <c r="A3447" s="157">
        <v>42404</v>
      </c>
      <c r="B3447" s="158" t="s">
        <v>343</v>
      </c>
      <c r="C3447" s="159" t="s">
        <v>481</v>
      </c>
      <c r="D3447" s="159" t="s">
        <v>46</v>
      </c>
      <c r="E3447" s="159" t="s">
        <v>3006</v>
      </c>
      <c r="F3447" s="160">
        <v>400.00000067999997</v>
      </c>
      <c r="G3447" s="161" t="s">
        <v>2716</v>
      </c>
      <c r="H3447" s="161" t="s">
        <v>2725</v>
      </c>
    </row>
    <row r="3448" spans="1:8" s="325" customFormat="1" ht="12.75" customHeight="1" x14ac:dyDescent="0.25">
      <c r="A3448" s="152">
        <v>42445</v>
      </c>
      <c r="B3448" s="153" t="s">
        <v>343</v>
      </c>
      <c r="C3448" s="154" t="s">
        <v>1320</v>
      </c>
      <c r="D3448" s="154" t="s">
        <v>46</v>
      </c>
      <c r="E3448" s="154" t="s">
        <v>3006</v>
      </c>
      <c r="F3448" s="155">
        <v>190.47433746000002</v>
      </c>
      <c r="G3448" s="156" t="s">
        <v>241</v>
      </c>
      <c r="H3448" s="156" t="s">
        <v>242</v>
      </c>
    </row>
    <row r="3449" spans="1:8" s="325" customFormat="1" ht="12.75" customHeight="1" x14ac:dyDescent="0.25">
      <c r="A3449" s="157">
        <v>42473</v>
      </c>
      <c r="B3449" s="158" t="s">
        <v>343</v>
      </c>
      <c r="C3449" s="159" t="s">
        <v>1028</v>
      </c>
      <c r="D3449" s="159" t="s">
        <v>46</v>
      </c>
      <c r="E3449" s="159" t="s">
        <v>3006</v>
      </c>
      <c r="F3449" s="160">
        <v>2600</v>
      </c>
      <c r="G3449" s="161" t="s">
        <v>310</v>
      </c>
      <c r="H3449" s="161" t="s">
        <v>332</v>
      </c>
    </row>
    <row r="3450" spans="1:8" s="325" customFormat="1" ht="12.75" customHeight="1" x14ac:dyDescent="0.25">
      <c r="A3450" s="152">
        <v>42487</v>
      </c>
      <c r="B3450" s="153" t="s">
        <v>343</v>
      </c>
      <c r="C3450" s="154" t="s">
        <v>1321</v>
      </c>
      <c r="D3450" s="154" t="s">
        <v>46</v>
      </c>
      <c r="E3450" s="154" t="s">
        <v>3006</v>
      </c>
      <c r="F3450" s="155">
        <v>300.00000131999997</v>
      </c>
      <c r="G3450" s="156" t="s">
        <v>322</v>
      </c>
      <c r="H3450" s="156" t="s">
        <v>2712</v>
      </c>
    </row>
    <row r="3451" spans="1:8" s="325" customFormat="1" ht="12.75" customHeight="1" x14ac:dyDescent="0.25">
      <c r="A3451" s="157">
        <v>42585</v>
      </c>
      <c r="B3451" s="158" t="s">
        <v>344</v>
      </c>
      <c r="C3451" s="159" t="s">
        <v>1210</v>
      </c>
      <c r="D3451" s="159" t="s">
        <v>46</v>
      </c>
      <c r="E3451" s="159" t="s">
        <v>3006</v>
      </c>
      <c r="F3451" s="160">
        <v>1535.9625000000001</v>
      </c>
      <c r="G3451" s="161" t="s">
        <v>335</v>
      </c>
      <c r="H3451" s="161" t="s">
        <v>340</v>
      </c>
    </row>
    <row r="3452" spans="1:8" s="325" customFormat="1" ht="12.75" customHeight="1" x14ac:dyDescent="0.25">
      <c r="A3452" s="152">
        <v>42643</v>
      </c>
      <c r="B3452" s="153" t="s">
        <v>343</v>
      </c>
      <c r="C3452" s="154" t="s">
        <v>305</v>
      </c>
      <c r="D3452" s="154" t="s">
        <v>46</v>
      </c>
      <c r="E3452" s="154" t="s">
        <v>3006</v>
      </c>
      <c r="F3452" s="155">
        <v>444</v>
      </c>
      <c r="G3452" s="156" t="s">
        <v>326</v>
      </c>
      <c r="H3452" s="156" t="s">
        <v>342</v>
      </c>
    </row>
    <row r="3453" spans="1:8" s="325" customFormat="1" ht="12.75" customHeight="1" x14ac:dyDescent="0.25">
      <c r="A3453" s="157">
        <v>42683</v>
      </c>
      <c r="B3453" s="158" t="s">
        <v>344</v>
      </c>
      <c r="C3453" s="159" t="s">
        <v>1319</v>
      </c>
      <c r="D3453" s="159" t="s">
        <v>46</v>
      </c>
      <c r="E3453" s="159" t="s">
        <v>2706</v>
      </c>
      <c r="F3453" s="160">
        <v>279.06978000000004</v>
      </c>
      <c r="G3453" s="161" t="s">
        <v>306</v>
      </c>
      <c r="H3453" s="161" t="s">
        <v>337</v>
      </c>
    </row>
    <row r="3454" spans="1:8" s="325" customFormat="1" ht="12.75" customHeight="1" x14ac:dyDescent="0.25">
      <c r="A3454" s="152">
        <v>42747</v>
      </c>
      <c r="B3454" s="153" t="s">
        <v>344</v>
      </c>
      <c r="C3454" s="154" t="s">
        <v>497</v>
      </c>
      <c r="D3454" s="154" t="s">
        <v>46</v>
      </c>
      <c r="E3454" s="154" t="s">
        <v>3006</v>
      </c>
      <c r="F3454" s="155">
        <v>257.59218650000003</v>
      </c>
      <c r="G3454" s="156" t="s">
        <v>334</v>
      </c>
      <c r="H3454" s="156" t="s">
        <v>2713</v>
      </c>
    </row>
    <row r="3455" spans="1:8" s="325" customFormat="1" ht="12.75" customHeight="1" x14ac:dyDescent="0.25">
      <c r="A3455" s="157">
        <v>42781</v>
      </c>
      <c r="B3455" s="158" t="s">
        <v>343</v>
      </c>
      <c r="C3455" s="159" t="s">
        <v>401</v>
      </c>
      <c r="D3455" s="159" t="s">
        <v>46</v>
      </c>
      <c r="E3455" s="159" t="s">
        <v>3006</v>
      </c>
      <c r="F3455" s="160">
        <v>4070.6047999999996</v>
      </c>
      <c r="G3455" s="161" t="s">
        <v>310</v>
      </c>
      <c r="H3455" s="161" t="s">
        <v>332</v>
      </c>
    </row>
    <row r="3456" spans="1:8" s="325" customFormat="1" ht="12.75" customHeight="1" x14ac:dyDescent="0.25">
      <c r="A3456" s="152">
        <v>42803</v>
      </c>
      <c r="B3456" s="153" t="s">
        <v>344</v>
      </c>
      <c r="C3456" s="154" t="s">
        <v>1468</v>
      </c>
      <c r="D3456" s="154" t="s">
        <v>46</v>
      </c>
      <c r="E3456" s="154" t="s">
        <v>2706</v>
      </c>
      <c r="F3456" s="155">
        <v>187.27215100000001</v>
      </c>
      <c r="G3456" s="156" t="s">
        <v>306</v>
      </c>
      <c r="H3456" s="156" t="s">
        <v>337</v>
      </c>
    </row>
    <row r="3457" spans="1:8" s="325" customFormat="1" ht="12.75" customHeight="1" x14ac:dyDescent="0.25">
      <c r="A3457" s="157">
        <v>42808</v>
      </c>
      <c r="B3457" s="158" t="s">
        <v>343</v>
      </c>
      <c r="C3457" s="159" t="s">
        <v>424</v>
      </c>
      <c r="D3457" s="159" t="s">
        <v>46</v>
      </c>
      <c r="E3457" s="159" t="s">
        <v>3006</v>
      </c>
      <c r="F3457" s="160">
        <v>2405.0536170200003</v>
      </c>
      <c r="G3457" s="161" t="s">
        <v>2716</v>
      </c>
      <c r="H3457" s="161" t="s">
        <v>2720</v>
      </c>
    </row>
    <row r="3458" spans="1:8" s="325" customFormat="1" ht="12.75" customHeight="1" x14ac:dyDescent="0.25">
      <c r="A3458" s="152">
        <v>42809</v>
      </c>
      <c r="B3458" s="153" t="s">
        <v>344</v>
      </c>
      <c r="C3458" s="154" t="s">
        <v>1505</v>
      </c>
      <c r="D3458" s="154" t="s">
        <v>46</v>
      </c>
      <c r="E3458" s="154" t="s">
        <v>2706</v>
      </c>
      <c r="F3458" s="155">
        <v>535.95505500000002</v>
      </c>
      <c r="G3458" s="156" t="s">
        <v>2721</v>
      </c>
      <c r="H3458" s="156" t="s">
        <v>244</v>
      </c>
    </row>
    <row r="3459" spans="1:8" s="325" customFormat="1" ht="12.75" customHeight="1" x14ac:dyDescent="0.25">
      <c r="A3459" s="157">
        <v>42835</v>
      </c>
      <c r="B3459" s="158" t="s">
        <v>343</v>
      </c>
      <c r="C3459" s="159" t="s">
        <v>522</v>
      </c>
      <c r="D3459" s="159" t="s">
        <v>46</v>
      </c>
      <c r="E3459" s="159" t="s">
        <v>3006</v>
      </c>
      <c r="F3459" s="160">
        <v>833.46249349999994</v>
      </c>
      <c r="G3459" s="161" t="s">
        <v>335</v>
      </c>
      <c r="H3459" s="161" t="s">
        <v>340</v>
      </c>
    </row>
    <row r="3460" spans="1:8" s="325" customFormat="1" ht="12.75" customHeight="1" x14ac:dyDescent="0.25">
      <c r="A3460" s="152">
        <v>42845</v>
      </c>
      <c r="B3460" s="153" t="s">
        <v>344</v>
      </c>
      <c r="C3460" s="154" t="s">
        <v>1581</v>
      </c>
      <c r="D3460" s="154" t="s">
        <v>46</v>
      </c>
      <c r="E3460" s="154" t="s">
        <v>2706</v>
      </c>
      <c r="F3460" s="155">
        <v>1323</v>
      </c>
      <c r="G3460" s="156" t="s">
        <v>310</v>
      </c>
      <c r="H3460" s="156" t="s">
        <v>311</v>
      </c>
    </row>
    <row r="3461" spans="1:8" s="325" customFormat="1" ht="12.75" customHeight="1" x14ac:dyDescent="0.25">
      <c r="A3461" s="157">
        <v>42881</v>
      </c>
      <c r="B3461" s="158" t="s">
        <v>343</v>
      </c>
      <c r="C3461" s="159" t="s">
        <v>399</v>
      </c>
      <c r="D3461" s="159" t="s">
        <v>46</v>
      </c>
      <c r="E3461" s="159" t="s">
        <v>3006</v>
      </c>
      <c r="F3461" s="160">
        <v>1730.0884920000001</v>
      </c>
      <c r="G3461" s="161" t="s">
        <v>2710</v>
      </c>
      <c r="H3461" s="161" t="s">
        <v>2715</v>
      </c>
    </row>
    <row r="3462" spans="1:8" s="325" customFormat="1" ht="12.75" customHeight="1" x14ac:dyDescent="0.25">
      <c r="A3462" s="152">
        <v>42921</v>
      </c>
      <c r="B3462" s="153" t="s">
        <v>343</v>
      </c>
      <c r="C3462" s="154" t="s">
        <v>403</v>
      </c>
      <c r="D3462" s="154" t="s">
        <v>46</v>
      </c>
      <c r="E3462" s="154" t="s">
        <v>3006</v>
      </c>
      <c r="F3462" s="155">
        <v>952.93492874999993</v>
      </c>
      <c r="G3462" s="156" t="s">
        <v>2710</v>
      </c>
      <c r="H3462" s="156" t="s">
        <v>2711</v>
      </c>
    </row>
    <row r="3463" spans="1:8" s="325" customFormat="1" ht="12.75" customHeight="1" x14ac:dyDescent="0.25">
      <c r="A3463" s="157">
        <v>42954</v>
      </c>
      <c r="B3463" s="158" t="s">
        <v>343</v>
      </c>
      <c r="C3463" s="159" t="s">
        <v>1587</v>
      </c>
      <c r="D3463" s="159" t="s">
        <v>46</v>
      </c>
      <c r="E3463" s="159" t="s">
        <v>3006</v>
      </c>
      <c r="F3463" s="160">
        <v>30.55521456</v>
      </c>
      <c r="G3463" s="161" t="s">
        <v>2730</v>
      </c>
      <c r="H3463" s="161" t="s">
        <v>2731</v>
      </c>
    </row>
    <row r="3464" spans="1:8" s="325" customFormat="1" ht="12.75" customHeight="1" x14ac:dyDescent="0.25">
      <c r="A3464" s="152">
        <v>42955</v>
      </c>
      <c r="B3464" s="153" t="s">
        <v>344</v>
      </c>
      <c r="C3464" s="154" t="s">
        <v>1582</v>
      </c>
      <c r="D3464" s="154" t="s">
        <v>46</v>
      </c>
      <c r="E3464" s="154" t="s">
        <v>2706</v>
      </c>
      <c r="F3464" s="155">
        <v>424</v>
      </c>
      <c r="G3464" s="156" t="s">
        <v>322</v>
      </c>
      <c r="H3464" s="156" t="s">
        <v>2749</v>
      </c>
    </row>
    <row r="3465" spans="1:8" s="325" customFormat="1" ht="12.75" customHeight="1" x14ac:dyDescent="0.25">
      <c r="A3465" s="157">
        <v>42970</v>
      </c>
      <c r="B3465" s="158" t="s">
        <v>344</v>
      </c>
      <c r="C3465" s="159" t="s">
        <v>1461</v>
      </c>
      <c r="D3465" s="159" t="s">
        <v>46</v>
      </c>
      <c r="E3465" s="159" t="s">
        <v>2706</v>
      </c>
      <c r="F3465" s="160">
        <v>3088.235295</v>
      </c>
      <c r="G3465" s="161" t="s">
        <v>2716</v>
      </c>
      <c r="H3465" s="161" t="s">
        <v>2738</v>
      </c>
    </row>
    <row r="3466" spans="1:8" s="325" customFormat="1" ht="12.75" customHeight="1" x14ac:dyDescent="0.25">
      <c r="A3466" s="152">
        <v>42971</v>
      </c>
      <c r="B3466" s="153" t="s">
        <v>344</v>
      </c>
      <c r="C3466" s="154" t="s">
        <v>1583</v>
      </c>
      <c r="D3466" s="154" t="s">
        <v>46</v>
      </c>
      <c r="E3466" s="154" t="s">
        <v>2706</v>
      </c>
      <c r="F3466" s="155">
        <v>538.53850439999997</v>
      </c>
      <c r="G3466" s="156" t="s">
        <v>335</v>
      </c>
      <c r="H3466" s="156" t="s">
        <v>340</v>
      </c>
    </row>
    <row r="3467" spans="1:8" s="325" customFormat="1" ht="12.75" customHeight="1" x14ac:dyDescent="0.25">
      <c r="A3467" s="157">
        <v>42997</v>
      </c>
      <c r="B3467" s="158" t="s">
        <v>343</v>
      </c>
      <c r="C3467" s="159" t="s">
        <v>1516</v>
      </c>
      <c r="D3467" s="159" t="s">
        <v>46</v>
      </c>
      <c r="E3467" s="159" t="s">
        <v>3006</v>
      </c>
      <c r="F3467" s="160">
        <v>352.35878808000001</v>
      </c>
      <c r="G3467" s="161" t="s">
        <v>313</v>
      </c>
      <c r="H3467" s="161" t="s">
        <v>244</v>
      </c>
    </row>
    <row r="3468" spans="1:8" s="325" customFormat="1" ht="12.75" customHeight="1" x14ac:dyDescent="0.25">
      <c r="A3468" s="152">
        <v>43011</v>
      </c>
      <c r="B3468" s="153" t="s">
        <v>343</v>
      </c>
      <c r="C3468" s="154" t="s">
        <v>387</v>
      </c>
      <c r="D3468" s="154" t="s">
        <v>46</v>
      </c>
      <c r="E3468" s="154" t="s">
        <v>3006</v>
      </c>
      <c r="F3468" s="155">
        <v>1144</v>
      </c>
      <c r="G3468" s="156" t="s">
        <v>2716</v>
      </c>
      <c r="H3468" s="156" t="s">
        <v>2720</v>
      </c>
    </row>
    <row r="3469" spans="1:8" s="325" customFormat="1" ht="12.75" customHeight="1" x14ac:dyDescent="0.25">
      <c r="A3469" s="157">
        <v>43018</v>
      </c>
      <c r="B3469" s="158" t="s">
        <v>343</v>
      </c>
      <c r="C3469" s="159" t="s">
        <v>289</v>
      </c>
      <c r="D3469" s="159" t="s">
        <v>46</v>
      </c>
      <c r="E3469" s="159" t="s">
        <v>3006</v>
      </c>
      <c r="F3469" s="160">
        <v>2640</v>
      </c>
      <c r="G3469" s="161" t="s">
        <v>310</v>
      </c>
      <c r="H3469" s="161" t="s">
        <v>332</v>
      </c>
    </row>
    <row r="3470" spans="1:8" s="325" customFormat="1" ht="12.75" customHeight="1" x14ac:dyDescent="0.25">
      <c r="A3470" s="152">
        <v>43028</v>
      </c>
      <c r="B3470" s="153" t="s">
        <v>344</v>
      </c>
      <c r="C3470" s="154" t="s">
        <v>1585</v>
      </c>
      <c r="D3470" s="154" t="s">
        <v>46</v>
      </c>
      <c r="E3470" s="154" t="s">
        <v>3006</v>
      </c>
      <c r="F3470" s="155">
        <v>834.48275899999999</v>
      </c>
      <c r="G3470" s="156" t="s">
        <v>314</v>
      </c>
      <c r="H3470" s="156" t="s">
        <v>315</v>
      </c>
    </row>
    <row r="3471" spans="1:8" s="325" customFormat="1" ht="12.75" customHeight="1" x14ac:dyDescent="0.25">
      <c r="A3471" s="157">
        <v>43035</v>
      </c>
      <c r="B3471" s="158" t="s">
        <v>344</v>
      </c>
      <c r="C3471" s="159" t="s">
        <v>765</v>
      </c>
      <c r="D3471" s="159" t="s">
        <v>46</v>
      </c>
      <c r="E3471" s="159" t="s">
        <v>2706</v>
      </c>
      <c r="F3471" s="160">
        <v>369</v>
      </c>
      <c r="G3471" s="161" t="s">
        <v>308</v>
      </c>
      <c r="H3471" s="161" t="s">
        <v>309</v>
      </c>
    </row>
    <row r="3472" spans="1:8" s="325" customFormat="1" ht="12.75" customHeight="1" x14ac:dyDescent="0.25">
      <c r="A3472" s="152">
        <v>43068</v>
      </c>
      <c r="B3472" s="153" t="s">
        <v>344</v>
      </c>
      <c r="C3472" s="154" t="s">
        <v>620</v>
      </c>
      <c r="D3472" s="154" t="s">
        <v>46</v>
      </c>
      <c r="E3472" s="154" t="s">
        <v>3006</v>
      </c>
      <c r="F3472" s="155">
        <v>574.99699999999996</v>
      </c>
      <c r="G3472" s="156" t="s">
        <v>2723</v>
      </c>
      <c r="H3472" s="156" t="s">
        <v>2724</v>
      </c>
    </row>
    <row r="3473" spans="1:8" s="325" customFormat="1" ht="12.75" customHeight="1" x14ac:dyDescent="0.25">
      <c r="A3473" s="157">
        <v>43075</v>
      </c>
      <c r="B3473" s="158" t="s">
        <v>343</v>
      </c>
      <c r="C3473" s="159" t="s">
        <v>398</v>
      </c>
      <c r="D3473" s="159" t="s">
        <v>46</v>
      </c>
      <c r="E3473" s="159" t="s">
        <v>3006</v>
      </c>
      <c r="F3473" s="160">
        <v>148.13999999999999</v>
      </c>
      <c r="G3473" s="161" t="s">
        <v>2716</v>
      </c>
      <c r="H3473" s="161" t="s">
        <v>2728</v>
      </c>
    </row>
    <row r="3474" spans="1:8" s="325" customFormat="1" ht="12.75" customHeight="1" x14ac:dyDescent="0.25">
      <c r="A3474" s="152">
        <v>43119</v>
      </c>
      <c r="B3474" s="153" t="s">
        <v>344</v>
      </c>
      <c r="C3474" s="154" t="s">
        <v>397</v>
      </c>
      <c r="D3474" s="154" t="s">
        <v>46</v>
      </c>
      <c r="E3474" s="154" t="s">
        <v>2706</v>
      </c>
      <c r="F3474" s="155">
        <v>886.15384199999994</v>
      </c>
      <c r="G3474" s="156" t="s">
        <v>2716</v>
      </c>
      <c r="H3474" s="156" t="s">
        <v>2727</v>
      </c>
    </row>
    <row r="3475" spans="1:8" s="325" customFormat="1" ht="12.75" customHeight="1" x14ac:dyDescent="0.25">
      <c r="A3475" s="157">
        <v>43180</v>
      </c>
      <c r="B3475" s="158" t="s">
        <v>345</v>
      </c>
      <c r="C3475" s="159" t="s">
        <v>1980</v>
      </c>
      <c r="D3475" s="159" t="s">
        <v>46</v>
      </c>
      <c r="E3475" s="159" t="s">
        <v>3006</v>
      </c>
      <c r="F3475" s="160">
        <v>110.70000001</v>
      </c>
      <c r="G3475" s="161" t="s">
        <v>314</v>
      </c>
      <c r="H3475" s="161" t="s">
        <v>315</v>
      </c>
    </row>
    <row r="3476" spans="1:8" s="325" customFormat="1" ht="12.75" customHeight="1" x14ac:dyDescent="0.25">
      <c r="A3476" s="152">
        <v>43227</v>
      </c>
      <c r="B3476" s="153" t="s">
        <v>344</v>
      </c>
      <c r="C3476" s="154" t="s">
        <v>1977</v>
      </c>
      <c r="D3476" s="154" t="s">
        <v>46</v>
      </c>
      <c r="E3476" s="154" t="s">
        <v>2706</v>
      </c>
      <c r="F3476" s="155">
        <v>341.37930749999998</v>
      </c>
      <c r="G3476" s="156" t="s">
        <v>306</v>
      </c>
      <c r="H3476" s="156" t="s">
        <v>2769</v>
      </c>
    </row>
    <row r="3477" spans="1:8" s="325" customFormat="1" ht="12.75" customHeight="1" x14ac:dyDescent="0.25">
      <c r="A3477" s="157">
        <v>43245</v>
      </c>
      <c r="B3477" s="158" t="s">
        <v>344</v>
      </c>
      <c r="C3477" s="159" t="s">
        <v>1978</v>
      </c>
      <c r="D3477" s="159" t="s">
        <v>46</v>
      </c>
      <c r="E3477" s="159" t="s">
        <v>2706</v>
      </c>
      <c r="F3477" s="160">
        <v>2631.0264655000001</v>
      </c>
      <c r="G3477" s="161" t="s">
        <v>306</v>
      </c>
      <c r="H3477" s="161" t="s">
        <v>2769</v>
      </c>
    </row>
    <row r="3478" spans="1:8" s="325" customFormat="1" ht="12.75" customHeight="1" x14ac:dyDescent="0.25">
      <c r="A3478" s="152">
        <v>43256</v>
      </c>
      <c r="B3478" s="153" t="s">
        <v>344</v>
      </c>
      <c r="C3478" s="154" t="s">
        <v>1979</v>
      </c>
      <c r="D3478" s="154" t="s">
        <v>46</v>
      </c>
      <c r="E3478" s="154" t="s">
        <v>2706</v>
      </c>
      <c r="F3478" s="155">
        <v>541.46343899999999</v>
      </c>
      <c r="G3478" s="156" t="s">
        <v>241</v>
      </c>
      <c r="H3478" s="156" t="s">
        <v>242</v>
      </c>
    </row>
    <row r="3479" spans="1:8" s="325" customFormat="1" ht="12.75" customHeight="1" x14ac:dyDescent="0.25">
      <c r="A3479" s="157">
        <v>43448</v>
      </c>
      <c r="B3479" s="158" t="s">
        <v>343</v>
      </c>
      <c r="C3479" s="159" t="s">
        <v>1977</v>
      </c>
      <c r="D3479" s="159" t="s">
        <v>46</v>
      </c>
      <c r="E3479" s="159" t="s">
        <v>3006</v>
      </c>
      <c r="F3479" s="160">
        <v>312</v>
      </c>
      <c r="G3479" s="161" t="s">
        <v>306</v>
      </c>
      <c r="H3479" s="161" t="s">
        <v>2769</v>
      </c>
    </row>
    <row r="3480" spans="1:8" s="325" customFormat="1" ht="12.75" customHeight="1" x14ac:dyDescent="0.25">
      <c r="A3480" s="152">
        <v>43453</v>
      </c>
      <c r="B3480" s="153" t="s">
        <v>343</v>
      </c>
      <c r="C3480" s="154" t="s">
        <v>425</v>
      </c>
      <c r="D3480" s="154" t="s">
        <v>46</v>
      </c>
      <c r="E3480" s="154" t="s">
        <v>3006</v>
      </c>
      <c r="F3480" s="155">
        <v>992</v>
      </c>
      <c r="G3480" s="156" t="s">
        <v>2721</v>
      </c>
      <c r="H3480" s="156" t="s">
        <v>244</v>
      </c>
    </row>
    <row r="3481" spans="1:8" s="325" customFormat="1" ht="12.75" customHeight="1" x14ac:dyDescent="0.25">
      <c r="A3481" s="157">
        <v>43502</v>
      </c>
      <c r="B3481" s="158" t="s">
        <v>343</v>
      </c>
      <c r="C3481" s="159" t="s">
        <v>474</v>
      </c>
      <c r="D3481" s="159" t="s">
        <v>46</v>
      </c>
      <c r="E3481" s="159" t="s">
        <v>3006</v>
      </c>
      <c r="F3481" s="160">
        <v>1821.6</v>
      </c>
      <c r="G3481" s="161" t="s">
        <v>2721</v>
      </c>
      <c r="H3481" s="161" t="s">
        <v>244</v>
      </c>
    </row>
    <row r="3482" spans="1:8" s="325" customFormat="1" ht="12.75" customHeight="1" x14ac:dyDescent="0.25">
      <c r="A3482" s="152">
        <v>43606</v>
      </c>
      <c r="B3482" s="153" t="s">
        <v>344</v>
      </c>
      <c r="C3482" s="154" t="s">
        <v>2458</v>
      </c>
      <c r="D3482" s="154" t="s">
        <v>46</v>
      </c>
      <c r="E3482" s="154" t="s">
        <v>2706</v>
      </c>
      <c r="F3482" s="155">
        <v>772.21074999999996</v>
      </c>
      <c r="G3482" s="156" t="s">
        <v>2716</v>
      </c>
      <c r="H3482" s="156" t="s">
        <v>2728</v>
      </c>
    </row>
    <row r="3483" spans="1:8" s="325" customFormat="1" ht="12.75" customHeight="1" x14ac:dyDescent="0.25">
      <c r="A3483" s="157">
        <v>43613</v>
      </c>
      <c r="B3483" s="158" t="s">
        <v>343</v>
      </c>
      <c r="C3483" s="159" t="s">
        <v>2459</v>
      </c>
      <c r="D3483" s="159" t="s">
        <v>46</v>
      </c>
      <c r="E3483" s="159" t="s">
        <v>3006</v>
      </c>
      <c r="F3483" s="160">
        <v>1066.5</v>
      </c>
      <c r="G3483" s="161" t="s">
        <v>326</v>
      </c>
      <c r="H3483" s="161" t="s">
        <v>342</v>
      </c>
    </row>
    <row r="3484" spans="1:8" s="325" customFormat="1" ht="12.75" customHeight="1" x14ac:dyDescent="0.25">
      <c r="A3484" s="152">
        <v>43644</v>
      </c>
      <c r="B3484" s="153" t="s">
        <v>343</v>
      </c>
      <c r="C3484" s="154" t="s">
        <v>415</v>
      </c>
      <c r="D3484" s="154" t="s">
        <v>46</v>
      </c>
      <c r="E3484" s="154" t="s">
        <v>3006</v>
      </c>
      <c r="F3484" s="155">
        <v>3694.3415850000001</v>
      </c>
      <c r="G3484" s="156" t="s">
        <v>335</v>
      </c>
      <c r="H3484" s="156" t="s">
        <v>340</v>
      </c>
    </row>
    <row r="3485" spans="1:8" s="325" customFormat="1" ht="12.75" customHeight="1" x14ac:dyDescent="0.25">
      <c r="A3485" s="157">
        <v>43663</v>
      </c>
      <c r="B3485" s="158" t="s">
        <v>343</v>
      </c>
      <c r="C3485" s="159" t="s">
        <v>2452</v>
      </c>
      <c r="D3485" s="159" t="s">
        <v>46</v>
      </c>
      <c r="E3485" s="159" t="s">
        <v>3006</v>
      </c>
      <c r="F3485" s="160">
        <v>1875</v>
      </c>
      <c r="G3485" s="161" t="s">
        <v>335</v>
      </c>
      <c r="H3485" s="161" t="s">
        <v>340</v>
      </c>
    </row>
    <row r="3486" spans="1:8" s="325" customFormat="1" ht="12.75" customHeight="1" x14ac:dyDescent="0.25">
      <c r="A3486" s="152">
        <v>43668</v>
      </c>
      <c r="B3486" s="153" t="s">
        <v>343</v>
      </c>
      <c r="C3486" s="154" t="s">
        <v>2460</v>
      </c>
      <c r="D3486" s="154" t="s">
        <v>46</v>
      </c>
      <c r="E3486" s="154" t="s">
        <v>3006</v>
      </c>
      <c r="F3486" s="155">
        <v>445.5</v>
      </c>
      <c r="G3486" s="156" t="s">
        <v>316</v>
      </c>
      <c r="H3486" s="156" t="s">
        <v>317</v>
      </c>
    </row>
    <row r="3487" spans="1:8" s="325" customFormat="1" ht="12.75" customHeight="1" x14ac:dyDescent="0.25">
      <c r="A3487" s="157">
        <v>43672</v>
      </c>
      <c r="B3487" s="158" t="s">
        <v>344</v>
      </c>
      <c r="C3487" s="159" t="s">
        <v>305</v>
      </c>
      <c r="D3487" s="159" t="s">
        <v>46</v>
      </c>
      <c r="E3487" s="159" t="s">
        <v>3006</v>
      </c>
      <c r="F3487" s="160">
        <v>831.6</v>
      </c>
      <c r="G3487" s="161" t="s">
        <v>326</v>
      </c>
      <c r="H3487" s="161" t="s">
        <v>342</v>
      </c>
    </row>
    <row r="3488" spans="1:8" s="325" customFormat="1" ht="12.75" customHeight="1" x14ac:dyDescent="0.25">
      <c r="A3488" s="152">
        <v>43676</v>
      </c>
      <c r="B3488" s="153" t="s">
        <v>343</v>
      </c>
      <c r="C3488" s="154" t="s">
        <v>1505</v>
      </c>
      <c r="D3488" s="154" t="s">
        <v>46</v>
      </c>
      <c r="E3488" s="154" t="s">
        <v>3006</v>
      </c>
      <c r="F3488" s="155">
        <v>532.5</v>
      </c>
      <c r="G3488" s="156" t="s">
        <v>2721</v>
      </c>
      <c r="H3488" s="156" t="s">
        <v>244</v>
      </c>
    </row>
    <row r="3489" spans="1:8" s="325" customFormat="1" ht="12.75" customHeight="1" x14ac:dyDescent="0.25">
      <c r="A3489" s="157">
        <v>43678</v>
      </c>
      <c r="B3489" s="158" t="s">
        <v>343</v>
      </c>
      <c r="C3489" s="159" t="s">
        <v>1979</v>
      </c>
      <c r="D3489" s="159" t="s">
        <v>46</v>
      </c>
      <c r="E3489" s="159" t="s">
        <v>3006</v>
      </c>
      <c r="F3489" s="160">
        <v>1247.6880000000001</v>
      </c>
      <c r="G3489" s="161" t="s">
        <v>241</v>
      </c>
      <c r="H3489" s="161" t="s">
        <v>242</v>
      </c>
    </row>
    <row r="3490" spans="1:8" s="325" customFormat="1" ht="12.75" customHeight="1" x14ac:dyDescent="0.25">
      <c r="A3490" s="152">
        <v>43698</v>
      </c>
      <c r="B3490" s="153" t="s">
        <v>343</v>
      </c>
      <c r="C3490" s="154" t="s">
        <v>1978</v>
      </c>
      <c r="D3490" s="154" t="s">
        <v>46</v>
      </c>
      <c r="E3490" s="154" t="s">
        <v>3006</v>
      </c>
      <c r="F3490" s="155">
        <v>2664.4949999999999</v>
      </c>
      <c r="G3490" s="156" t="s">
        <v>306</v>
      </c>
      <c r="H3490" s="156" t="s">
        <v>2769</v>
      </c>
    </row>
    <row r="3491" spans="1:8" s="325" customFormat="1" ht="12.75" customHeight="1" x14ac:dyDescent="0.25">
      <c r="A3491" s="157">
        <v>43725</v>
      </c>
      <c r="B3491" s="158" t="s">
        <v>343</v>
      </c>
      <c r="C3491" s="159" t="s">
        <v>609</v>
      </c>
      <c r="D3491" s="159" t="s">
        <v>46</v>
      </c>
      <c r="E3491" s="159" t="s">
        <v>3006</v>
      </c>
      <c r="F3491" s="160">
        <v>405</v>
      </c>
      <c r="G3491" s="161" t="s">
        <v>316</v>
      </c>
      <c r="H3491" s="161" t="s">
        <v>317</v>
      </c>
    </row>
    <row r="3492" spans="1:8" s="325" customFormat="1" ht="12.75" customHeight="1" x14ac:dyDescent="0.25">
      <c r="A3492" s="152">
        <v>43728</v>
      </c>
      <c r="B3492" s="153" t="s">
        <v>343</v>
      </c>
      <c r="C3492" s="154" t="s">
        <v>2461</v>
      </c>
      <c r="D3492" s="154" t="s">
        <v>46</v>
      </c>
      <c r="E3492" s="154" t="s">
        <v>3006</v>
      </c>
      <c r="F3492" s="155">
        <v>362.7</v>
      </c>
      <c r="G3492" s="156" t="s">
        <v>326</v>
      </c>
      <c r="H3492" s="156" t="s">
        <v>342</v>
      </c>
    </row>
    <row r="3493" spans="1:8" s="325" customFormat="1" ht="12.75" customHeight="1" x14ac:dyDescent="0.25">
      <c r="A3493" s="157">
        <v>43732</v>
      </c>
      <c r="B3493" s="158" t="s">
        <v>343</v>
      </c>
      <c r="C3493" s="159" t="s">
        <v>2453</v>
      </c>
      <c r="D3493" s="159" t="s">
        <v>46</v>
      </c>
      <c r="E3493" s="159" t="s">
        <v>3006</v>
      </c>
      <c r="F3493" s="160">
        <v>521.8125</v>
      </c>
      <c r="G3493" s="161" t="s">
        <v>241</v>
      </c>
      <c r="H3493" s="161" t="s">
        <v>242</v>
      </c>
    </row>
    <row r="3494" spans="1:8" s="325" customFormat="1" ht="12.75" customHeight="1" x14ac:dyDescent="0.25">
      <c r="A3494" s="152">
        <v>43735</v>
      </c>
      <c r="B3494" s="153" t="s">
        <v>343</v>
      </c>
      <c r="C3494" s="154" t="s">
        <v>2462</v>
      </c>
      <c r="D3494" s="154" t="s">
        <v>46</v>
      </c>
      <c r="E3494" s="154" t="s">
        <v>3006</v>
      </c>
      <c r="F3494" s="155">
        <v>978.75</v>
      </c>
      <c r="G3494" s="156" t="s">
        <v>316</v>
      </c>
      <c r="H3494" s="156" t="s">
        <v>317</v>
      </c>
    </row>
    <row r="3495" spans="1:8" s="325" customFormat="1" ht="12.75" customHeight="1" x14ac:dyDescent="0.25">
      <c r="A3495" s="157">
        <v>43738</v>
      </c>
      <c r="B3495" s="158" t="s">
        <v>343</v>
      </c>
      <c r="C3495" s="159" t="s">
        <v>1583</v>
      </c>
      <c r="D3495" s="159" t="s">
        <v>46</v>
      </c>
      <c r="E3495" s="159" t="s">
        <v>3006</v>
      </c>
      <c r="F3495" s="160">
        <v>830.76923999999997</v>
      </c>
      <c r="G3495" s="161" t="s">
        <v>335</v>
      </c>
      <c r="H3495" s="161" t="s">
        <v>340</v>
      </c>
    </row>
    <row r="3496" spans="1:8" s="325" customFormat="1" ht="12.75" customHeight="1" x14ac:dyDescent="0.25">
      <c r="A3496" s="152">
        <v>43753</v>
      </c>
      <c r="B3496" s="153" t="s">
        <v>343</v>
      </c>
      <c r="C3496" s="154" t="s">
        <v>1012</v>
      </c>
      <c r="D3496" s="154" t="s">
        <v>46</v>
      </c>
      <c r="E3496" s="154" t="s">
        <v>3006</v>
      </c>
      <c r="F3496" s="155">
        <v>560.05762500000003</v>
      </c>
      <c r="G3496" s="156" t="s">
        <v>316</v>
      </c>
      <c r="H3496" s="156" t="s">
        <v>317</v>
      </c>
    </row>
    <row r="3497" spans="1:8" s="325" customFormat="1" ht="12.75" customHeight="1" x14ac:dyDescent="0.25">
      <c r="A3497" s="157">
        <v>43763</v>
      </c>
      <c r="B3497" s="158" t="s">
        <v>343</v>
      </c>
      <c r="C3497" s="159" t="s">
        <v>1938</v>
      </c>
      <c r="D3497" s="159" t="s">
        <v>46</v>
      </c>
      <c r="E3497" s="159" t="s">
        <v>3006</v>
      </c>
      <c r="F3497" s="160">
        <v>637.875</v>
      </c>
      <c r="G3497" s="161" t="s">
        <v>316</v>
      </c>
      <c r="H3497" s="161" t="s">
        <v>317</v>
      </c>
    </row>
    <row r="3498" spans="1:8" s="325" customFormat="1" ht="12.75" customHeight="1" x14ac:dyDescent="0.25">
      <c r="A3498" s="152">
        <v>43770</v>
      </c>
      <c r="B3498" s="153" t="s">
        <v>343</v>
      </c>
      <c r="C3498" s="154" t="s">
        <v>2463</v>
      </c>
      <c r="D3498" s="154" t="s">
        <v>46</v>
      </c>
      <c r="E3498" s="154" t="s">
        <v>3006</v>
      </c>
      <c r="F3498" s="155">
        <v>147</v>
      </c>
      <c r="G3498" s="156" t="s">
        <v>2710</v>
      </c>
      <c r="H3498" s="156" t="s">
        <v>2763</v>
      </c>
    </row>
    <row r="3499" spans="1:8" s="325" customFormat="1" ht="12.75" customHeight="1" x14ac:dyDescent="0.25">
      <c r="A3499" s="157">
        <v>43782</v>
      </c>
      <c r="B3499" s="158" t="s">
        <v>344</v>
      </c>
      <c r="C3499" s="159" t="s">
        <v>2454</v>
      </c>
      <c r="D3499" s="159" t="s">
        <v>46</v>
      </c>
      <c r="E3499" s="159" t="s">
        <v>2706</v>
      </c>
      <c r="F3499" s="160">
        <v>453.47188799999998</v>
      </c>
      <c r="G3499" s="161" t="s">
        <v>2716</v>
      </c>
      <c r="H3499" s="161" t="s">
        <v>2771</v>
      </c>
    </row>
    <row r="3500" spans="1:8" s="325" customFormat="1" ht="12.75" customHeight="1" x14ac:dyDescent="0.25">
      <c r="A3500" s="152">
        <v>43787</v>
      </c>
      <c r="B3500" s="153" t="s">
        <v>343</v>
      </c>
      <c r="C3500" s="154" t="s">
        <v>2457</v>
      </c>
      <c r="D3500" s="154" t="s">
        <v>46</v>
      </c>
      <c r="E3500" s="154" t="s">
        <v>3006</v>
      </c>
      <c r="F3500" s="155">
        <v>4300</v>
      </c>
      <c r="G3500" s="156" t="s">
        <v>2716</v>
      </c>
      <c r="H3500" s="156" t="s">
        <v>2720</v>
      </c>
    </row>
    <row r="3501" spans="1:8" s="325" customFormat="1" ht="12.75" customHeight="1" x14ac:dyDescent="0.25">
      <c r="A3501" s="157">
        <v>43788</v>
      </c>
      <c r="B3501" s="158" t="s">
        <v>343</v>
      </c>
      <c r="C3501" s="159" t="s">
        <v>2464</v>
      </c>
      <c r="D3501" s="159" t="s">
        <v>46</v>
      </c>
      <c r="E3501" s="159" t="s">
        <v>3006</v>
      </c>
      <c r="F3501" s="160">
        <v>513</v>
      </c>
      <c r="G3501" s="161" t="s">
        <v>314</v>
      </c>
      <c r="H3501" s="161" t="s">
        <v>315</v>
      </c>
    </row>
    <row r="3502" spans="1:8" s="325" customFormat="1" ht="12.75" customHeight="1" x14ac:dyDescent="0.25">
      <c r="A3502" s="152">
        <v>43795</v>
      </c>
      <c r="B3502" s="153" t="s">
        <v>343</v>
      </c>
      <c r="C3502" s="154" t="s">
        <v>403</v>
      </c>
      <c r="D3502" s="154" t="s">
        <v>46</v>
      </c>
      <c r="E3502" s="154" t="s">
        <v>3006</v>
      </c>
      <c r="F3502" s="155">
        <v>1054.6875</v>
      </c>
      <c r="G3502" s="156" t="s">
        <v>2710</v>
      </c>
      <c r="H3502" s="156" t="s">
        <v>2711</v>
      </c>
    </row>
    <row r="3503" spans="1:8" s="325" customFormat="1" ht="12.75" customHeight="1" x14ac:dyDescent="0.25">
      <c r="A3503" s="157">
        <v>43797</v>
      </c>
      <c r="B3503" s="158" t="s">
        <v>344</v>
      </c>
      <c r="C3503" s="159" t="s">
        <v>2455</v>
      </c>
      <c r="D3503" s="159" t="s">
        <v>46</v>
      </c>
      <c r="E3503" s="159" t="s">
        <v>2706</v>
      </c>
      <c r="F3503" s="160">
        <v>1200.0000132000002</v>
      </c>
      <c r="G3503" s="161" t="s">
        <v>241</v>
      </c>
      <c r="H3503" s="161" t="s">
        <v>242</v>
      </c>
    </row>
    <row r="3504" spans="1:8" s="325" customFormat="1" ht="12.75" customHeight="1" x14ac:dyDescent="0.25">
      <c r="A3504" s="152">
        <v>43798</v>
      </c>
      <c r="B3504" s="153" t="s">
        <v>344</v>
      </c>
      <c r="C3504" s="154" t="s">
        <v>2456</v>
      </c>
      <c r="D3504" s="154" t="s">
        <v>46</v>
      </c>
      <c r="E3504" s="154" t="s">
        <v>2706</v>
      </c>
      <c r="F3504" s="155">
        <v>813.698622</v>
      </c>
      <c r="G3504" s="156" t="s">
        <v>2716</v>
      </c>
      <c r="H3504" s="156" t="s">
        <v>2720</v>
      </c>
    </row>
    <row r="3505" spans="1:8" s="325" customFormat="1" ht="12.75" customHeight="1" x14ac:dyDescent="0.25">
      <c r="A3505" s="157">
        <v>43798</v>
      </c>
      <c r="B3505" s="158" t="s">
        <v>343</v>
      </c>
      <c r="C3505" s="159" t="s">
        <v>1294</v>
      </c>
      <c r="D3505" s="159" t="s">
        <v>46</v>
      </c>
      <c r="E3505" s="159" t="s">
        <v>3006</v>
      </c>
      <c r="F3505" s="160">
        <v>633.65</v>
      </c>
      <c r="G3505" s="161" t="s">
        <v>310</v>
      </c>
      <c r="H3505" s="161" t="s">
        <v>338</v>
      </c>
    </row>
    <row r="3506" spans="1:8" s="325" customFormat="1" ht="12.75" customHeight="1" x14ac:dyDescent="0.25">
      <c r="A3506" s="152">
        <v>43801</v>
      </c>
      <c r="B3506" s="153" t="s">
        <v>344</v>
      </c>
      <c r="C3506" s="154" t="s">
        <v>366</v>
      </c>
      <c r="D3506" s="154" t="s">
        <v>46</v>
      </c>
      <c r="E3506" s="154" t="s">
        <v>3006</v>
      </c>
      <c r="F3506" s="155">
        <v>874</v>
      </c>
      <c r="G3506" s="156" t="s">
        <v>2710</v>
      </c>
      <c r="H3506" s="156" t="s">
        <v>2711</v>
      </c>
    </row>
    <row r="3507" spans="1:8" s="325" customFormat="1" ht="12.75" customHeight="1" x14ac:dyDescent="0.25">
      <c r="A3507" s="157">
        <v>43809</v>
      </c>
      <c r="B3507" s="158" t="s">
        <v>343</v>
      </c>
      <c r="C3507" s="159" t="s">
        <v>2465</v>
      </c>
      <c r="D3507" s="159" t="s">
        <v>46</v>
      </c>
      <c r="E3507" s="159" t="s">
        <v>3006</v>
      </c>
      <c r="F3507" s="160">
        <v>1190.7692439999998</v>
      </c>
      <c r="G3507" s="161" t="s">
        <v>2710</v>
      </c>
      <c r="H3507" s="161" t="s">
        <v>2715</v>
      </c>
    </row>
    <row r="3508" spans="1:8" s="325" customFormat="1" ht="12.75" customHeight="1" x14ac:dyDescent="0.25">
      <c r="A3508" s="152">
        <v>43815</v>
      </c>
      <c r="B3508" s="153" t="s">
        <v>343</v>
      </c>
      <c r="C3508" s="154" t="s">
        <v>1977</v>
      </c>
      <c r="D3508" s="154" t="s">
        <v>46</v>
      </c>
      <c r="E3508" s="154" t="s">
        <v>3006</v>
      </c>
      <c r="F3508" s="155">
        <v>3705</v>
      </c>
      <c r="G3508" s="156" t="s">
        <v>306</v>
      </c>
      <c r="H3508" s="156" t="s">
        <v>2769</v>
      </c>
    </row>
    <row r="3509" spans="1:8" s="325" customFormat="1" ht="12.75" customHeight="1" x14ac:dyDescent="0.25">
      <c r="A3509" s="157">
        <v>43816</v>
      </c>
      <c r="B3509" s="158" t="s">
        <v>343</v>
      </c>
      <c r="C3509" s="159" t="s">
        <v>245</v>
      </c>
      <c r="D3509" s="159" t="s">
        <v>46</v>
      </c>
      <c r="E3509" s="159" t="s">
        <v>3006</v>
      </c>
      <c r="F3509" s="160">
        <v>900.90091000000007</v>
      </c>
      <c r="G3509" s="161" t="s">
        <v>308</v>
      </c>
      <c r="H3509" s="161" t="s">
        <v>309</v>
      </c>
    </row>
    <row r="3510" spans="1:8" s="325" customFormat="1" ht="12.75" customHeight="1" x14ac:dyDescent="0.25">
      <c r="A3510" s="152">
        <v>43818</v>
      </c>
      <c r="B3510" s="153" t="s">
        <v>343</v>
      </c>
      <c r="C3510" s="154" t="s">
        <v>716</v>
      </c>
      <c r="D3510" s="154" t="s">
        <v>46</v>
      </c>
      <c r="E3510" s="154" t="s">
        <v>3006</v>
      </c>
      <c r="F3510" s="155">
        <v>567.70832999999993</v>
      </c>
      <c r="G3510" s="156" t="s">
        <v>2716</v>
      </c>
      <c r="H3510" s="156" t="s">
        <v>2728</v>
      </c>
    </row>
    <row r="3511" spans="1:8" s="325" customFormat="1" ht="12.75" customHeight="1" x14ac:dyDescent="0.25">
      <c r="A3511" s="157">
        <v>43819</v>
      </c>
      <c r="B3511" s="158" t="s">
        <v>343</v>
      </c>
      <c r="C3511" s="159" t="s">
        <v>425</v>
      </c>
      <c r="D3511" s="159" t="s">
        <v>46</v>
      </c>
      <c r="E3511" s="159" t="s">
        <v>3006</v>
      </c>
      <c r="F3511" s="160">
        <v>1189.5</v>
      </c>
      <c r="G3511" s="161" t="s">
        <v>2721</v>
      </c>
      <c r="H3511" s="161" t="s">
        <v>244</v>
      </c>
    </row>
    <row r="3512" spans="1:8" s="325" customFormat="1" ht="12.75" customHeight="1" x14ac:dyDescent="0.25">
      <c r="A3512" s="152">
        <v>43822</v>
      </c>
      <c r="B3512" s="153" t="s">
        <v>343</v>
      </c>
      <c r="C3512" s="154" t="s">
        <v>398</v>
      </c>
      <c r="D3512" s="154" t="s">
        <v>46</v>
      </c>
      <c r="E3512" s="154" t="s">
        <v>3006</v>
      </c>
      <c r="F3512" s="155">
        <v>258.75</v>
      </c>
      <c r="G3512" s="156" t="s">
        <v>2716</v>
      </c>
      <c r="H3512" s="156" t="s">
        <v>2728</v>
      </c>
    </row>
    <row r="3513" spans="1:8" s="325" customFormat="1" ht="12.75" customHeight="1" x14ac:dyDescent="0.25">
      <c r="A3513" s="157">
        <v>43858</v>
      </c>
      <c r="B3513" s="158" t="s">
        <v>343</v>
      </c>
      <c r="C3513" s="159" t="s">
        <v>2836</v>
      </c>
      <c r="D3513" s="159" t="s">
        <v>46</v>
      </c>
      <c r="E3513" s="159" t="s">
        <v>3006</v>
      </c>
      <c r="F3513" s="160">
        <v>1040</v>
      </c>
      <c r="G3513" s="161" t="s">
        <v>308</v>
      </c>
      <c r="H3513" s="161" t="s">
        <v>309</v>
      </c>
    </row>
    <row r="3514" spans="1:8" s="325" customFormat="1" ht="12.75" customHeight="1" x14ac:dyDescent="0.25">
      <c r="A3514" s="152">
        <v>43864</v>
      </c>
      <c r="B3514" s="153" t="s">
        <v>343</v>
      </c>
      <c r="C3514" s="154" t="s">
        <v>1839</v>
      </c>
      <c r="D3514" s="154" t="s">
        <v>46</v>
      </c>
      <c r="E3514" s="154" t="s">
        <v>3006</v>
      </c>
      <c r="F3514" s="155">
        <v>1100.2136</v>
      </c>
      <c r="G3514" s="156" t="s">
        <v>2730</v>
      </c>
      <c r="H3514" s="156" t="s">
        <v>2734</v>
      </c>
    </row>
    <row r="3515" spans="1:8" s="325" customFormat="1" ht="12.75" customHeight="1" x14ac:dyDescent="0.25">
      <c r="A3515" s="157">
        <v>43865</v>
      </c>
      <c r="B3515" s="158" t="s">
        <v>343</v>
      </c>
      <c r="C3515" s="159" t="s">
        <v>2861</v>
      </c>
      <c r="D3515" s="159" t="s">
        <v>46</v>
      </c>
      <c r="E3515" s="159" t="s">
        <v>3006</v>
      </c>
      <c r="F3515" s="160">
        <v>353.7</v>
      </c>
      <c r="G3515" s="161" t="s">
        <v>322</v>
      </c>
      <c r="H3515" s="161" t="s">
        <v>2735</v>
      </c>
    </row>
    <row r="3516" spans="1:8" s="325" customFormat="1" ht="12.75" customHeight="1" x14ac:dyDescent="0.25">
      <c r="A3516" s="152">
        <v>43875</v>
      </c>
      <c r="B3516" s="153" t="s">
        <v>343</v>
      </c>
      <c r="C3516" s="154" t="s">
        <v>2862</v>
      </c>
      <c r="D3516" s="154" t="s">
        <v>46</v>
      </c>
      <c r="E3516" s="154" t="s">
        <v>3006</v>
      </c>
      <c r="F3516" s="155">
        <v>2555.9380440000004</v>
      </c>
      <c r="G3516" s="156" t="s">
        <v>2730</v>
      </c>
      <c r="H3516" s="156" t="s">
        <v>2734</v>
      </c>
    </row>
    <row r="3517" spans="1:8" s="325" customFormat="1" ht="12.75" customHeight="1" x14ac:dyDescent="0.25">
      <c r="A3517" s="157">
        <v>43875</v>
      </c>
      <c r="B3517" s="158" t="s">
        <v>344</v>
      </c>
      <c r="C3517" s="159" t="s">
        <v>2860</v>
      </c>
      <c r="D3517" s="159" t="s">
        <v>46</v>
      </c>
      <c r="E3517" s="159" t="s">
        <v>2706</v>
      </c>
      <c r="F3517" s="160">
        <v>574.99999424999999</v>
      </c>
      <c r="G3517" s="161" t="s">
        <v>326</v>
      </c>
      <c r="H3517" s="161" t="s">
        <v>342</v>
      </c>
    </row>
    <row r="3518" spans="1:8" s="325" customFormat="1" ht="12.75" customHeight="1" x14ac:dyDescent="0.25">
      <c r="A3518" s="152">
        <v>43896</v>
      </c>
      <c r="B3518" s="153" t="s">
        <v>344</v>
      </c>
      <c r="C3518" s="154" t="s">
        <v>2904</v>
      </c>
      <c r="D3518" s="154" t="s">
        <v>46</v>
      </c>
      <c r="E3518" s="154" t="s">
        <v>2706</v>
      </c>
      <c r="F3518" s="155">
        <v>1024.5194630000001</v>
      </c>
      <c r="G3518" s="156" t="s">
        <v>316</v>
      </c>
      <c r="H3518" s="156" t="s">
        <v>317</v>
      </c>
    </row>
    <row r="3519" spans="1:8" s="325" customFormat="1" ht="12.75" customHeight="1" x14ac:dyDescent="0.25">
      <c r="A3519" s="157">
        <v>43907</v>
      </c>
      <c r="B3519" s="158" t="s">
        <v>344</v>
      </c>
      <c r="C3519" s="159" t="s">
        <v>2292</v>
      </c>
      <c r="D3519" s="159" t="s">
        <v>46</v>
      </c>
      <c r="E3519" s="159" t="s">
        <v>2706</v>
      </c>
      <c r="F3519" s="160">
        <v>173.91304</v>
      </c>
      <c r="G3519" s="161" t="s">
        <v>2709</v>
      </c>
      <c r="H3519" s="161" t="s">
        <v>244</v>
      </c>
    </row>
    <row r="3520" spans="1:8" s="325" customFormat="1" ht="12.75" customHeight="1" x14ac:dyDescent="0.25">
      <c r="A3520" s="152">
        <v>43910</v>
      </c>
      <c r="B3520" s="153" t="s">
        <v>344</v>
      </c>
      <c r="C3520" s="154" t="s">
        <v>683</v>
      </c>
      <c r="D3520" s="154" t="s">
        <v>46</v>
      </c>
      <c r="E3520" s="154" t="s">
        <v>2706</v>
      </c>
      <c r="F3520" s="155">
        <v>1250.6470509999999</v>
      </c>
      <c r="G3520" s="156" t="s">
        <v>316</v>
      </c>
      <c r="H3520" s="156" t="s">
        <v>317</v>
      </c>
    </row>
    <row r="3521" spans="1:8" s="325" customFormat="1" ht="12.75" customHeight="1" x14ac:dyDescent="0.25">
      <c r="A3521" s="157">
        <v>43978</v>
      </c>
      <c r="B3521" s="158" t="s">
        <v>344</v>
      </c>
      <c r="C3521" s="159" t="s">
        <v>748</v>
      </c>
      <c r="D3521" s="159" t="s">
        <v>46</v>
      </c>
      <c r="E3521" s="159" t="s">
        <v>2706</v>
      </c>
      <c r="F3521" s="160">
        <v>345.34500000000003</v>
      </c>
      <c r="G3521" s="161" t="s">
        <v>2709</v>
      </c>
      <c r="H3521" s="161" t="s">
        <v>244</v>
      </c>
    </row>
    <row r="3522" spans="1:8" s="325" customFormat="1" ht="12.75" customHeight="1" x14ac:dyDescent="0.25">
      <c r="A3522" s="152">
        <v>43991</v>
      </c>
      <c r="B3522" s="153" t="s">
        <v>343</v>
      </c>
      <c r="C3522" s="154" t="s">
        <v>2458</v>
      </c>
      <c r="D3522" s="154" t="s">
        <v>46</v>
      </c>
      <c r="E3522" s="154" t="s">
        <v>3006</v>
      </c>
      <c r="F3522" s="155">
        <v>900</v>
      </c>
      <c r="G3522" s="156" t="s">
        <v>2716</v>
      </c>
      <c r="H3522" s="156" t="s">
        <v>2728</v>
      </c>
    </row>
    <row r="3523" spans="1:8" s="325" customFormat="1" ht="12.75" customHeight="1" x14ac:dyDescent="0.25">
      <c r="A3523" s="157">
        <v>44000</v>
      </c>
      <c r="B3523" s="158" t="s">
        <v>343</v>
      </c>
      <c r="C3523" s="159" t="s">
        <v>2244</v>
      </c>
      <c r="D3523" s="159" t="s">
        <v>46</v>
      </c>
      <c r="E3523" s="159" t="s">
        <v>3006</v>
      </c>
      <c r="F3523" s="160">
        <v>4455</v>
      </c>
      <c r="G3523" s="161" t="s">
        <v>2716</v>
      </c>
      <c r="H3523" s="161" t="s">
        <v>2720</v>
      </c>
    </row>
    <row r="3524" spans="1:8" s="325" customFormat="1" ht="12.75" customHeight="1" x14ac:dyDescent="0.25">
      <c r="A3524" s="152">
        <v>44014</v>
      </c>
      <c r="B3524" s="153" t="s">
        <v>343</v>
      </c>
      <c r="C3524" s="154" t="s">
        <v>252</v>
      </c>
      <c r="D3524" s="154" t="s">
        <v>46</v>
      </c>
      <c r="E3524" s="154" t="s">
        <v>3006</v>
      </c>
      <c r="F3524" s="155">
        <v>2650.5</v>
      </c>
      <c r="G3524" s="156" t="s">
        <v>241</v>
      </c>
      <c r="H3524" s="156" t="s">
        <v>242</v>
      </c>
    </row>
    <row r="3525" spans="1:8" s="325" customFormat="1" ht="12.75" customHeight="1" x14ac:dyDescent="0.25">
      <c r="A3525" s="157">
        <v>44029</v>
      </c>
      <c r="B3525" s="158" t="s">
        <v>343</v>
      </c>
      <c r="C3525" s="159" t="s">
        <v>424</v>
      </c>
      <c r="D3525" s="159" t="s">
        <v>46</v>
      </c>
      <c r="E3525" s="159" t="s">
        <v>3006</v>
      </c>
      <c r="F3525" s="160">
        <v>7868.34</v>
      </c>
      <c r="G3525" s="161" t="s">
        <v>2716</v>
      </c>
      <c r="H3525" s="161" t="s">
        <v>2720</v>
      </c>
    </row>
    <row r="3526" spans="1:8" s="325" customFormat="1" ht="12.75" customHeight="1" x14ac:dyDescent="0.25">
      <c r="A3526" s="152">
        <v>44032</v>
      </c>
      <c r="B3526" s="153" t="s">
        <v>343</v>
      </c>
      <c r="C3526" s="154" t="s">
        <v>508</v>
      </c>
      <c r="D3526" s="154" t="s">
        <v>46</v>
      </c>
      <c r="E3526" s="154" t="s">
        <v>3006</v>
      </c>
      <c r="F3526" s="155">
        <v>399.75</v>
      </c>
      <c r="G3526" s="156" t="s">
        <v>314</v>
      </c>
      <c r="H3526" s="156" t="s">
        <v>315</v>
      </c>
    </row>
    <row r="3527" spans="1:8" s="325" customFormat="1" ht="12.75" customHeight="1" x14ac:dyDescent="0.25">
      <c r="A3527" s="157">
        <v>44035</v>
      </c>
      <c r="B3527" s="158" t="s">
        <v>344</v>
      </c>
      <c r="C3527" s="159" t="s">
        <v>2273</v>
      </c>
      <c r="D3527" s="159" t="s">
        <v>46</v>
      </c>
      <c r="E3527" s="159" t="s">
        <v>2706</v>
      </c>
      <c r="F3527" s="160">
        <v>1082.4000165</v>
      </c>
      <c r="G3527" s="161" t="s">
        <v>314</v>
      </c>
      <c r="H3527" s="161" t="s">
        <v>315</v>
      </c>
    </row>
    <row r="3528" spans="1:8" s="325" customFormat="1" ht="12.75" customHeight="1" x14ac:dyDescent="0.25">
      <c r="A3528" s="152">
        <v>44036</v>
      </c>
      <c r="B3528" s="153" t="s">
        <v>343</v>
      </c>
      <c r="C3528" s="154" t="s">
        <v>1586</v>
      </c>
      <c r="D3528" s="154" t="s">
        <v>46</v>
      </c>
      <c r="E3528" s="154" t="s">
        <v>3006</v>
      </c>
      <c r="F3528" s="155">
        <v>384.41250000000002</v>
      </c>
      <c r="G3528" s="156" t="s">
        <v>2716</v>
      </c>
      <c r="H3528" s="156" t="s">
        <v>2727</v>
      </c>
    </row>
    <row r="3529" spans="1:8" s="325" customFormat="1" ht="12.75" customHeight="1" x14ac:dyDescent="0.25">
      <c r="A3529" s="157">
        <v>44039</v>
      </c>
      <c r="B3529" s="158" t="s">
        <v>343</v>
      </c>
      <c r="C3529" s="159" t="s">
        <v>826</v>
      </c>
      <c r="D3529" s="159" t="s">
        <v>46</v>
      </c>
      <c r="E3529" s="159" t="s">
        <v>3006</v>
      </c>
      <c r="F3529" s="160">
        <v>480</v>
      </c>
      <c r="G3529" s="161" t="s">
        <v>2716</v>
      </c>
      <c r="H3529" s="161" t="s">
        <v>2725</v>
      </c>
    </row>
    <row r="3530" spans="1:8" s="325" customFormat="1" ht="12.75" customHeight="1" x14ac:dyDescent="0.25">
      <c r="A3530" s="152">
        <v>44039</v>
      </c>
      <c r="B3530" s="153" t="s">
        <v>343</v>
      </c>
      <c r="C3530" s="154" t="s">
        <v>2333</v>
      </c>
      <c r="D3530" s="154" t="s">
        <v>46</v>
      </c>
      <c r="E3530" s="154" t="s">
        <v>3006</v>
      </c>
      <c r="F3530" s="155">
        <v>405</v>
      </c>
      <c r="G3530" s="156" t="s">
        <v>328</v>
      </c>
      <c r="H3530" s="156" t="s">
        <v>244</v>
      </c>
    </row>
    <row r="3531" spans="1:8" s="325" customFormat="1" ht="12.75" customHeight="1" x14ac:dyDescent="0.25">
      <c r="A3531" s="157">
        <v>41642</v>
      </c>
      <c r="B3531" s="158" t="s">
        <v>343</v>
      </c>
      <c r="C3531" s="159" t="s">
        <v>533</v>
      </c>
      <c r="D3531" s="159" t="s">
        <v>0</v>
      </c>
      <c r="E3531" s="159"/>
      <c r="F3531" s="160">
        <v>52.6</v>
      </c>
      <c r="G3531" s="161"/>
      <c r="H3531" s="161"/>
    </row>
    <row r="3532" spans="1:8" s="325" customFormat="1" ht="12.75" customHeight="1" x14ac:dyDescent="0.25">
      <c r="A3532" s="152">
        <v>41642</v>
      </c>
      <c r="B3532" s="153" t="s">
        <v>343</v>
      </c>
      <c r="C3532" s="154" t="s">
        <v>533</v>
      </c>
      <c r="D3532" s="154" t="s">
        <v>0</v>
      </c>
      <c r="E3532" s="154"/>
      <c r="F3532" s="155">
        <v>4</v>
      </c>
      <c r="G3532" s="156"/>
      <c r="H3532" s="156"/>
    </row>
    <row r="3533" spans="1:8" s="325" customFormat="1" ht="12.75" customHeight="1" x14ac:dyDescent="0.25">
      <c r="A3533" s="157">
        <v>41646</v>
      </c>
      <c r="B3533" s="158" t="s">
        <v>344</v>
      </c>
      <c r="C3533" s="159" t="s">
        <v>2792</v>
      </c>
      <c r="D3533" s="159" t="s">
        <v>0</v>
      </c>
      <c r="E3533" s="159"/>
      <c r="F3533" s="160">
        <v>115.54736521869</v>
      </c>
      <c r="G3533" s="161"/>
      <c r="H3533" s="161"/>
    </row>
    <row r="3534" spans="1:8" s="325" customFormat="1" ht="12.75" customHeight="1" x14ac:dyDescent="0.25">
      <c r="A3534" s="152">
        <v>41646</v>
      </c>
      <c r="B3534" s="153" t="s">
        <v>343</v>
      </c>
      <c r="C3534" s="154" t="s">
        <v>540</v>
      </c>
      <c r="D3534" s="154" t="s">
        <v>0</v>
      </c>
      <c r="E3534" s="154"/>
      <c r="F3534" s="155">
        <v>30</v>
      </c>
      <c r="G3534" s="156"/>
      <c r="H3534" s="156"/>
    </row>
    <row r="3535" spans="1:8" s="325" customFormat="1" ht="12.75" customHeight="1" x14ac:dyDescent="0.25">
      <c r="A3535" s="157">
        <v>41646</v>
      </c>
      <c r="B3535" s="158" t="s">
        <v>343</v>
      </c>
      <c r="C3535" s="159" t="s">
        <v>540</v>
      </c>
      <c r="D3535" s="159" t="s">
        <v>0</v>
      </c>
      <c r="E3535" s="159"/>
      <c r="F3535" s="160">
        <v>8</v>
      </c>
      <c r="G3535" s="161"/>
      <c r="H3535" s="161"/>
    </row>
    <row r="3536" spans="1:8" s="325" customFormat="1" ht="12.75" customHeight="1" x14ac:dyDescent="0.25">
      <c r="A3536" s="152">
        <v>41663</v>
      </c>
      <c r="B3536" s="153" t="s">
        <v>343</v>
      </c>
      <c r="C3536" s="154" t="s">
        <v>2793</v>
      </c>
      <c r="D3536" s="154" t="s">
        <v>0</v>
      </c>
      <c r="E3536" s="154"/>
      <c r="F3536" s="155">
        <v>233.45</v>
      </c>
      <c r="G3536" s="156"/>
      <c r="H3536" s="156"/>
    </row>
    <row r="3537" spans="1:8" s="325" customFormat="1" ht="12.75" customHeight="1" x14ac:dyDescent="0.25">
      <c r="A3537" s="157">
        <v>41712</v>
      </c>
      <c r="B3537" s="158" t="s">
        <v>344</v>
      </c>
      <c r="C3537" s="159" t="s">
        <v>2794</v>
      </c>
      <c r="D3537" s="159" t="s">
        <v>0</v>
      </c>
      <c r="E3537" s="159"/>
      <c r="F3537" s="160">
        <v>64.109772916569995</v>
      </c>
      <c r="G3537" s="161"/>
      <c r="H3537" s="161"/>
    </row>
    <row r="3538" spans="1:8" s="325" customFormat="1" ht="12.75" customHeight="1" x14ac:dyDescent="0.25">
      <c r="A3538" s="152">
        <v>41719</v>
      </c>
      <c r="B3538" s="153" t="s">
        <v>343</v>
      </c>
      <c r="C3538" s="154" t="s">
        <v>533</v>
      </c>
      <c r="D3538" s="154" t="s">
        <v>0</v>
      </c>
      <c r="E3538" s="154"/>
      <c r="F3538" s="155">
        <v>0.69612702000000004</v>
      </c>
      <c r="G3538" s="156"/>
      <c r="H3538" s="156"/>
    </row>
    <row r="3539" spans="1:8" s="325" customFormat="1" ht="12.75" customHeight="1" x14ac:dyDescent="0.25">
      <c r="A3539" s="157">
        <v>41719</v>
      </c>
      <c r="B3539" s="158" t="s">
        <v>343</v>
      </c>
      <c r="C3539" s="159" t="s">
        <v>554</v>
      </c>
      <c r="D3539" s="159" t="s">
        <v>0</v>
      </c>
      <c r="E3539" s="159"/>
      <c r="F3539" s="160">
        <v>21.7</v>
      </c>
      <c r="G3539" s="161"/>
      <c r="H3539" s="161"/>
    </row>
    <row r="3540" spans="1:8" s="325" customFormat="1" ht="12.75" customHeight="1" x14ac:dyDescent="0.25">
      <c r="A3540" s="152">
        <v>41725</v>
      </c>
      <c r="B3540" s="153" t="s">
        <v>344</v>
      </c>
      <c r="C3540" s="154" t="s">
        <v>545</v>
      </c>
      <c r="D3540" s="154" t="s">
        <v>0</v>
      </c>
      <c r="E3540" s="154"/>
      <c r="F3540" s="155">
        <v>88.236602559999994</v>
      </c>
      <c r="G3540" s="156"/>
      <c r="H3540" s="156"/>
    </row>
    <row r="3541" spans="1:8" s="325" customFormat="1" ht="12.75" customHeight="1" x14ac:dyDescent="0.25">
      <c r="A3541" s="157">
        <v>41729</v>
      </c>
      <c r="B3541" s="158" t="s">
        <v>344</v>
      </c>
      <c r="C3541" s="159" t="s">
        <v>876</v>
      </c>
      <c r="D3541" s="159" t="s">
        <v>0</v>
      </c>
      <c r="E3541" s="159"/>
      <c r="F3541" s="160">
        <v>109.307</v>
      </c>
      <c r="G3541" s="161"/>
      <c r="H3541" s="161"/>
    </row>
    <row r="3542" spans="1:8" s="325" customFormat="1" ht="12.75" customHeight="1" x14ac:dyDescent="0.25">
      <c r="A3542" s="152">
        <v>41738</v>
      </c>
      <c r="B3542" s="153" t="s">
        <v>343</v>
      </c>
      <c r="C3542" s="154" t="s">
        <v>544</v>
      </c>
      <c r="D3542" s="154" t="s">
        <v>0</v>
      </c>
      <c r="E3542" s="154"/>
      <c r="F3542" s="155">
        <v>8</v>
      </c>
      <c r="G3542" s="156"/>
      <c r="H3542" s="156"/>
    </row>
    <row r="3543" spans="1:8" s="325" customFormat="1" ht="12.75" customHeight="1" x14ac:dyDescent="0.25">
      <c r="A3543" s="157">
        <v>41738</v>
      </c>
      <c r="B3543" s="158" t="s">
        <v>343</v>
      </c>
      <c r="C3543" s="159" t="s">
        <v>870</v>
      </c>
      <c r="D3543" s="159" t="s">
        <v>0</v>
      </c>
      <c r="E3543" s="159"/>
      <c r="F3543" s="160">
        <v>35</v>
      </c>
      <c r="G3543" s="161"/>
      <c r="H3543" s="161"/>
    </row>
    <row r="3544" spans="1:8" s="325" customFormat="1" ht="12.75" customHeight="1" x14ac:dyDescent="0.25">
      <c r="A3544" s="152">
        <v>41738</v>
      </c>
      <c r="B3544" s="153" t="s">
        <v>343</v>
      </c>
      <c r="C3544" s="154" t="s">
        <v>879</v>
      </c>
      <c r="D3544" s="154" t="s">
        <v>0</v>
      </c>
      <c r="E3544" s="154"/>
      <c r="F3544" s="155">
        <v>212</v>
      </c>
      <c r="G3544" s="156"/>
      <c r="H3544" s="156"/>
    </row>
    <row r="3545" spans="1:8" s="325" customFormat="1" ht="12.75" customHeight="1" x14ac:dyDescent="0.25">
      <c r="A3545" s="157">
        <v>41743</v>
      </c>
      <c r="B3545" s="158" t="s">
        <v>343</v>
      </c>
      <c r="C3545" s="159" t="s">
        <v>550</v>
      </c>
      <c r="D3545" s="159" t="s">
        <v>0</v>
      </c>
      <c r="E3545" s="159"/>
      <c r="F3545" s="160">
        <v>113.51649864254</v>
      </c>
      <c r="G3545" s="161"/>
      <c r="H3545" s="161"/>
    </row>
    <row r="3546" spans="1:8" s="325" customFormat="1" ht="12.75" customHeight="1" x14ac:dyDescent="0.25">
      <c r="A3546" s="152">
        <v>41759</v>
      </c>
      <c r="B3546" s="153" t="s">
        <v>343</v>
      </c>
      <c r="C3546" s="154" t="s">
        <v>1325</v>
      </c>
      <c r="D3546" s="154" t="s">
        <v>0</v>
      </c>
      <c r="E3546" s="154"/>
      <c r="F3546" s="155">
        <v>22.0377866</v>
      </c>
      <c r="G3546" s="156"/>
      <c r="H3546" s="156"/>
    </row>
    <row r="3547" spans="1:8" s="325" customFormat="1" ht="12.75" customHeight="1" x14ac:dyDescent="0.25">
      <c r="A3547" s="157">
        <v>41767</v>
      </c>
      <c r="B3547" s="158" t="s">
        <v>343</v>
      </c>
      <c r="C3547" s="159" t="s">
        <v>527</v>
      </c>
      <c r="D3547" s="159" t="s">
        <v>0</v>
      </c>
      <c r="E3547" s="159"/>
      <c r="F3547" s="160">
        <v>4.4749999999999996</v>
      </c>
      <c r="G3547" s="161"/>
      <c r="H3547" s="161"/>
    </row>
    <row r="3548" spans="1:8" s="325" customFormat="1" ht="12.75" customHeight="1" x14ac:dyDescent="0.25">
      <c r="A3548" s="152">
        <v>41768</v>
      </c>
      <c r="B3548" s="153" t="s">
        <v>344</v>
      </c>
      <c r="C3548" s="154" t="s">
        <v>558</v>
      </c>
      <c r="D3548" s="154" t="s">
        <v>0</v>
      </c>
      <c r="E3548" s="154"/>
      <c r="F3548" s="155">
        <v>120.97830434999999</v>
      </c>
      <c r="G3548" s="156"/>
      <c r="H3548" s="156"/>
    </row>
    <row r="3549" spans="1:8" s="325" customFormat="1" ht="12.75" customHeight="1" x14ac:dyDescent="0.25">
      <c r="A3549" s="157">
        <v>41772</v>
      </c>
      <c r="B3549" s="158" t="s">
        <v>343</v>
      </c>
      <c r="C3549" s="159" t="s">
        <v>553</v>
      </c>
      <c r="D3549" s="159" t="s">
        <v>0</v>
      </c>
      <c r="E3549" s="159"/>
      <c r="F3549" s="160">
        <v>500</v>
      </c>
      <c r="G3549" s="161"/>
      <c r="H3549" s="161"/>
    </row>
    <row r="3550" spans="1:8" s="325" customFormat="1" ht="12.75" customHeight="1" x14ac:dyDescent="0.25">
      <c r="A3550" s="152">
        <v>41773</v>
      </c>
      <c r="B3550" s="153" t="s">
        <v>344</v>
      </c>
      <c r="C3550" s="154" t="s">
        <v>883</v>
      </c>
      <c r="D3550" s="154" t="s">
        <v>0</v>
      </c>
      <c r="E3550" s="154"/>
      <c r="F3550" s="155">
        <v>420</v>
      </c>
      <c r="G3550" s="156"/>
      <c r="H3550" s="156"/>
    </row>
    <row r="3551" spans="1:8" s="325" customFormat="1" ht="12.75" customHeight="1" x14ac:dyDescent="0.25">
      <c r="A3551" s="157">
        <v>41775</v>
      </c>
      <c r="B3551" s="158" t="s">
        <v>343</v>
      </c>
      <c r="C3551" s="159" t="s">
        <v>884</v>
      </c>
      <c r="D3551" s="159" t="s">
        <v>0</v>
      </c>
      <c r="E3551" s="159"/>
      <c r="F3551" s="160">
        <v>150</v>
      </c>
      <c r="G3551" s="161"/>
      <c r="H3551" s="161"/>
    </row>
    <row r="3552" spans="1:8" s="325" customFormat="1" ht="12.75" customHeight="1" x14ac:dyDescent="0.25">
      <c r="A3552" s="152">
        <v>41792</v>
      </c>
      <c r="B3552" s="153" t="s">
        <v>343</v>
      </c>
      <c r="C3552" s="154" t="s">
        <v>886</v>
      </c>
      <c r="D3552" s="154" t="s">
        <v>0</v>
      </c>
      <c r="E3552" s="154"/>
      <c r="F3552" s="155">
        <v>100</v>
      </c>
      <c r="G3552" s="156"/>
      <c r="H3552" s="156"/>
    </row>
    <row r="3553" spans="1:8" s="325" customFormat="1" ht="12.75" customHeight="1" x14ac:dyDescent="0.25">
      <c r="A3553" s="157">
        <v>41800</v>
      </c>
      <c r="B3553" s="158" t="s">
        <v>344</v>
      </c>
      <c r="C3553" s="159" t="s">
        <v>559</v>
      </c>
      <c r="D3553" s="159" t="s">
        <v>0</v>
      </c>
      <c r="E3553" s="159"/>
      <c r="F3553" s="160">
        <v>300.01</v>
      </c>
      <c r="G3553" s="161"/>
      <c r="H3553" s="161"/>
    </row>
    <row r="3554" spans="1:8" s="325" customFormat="1" ht="12.75" customHeight="1" x14ac:dyDescent="0.25">
      <c r="A3554" s="152">
        <v>41807</v>
      </c>
      <c r="B3554" s="153" t="s">
        <v>343</v>
      </c>
      <c r="C3554" s="154" t="s">
        <v>892</v>
      </c>
      <c r="D3554" s="154" t="s">
        <v>0</v>
      </c>
      <c r="E3554" s="154"/>
      <c r="F3554" s="155">
        <v>790.67499999999995</v>
      </c>
      <c r="G3554" s="156"/>
      <c r="H3554" s="156"/>
    </row>
    <row r="3555" spans="1:8" s="325" customFormat="1" ht="12.75" customHeight="1" x14ac:dyDescent="0.25">
      <c r="A3555" s="157">
        <v>41820</v>
      </c>
      <c r="B3555" s="158" t="s">
        <v>343</v>
      </c>
      <c r="C3555" s="159" t="s">
        <v>895</v>
      </c>
      <c r="D3555" s="159" t="s">
        <v>0</v>
      </c>
      <c r="E3555" s="159"/>
      <c r="F3555" s="160">
        <v>9</v>
      </c>
      <c r="G3555" s="161"/>
      <c r="H3555" s="161"/>
    </row>
    <row r="3556" spans="1:8" s="325" customFormat="1" ht="12.75" customHeight="1" x14ac:dyDescent="0.25">
      <c r="A3556" s="152">
        <v>41820</v>
      </c>
      <c r="B3556" s="153" t="s">
        <v>343</v>
      </c>
      <c r="C3556" s="154" t="s">
        <v>896</v>
      </c>
      <c r="D3556" s="154" t="s">
        <v>0</v>
      </c>
      <c r="E3556" s="154"/>
      <c r="F3556" s="155">
        <v>400</v>
      </c>
      <c r="G3556" s="156"/>
      <c r="H3556" s="156"/>
    </row>
    <row r="3557" spans="1:8" s="325" customFormat="1" ht="12.75" customHeight="1" x14ac:dyDescent="0.25">
      <c r="A3557" s="157">
        <v>41821</v>
      </c>
      <c r="B3557" s="158" t="s">
        <v>343</v>
      </c>
      <c r="C3557" s="159" t="s">
        <v>897</v>
      </c>
      <c r="D3557" s="159" t="s">
        <v>0</v>
      </c>
      <c r="E3557" s="159"/>
      <c r="F3557" s="160">
        <v>152</v>
      </c>
      <c r="G3557" s="161"/>
      <c r="H3557" s="161"/>
    </row>
    <row r="3558" spans="1:8" s="325" customFormat="1" ht="12.75" customHeight="1" x14ac:dyDescent="0.25">
      <c r="A3558" s="152">
        <v>41822</v>
      </c>
      <c r="B3558" s="153" t="s">
        <v>343</v>
      </c>
      <c r="C3558" s="154" t="s">
        <v>898</v>
      </c>
      <c r="D3558" s="154" t="s">
        <v>0</v>
      </c>
      <c r="E3558" s="154"/>
      <c r="F3558" s="155">
        <v>100</v>
      </c>
      <c r="G3558" s="156"/>
      <c r="H3558" s="156"/>
    </row>
    <row r="3559" spans="1:8" s="325" customFormat="1" ht="12.75" customHeight="1" x14ac:dyDescent="0.25">
      <c r="A3559" s="157">
        <v>41827</v>
      </c>
      <c r="B3559" s="158" t="s">
        <v>343</v>
      </c>
      <c r="C3559" s="159" t="s">
        <v>539</v>
      </c>
      <c r="D3559" s="159" t="s">
        <v>0</v>
      </c>
      <c r="E3559" s="159"/>
      <c r="F3559" s="160">
        <v>30</v>
      </c>
      <c r="G3559" s="161"/>
      <c r="H3559" s="161"/>
    </row>
    <row r="3560" spans="1:8" s="325" customFormat="1" ht="12.75" customHeight="1" x14ac:dyDescent="0.25">
      <c r="A3560" s="152">
        <v>41830</v>
      </c>
      <c r="B3560" s="153" t="s">
        <v>343</v>
      </c>
      <c r="C3560" s="154" t="s">
        <v>549</v>
      </c>
      <c r="D3560" s="154" t="s">
        <v>0</v>
      </c>
      <c r="E3560" s="154"/>
      <c r="F3560" s="155">
        <v>60</v>
      </c>
      <c r="G3560" s="156"/>
      <c r="H3560" s="156"/>
    </row>
    <row r="3561" spans="1:8" s="325" customFormat="1" ht="12.75" customHeight="1" x14ac:dyDescent="0.25">
      <c r="A3561" s="157">
        <v>41859</v>
      </c>
      <c r="B3561" s="158" t="s">
        <v>343</v>
      </c>
      <c r="C3561" s="159" t="s">
        <v>547</v>
      </c>
      <c r="D3561" s="159" t="s">
        <v>0</v>
      </c>
      <c r="E3561" s="159"/>
      <c r="F3561" s="160">
        <v>25</v>
      </c>
      <c r="G3561" s="161"/>
      <c r="H3561" s="161"/>
    </row>
    <row r="3562" spans="1:8" s="325" customFormat="1" ht="12.75" customHeight="1" x14ac:dyDescent="0.25">
      <c r="A3562" s="152">
        <v>41863</v>
      </c>
      <c r="B3562" s="153" t="s">
        <v>343</v>
      </c>
      <c r="C3562" s="154" t="s">
        <v>887</v>
      </c>
      <c r="D3562" s="154" t="s">
        <v>0</v>
      </c>
      <c r="E3562" s="154"/>
      <c r="F3562" s="155">
        <v>257.5</v>
      </c>
      <c r="G3562" s="156"/>
      <c r="H3562" s="156"/>
    </row>
    <row r="3563" spans="1:8" s="325" customFormat="1" ht="12.75" customHeight="1" x14ac:dyDescent="0.25">
      <c r="A3563" s="157">
        <v>41865</v>
      </c>
      <c r="B3563" s="158" t="s">
        <v>343</v>
      </c>
      <c r="C3563" s="159" t="s">
        <v>534</v>
      </c>
      <c r="D3563" s="159" t="s">
        <v>0</v>
      </c>
      <c r="E3563" s="159"/>
      <c r="F3563" s="160">
        <v>3.5</v>
      </c>
      <c r="G3563" s="161"/>
      <c r="H3563" s="161"/>
    </row>
    <row r="3564" spans="1:8" s="325" customFormat="1" ht="12.75" customHeight="1" x14ac:dyDescent="0.25">
      <c r="A3564" s="152">
        <v>41877</v>
      </c>
      <c r="B3564" s="153" t="s">
        <v>343</v>
      </c>
      <c r="C3564" s="154" t="s">
        <v>888</v>
      </c>
      <c r="D3564" s="154" t="s">
        <v>0</v>
      </c>
      <c r="E3564" s="154"/>
      <c r="F3564" s="155">
        <v>153</v>
      </c>
      <c r="G3564" s="156"/>
      <c r="H3564" s="156"/>
    </row>
    <row r="3565" spans="1:8" s="325" customFormat="1" ht="12.75" customHeight="1" x14ac:dyDescent="0.25">
      <c r="A3565" s="157">
        <v>41877</v>
      </c>
      <c r="B3565" s="158" t="s">
        <v>343</v>
      </c>
      <c r="C3565" s="159" t="s">
        <v>888</v>
      </c>
      <c r="D3565" s="159" t="s">
        <v>0</v>
      </c>
      <c r="E3565" s="159"/>
      <c r="F3565" s="160">
        <v>10</v>
      </c>
      <c r="G3565" s="161"/>
      <c r="H3565" s="161"/>
    </row>
    <row r="3566" spans="1:8" s="325" customFormat="1" ht="12.75" customHeight="1" x14ac:dyDescent="0.25">
      <c r="A3566" s="152">
        <v>41883</v>
      </c>
      <c r="B3566" s="153" t="s">
        <v>343</v>
      </c>
      <c r="C3566" s="154" t="s">
        <v>907</v>
      </c>
      <c r="D3566" s="154" t="s">
        <v>0</v>
      </c>
      <c r="E3566" s="154"/>
      <c r="F3566" s="155">
        <v>588</v>
      </c>
      <c r="G3566" s="156"/>
      <c r="H3566" s="156"/>
    </row>
    <row r="3567" spans="1:8" s="325" customFormat="1" ht="12.75" customHeight="1" x14ac:dyDescent="0.25">
      <c r="A3567" s="157">
        <v>41898</v>
      </c>
      <c r="B3567" s="158" t="s">
        <v>343</v>
      </c>
      <c r="C3567" s="159" t="s">
        <v>918</v>
      </c>
      <c r="D3567" s="159" t="s">
        <v>0</v>
      </c>
      <c r="E3567" s="159"/>
      <c r="F3567" s="160">
        <v>1</v>
      </c>
      <c r="G3567" s="161"/>
      <c r="H3567" s="161"/>
    </row>
    <row r="3568" spans="1:8" s="325" customFormat="1" ht="12.75" customHeight="1" x14ac:dyDescent="0.25">
      <c r="A3568" s="152">
        <v>41904</v>
      </c>
      <c r="B3568" s="153" t="s">
        <v>343</v>
      </c>
      <c r="C3568" s="154" t="s">
        <v>531</v>
      </c>
      <c r="D3568" s="154" t="s">
        <v>0</v>
      </c>
      <c r="E3568" s="154"/>
      <c r="F3568" s="155">
        <v>840</v>
      </c>
      <c r="G3568" s="156"/>
      <c r="H3568" s="156"/>
    </row>
    <row r="3569" spans="1:8" s="325" customFormat="1" ht="12.75" customHeight="1" x14ac:dyDescent="0.25">
      <c r="A3569" s="157">
        <v>41908</v>
      </c>
      <c r="B3569" s="158" t="s">
        <v>343</v>
      </c>
      <c r="C3569" s="159" t="s">
        <v>893</v>
      </c>
      <c r="D3569" s="159" t="s">
        <v>0</v>
      </c>
      <c r="E3569" s="159"/>
      <c r="F3569" s="160">
        <v>673.33109000000002</v>
      </c>
      <c r="G3569" s="161"/>
      <c r="H3569" s="161"/>
    </row>
    <row r="3570" spans="1:8" s="325" customFormat="1" ht="12.75" customHeight="1" x14ac:dyDescent="0.25">
      <c r="A3570" s="152">
        <v>41913</v>
      </c>
      <c r="B3570" s="153" t="s">
        <v>343</v>
      </c>
      <c r="C3570" s="154" t="s">
        <v>913</v>
      </c>
      <c r="D3570" s="154" t="s">
        <v>0</v>
      </c>
      <c r="E3570" s="154"/>
      <c r="F3570" s="155">
        <v>1.1999020871600001</v>
      </c>
      <c r="G3570" s="156"/>
      <c r="H3570" s="156"/>
    </row>
    <row r="3571" spans="1:8" s="325" customFormat="1" ht="12.75" customHeight="1" x14ac:dyDescent="0.25">
      <c r="A3571" s="157">
        <v>41921</v>
      </c>
      <c r="B3571" s="158" t="s">
        <v>344</v>
      </c>
      <c r="C3571" s="159" t="s">
        <v>912</v>
      </c>
      <c r="D3571" s="159" t="s">
        <v>0</v>
      </c>
      <c r="E3571" s="159"/>
      <c r="F3571" s="160">
        <v>158.86000000000001</v>
      </c>
      <c r="G3571" s="161"/>
      <c r="H3571" s="161"/>
    </row>
    <row r="3572" spans="1:8" s="325" customFormat="1" ht="12.75" customHeight="1" x14ac:dyDescent="0.25">
      <c r="A3572" s="152">
        <v>41929</v>
      </c>
      <c r="B3572" s="153" t="s">
        <v>343</v>
      </c>
      <c r="C3572" s="154" t="s">
        <v>916</v>
      </c>
      <c r="D3572" s="154" t="s">
        <v>0</v>
      </c>
      <c r="E3572" s="154"/>
      <c r="F3572" s="155">
        <v>329.67</v>
      </c>
      <c r="G3572" s="156"/>
      <c r="H3572" s="156"/>
    </row>
    <row r="3573" spans="1:8" s="325" customFormat="1" ht="12.75" customHeight="1" x14ac:dyDescent="0.25">
      <c r="A3573" s="157">
        <v>41948</v>
      </c>
      <c r="B3573" s="158" t="s">
        <v>343</v>
      </c>
      <c r="C3573" s="159" t="s">
        <v>919</v>
      </c>
      <c r="D3573" s="159" t="s">
        <v>0</v>
      </c>
      <c r="E3573" s="159"/>
      <c r="F3573" s="160">
        <v>448.31480001</v>
      </c>
      <c r="G3573" s="161"/>
      <c r="H3573" s="161"/>
    </row>
    <row r="3574" spans="1:8" s="325" customFormat="1" ht="12.75" customHeight="1" x14ac:dyDescent="0.25">
      <c r="A3574" s="152">
        <v>41955</v>
      </c>
      <c r="B3574" s="153" t="s">
        <v>343</v>
      </c>
      <c r="C3574" s="154" t="s">
        <v>871</v>
      </c>
      <c r="D3574" s="154" t="s">
        <v>0</v>
      </c>
      <c r="E3574" s="154"/>
      <c r="F3574" s="155">
        <v>3</v>
      </c>
      <c r="G3574" s="156"/>
      <c r="H3574" s="156"/>
    </row>
    <row r="3575" spans="1:8" s="325" customFormat="1" ht="12.75" customHeight="1" x14ac:dyDescent="0.25">
      <c r="A3575" s="157">
        <v>41955</v>
      </c>
      <c r="B3575" s="158" t="s">
        <v>343</v>
      </c>
      <c r="C3575" s="159" t="s">
        <v>917</v>
      </c>
      <c r="D3575" s="159" t="s">
        <v>0</v>
      </c>
      <c r="E3575" s="159"/>
      <c r="F3575" s="160">
        <v>6</v>
      </c>
      <c r="G3575" s="161"/>
      <c r="H3575" s="161"/>
    </row>
    <row r="3576" spans="1:8" s="325" customFormat="1" ht="12.75" customHeight="1" x14ac:dyDescent="0.25">
      <c r="A3576" s="152">
        <v>41960</v>
      </c>
      <c r="B3576" s="153" t="s">
        <v>343</v>
      </c>
      <c r="C3576" s="154" t="s">
        <v>882</v>
      </c>
      <c r="D3576" s="154" t="s">
        <v>0</v>
      </c>
      <c r="E3576" s="154"/>
      <c r="F3576" s="155">
        <v>31.643427370000001</v>
      </c>
      <c r="G3576" s="156"/>
      <c r="H3576" s="156"/>
    </row>
    <row r="3577" spans="1:8" s="325" customFormat="1" ht="12.75" customHeight="1" x14ac:dyDescent="0.25">
      <c r="A3577" s="157">
        <v>41960</v>
      </c>
      <c r="B3577" s="158" t="s">
        <v>343</v>
      </c>
      <c r="C3577" s="159" t="s">
        <v>909</v>
      </c>
      <c r="D3577" s="159" t="s">
        <v>0</v>
      </c>
      <c r="E3577" s="159"/>
      <c r="F3577" s="160">
        <v>6.1</v>
      </c>
      <c r="G3577" s="161"/>
      <c r="H3577" s="161"/>
    </row>
    <row r="3578" spans="1:8" s="325" customFormat="1" ht="12.75" customHeight="1" x14ac:dyDescent="0.25">
      <c r="A3578" s="152">
        <v>41969</v>
      </c>
      <c r="B3578" s="153" t="s">
        <v>343</v>
      </c>
      <c r="C3578" s="154" t="s">
        <v>924</v>
      </c>
      <c r="D3578" s="154" t="s">
        <v>0</v>
      </c>
      <c r="E3578" s="154"/>
      <c r="F3578" s="155">
        <v>77.984508680000019</v>
      </c>
      <c r="G3578" s="156"/>
      <c r="H3578" s="156"/>
    </row>
    <row r="3579" spans="1:8" s="325" customFormat="1" ht="12.75" customHeight="1" x14ac:dyDescent="0.25">
      <c r="A3579" s="157">
        <v>41970</v>
      </c>
      <c r="B3579" s="158" t="s">
        <v>343</v>
      </c>
      <c r="C3579" s="159" t="s">
        <v>538</v>
      </c>
      <c r="D3579" s="159" t="s">
        <v>0</v>
      </c>
      <c r="E3579" s="159"/>
      <c r="F3579" s="160">
        <v>280.11750167000002</v>
      </c>
      <c r="G3579" s="161"/>
      <c r="H3579" s="161"/>
    </row>
    <row r="3580" spans="1:8" s="325" customFormat="1" ht="12.75" customHeight="1" x14ac:dyDescent="0.25">
      <c r="A3580" s="152">
        <v>41970</v>
      </c>
      <c r="B3580" s="153" t="s">
        <v>343</v>
      </c>
      <c r="C3580" s="154" t="s">
        <v>925</v>
      </c>
      <c r="D3580" s="154" t="s">
        <v>0</v>
      </c>
      <c r="E3580" s="154"/>
      <c r="F3580" s="155">
        <v>184</v>
      </c>
      <c r="G3580" s="156"/>
      <c r="H3580" s="156"/>
    </row>
    <row r="3581" spans="1:8" s="325" customFormat="1" ht="12.75" customHeight="1" x14ac:dyDescent="0.25">
      <c r="A3581" s="157">
        <v>41977</v>
      </c>
      <c r="B3581" s="158" t="s">
        <v>343</v>
      </c>
      <c r="C3581" s="159" t="s">
        <v>926</v>
      </c>
      <c r="D3581" s="159" t="s">
        <v>0</v>
      </c>
      <c r="E3581" s="159"/>
      <c r="F3581" s="160">
        <v>38.942261109999997</v>
      </c>
      <c r="G3581" s="161"/>
      <c r="H3581" s="161"/>
    </row>
    <row r="3582" spans="1:8" s="325" customFormat="1" ht="12.75" customHeight="1" x14ac:dyDescent="0.25">
      <c r="A3582" s="152">
        <v>41982</v>
      </c>
      <c r="B3582" s="153" t="s">
        <v>343</v>
      </c>
      <c r="C3582" s="154" t="s">
        <v>2803</v>
      </c>
      <c r="D3582" s="154" t="s">
        <v>0</v>
      </c>
      <c r="E3582" s="154"/>
      <c r="F3582" s="155">
        <v>18.537500000000001</v>
      </c>
      <c r="G3582" s="156"/>
      <c r="H3582" s="156"/>
    </row>
    <row r="3583" spans="1:8" s="325" customFormat="1" ht="12.75" customHeight="1" x14ac:dyDescent="0.25">
      <c r="A3583" s="157">
        <v>41992</v>
      </c>
      <c r="B3583" s="158" t="s">
        <v>343</v>
      </c>
      <c r="C3583" s="159" t="s">
        <v>929</v>
      </c>
      <c r="D3583" s="159" t="s">
        <v>0</v>
      </c>
      <c r="E3583" s="159"/>
      <c r="F3583" s="160">
        <v>150</v>
      </c>
      <c r="G3583" s="161"/>
      <c r="H3583" s="161"/>
    </row>
    <row r="3584" spans="1:8" s="325" customFormat="1" ht="12.75" customHeight="1" x14ac:dyDescent="0.25">
      <c r="A3584" s="152">
        <v>41995</v>
      </c>
      <c r="B3584" s="153" t="s">
        <v>343</v>
      </c>
      <c r="C3584" s="154" t="s">
        <v>906</v>
      </c>
      <c r="D3584" s="154" t="s">
        <v>0</v>
      </c>
      <c r="E3584" s="154"/>
      <c r="F3584" s="155">
        <v>300</v>
      </c>
      <c r="G3584" s="156"/>
      <c r="H3584" s="156"/>
    </row>
    <row r="3585" spans="1:8" s="325" customFormat="1" ht="12.75" customHeight="1" x14ac:dyDescent="0.25">
      <c r="A3585" s="157">
        <v>41996</v>
      </c>
      <c r="B3585" s="158" t="s">
        <v>343</v>
      </c>
      <c r="C3585" s="159" t="s">
        <v>525</v>
      </c>
      <c r="D3585" s="159" t="s">
        <v>0</v>
      </c>
      <c r="E3585" s="159"/>
      <c r="F3585" s="160">
        <v>4</v>
      </c>
      <c r="G3585" s="161"/>
      <c r="H3585" s="161"/>
    </row>
    <row r="3586" spans="1:8" s="325" customFormat="1" ht="12.75" customHeight="1" x14ac:dyDescent="0.25">
      <c r="A3586" s="152">
        <v>41999</v>
      </c>
      <c r="B3586" s="153" t="s">
        <v>343</v>
      </c>
      <c r="C3586" s="154" t="s">
        <v>891</v>
      </c>
      <c r="D3586" s="154" t="s">
        <v>0</v>
      </c>
      <c r="E3586" s="154"/>
      <c r="F3586" s="155">
        <v>30</v>
      </c>
      <c r="G3586" s="156"/>
      <c r="H3586" s="156"/>
    </row>
    <row r="3587" spans="1:8" s="325" customFormat="1" ht="12.75" customHeight="1" x14ac:dyDescent="0.25">
      <c r="A3587" s="157">
        <v>42002</v>
      </c>
      <c r="B3587" s="158" t="s">
        <v>343</v>
      </c>
      <c r="C3587" s="159" t="s">
        <v>874</v>
      </c>
      <c r="D3587" s="159" t="s">
        <v>0</v>
      </c>
      <c r="E3587" s="159"/>
      <c r="F3587" s="160">
        <v>25</v>
      </c>
      <c r="G3587" s="161"/>
      <c r="H3587" s="161"/>
    </row>
    <row r="3588" spans="1:8" s="325" customFormat="1" ht="12.75" customHeight="1" x14ac:dyDescent="0.25">
      <c r="A3588" s="152">
        <v>42002</v>
      </c>
      <c r="B3588" s="153" t="s">
        <v>343</v>
      </c>
      <c r="C3588" s="154" t="s">
        <v>898</v>
      </c>
      <c r="D3588" s="154" t="s">
        <v>0</v>
      </c>
      <c r="E3588" s="154"/>
      <c r="F3588" s="155">
        <v>152.05427203520398</v>
      </c>
      <c r="G3588" s="156"/>
      <c r="H3588" s="156"/>
    </row>
    <row r="3589" spans="1:8" s="325" customFormat="1" ht="12.75" customHeight="1" x14ac:dyDescent="0.25">
      <c r="A3589" s="157">
        <v>42009</v>
      </c>
      <c r="B3589" s="158" t="s">
        <v>343</v>
      </c>
      <c r="C3589" s="159" t="s">
        <v>560</v>
      </c>
      <c r="D3589" s="159" t="s">
        <v>0</v>
      </c>
      <c r="E3589" s="159"/>
      <c r="F3589" s="160">
        <v>118</v>
      </c>
      <c r="G3589" s="161"/>
      <c r="H3589" s="161"/>
    </row>
    <row r="3590" spans="1:8" s="325" customFormat="1" ht="12.75" customHeight="1" x14ac:dyDescent="0.25">
      <c r="A3590" s="152">
        <v>42009</v>
      </c>
      <c r="B3590" s="153" t="s">
        <v>343</v>
      </c>
      <c r="C3590" s="154" t="s">
        <v>918</v>
      </c>
      <c r="D3590" s="154" t="s">
        <v>0</v>
      </c>
      <c r="E3590" s="154"/>
      <c r="F3590" s="155">
        <v>2.2000000000000002</v>
      </c>
      <c r="G3590" s="156"/>
      <c r="H3590" s="156"/>
    </row>
    <row r="3591" spans="1:8" s="325" customFormat="1" ht="12.75" customHeight="1" x14ac:dyDescent="0.25">
      <c r="A3591" s="157">
        <v>42018</v>
      </c>
      <c r="B3591" s="158" t="s">
        <v>344</v>
      </c>
      <c r="C3591" s="159" t="s">
        <v>868</v>
      </c>
      <c r="D3591" s="159" t="s">
        <v>0</v>
      </c>
      <c r="E3591" s="159"/>
      <c r="F3591" s="160">
        <v>58.253254588000004</v>
      </c>
      <c r="G3591" s="161"/>
      <c r="H3591" s="161"/>
    </row>
    <row r="3592" spans="1:8" s="325" customFormat="1" ht="12.75" customHeight="1" x14ac:dyDescent="0.25">
      <c r="A3592" s="152">
        <v>42018</v>
      </c>
      <c r="B3592" s="153" t="s">
        <v>343</v>
      </c>
      <c r="C3592" s="154" t="s">
        <v>914</v>
      </c>
      <c r="D3592" s="154" t="s">
        <v>0</v>
      </c>
      <c r="E3592" s="154"/>
      <c r="F3592" s="155">
        <v>15</v>
      </c>
      <c r="G3592" s="156"/>
      <c r="H3592" s="156"/>
    </row>
    <row r="3593" spans="1:8" s="325" customFormat="1" ht="12.75" customHeight="1" x14ac:dyDescent="0.25">
      <c r="A3593" s="157">
        <v>42024</v>
      </c>
      <c r="B3593" s="158" t="s">
        <v>343</v>
      </c>
      <c r="C3593" s="159" t="s">
        <v>2804</v>
      </c>
      <c r="D3593" s="159" t="s">
        <v>0</v>
      </c>
      <c r="E3593" s="159"/>
      <c r="F3593" s="160">
        <v>392</v>
      </c>
      <c r="G3593" s="161"/>
      <c r="H3593" s="161"/>
    </row>
    <row r="3594" spans="1:8" s="325" customFormat="1" ht="12.75" customHeight="1" x14ac:dyDescent="0.25">
      <c r="A3594" s="152">
        <v>42026</v>
      </c>
      <c r="B3594" s="153" t="s">
        <v>343</v>
      </c>
      <c r="C3594" s="154" t="s">
        <v>541</v>
      </c>
      <c r="D3594" s="154" t="s">
        <v>0</v>
      </c>
      <c r="E3594" s="154"/>
      <c r="F3594" s="155">
        <v>20</v>
      </c>
      <c r="G3594" s="156"/>
      <c r="H3594" s="156"/>
    </row>
    <row r="3595" spans="1:8" s="325" customFormat="1" ht="12.75" customHeight="1" x14ac:dyDescent="0.25">
      <c r="A3595" s="157">
        <v>42038</v>
      </c>
      <c r="B3595" s="158" t="s">
        <v>343</v>
      </c>
      <c r="C3595" s="159" t="s">
        <v>541</v>
      </c>
      <c r="D3595" s="159" t="s">
        <v>0</v>
      </c>
      <c r="E3595" s="159"/>
      <c r="F3595" s="160">
        <v>50</v>
      </c>
      <c r="G3595" s="161"/>
      <c r="H3595" s="161"/>
    </row>
    <row r="3596" spans="1:8" s="325" customFormat="1" ht="12.75" customHeight="1" x14ac:dyDescent="0.25">
      <c r="A3596" s="152">
        <v>42041</v>
      </c>
      <c r="B3596" s="153" t="s">
        <v>343</v>
      </c>
      <c r="C3596" s="154" t="s">
        <v>537</v>
      </c>
      <c r="D3596" s="154" t="s">
        <v>0</v>
      </c>
      <c r="E3596" s="154"/>
      <c r="F3596" s="155">
        <v>1</v>
      </c>
      <c r="G3596" s="156"/>
      <c r="H3596" s="156"/>
    </row>
    <row r="3597" spans="1:8" s="325" customFormat="1" ht="12.75" customHeight="1" x14ac:dyDescent="0.25">
      <c r="A3597" s="157">
        <v>42048</v>
      </c>
      <c r="B3597" s="158" t="s">
        <v>343</v>
      </c>
      <c r="C3597" s="159" t="s">
        <v>927</v>
      </c>
      <c r="D3597" s="159" t="s">
        <v>0</v>
      </c>
      <c r="E3597" s="159"/>
      <c r="F3597" s="160">
        <v>120</v>
      </c>
      <c r="G3597" s="161"/>
      <c r="H3597" s="161"/>
    </row>
    <row r="3598" spans="1:8" s="325" customFormat="1" ht="12.75" customHeight="1" x14ac:dyDescent="0.25">
      <c r="A3598" s="152">
        <v>42048</v>
      </c>
      <c r="B3598" s="153" t="s">
        <v>343</v>
      </c>
      <c r="C3598" s="154" t="s">
        <v>1101</v>
      </c>
      <c r="D3598" s="154" t="s">
        <v>0</v>
      </c>
      <c r="E3598" s="154"/>
      <c r="F3598" s="155">
        <v>1.9999999905563688</v>
      </c>
      <c r="G3598" s="156"/>
      <c r="H3598" s="156"/>
    </row>
    <row r="3599" spans="1:8" s="325" customFormat="1" ht="12.75" customHeight="1" x14ac:dyDescent="0.25">
      <c r="A3599" s="157">
        <v>42059</v>
      </c>
      <c r="B3599" s="158" t="s">
        <v>343</v>
      </c>
      <c r="C3599" s="159" t="s">
        <v>899</v>
      </c>
      <c r="D3599" s="159" t="s">
        <v>0</v>
      </c>
      <c r="E3599" s="159"/>
      <c r="F3599" s="160">
        <v>7.9097447000000001</v>
      </c>
      <c r="G3599" s="161"/>
      <c r="H3599" s="161"/>
    </row>
    <row r="3600" spans="1:8" s="325" customFormat="1" ht="12.75" customHeight="1" x14ac:dyDescent="0.25">
      <c r="A3600" s="152">
        <v>42060</v>
      </c>
      <c r="B3600" s="153" t="s">
        <v>343</v>
      </c>
      <c r="C3600" s="154" t="s">
        <v>889</v>
      </c>
      <c r="D3600" s="154" t="s">
        <v>0</v>
      </c>
      <c r="E3600" s="154"/>
      <c r="F3600" s="155">
        <v>24.122199999999999</v>
      </c>
      <c r="G3600" s="156"/>
      <c r="H3600" s="156"/>
    </row>
    <row r="3601" spans="1:8" s="325" customFormat="1" ht="12.75" customHeight="1" x14ac:dyDescent="0.25">
      <c r="A3601" s="157">
        <v>42065</v>
      </c>
      <c r="B3601" s="158" t="s">
        <v>344</v>
      </c>
      <c r="C3601" s="159" t="s">
        <v>875</v>
      </c>
      <c r="D3601" s="159" t="s">
        <v>0</v>
      </c>
      <c r="E3601" s="159"/>
      <c r="F3601" s="160">
        <v>14.99939479</v>
      </c>
      <c r="G3601" s="161"/>
      <c r="H3601" s="161"/>
    </row>
    <row r="3602" spans="1:8" s="325" customFormat="1" ht="12.75" customHeight="1" x14ac:dyDescent="0.25">
      <c r="A3602" s="152">
        <v>42072</v>
      </c>
      <c r="B3602" s="153" t="s">
        <v>343</v>
      </c>
      <c r="C3602" s="154" t="s">
        <v>552</v>
      </c>
      <c r="D3602" s="154" t="s">
        <v>0</v>
      </c>
      <c r="E3602" s="154"/>
      <c r="F3602" s="155">
        <v>2.4062708349999999</v>
      </c>
      <c r="G3602" s="156"/>
      <c r="H3602" s="156"/>
    </row>
    <row r="3603" spans="1:8" s="325" customFormat="1" ht="12.75" customHeight="1" x14ac:dyDescent="0.25">
      <c r="A3603" s="157">
        <v>42079</v>
      </c>
      <c r="B3603" s="158" t="s">
        <v>343</v>
      </c>
      <c r="C3603" s="159" t="s">
        <v>900</v>
      </c>
      <c r="D3603" s="159" t="s">
        <v>0</v>
      </c>
      <c r="E3603" s="159"/>
      <c r="F3603" s="160">
        <v>122.50172717</v>
      </c>
      <c r="G3603" s="161"/>
      <c r="H3603" s="161"/>
    </row>
    <row r="3604" spans="1:8" s="325" customFormat="1" ht="12.75" customHeight="1" x14ac:dyDescent="0.25">
      <c r="A3604" s="152">
        <v>42087</v>
      </c>
      <c r="B3604" s="153" t="s">
        <v>343</v>
      </c>
      <c r="C3604" s="154" t="s">
        <v>903</v>
      </c>
      <c r="D3604" s="154" t="s">
        <v>0</v>
      </c>
      <c r="E3604" s="154"/>
      <c r="F3604" s="155">
        <v>75</v>
      </c>
      <c r="G3604" s="156"/>
      <c r="H3604" s="156"/>
    </row>
    <row r="3605" spans="1:8" s="325" customFormat="1" ht="12.75" customHeight="1" x14ac:dyDescent="0.25">
      <c r="A3605" s="157">
        <v>42123</v>
      </c>
      <c r="B3605" s="158" t="s">
        <v>343</v>
      </c>
      <c r="C3605" s="159" t="s">
        <v>1110</v>
      </c>
      <c r="D3605" s="159" t="s">
        <v>0</v>
      </c>
      <c r="E3605" s="159"/>
      <c r="F3605" s="160">
        <v>19</v>
      </c>
      <c r="G3605" s="161"/>
      <c r="H3605" s="161"/>
    </row>
    <row r="3606" spans="1:8" s="325" customFormat="1" ht="12.75" customHeight="1" x14ac:dyDescent="0.25">
      <c r="A3606" s="152">
        <v>42128</v>
      </c>
      <c r="B3606" s="153" t="s">
        <v>343</v>
      </c>
      <c r="C3606" s="154" t="s">
        <v>920</v>
      </c>
      <c r="D3606" s="154" t="s">
        <v>0</v>
      </c>
      <c r="E3606" s="154"/>
      <c r="F3606" s="155">
        <v>20</v>
      </c>
      <c r="G3606" s="156"/>
      <c r="H3606" s="156"/>
    </row>
    <row r="3607" spans="1:8" s="325" customFormat="1" ht="12.75" customHeight="1" x14ac:dyDescent="0.25">
      <c r="A3607" s="157">
        <v>42138</v>
      </c>
      <c r="B3607" s="158" t="s">
        <v>343</v>
      </c>
      <c r="C3607" s="159" t="s">
        <v>910</v>
      </c>
      <c r="D3607" s="159" t="s">
        <v>0</v>
      </c>
      <c r="E3607" s="159"/>
      <c r="F3607" s="160">
        <v>4.4999999799999992</v>
      </c>
      <c r="G3607" s="161"/>
      <c r="H3607" s="161"/>
    </row>
    <row r="3608" spans="1:8" s="325" customFormat="1" ht="12.75" customHeight="1" x14ac:dyDescent="0.25">
      <c r="A3608" s="152">
        <v>42143</v>
      </c>
      <c r="B3608" s="153" t="s">
        <v>343</v>
      </c>
      <c r="C3608" s="154" t="s">
        <v>542</v>
      </c>
      <c r="D3608" s="154" t="s">
        <v>0</v>
      </c>
      <c r="E3608" s="154"/>
      <c r="F3608" s="155">
        <v>12.30523898</v>
      </c>
      <c r="G3608" s="156"/>
      <c r="H3608" s="156"/>
    </row>
    <row r="3609" spans="1:8" s="325" customFormat="1" ht="12.75" customHeight="1" x14ac:dyDescent="0.25">
      <c r="A3609" s="157">
        <v>42143</v>
      </c>
      <c r="B3609" s="158" t="s">
        <v>344</v>
      </c>
      <c r="C3609" s="159" t="s">
        <v>1112</v>
      </c>
      <c r="D3609" s="159" t="s">
        <v>0</v>
      </c>
      <c r="E3609" s="159"/>
      <c r="F3609" s="160">
        <v>465.74299999999999</v>
      </c>
      <c r="G3609" s="161"/>
      <c r="H3609" s="161"/>
    </row>
    <row r="3610" spans="1:8" s="325" customFormat="1" ht="12.75" customHeight="1" x14ac:dyDescent="0.25">
      <c r="A3610" s="152">
        <v>42145</v>
      </c>
      <c r="B3610" s="153" t="s">
        <v>343</v>
      </c>
      <c r="C3610" s="154" t="s">
        <v>1114</v>
      </c>
      <c r="D3610" s="154" t="s">
        <v>0</v>
      </c>
      <c r="E3610" s="154"/>
      <c r="F3610" s="155">
        <v>124.05579143</v>
      </c>
      <c r="G3610" s="156"/>
      <c r="H3610" s="156"/>
    </row>
    <row r="3611" spans="1:8" s="325" customFormat="1" ht="12.75" customHeight="1" x14ac:dyDescent="0.25">
      <c r="A3611" s="157">
        <v>42149</v>
      </c>
      <c r="B3611" s="158" t="s">
        <v>343</v>
      </c>
      <c r="C3611" s="159" t="s">
        <v>549</v>
      </c>
      <c r="D3611" s="159" t="s">
        <v>0</v>
      </c>
      <c r="E3611" s="159"/>
      <c r="F3611" s="160">
        <v>18.273272801400001</v>
      </c>
      <c r="G3611" s="161"/>
      <c r="H3611" s="161"/>
    </row>
    <row r="3612" spans="1:8" s="325" customFormat="1" ht="12.75" customHeight="1" x14ac:dyDescent="0.25">
      <c r="A3612" s="152">
        <v>42153</v>
      </c>
      <c r="B3612" s="153" t="s">
        <v>343</v>
      </c>
      <c r="C3612" s="154" t="s">
        <v>546</v>
      </c>
      <c r="D3612" s="154" t="s">
        <v>0</v>
      </c>
      <c r="E3612" s="154"/>
      <c r="F3612" s="155">
        <v>5</v>
      </c>
      <c r="G3612" s="156"/>
      <c r="H3612" s="156"/>
    </row>
    <row r="3613" spans="1:8" s="325" customFormat="1" ht="12.75" customHeight="1" x14ac:dyDescent="0.25">
      <c r="A3613" s="157">
        <v>42163</v>
      </c>
      <c r="B3613" s="158" t="s">
        <v>343</v>
      </c>
      <c r="C3613" s="159" t="s">
        <v>556</v>
      </c>
      <c r="D3613" s="159" t="s">
        <v>0</v>
      </c>
      <c r="E3613" s="159"/>
      <c r="F3613" s="160">
        <v>530</v>
      </c>
      <c r="G3613" s="161"/>
      <c r="H3613" s="161"/>
    </row>
    <row r="3614" spans="1:8" s="325" customFormat="1" ht="12.75" customHeight="1" x14ac:dyDescent="0.25">
      <c r="A3614" s="152">
        <v>42171</v>
      </c>
      <c r="B3614" s="153" t="s">
        <v>343</v>
      </c>
      <c r="C3614" s="154" t="s">
        <v>894</v>
      </c>
      <c r="D3614" s="154" t="s">
        <v>0</v>
      </c>
      <c r="E3614" s="154"/>
      <c r="F3614" s="155">
        <v>99.099313769999995</v>
      </c>
      <c r="G3614" s="156"/>
      <c r="H3614" s="156"/>
    </row>
    <row r="3615" spans="1:8" s="325" customFormat="1" ht="12.75" customHeight="1" x14ac:dyDescent="0.25">
      <c r="A3615" s="157">
        <v>42180</v>
      </c>
      <c r="B3615" s="158" t="s">
        <v>343</v>
      </c>
      <c r="C3615" s="159" t="s">
        <v>1119</v>
      </c>
      <c r="D3615" s="159" t="s">
        <v>0</v>
      </c>
      <c r="E3615" s="159"/>
      <c r="F3615" s="160">
        <v>153</v>
      </c>
      <c r="G3615" s="161"/>
      <c r="H3615" s="161"/>
    </row>
    <row r="3616" spans="1:8" s="325" customFormat="1" ht="12.75" customHeight="1" x14ac:dyDescent="0.25">
      <c r="A3616" s="152">
        <v>42182</v>
      </c>
      <c r="B3616" s="153" t="s">
        <v>344</v>
      </c>
      <c r="C3616" s="154" t="s">
        <v>532</v>
      </c>
      <c r="D3616" s="154" t="s">
        <v>0</v>
      </c>
      <c r="E3616" s="154"/>
      <c r="F3616" s="155">
        <v>64.056510689868901</v>
      </c>
      <c r="G3616" s="156"/>
      <c r="H3616" s="156"/>
    </row>
    <row r="3617" spans="1:8" s="325" customFormat="1" ht="12.75" customHeight="1" x14ac:dyDescent="0.25">
      <c r="A3617" s="157">
        <v>42208</v>
      </c>
      <c r="B3617" s="158" t="s">
        <v>344</v>
      </c>
      <c r="C3617" s="159" t="s">
        <v>901</v>
      </c>
      <c r="D3617" s="159" t="s">
        <v>0</v>
      </c>
      <c r="E3617" s="159"/>
      <c r="F3617" s="160">
        <v>7.8888299059999998</v>
      </c>
      <c r="G3617" s="161"/>
      <c r="H3617" s="161"/>
    </row>
    <row r="3618" spans="1:8" s="325" customFormat="1" ht="12.75" customHeight="1" x14ac:dyDescent="0.25">
      <c r="A3618" s="152">
        <v>42208</v>
      </c>
      <c r="B3618" s="153" t="s">
        <v>343</v>
      </c>
      <c r="C3618" s="154" t="s">
        <v>1104</v>
      </c>
      <c r="D3618" s="154" t="s">
        <v>0</v>
      </c>
      <c r="E3618" s="154"/>
      <c r="F3618" s="155">
        <v>490</v>
      </c>
      <c r="G3618" s="156"/>
      <c r="H3618" s="156"/>
    </row>
    <row r="3619" spans="1:8" s="325" customFormat="1" ht="12.75" customHeight="1" x14ac:dyDescent="0.25">
      <c r="A3619" s="157">
        <v>42209</v>
      </c>
      <c r="B3619" s="158" t="s">
        <v>343</v>
      </c>
      <c r="C3619" s="159" t="s">
        <v>904</v>
      </c>
      <c r="D3619" s="159" t="s">
        <v>0</v>
      </c>
      <c r="E3619" s="159"/>
      <c r="F3619" s="160">
        <v>5.0935770800000002</v>
      </c>
      <c r="G3619" s="161"/>
      <c r="H3619" s="161"/>
    </row>
    <row r="3620" spans="1:8" s="325" customFormat="1" ht="12.75" customHeight="1" x14ac:dyDescent="0.25">
      <c r="A3620" s="152">
        <v>42214</v>
      </c>
      <c r="B3620" s="153" t="s">
        <v>344</v>
      </c>
      <c r="C3620" s="154" t="s">
        <v>544</v>
      </c>
      <c r="D3620" s="154" t="s">
        <v>0</v>
      </c>
      <c r="E3620" s="154"/>
      <c r="F3620" s="155">
        <v>5.1673590350000005</v>
      </c>
      <c r="G3620" s="156"/>
      <c r="H3620" s="156"/>
    </row>
    <row r="3621" spans="1:8" s="325" customFormat="1" ht="12.75" customHeight="1" x14ac:dyDescent="0.25">
      <c r="A3621" s="157">
        <v>42221</v>
      </c>
      <c r="B3621" s="158" t="s">
        <v>343</v>
      </c>
      <c r="C3621" s="159" t="s">
        <v>2802</v>
      </c>
      <c r="D3621" s="159" t="s">
        <v>0</v>
      </c>
      <c r="E3621" s="159"/>
      <c r="F3621" s="160">
        <v>1</v>
      </c>
      <c r="G3621" s="161"/>
      <c r="H3621" s="161"/>
    </row>
    <row r="3622" spans="1:8" s="325" customFormat="1" ht="12.75" customHeight="1" x14ac:dyDescent="0.25">
      <c r="A3622" s="152">
        <v>42228</v>
      </c>
      <c r="B3622" s="153" t="s">
        <v>343</v>
      </c>
      <c r="C3622" s="154" t="s">
        <v>528</v>
      </c>
      <c r="D3622" s="154" t="s">
        <v>0</v>
      </c>
      <c r="E3622" s="154"/>
      <c r="F3622" s="155">
        <v>14</v>
      </c>
      <c r="G3622" s="156"/>
      <c r="H3622" s="156"/>
    </row>
    <row r="3623" spans="1:8" s="325" customFormat="1" ht="12.75" customHeight="1" x14ac:dyDescent="0.25">
      <c r="A3623" s="157">
        <v>42241</v>
      </c>
      <c r="B3623" s="158" t="s">
        <v>343</v>
      </c>
      <c r="C3623" s="159" t="s">
        <v>881</v>
      </c>
      <c r="D3623" s="159" t="s">
        <v>0</v>
      </c>
      <c r="E3623" s="159"/>
      <c r="F3623" s="160">
        <v>35</v>
      </c>
      <c r="G3623" s="161"/>
      <c r="H3623" s="161"/>
    </row>
    <row r="3624" spans="1:8" s="325" customFormat="1" ht="12.75" customHeight="1" x14ac:dyDescent="0.25">
      <c r="A3624" s="152">
        <v>42244</v>
      </c>
      <c r="B3624" s="153" t="s">
        <v>343</v>
      </c>
      <c r="C3624" s="154" t="s">
        <v>543</v>
      </c>
      <c r="D3624" s="154" t="s">
        <v>0</v>
      </c>
      <c r="E3624" s="154"/>
      <c r="F3624" s="155">
        <v>350</v>
      </c>
      <c r="G3624" s="156"/>
      <c r="H3624" s="156"/>
    </row>
    <row r="3625" spans="1:8" s="325" customFormat="1" ht="12.75" customHeight="1" x14ac:dyDescent="0.25">
      <c r="A3625" s="157">
        <v>42248</v>
      </c>
      <c r="B3625" s="158" t="s">
        <v>343</v>
      </c>
      <c r="C3625" s="159" t="s">
        <v>930</v>
      </c>
      <c r="D3625" s="159" t="s">
        <v>0</v>
      </c>
      <c r="E3625" s="159"/>
      <c r="F3625" s="160">
        <v>22</v>
      </c>
      <c r="G3625" s="161"/>
      <c r="H3625" s="161"/>
    </row>
    <row r="3626" spans="1:8" s="325" customFormat="1" ht="12.75" customHeight="1" x14ac:dyDescent="0.25">
      <c r="A3626" s="152">
        <v>42255</v>
      </c>
      <c r="B3626" s="153" t="s">
        <v>343</v>
      </c>
      <c r="C3626" s="154" t="s">
        <v>1116</v>
      </c>
      <c r="D3626" s="154" t="s">
        <v>0</v>
      </c>
      <c r="E3626" s="154"/>
      <c r="F3626" s="155">
        <v>28</v>
      </c>
      <c r="G3626" s="156"/>
      <c r="H3626" s="156"/>
    </row>
    <row r="3627" spans="1:8" s="325" customFormat="1" ht="12.75" customHeight="1" x14ac:dyDescent="0.25">
      <c r="A3627" s="157">
        <v>42256</v>
      </c>
      <c r="B3627" s="158" t="s">
        <v>343</v>
      </c>
      <c r="C3627" s="159" t="s">
        <v>1118</v>
      </c>
      <c r="D3627" s="159" t="s">
        <v>0</v>
      </c>
      <c r="E3627" s="159"/>
      <c r="F3627" s="160">
        <v>10</v>
      </c>
      <c r="G3627" s="161"/>
      <c r="H3627" s="161"/>
    </row>
    <row r="3628" spans="1:8" s="325" customFormat="1" ht="12.75" customHeight="1" x14ac:dyDescent="0.25">
      <c r="A3628" s="152">
        <v>42264</v>
      </c>
      <c r="B3628" s="153" t="s">
        <v>343</v>
      </c>
      <c r="C3628" s="154" t="s">
        <v>539</v>
      </c>
      <c r="D3628" s="154" t="s">
        <v>0</v>
      </c>
      <c r="E3628" s="154"/>
      <c r="F3628" s="155">
        <v>23.576606720000001</v>
      </c>
      <c r="G3628" s="156"/>
      <c r="H3628" s="156"/>
    </row>
    <row r="3629" spans="1:8" s="325" customFormat="1" ht="12.75" customHeight="1" x14ac:dyDescent="0.25">
      <c r="A3629" s="157">
        <v>42268</v>
      </c>
      <c r="B3629" s="158" t="s">
        <v>343</v>
      </c>
      <c r="C3629" s="159" t="s">
        <v>548</v>
      </c>
      <c r="D3629" s="159" t="s">
        <v>0</v>
      </c>
      <c r="E3629" s="159"/>
      <c r="F3629" s="160">
        <v>8.5507791700000002</v>
      </c>
      <c r="G3629" s="161"/>
      <c r="H3629" s="161"/>
    </row>
    <row r="3630" spans="1:8" s="325" customFormat="1" ht="12.75" customHeight="1" x14ac:dyDescent="0.25">
      <c r="A3630" s="152">
        <v>42268</v>
      </c>
      <c r="B3630" s="153" t="s">
        <v>343</v>
      </c>
      <c r="C3630" s="154" t="s">
        <v>546</v>
      </c>
      <c r="D3630" s="154" t="s">
        <v>0</v>
      </c>
      <c r="E3630" s="154"/>
      <c r="F3630" s="155">
        <v>49.337838430000005</v>
      </c>
      <c r="G3630" s="156"/>
      <c r="H3630" s="156"/>
    </row>
    <row r="3631" spans="1:8" s="325" customFormat="1" ht="12.75" customHeight="1" x14ac:dyDescent="0.25">
      <c r="A3631" s="157">
        <v>42268</v>
      </c>
      <c r="B3631" s="158" t="s">
        <v>343</v>
      </c>
      <c r="C3631" s="159" t="s">
        <v>1107</v>
      </c>
      <c r="D3631" s="159" t="s">
        <v>0</v>
      </c>
      <c r="E3631" s="159"/>
      <c r="F3631" s="160">
        <v>79.426261859999997</v>
      </c>
      <c r="G3631" s="161"/>
      <c r="H3631" s="161"/>
    </row>
    <row r="3632" spans="1:8" s="325" customFormat="1" ht="12.75" customHeight="1" x14ac:dyDescent="0.25">
      <c r="A3632" s="152">
        <v>42271</v>
      </c>
      <c r="B3632" s="153" t="s">
        <v>343</v>
      </c>
      <c r="C3632" s="154" t="s">
        <v>1139</v>
      </c>
      <c r="D3632" s="154" t="s">
        <v>0</v>
      </c>
      <c r="E3632" s="154"/>
      <c r="F3632" s="155">
        <v>2.9275497599999998</v>
      </c>
      <c r="G3632" s="156"/>
      <c r="H3632" s="156"/>
    </row>
    <row r="3633" spans="1:8" s="325" customFormat="1" ht="12.75" customHeight="1" x14ac:dyDescent="0.25">
      <c r="A3633" s="157">
        <v>42293</v>
      </c>
      <c r="B3633" s="158" t="s">
        <v>343</v>
      </c>
      <c r="C3633" s="159" t="s">
        <v>880</v>
      </c>
      <c r="D3633" s="159" t="s">
        <v>0</v>
      </c>
      <c r="E3633" s="159"/>
      <c r="F3633" s="160">
        <v>26.11937644</v>
      </c>
      <c r="G3633" s="161"/>
      <c r="H3633" s="161"/>
    </row>
    <row r="3634" spans="1:8" s="325" customFormat="1" ht="12.75" customHeight="1" x14ac:dyDescent="0.25">
      <c r="A3634" s="152">
        <v>42312</v>
      </c>
      <c r="B3634" s="153" t="s">
        <v>343</v>
      </c>
      <c r="C3634" s="154" t="s">
        <v>530</v>
      </c>
      <c r="D3634" s="154" t="s">
        <v>0</v>
      </c>
      <c r="E3634" s="154"/>
      <c r="F3634" s="155">
        <v>186</v>
      </c>
      <c r="G3634" s="156"/>
      <c r="H3634" s="156"/>
    </row>
    <row r="3635" spans="1:8" s="325" customFormat="1" ht="12.75" customHeight="1" x14ac:dyDescent="0.25">
      <c r="A3635" s="157">
        <v>42319</v>
      </c>
      <c r="B3635" s="158" t="s">
        <v>343</v>
      </c>
      <c r="C3635" s="159" t="s">
        <v>1100</v>
      </c>
      <c r="D3635" s="159" t="s">
        <v>0</v>
      </c>
      <c r="E3635" s="159"/>
      <c r="F3635" s="160">
        <v>10.53567445</v>
      </c>
      <c r="G3635" s="161"/>
      <c r="H3635" s="161"/>
    </row>
    <row r="3636" spans="1:8" s="325" customFormat="1" ht="12.75" customHeight="1" x14ac:dyDescent="0.25">
      <c r="A3636" s="152">
        <v>42319</v>
      </c>
      <c r="B3636" s="153" t="s">
        <v>345</v>
      </c>
      <c r="C3636" s="154" t="s">
        <v>918</v>
      </c>
      <c r="D3636" s="154" t="s">
        <v>0</v>
      </c>
      <c r="E3636" s="154"/>
      <c r="F3636" s="155">
        <v>3</v>
      </c>
      <c r="G3636" s="156"/>
      <c r="H3636" s="156"/>
    </row>
    <row r="3637" spans="1:8" s="325" customFormat="1" ht="12.75" customHeight="1" x14ac:dyDescent="0.25">
      <c r="A3637" s="157">
        <v>42324</v>
      </c>
      <c r="B3637" s="158" t="s">
        <v>343</v>
      </c>
      <c r="C3637" s="159" t="s">
        <v>1108</v>
      </c>
      <c r="D3637" s="159" t="s">
        <v>0</v>
      </c>
      <c r="E3637" s="159"/>
      <c r="F3637" s="160">
        <v>100</v>
      </c>
      <c r="G3637" s="161"/>
      <c r="H3637" s="161"/>
    </row>
    <row r="3638" spans="1:8" s="325" customFormat="1" ht="12.75" customHeight="1" x14ac:dyDescent="0.25">
      <c r="A3638" s="152">
        <v>42334</v>
      </c>
      <c r="B3638" s="153" t="s">
        <v>345</v>
      </c>
      <c r="C3638" s="154" t="s">
        <v>525</v>
      </c>
      <c r="D3638" s="154" t="s">
        <v>0</v>
      </c>
      <c r="E3638" s="154"/>
      <c r="F3638" s="155">
        <v>1</v>
      </c>
      <c r="G3638" s="156"/>
      <c r="H3638" s="156"/>
    </row>
    <row r="3639" spans="1:8" s="325" customFormat="1" ht="12.75" customHeight="1" x14ac:dyDescent="0.25">
      <c r="A3639" s="157">
        <v>42338</v>
      </c>
      <c r="B3639" s="158" t="s">
        <v>343</v>
      </c>
      <c r="C3639" s="159" t="s">
        <v>540</v>
      </c>
      <c r="D3639" s="159" t="s">
        <v>0</v>
      </c>
      <c r="E3639" s="159"/>
      <c r="F3639" s="160">
        <v>18.966200000000001</v>
      </c>
      <c r="G3639" s="161"/>
      <c r="H3639" s="161"/>
    </row>
    <row r="3640" spans="1:8" s="325" customFormat="1" ht="12.75" customHeight="1" x14ac:dyDescent="0.25">
      <c r="A3640" s="152">
        <v>42342</v>
      </c>
      <c r="B3640" s="153" t="s">
        <v>343</v>
      </c>
      <c r="C3640" s="154" t="s">
        <v>1113</v>
      </c>
      <c r="D3640" s="154" t="s">
        <v>0</v>
      </c>
      <c r="E3640" s="154"/>
      <c r="F3640" s="155">
        <v>63.42</v>
      </c>
      <c r="G3640" s="156"/>
      <c r="H3640" s="156"/>
    </row>
    <row r="3641" spans="1:8" s="325" customFormat="1" ht="12.75" customHeight="1" x14ac:dyDescent="0.25">
      <c r="A3641" s="157">
        <v>42346</v>
      </c>
      <c r="B3641" s="158" t="s">
        <v>343</v>
      </c>
      <c r="C3641" s="159" t="s">
        <v>874</v>
      </c>
      <c r="D3641" s="159" t="s">
        <v>0</v>
      </c>
      <c r="E3641" s="159"/>
      <c r="F3641" s="160">
        <v>1.4979567999999999</v>
      </c>
      <c r="G3641" s="161"/>
      <c r="H3641" s="161"/>
    </row>
    <row r="3642" spans="1:8" s="325" customFormat="1" ht="12.75" customHeight="1" x14ac:dyDescent="0.25">
      <c r="A3642" s="152">
        <v>42352</v>
      </c>
      <c r="B3642" s="153" t="s">
        <v>344</v>
      </c>
      <c r="C3642" s="154" t="s">
        <v>1143</v>
      </c>
      <c r="D3642" s="154" t="s">
        <v>0</v>
      </c>
      <c r="E3642" s="154"/>
      <c r="F3642" s="155">
        <v>1008.9</v>
      </c>
      <c r="G3642" s="156"/>
      <c r="H3642" s="156"/>
    </row>
    <row r="3643" spans="1:8" s="325" customFormat="1" ht="12.75" customHeight="1" x14ac:dyDescent="0.25">
      <c r="A3643" s="157">
        <v>42352</v>
      </c>
      <c r="B3643" s="158" t="s">
        <v>345</v>
      </c>
      <c r="C3643" s="159" t="s">
        <v>1148</v>
      </c>
      <c r="D3643" s="159" t="s">
        <v>0</v>
      </c>
      <c r="E3643" s="159"/>
      <c r="F3643" s="160">
        <v>35</v>
      </c>
      <c r="G3643" s="161"/>
      <c r="H3643" s="161"/>
    </row>
    <row r="3644" spans="1:8" s="325" customFormat="1" ht="12.75" customHeight="1" x14ac:dyDescent="0.25">
      <c r="A3644" s="152">
        <v>42359</v>
      </c>
      <c r="B3644" s="153" t="s">
        <v>343</v>
      </c>
      <c r="C3644" s="154" t="s">
        <v>529</v>
      </c>
      <c r="D3644" s="154" t="s">
        <v>0</v>
      </c>
      <c r="E3644" s="154"/>
      <c r="F3644" s="155">
        <v>6.7432754000000008</v>
      </c>
      <c r="G3644" s="156"/>
      <c r="H3644" s="156"/>
    </row>
    <row r="3645" spans="1:8" s="325" customFormat="1" ht="12.75" customHeight="1" x14ac:dyDescent="0.25">
      <c r="A3645" s="157">
        <v>42359</v>
      </c>
      <c r="B3645" s="158" t="s">
        <v>343</v>
      </c>
      <c r="C3645" s="159" t="s">
        <v>1136</v>
      </c>
      <c r="D3645" s="159" t="s">
        <v>0</v>
      </c>
      <c r="E3645" s="159"/>
      <c r="F3645" s="160">
        <v>600</v>
      </c>
      <c r="G3645" s="161"/>
      <c r="H3645" s="161"/>
    </row>
    <row r="3646" spans="1:8" s="325" customFormat="1" ht="12.75" customHeight="1" x14ac:dyDescent="0.25">
      <c r="A3646" s="152">
        <v>42366</v>
      </c>
      <c r="B3646" s="153" t="s">
        <v>343</v>
      </c>
      <c r="C3646" s="154" t="s">
        <v>1115</v>
      </c>
      <c r="D3646" s="154" t="s">
        <v>0</v>
      </c>
      <c r="E3646" s="154"/>
      <c r="F3646" s="155">
        <v>1.5</v>
      </c>
      <c r="G3646" s="156"/>
      <c r="H3646" s="156"/>
    </row>
    <row r="3647" spans="1:8" s="325" customFormat="1" ht="12.75" customHeight="1" x14ac:dyDescent="0.25">
      <c r="A3647" s="157">
        <v>42366</v>
      </c>
      <c r="B3647" s="158" t="s">
        <v>343</v>
      </c>
      <c r="C3647" s="159" t="s">
        <v>555</v>
      </c>
      <c r="D3647" s="159" t="s">
        <v>0</v>
      </c>
      <c r="E3647" s="159"/>
      <c r="F3647" s="160">
        <v>85.217445600000005</v>
      </c>
      <c r="G3647" s="161"/>
      <c r="H3647" s="161"/>
    </row>
    <row r="3648" spans="1:8" s="325" customFormat="1" ht="12.75" customHeight="1" x14ac:dyDescent="0.25">
      <c r="A3648" s="152">
        <v>42366</v>
      </c>
      <c r="B3648" s="153" t="s">
        <v>343</v>
      </c>
      <c r="C3648" s="154" t="s">
        <v>1154</v>
      </c>
      <c r="D3648" s="154" t="s">
        <v>0</v>
      </c>
      <c r="E3648" s="154"/>
      <c r="F3648" s="155">
        <v>7</v>
      </c>
      <c r="G3648" s="156"/>
      <c r="H3648" s="156"/>
    </row>
    <row r="3649" spans="1:8" s="325" customFormat="1" ht="12.75" customHeight="1" x14ac:dyDescent="0.25">
      <c r="A3649" s="157">
        <v>42367</v>
      </c>
      <c r="B3649" s="158" t="s">
        <v>345</v>
      </c>
      <c r="C3649" s="159" t="s">
        <v>1155</v>
      </c>
      <c r="D3649" s="159" t="s">
        <v>0</v>
      </c>
      <c r="E3649" s="159"/>
      <c r="F3649" s="160">
        <v>150</v>
      </c>
      <c r="G3649" s="161"/>
      <c r="H3649" s="161"/>
    </row>
    <row r="3650" spans="1:8" s="325" customFormat="1" ht="12.75" customHeight="1" x14ac:dyDescent="0.25">
      <c r="A3650" s="152">
        <v>42367</v>
      </c>
      <c r="B3650" s="153" t="s">
        <v>345</v>
      </c>
      <c r="C3650" s="154" t="s">
        <v>1155</v>
      </c>
      <c r="D3650" s="154" t="s">
        <v>0</v>
      </c>
      <c r="E3650" s="154"/>
      <c r="F3650" s="155">
        <v>20.63</v>
      </c>
      <c r="G3650" s="156"/>
      <c r="H3650" s="156"/>
    </row>
    <row r="3651" spans="1:8" s="325" customFormat="1" ht="12.75" customHeight="1" x14ac:dyDescent="0.25">
      <c r="A3651" s="157">
        <v>42368</v>
      </c>
      <c r="B3651" s="158" t="s">
        <v>343</v>
      </c>
      <c r="C3651" s="159" t="s">
        <v>1155</v>
      </c>
      <c r="D3651" s="159" t="s">
        <v>0</v>
      </c>
      <c r="E3651" s="159"/>
      <c r="F3651" s="160">
        <v>0.02</v>
      </c>
      <c r="G3651" s="161"/>
      <c r="H3651" s="161"/>
    </row>
    <row r="3652" spans="1:8" s="325" customFormat="1" ht="12.75" customHeight="1" x14ac:dyDescent="0.25">
      <c r="A3652" s="152">
        <v>42373</v>
      </c>
      <c r="B3652" s="153" t="s">
        <v>345</v>
      </c>
      <c r="C3652" s="154" t="s">
        <v>914</v>
      </c>
      <c r="D3652" s="154" t="s">
        <v>0</v>
      </c>
      <c r="E3652" s="154"/>
      <c r="F3652" s="155">
        <v>13</v>
      </c>
      <c r="G3652" s="156"/>
      <c r="H3652" s="156"/>
    </row>
    <row r="3653" spans="1:8" s="325" customFormat="1" ht="12.75" customHeight="1" x14ac:dyDescent="0.25">
      <c r="A3653" s="157">
        <v>42374</v>
      </c>
      <c r="B3653" s="158" t="s">
        <v>345</v>
      </c>
      <c r="C3653" s="159" t="s">
        <v>1155</v>
      </c>
      <c r="D3653" s="159" t="s">
        <v>0</v>
      </c>
      <c r="E3653" s="159"/>
      <c r="F3653" s="160">
        <v>0.1</v>
      </c>
      <c r="G3653" s="161"/>
      <c r="H3653" s="161"/>
    </row>
    <row r="3654" spans="1:8" s="325" customFormat="1" ht="12.75" customHeight="1" x14ac:dyDescent="0.25">
      <c r="A3654" s="152">
        <v>42375</v>
      </c>
      <c r="B3654" s="153" t="s">
        <v>343</v>
      </c>
      <c r="C3654" s="154" t="s">
        <v>906</v>
      </c>
      <c r="D3654" s="154" t="s">
        <v>0</v>
      </c>
      <c r="E3654" s="154"/>
      <c r="F3654" s="155">
        <v>65.106265500000006</v>
      </c>
      <c r="G3654" s="156"/>
      <c r="H3654" s="156"/>
    </row>
    <row r="3655" spans="1:8" s="325" customFormat="1" ht="12.75" customHeight="1" x14ac:dyDescent="0.25">
      <c r="A3655" s="157">
        <v>42380</v>
      </c>
      <c r="B3655" s="158" t="s">
        <v>343</v>
      </c>
      <c r="C3655" s="159" t="s">
        <v>1109</v>
      </c>
      <c r="D3655" s="159" t="s">
        <v>0</v>
      </c>
      <c r="E3655" s="159"/>
      <c r="F3655" s="160">
        <v>2.9915311499999997</v>
      </c>
      <c r="G3655" s="161"/>
      <c r="H3655" s="161"/>
    </row>
    <row r="3656" spans="1:8" s="325" customFormat="1" ht="12.75" customHeight="1" x14ac:dyDescent="0.25">
      <c r="A3656" s="152">
        <v>42380</v>
      </c>
      <c r="B3656" s="153" t="s">
        <v>345</v>
      </c>
      <c r="C3656" s="154" t="s">
        <v>524</v>
      </c>
      <c r="D3656" s="154" t="s">
        <v>0</v>
      </c>
      <c r="E3656" s="154"/>
      <c r="F3656" s="155">
        <v>0.27500000000000002</v>
      </c>
      <c r="G3656" s="156"/>
      <c r="H3656" s="156"/>
    </row>
    <row r="3657" spans="1:8" s="325" customFormat="1" ht="12.75" customHeight="1" x14ac:dyDescent="0.25">
      <c r="A3657" s="157">
        <v>42382</v>
      </c>
      <c r="B3657" s="158" t="s">
        <v>345</v>
      </c>
      <c r="C3657" s="159" t="s">
        <v>1323</v>
      </c>
      <c r="D3657" s="159" t="s">
        <v>0</v>
      </c>
      <c r="E3657" s="159"/>
      <c r="F3657" s="160">
        <v>22</v>
      </c>
      <c r="G3657" s="161"/>
      <c r="H3657" s="161"/>
    </row>
    <row r="3658" spans="1:8" s="325" customFormat="1" ht="12.75" customHeight="1" x14ac:dyDescent="0.25">
      <c r="A3658" s="152">
        <v>42383</v>
      </c>
      <c r="B3658" s="153" t="s">
        <v>343</v>
      </c>
      <c r="C3658" s="154" t="s">
        <v>1144</v>
      </c>
      <c r="D3658" s="154" t="s">
        <v>0</v>
      </c>
      <c r="E3658" s="154"/>
      <c r="F3658" s="155">
        <v>51</v>
      </c>
      <c r="G3658" s="156"/>
      <c r="H3658" s="156"/>
    </row>
    <row r="3659" spans="1:8" s="325" customFormat="1" ht="12.75" customHeight="1" x14ac:dyDescent="0.25">
      <c r="A3659" s="157">
        <v>42390</v>
      </c>
      <c r="B3659" s="158" t="s">
        <v>345</v>
      </c>
      <c r="C3659" s="159" t="s">
        <v>1324</v>
      </c>
      <c r="D3659" s="159" t="s">
        <v>0</v>
      </c>
      <c r="E3659" s="159"/>
      <c r="F3659" s="160">
        <v>2</v>
      </c>
      <c r="G3659" s="161"/>
      <c r="H3659" s="161"/>
    </row>
    <row r="3660" spans="1:8" s="325" customFormat="1" ht="12.75" customHeight="1" x14ac:dyDescent="0.25">
      <c r="A3660" s="152">
        <v>42391</v>
      </c>
      <c r="B3660" s="153" t="s">
        <v>344</v>
      </c>
      <c r="C3660" s="154" t="s">
        <v>546</v>
      </c>
      <c r="D3660" s="154" t="s">
        <v>0</v>
      </c>
      <c r="E3660" s="154"/>
      <c r="F3660" s="155">
        <v>35.187647949400002</v>
      </c>
      <c r="G3660" s="156"/>
      <c r="H3660" s="156"/>
    </row>
    <row r="3661" spans="1:8" s="325" customFormat="1" ht="12.75" customHeight="1" x14ac:dyDescent="0.25">
      <c r="A3661" s="157">
        <v>42403</v>
      </c>
      <c r="B3661" s="158" t="s">
        <v>343</v>
      </c>
      <c r="C3661" s="159" t="s">
        <v>1117</v>
      </c>
      <c r="D3661" s="159" t="s">
        <v>0</v>
      </c>
      <c r="E3661" s="159"/>
      <c r="F3661" s="160">
        <v>6.9999998999999997</v>
      </c>
      <c r="G3661" s="161"/>
      <c r="H3661" s="161"/>
    </row>
    <row r="3662" spans="1:8" s="325" customFormat="1" ht="12.75" customHeight="1" x14ac:dyDescent="0.25">
      <c r="A3662" s="152">
        <v>42415</v>
      </c>
      <c r="B3662" s="153" t="s">
        <v>343</v>
      </c>
      <c r="C3662" s="154" t="s">
        <v>2081</v>
      </c>
      <c r="D3662" s="154" t="s">
        <v>0</v>
      </c>
      <c r="E3662" s="154"/>
      <c r="F3662" s="155">
        <v>80.181699999999992</v>
      </c>
      <c r="G3662" s="156"/>
      <c r="H3662" s="156"/>
    </row>
    <row r="3663" spans="1:8" s="325" customFormat="1" ht="12.75" customHeight="1" x14ac:dyDescent="0.25">
      <c r="A3663" s="157">
        <v>42415</v>
      </c>
      <c r="B3663" s="158" t="s">
        <v>343</v>
      </c>
      <c r="C3663" s="159" t="s">
        <v>1152</v>
      </c>
      <c r="D3663" s="159" t="s">
        <v>0</v>
      </c>
      <c r="E3663" s="159"/>
      <c r="F3663" s="160">
        <v>90</v>
      </c>
      <c r="G3663" s="161"/>
      <c r="H3663" s="161"/>
    </row>
    <row r="3664" spans="1:8" s="325" customFormat="1" ht="12.75" customHeight="1" x14ac:dyDescent="0.25">
      <c r="A3664" s="152">
        <v>42416</v>
      </c>
      <c r="B3664" s="153" t="s">
        <v>343</v>
      </c>
      <c r="C3664" s="154" t="s">
        <v>911</v>
      </c>
      <c r="D3664" s="154" t="s">
        <v>0</v>
      </c>
      <c r="E3664" s="154"/>
      <c r="F3664" s="155">
        <v>1.9352979000000001</v>
      </c>
      <c r="G3664" s="156"/>
      <c r="H3664" s="156"/>
    </row>
    <row r="3665" spans="1:8" s="325" customFormat="1" ht="12.75" customHeight="1" x14ac:dyDescent="0.25">
      <c r="A3665" s="157">
        <v>42422</v>
      </c>
      <c r="B3665" s="158" t="s">
        <v>345</v>
      </c>
      <c r="C3665" s="159" t="s">
        <v>1327</v>
      </c>
      <c r="D3665" s="159" t="s">
        <v>0</v>
      </c>
      <c r="E3665" s="159"/>
      <c r="F3665" s="160">
        <v>1.3</v>
      </c>
      <c r="G3665" s="161"/>
      <c r="H3665" s="161"/>
    </row>
    <row r="3666" spans="1:8" s="325" customFormat="1" ht="12.75" customHeight="1" x14ac:dyDescent="0.25">
      <c r="A3666" s="152">
        <v>42424</v>
      </c>
      <c r="B3666" s="153" t="s">
        <v>345</v>
      </c>
      <c r="C3666" s="154" t="s">
        <v>1328</v>
      </c>
      <c r="D3666" s="154" t="s">
        <v>0</v>
      </c>
      <c r="E3666" s="154"/>
      <c r="F3666" s="155">
        <v>41.1</v>
      </c>
      <c r="G3666" s="156"/>
      <c r="H3666" s="156"/>
    </row>
    <row r="3667" spans="1:8" s="325" customFormat="1" ht="12.75" customHeight="1" x14ac:dyDescent="0.25">
      <c r="A3667" s="157">
        <v>42426</v>
      </c>
      <c r="B3667" s="158" t="s">
        <v>345</v>
      </c>
      <c r="C3667" s="159" t="s">
        <v>1329</v>
      </c>
      <c r="D3667" s="159" t="s">
        <v>0</v>
      </c>
      <c r="E3667" s="159"/>
      <c r="F3667" s="160">
        <v>7</v>
      </c>
      <c r="G3667" s="161"/>
      <c r="H3667" s="161"/>
    </row>
    <row r="3668" spans="1:8" s="325" customFormat="1" ht="12.75" customHeight="1" x14ac:dyDescent="0.25">
      <c r="A3668" s="152">
        <v>42430</v>
      </c>
      <c r="B3668" s="153" t="s">
        <v>343</v>
      </c>
      <c r="C3668" s="154" t="s">
        <v>908</v>
      </c>
      <c r="D3668" s="154" t="s">
        <v>0</v>
      </c>
      <c r="E3668" s="154"/>
      <c r="F3668" s="155">
        <v>1.0278659999999999</v>
      </c>
      <c r="G3668" s="156"/>
      <c r="H3668" s="156"/>
    </row>
    <row r="3669" spans="1:8" s="325" customFormat="1" ht="12.75" customHeight="1" x14ac:dyDescent="0.25">
      <c r="A3669" s="157">
        <v>42438</v>
      </c>
      <c r="B3669" s="158" t="s">
        <v>343</v>
      </c>
      <c r="C3669" s="159" t="s">
        <v>1119</v>
      </c>
      <c r="D3669" s="159" t="s">
        <v>0</v>
      </c>
      <c r="E3669" s="159"/>
      <c r="F3669" s="160">
        <v>56.303586499999994</v>
      </c>
      <c r="G3669" s="161"/>
      <c r="H3669" s="161"/>
    </row>
    <row r="3670" spans="1:8" s="325" customFormat="1" ht="12.75" customHeight="1" x14ac:dyDescent="0.25">
      <c r="A3670" s="152">
        <v>42440</v>
      </c>
      <c r="B3670" s="153" t="s">
        <v>345</v>
      </c>
      <c r="C3670" s="154" t="s">
        <v>1333</v>
      </c>
      <c r="D3670" s="154" t="s">
        <v>0</v>
      </c>
      <c r="E3670" s="154"/>
      <c r="F3670" s="155">
        <v>10</v>
      </c>
      <c r="G3670" s="156"/>
      <c r="H3670" s="156"/>
    </row>
    <row r="3671" spans="1:8" s="325" customFormat="1" ht="12.75" customHeight="1" x14ac:dyDescent="0.25">
      <c r="A3671" s="157">
        <v>42443</v>
      </c>
      <c r="B3671" s="158" t="s">
        <v>345</v>
      </c>
      <c r="C3671" s="159" t="s">
        <v>1334</v>
      </c>
      <c r="D3671" s="159" t="s">
        <v>0</v>
      </c>
      <c r="E3671" s="159"/>
      <c r="F3671" s="160">
        <v>800</v>
      </c>
      <c r="G3671" s="161"/>
      <c r="H3671" s="161"/>
    </row>
    <row r="3672" spans="1:8" s="325" customFormat="1" ht="12.75" customHeight="1" x14ac:dyDescent="0.25">
      <c r="A3672" s="152">
        <v>42445</v>
      </c>
      <c r="B3672" s="153" t="s">
        <v>343</v>
      </c>
      <c r="C3672" s="154" t="s">
        <v>1106</v>
      </c>
      <c r="D3672" s="154" t="s">
        <v>0</v>
      </c>
      <c r="E3672" s="154"/>
      <c r="F3672" s="155">
        <v>25.9604</v>
      </c>
      <c r="G3672" s="156"/>
      <c r="H3672" s="156"/>
    </row>
    <row r="3673" spans="1:8" s="325" customFormat="1" ht="12.75" customHeight="1" x14ac:dyDescent="0.25">
      <c r="A3673" s="157">
        <v>42445</v>
      </c>
      <c r="B3673" s="158" t="s">
        <v>343</v>
      </c>
      <c r="C3673" s="159" t="s">
        <v>1134</v>
      </c>
      <c r="D3673" s="159" t="s">
        <v>0</v>
      </c>
      <c r="E3673" s="159"/>
      <c r="F3673" s="160">
        <v>104.66</v>
      </c>
      <c r="G3673" s="161"/>
      <c r="H3673" s="161"/>
    </row>
    <row r="3674" spans="1:8" s="325" customFormat="1" ht="12.75" customHeight="1" x14ac:dyDescent="0.25">
      <c r="A3674" s="152">
        <v>42447</v>
      </c>
      <c r="B3674" s="153" t="s">
        <v>345</v>
      </c>
      <c r="C3674" s="154" t="s">
        <v>530</v>
      </c>
      <c r="D3674" s="154" t="s">
        <v>0</v>
      </c>
      <c r="E3674" s="154"/>
      <c r="F3674" s="155">
        <v>12.536</v>
      </c>
      <c r="G3674" s="156"/>
      <c r="H3674" s="156"/>
    </row>
    <row r="3675" spans="1:8" s="325" customFormat="1" ht="12.75" customHeight="1" x14ac:dyDescent="0.25">
      <c r="A3675" s="157">
        <v>42453</v>
      </c>
      <c r="B3675" s="158" t="s">
        <v>344</v>
      </c>
      <c r="C3675" s="159" t="s">
        <v>877</v>
      </c>
      <c r="D3675" s="159" t="s">
        <v>0</v>
      </c>
      <c r="E3675" s="159"/>
      <c r="F3675" s="160">
        <v>113.93794097268</v>
      </c>
      <c r="G3675" s="161"/>
      <c r="H3675" s="161"/>
    </row>
    <row r="3676" spans="1:8" s="325" customFormat="1" ht="12.75" customHeight="1" x14ac:dyDescent="0.25">
      <c r="A3676" s="152">
        <v>42459</v>
      </c>
      <c r="B3676" s="153" t="s">
        <v>344</v>
      </c>
      <c r="C3676" s="154" t="s">
        <v>2801</v>
      </c>
      <c r="D3676" s="154" t="s">
        <v>0</v>
      </c>
      <c r="E3676" s="154"/>
      <c r="F3676" s="155">
        <v>251.94393033</v>
      </c>
      <c r="G3676" s="156"/>
      <c r="H3676" s="156"/>
    </row>
    <row r="3677" spans="1:8" s="325" customFormat="1" ht="12.75" customHeight="1" x14ac:dyDescent="0.25">
      <c r="A3677" s="157">
        <v>42461</v>
      </c>
      <c r="B3677" s="158" t="s">
        <v>343</v>
      </c>
      <c r="C3677" s="159" t="s">
        <v>902</v>
      </c>
      <c r="D3677" s="159" t="s">
        <v>0</v>
      </c>
      <c r="E3677" s="159"/>
      <c r="F3677" s="160">
        <v>412.78938661000001</v>
      </c>
      <c r="G3677" s="161"/>
      <c r="H3677" s="161"/>
    </row>
    <row r="3678" spans="1:8" s="325" customFormat="1" ht="12.75" customHeight="1" x14ac:dyDescent="0.25">
      <c r="A3678" s="152">
        <v>42464</v>
      </c>
      <c r="B3678" s="153" t="s">
        <v>343</v>
      </c>
      <c r="C3678" s="154" t="s">
        <v>2791</v>
      </c>
      <c r="D3678" s="154" t="s">
        <v>0</v>
      </c>
      <c r="E3678" s="154"/>
      <c r="F3678" s="155">
        <v>36.89619682</v>
      </c>
      <c r="G3678" s="156"/>
      <c r="H3678" s="156"/>
    </row>
    <row r="3679" spans="1:8" s="325" customFormat="1" ht="12.75" customHeight="1" x14ac:dyDescent="0.25">
      <c r="A3679" s="157">
        <v>42465</v>
      </c>
      <c r="B3679" s="158" t="s">
        <v>343</v>
      </c>
      <c r="C3679" s="159" t="s">
        <v>560</v>
      </c>
      <c r="D3679" s="159" t="s">
        <v>0</v>
      </c>
      <c r="E3679" s="159"/>
      <c r="F3679" s="160">
        <v>16</v>
      </c>
      <c r="G3679" s="161"/>
      <c r="H3679" s="161"/>
    </row>
    <row r="3680" spans="1:8" s="325" customFormat="1" ht="12.75" customHeight="1" x14ac:dyDescent="0.25">
      <c r="A3680" s="152">
        <v>42465</v>
      </c>
      <c r="B3680" s="153" t="s">
        <v>345</v>
      </c>
      <c r="C3680" s="154" t="s">
        <v>1339</v>
      </c>
      <c r="D3680" s="154" t="s">
        <v>0</v>
      </c>
      <c r="E3680" s="154"/>
      <c r="F3680" s="155">
        <v>2</v>
      </c>
      <c r="G3680" s="156"/>
      <c r="H3680" s="156"/>
    </row>
    <row r="3681" spans="1:8" s="325" customFormat="1" ht="12.75" customHeight="1" x14ac:dyDescent="0.25">
      <c r="A3681" s="157">
        <v>42480</v>
      </c>
      <c r="B3681" s="158" t="s">
        <v>345</v>
      </c>
      <c r="C3681" s="159" t="s">
        <v>1340</v>
      </c>
      <c r="D3681" s="159" t="s">
        <v>0</v>
      </c>
      <c r="E3681" s="159"/>
      <c r="F3681" s="160">
        <v>2</v>
      </c>
      <c r="G3681" s="161"/>
      <c r="H3681" s="161"/>
    </row>
    <row r="3682" spans="1:8" s="325" customFormat="1" ht="12.75" customHeight="1" x14ac:dyDescent="0.25">
      <c r="A3682" s="152">
        <v>42486</v>
      </c>
      <c r="B3682" s="153" t="s">
        <v>343</v>
      </c>
      <c r="C3682" s="154" t="s">
        <v>875</v>
      </c>
      <c r="D3682" s="154" t="s">
        <v>0</v>
      </c>
      <c r="E3682" s="154"/>
      <c r="F3682" s="155">
        <v>17.248162700000002</v>
      </c>
      <c r="G3682" s="156"/>
      <c r="H3682" s="156"/>
    </row>
    <row r="3683" spans="1:8" s="325" customFormat="1" ht="12.75" customHeight="1" x14ac:dyDescent="0.25">
      <c r="A3683" s="157">
        <v>42486</v>
      </c>
      <c r="B3683" s="158" t="s">
        <v>343</v>
      </c>
      <c r="C3683" s="159" t="s">
        <v>525</v>
      </c>
      <c r="D3683" s="159" t="s">
        <v>0</v>
      </c>
      <c r="E3683" s="159"/>
      <c r="F3683" s="160">
        <v>1.5</v>
      </c>
      <c r="G3683" s="161"/>
      <c r="H3683" s="161"/>
    </row>
    <row r="3684" spans="1:8" s="325" customFormat="1" ht="12.75" customHeight="1" x14ac:dyDescent="0.25">
      <c r="A3684" s="152">
        <v>42487</v>
      </c>
      <c r="B3684" s="153" t="s">
        <v>345</v>
      </c>
      <c r="C3684" s="154" t="s">
        <v>525</v>
      </c>
      <c r="D3684" s="154" t="s">
        <v>0</v>
      </c>
      <c r="E3684" s="154"/>
      <c r="F3684" s="155">
        <v>1.5</v>
      </c>
      <c r="G3684" s="156"/>
      <c r="H3684" s="156"/>
    </row>
    <row r="3685" spans="1:8" s="325" customFormat="1" ht="12.75" customHeight="1" x14ac:dyDescent="0.25">
      <c r="A3685" s="157">
        <v>42489</v>
      </c>
      <c r="B3685" s="158" t="s">
        <v>343</v>
      </c>
      <c r="C3685" s="159" t="s">
        <v>1328</v>
      </c>
      <c r="D3685" s="159" t="s">
        <v>0</v>
      </c>
      <c r="E3685" s="159"/>
      <c r="F3685" s="160">
        <v>1</v>
      </c>
      <c r="G3685" s="161"/>
      <c r="H3685" s="161"/>
    </row>
    <row r="3686" spans="1:8" s="325" customFormat="1" ht="12.75" customHeight="1" x14ac:dyDescent="0.25">
      <c r="A3686" s="152">
        <v>42492</v>
      </c>
      <c r="B3686" s="153" t="s">
        <v>345</v>
      </c>
      <c r="C3686" s="154" t="s">
        <v>1342</v>
      </c>
      <c r="D3686" s="154" t="s">
        <v>0</v>
      </c>
      <c r="E3686" s="154"/>
      <c r="F3686" s="155">
        <v>200</v>
      </c>
      <c r="G3686" s="156"/>
      <c r="H3686" s="156"/>
    </row>
    <row r="3687" spans="1:8" s="325" customFormat="1" ht="12.75" customHeight="1" x14ac:dyDescent="0.25">
      <c r="A3687" s="157">
        <v>42496</v>
      </c>
      <c r="B3687" s="158" t="s">
        <v>343</v>
      </c>
      <c r="C3687" s="159" t="s">
        <v>1338</v>
      </c>
      <c r="D3687" s="159" t="s">
        <v>0</v>
      </c>
      <c r="E3687" s="159"/>
      <c r="F3687" s="160">
        <v>36.787999999999997</v>
      </c>
      <c r="G3687" s="161"/>
      <c r="H3687" s="161"/>
    </row>
    <row r="3688" spans="1:8" s="325" customFormat="1" ht="12.75" customHeight="1" x14ac:dyDescent="0.25">
      <c r="A3688" s="152">
        <v>42499</v>
      </c>
      <c r="B3688" s="153" t="s">
        <v>343</v>
      </c>
      <c r="C3688" s="154" t="s">
        <v>1610</v>
      </c>
      <c r="D3688" s="154" t="s">
        <v>0</v>
      </c>
      <c r="E3688" s="154"/>
      <c r="F3688" s="155">
        <v>15.070200000000002</v>
      </c>
      <c r="G3688" s="156"/>
      <c r="H3688" s="156"/>
    </row>
    <row r="3689" spans="1:8" s="325" customFormat="1" ht="12.75" customHeight="1" x14ac:dyDescent="0.25">
      <c r="A3689" s="157">
        <v>42499</v>
      </c>
      <c r="B3689" s="158" t="s">
        <v>343</v>
      </c>
      <c r="C3689" s="159" t="s">
        <v>1610</v>
      </c>
      <c r="D3689" s="159" t="s">
        <v>0</v>
      </c>
      <c r="E3689" s="159"/>
      <c r="F3689" s="160">
        <v>15.070200000000002</v>
      </c>
      <c r="G3689" s="161"/>
      <c r="H3689" s="161"/>
    </row>
    <row r="3690" spans="1:8" s="325" customFormat="1" ht="12.75" customHeight="1" x14ac:dyDescent="0.25">
      <c r="A3690" s="152">
        <v>42499</v>
      </c>
      <c r="B3690" s="153" t="s">
        <v>344</v>
      </c>
      <c r="C3690" s="154" t="s">
        <v>1338</v>
      </c>
      <c r="D3690" s="154" t="s">
        <v>0</v>
      </c>
      <c r="E3690" s="154"/>
      <c r="F3690" s="155">
        <v>179.61199999999999</v>
      </c>
      <c r="G3690" s="156"/>
      <c r="H3690" s="156"/>
    </row>
    <row r="3691" spans="1:8" s="325" customFormat="1" ht="12.75" customHeight="1" x14ac:dyDescent="0.25">
      <c r="A3691" s="157">
        <v>42501</v>
      </c>
      <c r="B3691" s="158" t="s">
        <v>343</v>
      </c>
      <c r="C3691" s="159" t="s">
        <v>1153</v>
      </c>
      <c r="D3691" s="159" t="s">
        <v>0</v>
      </c>
      <c r="E3691" s="159"/>
      <c r="F3691" s="160">
        <v>44.588585679999994</v>
      </c>
      <c r="G3691" s="161"/>
      <c r="H3691" s="161"/>
    </row>
    <row r="3692" spans="1:8" s="325" customFormat="1" ht="12.75" customHeight="1" x14ac:dyDescent="0.25">
      <c r="A3692" s="152">
        <v>42502</v>
      </c>
      <c r="B3692" s="153" t="s">
        <v>345</v>
      </c>
      <c r="C3692" s="154" t="s">
        <v>914</v>
      </c>
      <c r="D3692" s="154" t="s">
        <v>0</v>
      </c>
      <c r="E3692" s="154"/>
      <c r="F3692" s="155">
        <v>19.9591776</v>
      </c>
      <c r="G3692" s="156"/>
      <c r="H3692" s="156"/>
    </row>
    <row r="3693" spans="1:8" s="325" customFormat="1" ht="12.75" customHeight="1" x14ac:dyDescent="0.25">
      <c r="A3693" s="157">
        <v>42509</v>
      </c>
      <c r="B3693" s="158" t="s">
        <v>345</v>
      </c>
      <c r="C3693" s="159" t="s">
        <v>1346</v>
      </c>
      <c r="D3693" s="159" t="s">
        <v>0</v>
      </c>
      <c r="E3693" s="159"/>
      <c r="F3693" s="160">
        <v>0.15</v>
      </c>
      <c r="G3693" s="161"/>
      <c r="H3693" s="161"/>
    </row>
    <row r="3694" spans="1:8" s="325" customFormat="1" ht="12.75" customHeight="1" x14ac:dyDescent="0.25">
      <c r="A3694" s="152">
        <v>42517</v>
      </c>
      <c r="B3694" s="153" t="s">
        <v>343</v>
      </c>
      <c r="C3694" s="154" t="s">
        <v>1325</v>
      </c>
      <c r="D3694" s="154" t="s">
        <v>0</v>
      </c>
      <c r="E3694" s="154"/>
      <c r="F3694" s="155">
        <v>11.978820587999998</v>
      </c>
      <c r="G3694" s="156"/>
      <c r="H3694" s="156"/>
    </row>
    <row r="3695" spans="1:8" s="325" customFormat="1" ht="12.75" customHeight="1" x14ac:dyDescent="0.25">
      <c r="A3695" s="157">
        <v>42524</v>
      </c>
      <c r="B3695" s="158" t="s">
        <v>345</v>
      </c>
      <c r="C3695" s="159" t="s">
        <v>1349</v>
      </c>
      <c r="D3695" s="159" t="s">
        <v>0</v>
      </c>
      <c r="E3695" s="159"/>
      <c r="F3695" s="160">
        <v>10</v>
      </c>
      <c r="G3695" s="161"/>
      <c r="H3695" s="161"/>
    </row>
    <row r="3696" spans="1:8" s="325" customFormat="1" ht="12.75" customHeight="1" x14ac:dyDescent="0.25">
      <c r="A3696" s="152">
        <v>42524</v>
      </c>
      <c r="B3696" s="153" t="s">
        <v>345</v>
      </c>
      <c r="C3696" s="154" t="s">
        <v>1350</v>
      </c>
      <c r="D3696" s="154" t="s">
        <v>0</v>
      </c>
      <c r="E3696" s="154"/>
      <c r="F3696" s="155">
        <v>10</v>
      </c>
      <c r="G3696" s="156"/>
      <c r="H3696" s="156"/>
    </row>
    <row r="3697" spans="1:8" s="325" customFormat="1" ht="12.75" customHeight="1" x14ac:dyDescent="0.25">
      <c r="A3697" s="157">
        <v>42524</v>
      </c>
      <c r="B3697" s="158" t="s">
        <v>345</v>
      </c>
      <c r="C3697" s="159" t="s">
        <v>1351</v>
      </c>
      <c r="D3697" s="159" t="s">
        <v>0</v>
      </c>
      <c r="E3697" s="159"/>
      <c r="F3697" s="160">
        <v>10</v>
      </c>
      <c r="G3697" s="161"/>
      <c r="H3697" s="161"/>
    </row>
    <row r="3698" spans="1:8" s="325" customFormat="1" ht="12.75" customHeight="1" x14ac:dyDescent="0.25">
      <c r="A3698" s="152">
        <v>42527</v>
      </c>
      <c r="B3698" s="153" t="s">
        <v>343</v>
      </c>
      <c r="C3698" s="154" t="s">
        <v>1146</v>
      </c>
      <c r="D3698" s="154" t="s">
        <v>0</v>
      </c>
      <c r="E3698" s="154"/>
      <c r="F3698" s="155">
        <v>10</v>
      </c>
      <c r="G3698" s="156"/>
      <c r="H3698" s="156"/>
    </row>
    <row r="3699" spans="1:8" s="325" customFormat="1" ht="12.75" customHeight="1" x14ac:dyDescent="0.25">
      <c r="A3699" s="157">
        <v>42527</v>
      </c>
      <c r="B3699" s="158" t="s">
        <v>343</v>
      </c>
      <c r="C3699" s="159" t="s">
        <v>1336</v>
      </c>
      <c r="D3699" s="159" t="s">
        <v>0</v>
      </c>
      <c r="E3699" s="159"/>
      <c r="F3699" s="160">
        <v>13.5808</v>
      </c>
      <c r="G3699" s="161"/>
      <c r="H3699" s="161"/>
    </row>
    <row r="3700" spans="1:8" s="325" customFormat="1" ht="12.75" customHeight="1" x14ac:dyDescent="0.25">
      <c r="A3700" s="152">
        <v>42527</v>
      </c>
      <c r="B3700" s="153" t="s">
        <v>345</v>
      </c>
      <c r="C3700" s="154" t="s">
        <v>875</v>
      </c>
      <c r="D3700" s="154" t="s">
        <v>0</v>
      </c>
      <c r="E3700" s="154"/>
      <c r="F3700" s="155">
        <v>2.6</v>
      </c>
      <c r="G3700" s="156"/>
      <c r="H3700" s="156"/>
    </row>
    <row r="3701" spans="1:8" s="325" customFormat="1" ht="12.75" customHeight="1" x14ac:dyDescent="0.25">
      <c r="A3701" s="157">
        <v>42529</v>
      </c>
      <c r="B3701" s="158" t="s">
        <v>345</v>
      </c>
      <c r="C3701" s="159" t="s">
        <v>1346</v>
      </c>
      <c r="D3701" s="159" t="s">
        <v>0</v>
      </c>
      <c r="E3701" s="159"/>
      <c r="F3701" s="160">
        <v>0.15</v>
      </c>
      <c r="G3701" s="161"/>
      <c r="H3701" s="161"/>
    </row>
    <row r="3702" spans="1:8" s="325" customFormat="1" ht="12.75" customHeight="1" x14ac:dyDescent="0.25">
      <c r="A3702" s="152">
        <v>42535</v>
      </c>
      <c r="B3702" s="153" t="s">
        <v>345</v>
      </c>
      <c r="C3702" s="154" t="s">
        <v>914</v>
      </c>
      <c r="D3702" s="154" t="s">
        <v>0</v>
      </c>
      <c r="E3702" s="154"/>
      <c r="F3702" s="155">
        <v>10</v>
      </c>
      <c r="G3702" s="156"/>
      <c r="H3702" s="156"/>
    </row>
    <row r="3703" spans="1:8" s="325" customFormat="1" ht="12.75" customHeight="1" x14ac:dyDescent="0.25">
      <c r="A3703" s="157">
        <v>42536</v>
      </c>
      <c r="B3703" s="158" t="s">
        <v>345</v>
      </c>
      <c r="C3703" s="159" t="s">
        <v>917</v>
      </c>
      <c r="D3703" s="159" t="s">
        <v>0</v>
      </c>
      <c r="E3703" s="159"/>
      <c r="F3703" s="160">
        <v>7.3647</v>
      </c>
      <c r="G3703" s="161"/>
      <c r="H3703" s="161"/>
    </row>
    <row r="3704" spans="1:8" s="325" customFormat="1" ht="12.75" customHeight="1" x14ac:dyDescent="0.25">
      <c r="A3704" s="152">
        <v>42537</v>
      </c>
      <c r="B3704" s="153" t="s">
        <v>345</v>
      </c>
      <c r="C3704" s="154" t="s">
        <v>1354</v>
      </c>
      <c r="D3704" s="154" t="s">
        <v>0</v>
      </c>
      <c r="E3704" s="154"/>
      <c r="F3704" s="155">
        <v>10.5</v>
      </c>
      <c r="G3704" s="156"/>
      <c r="H3704" s="156"/>
    </row>
    <row r="3705" spans="1:8" s="325" customFormat="1" ht="12.75" customHeight="1" x14ac:dyDescent="0.25">
      <c r="A3705" s="157">
        <v>42538</v>
      </c>
      <c r="B3705" s="158" t="s">
        <v>343</v>
      </c>
      <c r="C3705" s="159" t="s">
        <v>1146</v>
      </c>
      <c r="D3705" s="159" t="s">
        <v>0</v>
      </c>
      <c r="E3705" s="159"/>
      <c r="F3705" s="160">
        <v>10</v>
      </c>
      <c r="G3705" s="161"/>
      <c r="H3705" s="161"/>
    </row>
    <row r="3706" spans="1:8" s="325" customFormat="1" ht="12.75" customHeight="1" x14ac:dyDescent="0.25">
      <c r="A3706" s="152">
        <v>42541</v>
      </c>
      <c r="B3706" s="153" t="s">
        <v>343</v>
      </c>
      <c r="C3706" s="154" t="s">
        <v>928</v>
      </c>
      <c r="D3706" s="154" t="s">
        <v>0</v>
      </c>
      <c r="E3706" s="154"/>
      <c r="F3706" s="155">
        <v>327</v>
      </c>
      <c r="G3706" s="156"/>
      <c r="H3706" s="156"/>
    </row>
    <row r="3707" spans="1:8" s="325" customFormat="1" ht="12.75" customHeight="1" x14ac:dyDescent="0.25">
      <c r="A3707" s="157">
        <v>42541</v>
      </c>
      <c r="B3707" s="158" t="s">
        <v>345</v>
      </c>
      <c r="C3707" s="159" t="s">
        <v>1356</v>
      </c>
      <c r="D3707" s="159" t="s">
        <v>0</v>
      </c>
      <c r="E3707" s="159"/>
      <c r="F3707" s="160">
        <v>3</v>
      </c>
      <c r="G3707" s="161"/>
      <c r="H3707" s="161"/>
    </row>
    <row r="3708" spans="1:8" s="325" customFormat="1" ht="12.75" customHeight="1" x14ac:dyDescent="0.25">
      <c r="A3708" s="152">
        <v>42541</v>
      </c>
      <c r="B3708" s="153" t="s">
        <v>345</v>
      </c>
      <c r="C3708" s="154" t="s">
        <v>1357</v>
      </c>
      <c r="D3708" s="154" t="s">
        <v>0</v>
      </c>
      <c r="E3708" s="154"/>
      <c r="F3708" s="155">
        <v>33.9</v>
      </c>
      <c r="G3708" s="156"/>
      <c r="H3708" s="156"/>
    </row>
    <row r="3709" spans="1:8" s="325" customFormat="1" ht="12.75" customHeight="1" x14ac:dyDescent="0.25">
      <c r="A3709" s="157">
        <v>42542</v>
      </c>
      <c r="B3709" s="158" t="s">
        <v>343</v>
      </c>
      <c r="C3709" s="159" t="s">
        <v>895</v>
      </c>
      <c r="D3709" s="159" t="s">
        <v>0</v>
      </c>
      <c r="E3709" s="159"/>
      <c r="F3709" s="160">
        <v>0.2</v>
      </c>
      <c r="G3709" s="161"/>
      <c r="H3709" s="161"/>
    </row>
    <row r="3710" spans="1:8" s="325" customFormat="1" ht="12.75" customHeight="1" x14ac:dyDescent="0.25">
      <c r="A3710" s="152">
        <v>42543</v>
      </c>
      <c r="B3710" s="153" t="s">
        <v>343</v>
      </c>
      <c r="C3710" s="154" t="s">
        <v>911</v>
      </c>
      <c r="D3710" s="154" t="s">
        <v>0</v>
      </c>
      <c r="E3710" s="154"/>
      <c r="F3710" s="155">
        <v>1</v>
      </c>
      <c r="G3710" s="156"/>
      <c r="H3710" s="156"/>
    </row>
    <row r="3711" spans="1:8" s="325" customFormat="1" ht="12.75" customHeight="1" x14ac:dyDescent="0.25">
      <c r="A3711" s="157">
        <v>42549</v>
      </c>
      <c r="B3711" s="158" t="s">
        <v>345</v>
      </c>
      <c r="C3711" s="159" t="s">
        <v>1357</v>
      </c>
      <c r="D3711" s="159" t="s">
        <v>0</v>
      </c>
      <c r="E3711" s="159"/>
      <c r="F3711" s="160">
        <v>0.3</v>
      </c>
      <c r="G3711" s="161"/>
      <c r="H3711" s="161"/>
    </row>
    <row r="3712" spans="1:8" s="325" customFormat="1" ht="12.75" customHeight="1" x14ac:dyDescent="0.25">
      <c r="A3712" s="152">
        <v>42551</v>
      </c>
      <c r="B3712" s="153" t="s">
        <v>343</v>
      </c>
      <c r="C3712" s="154" t="s">
        <v>546</v>
      </c>
      <c r="D3712" s="154" t="s">
        <v>0</v>
      </c>
      <c r="E3712" s="154"/>
      <c r="F3712" s="155">
        <v>9.8138539999999992</v>
      </c>
      <c r="G3712" s="156"/>
      <c r="H3712" s="156"/>
    </row>
    <row r="3713" spans="1:8" s="325" customFormat="1" ht="12.75" customHeight="1" x14ac:dyDescent="0.25">
      <c r="A3713" s="157">
        <v>42551</v>
      </c>
      <c r="B3713" s="158" t="s">
        <v>343</v>
      </c>
      <c r="C3713" s="159" t="s">
        <v>1359</v>
      </c>
      <c r="D3713" s="159" t="s">
        <v>0</v>
      </c>
      <c r="E3713" s="159"/>
      <c r="F3713" s="160">
        <v>60</v>
      </c>
      <c r="G3713" s="161"/>
      <c r="H3713" s="161"/>
    </row>
    <row r="3714" spans="1:8" s="325" customFormat="1" ht="12.75" customHeight="1" x14ac:dyDescent="0.25">
      <c r="A3714" s="152">
        <v>42552</v>
      </c>
      <c r="B3714" s="153" t="s">
        <v>345</v>
      </c>
      <c r="C3714" s="154" t="s">
        <v>524</v>
      </c>
      <c r="D3714" s="154" t="s">
        <v>0</v>
      </c>
      <c r="E3714" s="154"/>
      <c r="F3714" s="155">
        <v>0.3</v>
      </c>
      <c r="G3714" s="156"/>
      <c r="H3714" s="156"/>
    </row>
    <row r="3715" spans="1:8" s="325" customFormat="1" ht="12.75" customHeight="1" x14ac:dyDescent="0.25">
      <c r="A3715" s="157">
        <v>42555</v>
      </c>
      <c r="B3715" s="158" t="s">
        <v>343</v>
      </c>
      <c r="C3715" s="159" t="s">
        <v>1328</v>
      </c>
      <c r="D3715" s="159" t="s">
        <v>0</v>
      </c>
      <c r="E3715" s="159"/>
      <c r="F3715" s="160">
        <v>0.5</v>
      </c>
      <c r="G3715" s="161"/>
      <c r="H3715" s="161"/>
    </row>
    <row r="3716" spans="1:8" s="325" customFormat="1" ht="12.75" customHeight="1" x14ac:dyDescent="0.25">
      <c r="A3716" s="152">
        <v>42555</v>
      </c>
      <c r="B3716" s="153" t="s">
        <v>345</v>
      </c>
      <c r="C3716" s="154" t="s">
        <v>917</v>
      </c>
      <c r="D3716" s="154" t="s">
        <v>0</v>
      </c>
      <c r="E3716" s="154"/>
      <c r="F3716" s="155">
        <v>5</v>
      </c>
      <c r="G3716" s="156"/>
      <c r="H3716" s="156"/>
    </row>
    <row r="3717" spans="1:8" s="325" customFormat="1" ht="12.75" customHeight="1" x14ac:dyDescent="0.25">
      <c r="A3717" s="157">
        <v>42557</v>
      </c>
      <c r="B3717" s="158" t="s">
        <v>343</v>
      </c>
      <c r="C3717" s="159" t="s">
        <v>557</v>
      </c>
      <c r="D3717" s="159" t="s">
        <v>0</v>
      </c>
      <c r="E3717" s="159"/>
      <c r="F3717" s="160">
        <v>4.9999998999999997</v>
      </c>
      <c r="G3717" s="161"/>
      <c r="H3717" s="161"/>
    </row>
    <row r="3718" spans="1:8" s="325" customFormat="1" ht="12.75" customHeight="1" x14ac:dyDescent="0.25">
      <c r="A3718" s="152">
        <v>42558</v>
      </c>
      <c r="B3718" s="153" t="s">
        <v>343</v>
      </c>
      <c r="C3718" s="154" t="s">
        <v>1358</v>
      </c>
      <c r="D3718" s="154" t="s">
        <v>0</v>
      </c>
      <c r="E3718" s="154"/>
      <c r="F3718" s="155">
        <v>51</v>
      </c>
      <c r="G3718" s="156"/>
      <c r="H3718" s="156"/>
    </row>
    <row r="3719" spans="1:8" s="325" customFormat="1" ht="12.75" customHeight="1" x14ac:dyDescent="0.25">
      <c r="A3719" s="157">
        <v>42562</v>
      </c>
      <c r="B3719" s="158" t="s">
        <v>343</v>
      </c>
      <c r="C3719" s="159" t="s">
        <v>873</v>
      </c>
      <c r="D3719" s="159" t="s">
        <v>0</v>
      </c>
      <c r="E3719" s="159"/>
      <c r="F3719" s="160">
        <v>2.1223083000000003</v>
      </c>
      <c r="G3719" s="161"/>
      <c r="H3719" s="161"/>
    </row>
    <row r="3720" spans="1:8" s="325" customFormat="1" ht="12.75" customHeight="1" x14ac:dyDescent="0.25">
      <c r="A3720" s="152">
        <v>42580</v>
      </c>
      <c r="B3720" s="153" t="s">
        <v>343</v>
      </c>
      <c r="C3720" s="154" t="s">
        <v>932</v>
      </c>
      <c r="D3720" s="154" t="s">
        <v>0</v>
      </c>
      <c r="E3720" s="154"/>
      <c r="F3720" s="155">
        <v>65.555700000000002</v>
      </c>
      <c r="G3720" s="156"/>
      <c r="H3720" s="156"/>
    </row>
    <row r="3721" spans="1:8" s="325" customFormat="1" ht="12.75" customHeight="1" x14ac:dyDescent="0.25">
      <c r="A3721" s="157">
        <v>42580</v>
      </c>
      <c r="B3721" s="158" t="s">
        <v>345</v>
      </c>
      <c r="C3721" s="159" t="s">
        <v>1361</v>
      </c>
      <c r="D3721" s="159" t="s">
        <v>0</v>
      </c>
      <c r="E3721" s="159"/>
      <c r="F3721" s="160">
        <v>7</v>
      </c>
      <c r="G3721" s="161"/>
      <c r="H3721" s="161"/>
    </row>
    <row r="3722" spans="1:8" s="325" customFormat="1" ht="12.75" customHeight="1" x14ac:dyDescent="0.25">
      <c r="A3722" s="152">
        <v>42583</v>
      </c>
      <c r="B3722" s="153" t="s">
        <v>345</v>
      </c>
      <c r="C3722" s="154" t="s">
        <v>875</v>
      </c>
      <c r="D3722" s="154" t="s">
        <v>0</v>
      </c>
      <c r="E3722" s="154"/>
      <c r="F3722" s="155">
        <v>3</v>
      </c>
      <c r="G3722" s="156"/>
      <c r="H3722" s="156"/>
    </row>
    <row r="3723" spans="1:8" s="325" customFormat="1" ht="12.75" customHeight="1" x14ac:dyDescent="0.25">
      <c r="A3723" s="157">
        <v>42583</v>
      </c>
      <c r="B3723" s="158" t="s">
        <v>345</v>
      </c>
      <c r="C3723" s="159" t="s">
        <v>1348</v>
      </c>
      <c r="D3723" s="159" t="s">
        <v>0</v>
      </c>
      <c r="E3723" s="159"/>
      <c r="F3723" s="160">
        <v>1</v>
      </c>
      <c r="G3723" s="161"/>
      <c r="H3723" s="161"/>
    </row>
    <row r="3724" spans="1:8" s="325" customFormat="1" ht="12.75" customHeight="1" x14ac:dyDescent="0.25">
      <c r="A3724" s="152">
        <v>42586</v>
      </c>
      <c r="B3724" s="153" t="s">
        <v>345</v>
      </c>
      <c r="C3724" s="154" t="s">
        <v>1345</v>
      </c>
      <c r="D3724" s="154" t="s">
        <v>0</v>
      </c>
      <c r="E3724" s="154"/>
      <c r="F3724" s="155">
        <v>1.9994244000000001</v>
      </c>
      <c r="G3724" s="156"/>
      <c r="H3724" s="156"/>
    </row>
    <row r="3725" spans="1:8" s="325" customFormat="1" ht="12.75" customHeight="1" x14ac:dyDescent="0.25">
      <c r="A3725" s="157">
        <v>42586</v>
      </c>
      <c r="B3725" s="158" t="s">
        <v>345</v>
      </c>
      <c r="C3725" s="159" t="s">
        <v>917</v>
      </c>
      <c r="D3725" s="159" t="s">
        <v>0</v>
      </c>
      <c r="E3725" s="159"/>
      <c r="F3725" s="160">
        <v>10</v>
      </c>
      <c r="G3725" s="161"/>
      <c r="H3725" s="161"/>
    </row>
    <row r="3726" spans="1:8" s="325" customFormat="1" ht="12.75" customHeight="1" x14ac:dyDescent="0.25">
      <c r="A3726" s="152">
        <v>42590</v>
      </c>
      <c r="B3726" s="153" t="s">
        <v>345</v>
      </c>
      <c r="C3726" s="154" t="s">
        <v>875</v>
      </c>
      <c r="D3726" s="154" t="s">
        <v>0</v>
      </c>
      <c r="E3726" s="154"/>
      <c r="F3726" s="155">
        <v>10</v>
      </c>
      <c r="G3726" s="156"/>
      <c r="H3726" s="156"/>
    </row>
    <row r="3727" spans="1:8" s="325" customFormat="1" ht="12.75" customHeight="1" x14ac:dyDescent="0.25">
      <c r="A3727" s="157">
        <v>42592</v>
      </c>
      <c r="B3727" s="158" t="s">
        <v>343</v>
      </c>
      <c r="C3727" s="159" t="s">
        <v>921</v>
      </c>
      <c r="D3727" s="159" t="s">
        <v>0</v>
      </c>
      <c r="E3727" s="159"/>
      <c r="F3727" s="160">
        <v>12.089843999999999</v>
      </c>
      <c r="G3727" s="161"/>
      <c r="H3727" s="161"/>
    </row>
    <row r="3728" spans="1:8" s="325" customFormat="1" ht="12.75" customHeight="1" x14ac:dyDescent="0.25">
      <c r="A3728" s="152">
        <v>42594</v>
      </c>
      <c r="B3728" s="153" t="s">
        <v>343</v>
      </c>
      <c r="C3728" s="154" t="s">
        <v>1362</v>
      </c>
      <c r="D3728" s="154" t="s">
        <v>0</v>
      </c>
      <c r="E3728" s="154"/>
      <c r="F3728" s="155">
        <v>401.8</v>
      </c>
      <c r="G3728" s="156"/>
      <c r="H3728" s="156"/>
    </row>
    <row r="3729" spans="1:8" s="325" customFormat="1" ht="12.75" customHeight="1" x14ac:dyDescent="0.25">
      <c r="A3729" s="157">
        <v>42596</v>
      </c>
      <c r="B3729" s="158" t="s">
        <v>344</v>
      </c>
      <c r="C3729" s="159" t="s">
        <v>549</v>
      </c>
      <c r="D3729" s="159" t="s">
        <v>0</v>
      </c>
      <c r="E3729" s="159"/>
      <c r="F3729" s="160">
        <v>13.073931166300001</v>
      </c>
      <c r="G3729" s="161"/>
      <c r="H3729" s="161"/>
    </row>
    <row r="3730" spans="1:8" s="325" customFormat="1" ht="12.75" customHeight="1" x14ac:dyDescent="0.25">
      <c r="A3730" s="152">
        <v>42597</v>
      </c>
      <c r="B3730" s="153" t="s">
        <v>343</v>
      </c>
      <c r="C3730" s="154" t="s">
        <v>549</v>
      </c>
      <c r="D3730" s="154" t="s">
        <v>0</v>
      </c>
      <c r="E3730" s="154"/>
      <c r="F3730" s="155">
        <v>69.800386000000003</v>
      </c>
      <c r="G3730" s="156"/>
      <c r="H3730" s="156"/>
    </row>
    <row r="3731" spans="1:8" s="325" customFormat="1" ht="12.75" customHeight="1" x14ac:dyDescent="0.25">
      <c r="A3731" s="157">
        <v>42597</v>
      </c>
      <c r="B3731" s="158" t="s">
        <v>345</v>
      </c>
      <c r="C3731" s="159" t="s">
        <v>1327</v>
      </c>
      <c r="D3731" s="159" t="s">
        <v>0</v>
      </c>
      <c r="E3731" s="159"/>
      <c r="F3731" s="160">
        <v>0.3</v>
      </c>
      <c r="G3731" s="161"/>
      <c r="H3731" s="161"/>
    </row>
    <row r="3732" spans="1:8" s="325" customFormat="1" ht="12.75" customHeight="1" x14ac:dyDescent="0.25">
      <c r="A3732" s="152">
        <v>42597</v>
      </c>
      <c r="B3732" s="153" t="s">
        <v>345</v>
      </c>
      <c r="C3732" s="154" t="s">
        <v>1361</v>
      </c>
      <c r="D3732" s="154" t="s">
        <v>0</v>
      </c>
      <c r="E3732" s="154"/>
      <c r="F3732" s="155">
        <v>5</v>
      </c>
      <c r="G3732" s="156"/>
      <c r="H3732" s="156"/>
    </row>
    <row r="3733" spans="1:8" s="325" customFormat="1" ht="12.75" customHeight="1" x14ac:dyDescent="0.25">
      <c r="A3733" s="157">
        <v>42598</v>
      </c>
      <c r="B3733" s="158" t="s">
        <v>345</v>
      </c>
      <c r="C3733" s="159" t="s">
        <v>540</v>
      </c>
      <c r="D3733" s="159" t="s">
        <v>0</v>
      </c>
      <c r="E3733" s="159"/>
      <c r="F3733" s="160">
        <v>12</v>
      </c>
      <c r="G3733" s="161"/>
      <c r="H3733" s="161"/>
    </row>
    <row r="3734" spans="1:8" s="325" customFormat="1" ht="12.75" customHeight="1" x14ac:dyDescent="0.25">
      <c r="A3734" s="152">
        <v>42600</v>
      </c>
      <c r="B3734" s="153" t="s">
        <v>345</v>
      </c>
      <c r="C3734" s="154" t="s">
        <v>1367</v>
      </c>
      <c r="D3734" s="154" t="s">
        <v>0</v>
      </c>
      <c r="E3734" s="154"/>
      <c r="F3734" s="155">
        <v>1.5</v>
      </c>
      <c r="G3734" s="156"/>
      <c r="H3734" s="156"/>
    </row>
    <row r="3735" spans="1:8" s="325" customFormat="1" ht="12.75" customHeight="1" x14ac:dyDescent="0.25">
      <c r="A3735" s="157">
        <v>42601</v>
      </c>
      <c r="B3735" s="158" t="s">
        <v>345</v>
      </c>
      <c r="C3735" s="159" t="s">
        <v>1368</v>
      </c>
      <c r="D3735" s="159" t="s">
        <v>0</v>
      </c>
      <c r="E3735" s="159"/>
      <c r="F3735" s="160">
        <v>15</v>
      </c>
      <c r="G3735" s="161"/>
      <c r="H3735" s="161"/>
    </row>
    <row r="3736" spans="1:8" s="325" customFormat="1" ht="12.75" customHeight="1" x14ac:dyDescent="0.25">
      <c r="A3736" s="152">
        <v>42608</v>
      </c>
      <c r="B3736" s="153" t="s">
        <v>345</v>
      </c>
      <c r="C3736" s="154" t="s">
        <v>1370</v>
      </c>
      <c r="D3736" s="154" t="s">
        <v>0</v>
      </c>
      <c r="E3736" s="154"/>
      <c r="F3736" s="155">
        <v>50</v>
      </c>
      <c r="G3736" s="156"/>
      <c r="H3736" s="156"/>
    </row>
    <row r="3737" spans="1:8" s="325" customFormat="1" ht="12.75" customHeight="1" x14ac:dyDescent="0.25">
      <c r="A3737" s="157">
        <v>42624</v>
      </c>
      <c r="B3737" s="158" t="s">
        <v>343</v>
      </c>
      <c r="C3737" s="159" t="s">
        <v>911</v>
      </c>
      <c r="D3737" s="159" t="s">
        <v>0</v>
      </c>
      <c r="E3737" s="159"/>
      <c r="F3737" s="160">
        <v>1.9352979000000001</v>
      </c>
      <c r="G3737" s="161"/>
      <c r="H3737" s="161"/>
    </row>
    <row r="3738" spans="1:8" s="325" customFormat="1" ht="12.75" customHeight="1" x14ac:dyDescent="0.25">
      <c r="A3738" s="152">
        <v>42624</v>
      </c>
      <c r="B3738" s="153" t="s">
        <v>344</v>
      </c>
      <c r="C3738" s="154" t="s">
        <v>871</v>
      </c>
      <c r="D3738" s="154" t="s">
        <v>0</v>
      </c>
      <c r="E3738" s="154"/>
      <c r="F3738" s="155">
        <v>1.9331690878300001</v>
      </c>
      <c r="G3738" s="156"/>
      <c r="H3738" s="156"/>
    </row>
    <row r="3739" spans="1:8" s="325" customFormat="1" ht="12.75" customHeight="1" x14ac:dyDescent="0.25">
      <c r="A3739" s="157">
        <v>42627</v>
      </c>
      <c r="B3739" s="158" t="s">
        <v>343</v>
      </c>
      <c r="C3739" s="159" t="s">
        <v>1119</v>
      </c>
      <c r="D3739" s="159" t="s">
        <v>0</v>
      </c>
      <c r="E3739" s="159"/>
      <c r="F3739" s="160">
        <v>100</v>
      </c>
      <c r="G3739" s="161"/>
      <c r="H3739" s="161"/>
    </row>
    <row r="3740" spans="1:8" s="325" customFormat="1" ht="12.75" customHeight="1" x14ac:dyDescent="0.25">
      <c r="A3740" s="152">
        <v>42629</v>
      </c>
      <c r="B3740" s="153" t="s">
        <v>343</v>
      </c>
      <c r="C3740" s="154" t="s">
        <v>1328</v>
      </c>
      <c r="D3740" s="154" t="s">
        <v>0</v>
      </c>
      <c r="E3740" s="154"/>
      <c r="F3740" s="155">
        <v>0.6</v>
      </c>
      <c r="G3740" s="156"/>
      <c r="H3740" s="156"/>
    </row>
    <row r="3741" spans="1:8" s="325" customFormat="1" ht="12.75" customHeight="1" x14ac:dyDescent="0.25">
      <c r="A3741" s="157">
        <v>42633</v>
      </c>
      <c r="B3741" s="158" t="s">
        <v>343</v>
      </c>
      <c r="C3741" s="159" t="s">
        <v>539</v>
      </c>
      <c r="D3741" s="159" t="s">
        <v>0</v>
      </c>
      <c r="E3741" s="159"/>
      <c r="F3741" s="160">
        <v>30.900200000000002</v>
      </c>
      <c r="G3741" s="161"/>
      <c r="H3741" s="161"/>
    </row>
    <row r="3742" spans="1:8" s="325" customFormat="1" ht="12.75" customHeight="1" x14ac:dyDescent="0.25">
      <c r="A3742" s="152">
        <v>42639</v>
      </c>
      <c r="B3742" s="153" t="s">
        <v>343</v>
      </c>
      <c r="C3742" s="154" t="s">
        <v>923</v>
      </c>
      <c r="D3742" s="154" t="s">
        <v>0</v>
      </c>
      <c r="E3742" s="154"/>
      <c r="F3742" s="155">
        <v>4.5449999999999999</v>
      </c>
      <c r="G3742" s="156"/>
      <c r="H3742" s="156"/>
    </row>
    <row r="3743" spans="1:8" s="325" customFormat="1" ht="12.75" customHeight="1" x14ac:dyDescent="0.25">
      <c r="A3743" s="157">
        <v>42643</v>
      </c>
      <c r="B3743" s="158" t="s">
        <v>343</v>
      </c>
      <c r="C3743" s="159" t="s">
        <v>1377</v>
      </c>
      <c r="D3743" s="159" t="s">
        <v>0</v>
      </c>
      <c r="E3743" s="159"/>
      <c r="F3743" s="160">
        <v>60</v>
      </c>
      <c r="G3743" s="161"/>
      <c r="H3743" s="161"/>
    </row>
    <row r="3744" spans="1:8" s="325" customFormat="1" ht="12.75" customHeight="1" x14ac:dyDescent="0.25">
      <c r="A3744" s="152">
        <v>42646</v>
      </c>
      <c r="B3744" s="153" t="s">
        <v>343</v>
      </c>
      <c r="C3744" s="154" t="s">
        <v>544</v>
      </c>
      <c r="D3744" s="154" t="s">
        <v>0</v>
      </c>
      <c r="E3744" s="154"/>
      <c r="F3744" s="155">
        <v>8.4238</v>
      </c>
      <c r="G3744" s="156"/>
      <c r="H3744" s="156"/>
    </row>
    <row r="3745" spans="1:8" s="325" customFormat="1" ht="12.75" customHeight="1" x14ac:dyDescent="0.25">
      <c r="A3745" s="157">
        <v>42646</v>
      </c>
      <c r="B3745" s="158" t="s">
        <v>345</v>
      </c>
      <c r="C3745" s="159" t="s">
        <v>875</v>
      </c>
      <c r="D3745" s="159" t="s">
        <v>0</v>
      </c>
      <c r="E3745" s="159"/>
      <c r="F3745" s="160">
        <v>2</v>
      </c>
      <c r="G3745" s="161"/>
      <c r="H3745" s="161"/>
    </row>
    <row r="3746" spans="1:8" s="325" customFormat="1" ht="12.75" customHeight="1" x14ac:dyDescent="0.25">
      <c r="A3746" s="152">
        <v>42649</v>
      </c>
      <c r="B3746" s="153" t="s">
        <v>343</v>
      </c>
      <c r="C3746" s="154" t="s">
        <v>1148</v>
      </c>
      <c r="D3746" s="154" t="s">
        <v>0</v>
      </c>
      <c r="E3746" s="154"/>
      <c r="F3746" s="155">
        <v>7</v>
      </c>
      <c r="G3746" s="156"/>
      <c r="H3746" s="156"/>
    </row>
    <row r="3747" spans="1:8" s="325" customFormat="1" ht="12.75" customHeight="1" x14ac:dyDescent="0.25">
      <c r="A3747" s="157">
        <v>42649</v>
      </c>
      <c r="B3747" s="158" t="s">
        <v>345</v>
      </c>
      <c r="C3747" s="159" t="s">
        <v>875</v>
      </c>
      <c r="D3747" s="159" t="s">
        <v>0</v>
      </c>
      <c r="E3747" s="159"/>
      <c r="F3747" s="160">
        <v>10</v>
      </c>
      <c r="G3747" s="161"/>
      <c r="H3747" s="161"/>
    </row>
    <row r="3748" spans="1:8" s="325" customFormat="1" ht="12.75" customHeight="1" x14ac:dyDescent="0.25">
      <c r="A3748" s="152">
        <v>42653</v>
      </c>
      <c r="B3748" s="153" t="s">
        <v>345</v>
      </c>
      <c r="C3748" s="154" t="s">
        <v>1348</v>
      </c>
      <c r="D3748" s="154" t="s">
        <v>0</v>
      </c>
      <c r="E3748" s="154"/>
      <c r="F3748" s="155">
        <v>0.5</v>
      </c>
      <c r="G3748" s="156"/>
      <c r="H3748" s="156"/>
    </row>
    <row r="3749" spans="1:8" s="325" customFormat="1" ht="12.75" customHeight="1" x14ac:dyDescent="0.25">
      <c r="A3749" s="157">
        <v>42656</v>
      </c>
      <c r="B3749" s="158" t="s">
        <v>343</v>
      </c>
      <c r="C3749" s="159" t="s">
        <v>1374</v>
      </c>
      <c r="D3749" s="159" t="s">
        <v>0</v>
      </c>
      <c r="E3749" s="159"/>
      <c r="F3749" s="160">
        <v>16.980799999999999</v>
      </c>
      <c r="G3749" s="161"/>
      <c r="H3749" s="161"/>
    </row>
    <row r="3750" spans="1:8" s="325" customFormat="1" ht="12.75" customHeight="1" x14ac:dyDescent="0.25">
      <c r="A3750" s="152">
        <v>42660</v>
      </c>
      <c r="B3750" s="153" t="s">
        <v>345</v>
      </c>
      <c r="C3750" s="154" t="s">
        <v>875</v>
      </c>
      <c r="D3750" s="154" t="s">
        <v>0</v>
      </c>
      <c r="E3750" s="154"/>
      <c r="F3750" s="155">
        <v>2</v>
      </c>
      <c r="G3750" s="156"/>
      <c r="H3750" s="156"/>
    </row>
    <row r="3751" spans="1:8" s="325" customFormat="1" ht="12.75" customHeight="1" x14ac:dyDescent="0.25">
      <c r="A3751" s="157">
        <v>42660</v>
      </c>
      <c r="B3751" s="158" t="s">
        <v>345</v>
      </c>
      <c r="C3751" s="159" t="s">
        <v>1378</v>
      </c>
      <c r="D3751" s="159" t="s">
        <v>0</v>
      </c>
      <c r="E3751" s="159"/>
      <c r="F3751" s="160">
        <v>18</v>
      </c>
      <c r="G3751" s="161"/>
      <c r="H3751" s="161"/>
    </row>
    <row r="3752" spans="1:8" s="325" customFormat="1" ht="12.75" customHeight="1" x14ac:dyDescent="0.25">
      <c r="A3752" s="152">
        <v>42661</v>
      </c>
      <c r="B3752" s="153" t="s">
        <v>345</v>
      </c>
      <c r="C3752" s="154" t="s">
        <v>875</v>
      </c>
      <c r="D3752" s="154" t="s">
        <v>0</v>
      </c>
      <c r="E3752" s="154"/>
      <c r="F3752" s="155">
        <v>20</v>
      </c>
      <c r="G3752" s="156"/>
      <c r="H3752" s="156"/>
    </row>
    <row r="3753" spans="1:8" s="325" customFormat="1" ht="12.75" customHeight="1" x14ac:dyDescent="0.25">
      <c r="A3753" s="157">
        <v>42668</v>
      </c>
      <c r="B3753" s="158" t="s">
        <v>345</v>
      </c>
      <c r="C3753" s="159" t="s">
        <v>1379</v>
      </c>
      <c r="D3753" s="159" t="s">
        <v>0</v>
      </c>
      <c r="E3753" s="159"/>
      <c r="F3753" s="160">
        <v>1</v>
      </c>
      <c r="G3753" s="161"/>
      <c r="H3753" s="161"/>
    </row>
    <row r="3754" spans="1:8" s="325" customFormat="1" ht="12.75" customHeight="1" x14ac:dyDescent="0.25">
      <c r="A3754" s="152">
        <v>42670</v>
      </c>
      <c r="B3754" s="153" t="s">
        <v>343</v>
      </c>
      <c r="C3754" s="154" t="s">
        <v>1140</v>
      </c>
      <c r="D3754" s="154" t="s">
        <v>0</v>
      </c>
      <c r="E3754" s="154"/>
      <c r="F3754" s="155">
        <v>5</v>
      </c>
      <c r="G3754" s="156"/>
      <c r="H3754" s="156"/>
    </row>
    <row r="3755" spans="1:8" s="325" customFormat="1" ht="12.75" customHeight="1" x14ac:dyDescent="0.25">
      <c r="A3755" s="157">
        <v>42674</v>
      </c>
      <c r="B3755" s="158" t="s">
        <v>343</v>
      </c>
      <c r="C3755" s="159" t="s">
        <v>546</v>
      </c>
      <c r="D3755" s="159" t="s">
        <v>0</v>
      </c>
      <c r="E3755" s="159"/>
      <c r="F3755" s="160">
        <v>10</v>
      </c>
      <c r="G3755" s="161"/>
      <c r="H3755" s="161"/>
    </row>
    <row r="3756" spans="1:8" s="325" customFormat="1" ht="12.75" customHeight="1" x14ac:dyDescent="0.25">
      <c r="A3756" s="152">
        <v>42674</v>
      </c>
      <c r="B3756" s="153" t="s">
        <v>345</v>
      </c>
      <c r="C3756" s="154" t="s">
        <v>546</v>
      </c>
      <c r="D3756" s="154" t="s">
        <v>0</v>
      </c>
      <c r="E3756" s="154"/>
      <c r="F3756" s="155">
        <v>10</v>
      </c>
      <c r="G3756" s="156"/>
      <c r="H3756" s="156"/>
    </row>
    <row r="3757" spans="1:8" s="325" customFormat="1" ht="12.75" customHeight="1" x14ac:dyDescent="0.25">
      <c r="A3757" s="157">
        <v>42674</v>
      </c>
      <c r="B3757" s="158" t="s">
        <v>345</v>
      </c>
      <c r="C3757" s="159" t="s">
        <v>911</v>
      </c>
      <c r="D3757" s="159" t="s">
        <v>0</v>
      </c>
      <c r="E3757" s="159"/>
      <c r="F3757" s="160">
        <v>2</v>
      </c>
      <c r="G3757" s="161"/>
      <c r="H3757" s="161"/>
    </row>
    <row r="3758" spans="1:8" s="325" customFormat="1" ht="12.75" customHeight="1" x14ac:dyDescent="0.25">
      <c r="A3758" s="152">
        <v>42675</v>
      </c>
      <c r="B3758" s="153" t="s">
        <v>343</v>
      </c>
      <c r="C3758" s="154" t="s">
        <v>875</v>
      </c>
      <c r="D3758" s="154" t="s">
        <v>0</v>
      </c>
      <c r="E3758" s="154"/>
      <c r="F3758" s="155">
        <v>10.858450000000001</v>
      </c>
      <c r="G3758" s="156"/>
      <c r="H3758" s="156"/>
    </row>
    <row r="3759" spans="1:8" s="325" customFormat="1" ht="12.75" customHeight="1" x14ac:dyDescent="0.25">
      <c r="A3759" s="157">
        <v>42681</v>
      </c>
      <c r="B3759" s="158" t="s">
        <v>343</v>
      </c>
      <c r="C3759" s="159" t="s">
        <v>1383</v>
      </c>
      <c r="D3759" s="159" t="s">
        <v>0</v>
      </c>
      <c r="E3759" s="159"/>
      <c r="F3759" s="160">
        <v>38.853000000000002</v>
      </c>
      <c r="G3759" s="161"/>
      <c r="H3759" s="161"/>
    </row>
    <row r="3760" spans="1:8" s="325" customFormat="1" ht="12.75" customHeight="1" x14ac:dyDescent="0.25">
      <c r="A3760" s="152">
        <v>42681</v>
      </c>
      <c r="B3760" s="153" t="s">
        <v>345</v>
      </c>
      <c r="C3760" s="154" t="s">
        <v>1379</v>
      </c>
      <c r="D3760" s="154" t="s">
        <v>0</v>
      </c>
      <c r="E3760" s="154"/>
      <c r="F3760" s="155">
        <v>1E-3</v>
      </c>
      <c r="G3760" s="156"/>
      <c r="H3760" s="156"/>
    </row>
    <row r="3761" spans="1:8" s="325" customFormat="1" ht="12.75" customHeight="1" x14ac:dyDescent="0.25">
      <c r="A3761" s="157">
        <v>42683</v>
      </c>
      <c r="B3761" s="158" t="s">
        <v>343</v>
      </c>
      <c r="C3761" s="159" t="s">
        <v>1382</v>
      </c>
      <c r="D3761" s="159" t="s">
        <v>0</v>
      </c>
      <c r="E3761" s="159"/>
      <c r="F3761" s="160">
        <v>190</v>
      </c>
      <c r="G3761" s="161"/>
      <c r="H3761" s="161"/>
    </row>
    <row r="3762" spans="1:8" s="325" customFormat="1" ht="12.75" customHeight="1" x14ac:dyDescent="0.25">
      <c r="A3762" s="152">
        <v>42684</v>
      </c>
      <c r="B3762" s="153" t="s">
        <v>343</v>
      </c>
      <c r="C3762" s="154" t="s">
        <v>1127</v>
      </c>
      <c r="D3762" s="154" t="s">
        <v>0</v>
      </c>
      <c r="E3762" s="154"/>
      <c r="F3762" s="155">
        <v>131.13</v>
      </c>
      <c r="G3762" s="156"/>
      <c r="H3762" s="156"/>
    </row>
    <row r="3763" spans="1:8" s="325" customFormat="1" ht="12.75" customHeight="1" x14ac:dyDescent="0.25">
      <c r="A3763" s="157">
        <v>42684</v>
      </c>
      <c r="B3763" s="158" t="s">
        <v>344</v>
      </c>
      <c r="C3763" s="159" t="s">
        <v>1147</v>
      </c>
      <c r="D3763" s="159" t="s">
        <v>0</v>
      </c>
      <c r="E3763" s="159"/>
      <c r="F3763" s="160">
        <v>52.017248948000002</v>
      </c>
      <c r="G3763" s="161"/>
      <c r="H3763" s="161"/>
    </row>
    <row r="3764" spans="1:8" s="325" customFormat="1" ht="12.75" customHeight="1" x14ac:dyDescent="0.25">
      <c r="A3764" s="152">
        <v>42688</v>
      </c>
      <c r="B3764" s="153" t="s">
        <v>343</v>
      </c>
      <c r="C3764" s="154" t="s">
        <v>1373</v>
      </c>
      <c r="D3764" s="154" t="s">
        <v>0</v>
      </c>
      <c r="E3764" s="154"/>
      <c r="F3764" s="155">
        <v>18.600000000000001</v>
      </c>
      <c r="G3764" s="156"/>
      <c r="H3764" s="156"/>
    </row>
    <row r="3765" spans="1:8" s="325" customFormat="1" ht="12.75" customHeight="1" x14ac:dyDescent="0.25">
      <c r="A3765" s="157">
        <v>42695</v>
      </c>
      <c r="B3765" s="158" t="s">
        <v>343</v>
      </c>
      <c r="C3765" s="159" t="s">
        <v>904</v>
      </c>
      <c r="D3765" s="159" t="s">
        <v>0</v>
      </c>
      <c r="E3765" s="159"/>
      <c r="F3765" s="160">
        <v>5.3411999999999997</v>
      </c>
      <c r="G3765" s="161"/>
      <c r="H3765" s="161"/>
    </row>
    <row r="3766" spans="1:8" s="325" customFormat="1" ht="12.75" customHeight="1" x14ac:dyDescent="0.25">
      <c r="A3766" s="152">
        <v>42695</v>
      </c>
      <c r="B3766" s="153" t="s">
        <v>345</v>
      </c>
      <c r="C3766" s="154" t="s">
        <v>1385</v>
      </c>
      <c r="D3766" s="154" t="s">
        <v>0</v>
      </c>
      <c r="E3766" s="154"/>
      <c r="F3766" s="155">
        <v>0.5</v>
      </c>
      <c r="G3766" s="156"/>
      <c r="H3766" s="156"/>
    </row>
    <row r="3767" spans="1:8" s="325" customFormat="1" ht="12.75" customHeight="1" x14ac:dyDescent="0.25">
      <c r="A3767" s="157">
        <v>42696</v>
      </c>
      <c r="B3767" s="158" t="s">
        <v>343</v>
      </c>
      <c r="C3767" s="159" t="s">
        <v>1379</v>
      </c>
      <c r="D3767" s="159" t="s">
        <v>0</v>
      </c>
      <c r="E3767" s="159"/>
      <c r="F3767" s="160">
        <v>3</v>
      </c>
      <c r="G3767" s="161"/>
      <c r="H3767" s="161"/>
    </row>
    <row r="3768" spans="1:8" s="325" customFormat="1" ht="12.75" customHeight="1" x14ac:dyDescent="0.25">
      <c r="A3768" s="152">
        <v>42702</v>
      </c>
      <c r="B3768" s="153" t="s">
        <v>345</v>
      </c>
      <c r="C3768" s="154" t="s">
        <v>921</v>
      </c>
      <c r="D3768" s="154" t="s">
        <v>0</v>
      </c>
      <c r="E3768" s="154"/>
      <c r="F3768" s="155">
        <v>9.8991399999999992</v>
      </c>
      <c r="G3768" s="156"/>
      <c r="H3768" s="156"/>
    </row>
    <row r="3769" spans="1:8" s="325" customFormat="1" ht="12.75" customHeight="1" x14ac:dyDescent="0.25">
      <c r="A3769" s="157">
        <v>42703</v>
      </c>
      <c r="B3769" s="158" t="s">
        <v>345</v>
      </c>
      <c r="C3769" s="159" t="s">
        <v>1329</v>
      </c>
      <c r="D3769" s="159" t="s">
        <v>0</v>
      </c>
      <c r="E3769" s="159"/>
      <c r="F3769" s="160">
        <v>20</v>
      </c>
      <c r="G3769" s="161"/>
      <c r="H3769" s="161"/>
    </row>
    <row r="3770" spans="1:8" s="325" customFormat="1" ht="12.75" customHeight="1" x14ac:dyDescent="0.25">
      <c r="A3770" s="152">
        <v>42706</v>
      </c>
      <c r="B3770" s="153" t="s">
        <v>345</v>
      </c>
      <c r="C3770" s="154" t="s">
        <v>1345</v>
      </c>
      <c r="D3770" s="154" t="s">
        <v>0</v>
      </c>
      <c r="E3770" s="154"/>
      <c r="F3770" s="155">
        <v>5</v>
      </c>
      <c r="G3770" s="156"/>
      <c r="H3770" s="156"/>
    </row>
    <row r="3771" spans="1:8" s="325" customFormat="1" ht="12.75" customHeight="1" x14ac:dyDescent="0.25">
      <c r="A3771" s="157">
        <v>42709</v>
      </c>
      <c r="B3771" s="158" t="s">
        <v>343</v>
      </c>
      <c r="C3771" s="159" t="s">
        <v>1380</v>
      </c>
      <c r="D3771" s="159" t="s">
        <v>0</v>
      </c>
      <c r="E3771" s="159"/>
      <c r="F3771" s="160">
        <v>80</v>
      </c>
      <c r="G3771" s="161"/>
      <c r="H3771" s="161"/>
    </row>
    <row r="3772" spans="1:8" s="325" customFormat="1" ht="12.75" customHeight="1" x14ac:dyDescent="0.25">
      <c r="A3772" s="152">
        <v>42710</v>
      </c>
      <c r="B3772" s="153" t="s">
        <v>345</v>
      </c>
      <c r="C3772" s="154" t="s">
        <v>1388</v>
      </c>
      <c r="D3772" s="154" t="s">
        <v>0</v>
      </c>
      <c r="E3772" s="154"/>
      <c r="F3772" s="155">
        <v>10</v>
      </c>
      <c r="G3772" s="156"/>
      <c r="H3772" s="156"/>
    </row>
    <row r="3773" spans="1:8" s="325" customFormat="1" ht="12.75" customHeight="1" x14ac:dyDescent="0.25">
      <c r="A3773" s="157">
        <v>42717</v>
      </c>
      <c r="B3773" s="158" t="s">
        <v>343</v>
      </c>
      <c r="C3773" s="159" t="s">
        <v>1110</v>
      </c>
      <c r="D3773" s="159" t="s">
        <v>0</v>
      </c>
      <c r="E3773" s="159"/>
      <c r="F3773" s="160">
        <v>1.0000115999999999</v>
      </c>
      <c r="G3773" s="161"/>
      <c r="H3773" s="161"/>
    </row>
    <row r="3774" spans="1:8" s="325" customFormat="1" ht="12.75" customHeight="1" x14ac:dyDescent="0.25">
      <c r="A3774" s="152">
        <v>42720</v>
      </c>
      <c r="B3774" s="153" t="s">
        <v>345</v>
      </c>
      <c r="C3774" s="154" t="s">
        <v>1390</v>
      </c>
      <c r="D3774" s="154" t="s">
        <v>0</v>
      </c>
      <c r="E3774" s="154"/>
      <c r="F3774" s="155">
        <v>40.6</v>
      </c>
      <c r="G3774" s="156"/>
      <c r="H3774" s="156"/>
    </row>
    <row r="3775" spans="1:8" s="325" customFormat="1" ht="12.75" customHeight="1" x14ac:dyDescent="0.25">
      <c r="A3775" s="157">
        <v>42720</v>
      </c>
      <c r="B3775" s="158" t="s">
        <v>343</v>
      </c>
      <c r="C3775" s="159" t="s">
        <v>1390</v>
      </c>
      <c r="D3775" s="159" t="s">
        <v>0</v>
      </c>
      <c r="E3775" s="159"/>
      <c r="F3775" s="160">
        <v>0.5</v>
      </c>
      <c r="G3775" s="161"/>
      <c r="H3775" s="161"/>
    </row>
    <row r="3776" spans="1:8" s="325" customFormat="1" ht="12.75" customHeight="1" x14ac:dyDescent="0.25">
      <c r="A3776" s="152">
        <v>42723</v>
      </c>
      <c r="B3776" s="153" t="s">
        <v>343</v>
      </c>
      <c r="C3776" s="154" t="s">
        <v>1336</v>
      </c>
      <c r="D3776" s="154" t="s">
        <v>0</v>
      </c>
      <c r="E3776" s="154"/>
      <c r="F3776" s="155">
        <v>24.45</v>
      </c>
      <c r="G3776" s="156"/>
      <c r="H3776" s="156"/>
    </row>
    <row r="3777" spans="1:8" s="325" customFormat="1" ht="12.75" customHeight="1" x14ac:dyDescent="0.25">
      <c r="A3777" s="157">
        <v>42723</v>
      </c>
      <c r="B3777" s="158" t="s">
        <v>345</v>
      </c>
      <c r="C3777" s="159" t="s">
        <v>1387</v>
      </c>
      <c r="D3777" s="159" t="s">
        <v>0</v>
      </c>
      <c r="E3777" s="159"/>
      <c r="F3777" s="160">
        <v>6.2623065499999999</v>
      </c>
      <c r="G3777" s="161"/>
      <c r="H3777" s="161"/>
    </row>
    <row r="3778" spans="1:8" s="325" customFormat="1" ht="12.75" customHeight="1" x14ac:dyDescent="0.25">
      <c r="A3778" s="152">
        <v>42727</v>
      </c>
      <c r="B3778" s="153" t="s">
        <v>343</v>
      </c>
      <c r="C3778" s="154" t="s">
        <v>1378</v>
      </c>
      <c r="D3778" s="154" t="s">
        <v>0</v>
      </c>
      <c r="E3778" s="154"/>
      <c r="F3778" s="155">
        <v>0.5</v>
      </c>
      <c r="G3778" s="156"/>
      <c r="H3778" s="156"/>
    </row>
    <row r="3779" spans="1:8" s="325" customFormat="1" ht="12.75" customHeight="1" x14ac:dyDescent="0.25">
      <c r="A3779" s="157">
        <v>42730</v>
      </c>
      <c r="B3779" s="158" t="s">
        <v>343</v>
      </c>
      <c r="C3779" s="159" t="s">
        <v>899</v>
      </c>
      <c r="D3779" s="159" t="s">
        <v>0</v>
      </c>
      <c r="E3779" s="159"/>
      <c r="F3779" s="160">
        <v>17.282450000000001</v>
      </c>
      <c r="G3779" s="161"/>
      <c r="H3779" s="161"/>
    </row>
    <row r="3780" spans="1:8" s="325" customFormat="1" ht="12.75" customHeight="1" x14ac:dyDescent="0.25">
      <c r="A3780" s="152">
        <v>42737</v>
      </c>
      <c r="B3780" s="153" t="s">
        <v>343</v>
      </c>
      <c r="C3780" s="154" t="s">
        <v>535</v>
      </c>
      <c r="D3780" s="154" t="s">
        <v>0</v>
      </c>
      <c r="E3780" s="154"/>
      <c r="F3780" s="155">
        <v>26</v>
      </c>
      <c r="G3780" s="156"/>
      <c r="H3780" s="156"/>
    </row>
    <row r="3781" spans="1:8" s="325" customFormat="1" ht="12.75" customHeight="1" x14ac:dyDescent="0.25">
      <c r="A3781" s="157">
        <v>42737</v>
      </c>
      <c r="B3781" s="158" t="s">
        <v>343</v>
      </c>
      <c r="C3781" s="159" t="s">
        <v>536</v>
      </c>
      <c r="D3781" s="159" t="s">
        <v>0</v>
      </c>
      <c r="E3781" s="159"/>
      <c r="F3781" s="160">
        <v>167.41900000000001</v>
      </c>
      <c r="G3781" s="161"/>
      <c r="H3781" s="161"/>
    </row>
    <row r="3782" spans="1:8" s="325" customFormat="1" ht="12.75" customHeight="1" x14ac:dyDescent="0.25">
      <c r="A3782" s="152">
        <v>42740</v>
      </c>
      <c r="B3782" s="153" t="s">
        <v>343</v>
      </c>
      <c r="C3782" s="154" t="s">
        <v>526</v>
      </c>
      <c r="D3782" s="154" t="s">
        <v>0</v>
      </c>
      <c r="E3782" s="154"/>
      <c r="F3782" s="155">
        <v>1</v>
      </c>
      <c r="G3782" s="156"/>
      <c r="H3782" s="156"/>
    </row>
    <row r="3783" spans="1:8" s="325" customFormat="1" ht="12.75" customHeight="1" x14ac:dyDescent="0.25">
      <c r="A3783" s="157">
        <v>42751</v>
      </c>
      <c r="B3783" s="158" t="s">
        <v>345</v>
      </c>
      <c r="C3783" s="159" t="s">
        <v>1356</v>
      </c>
      <c r="D3783" s="159" t="s">
        <v>0</v>
      </c>
      <c r="E3783" s="159"/>
      <c r="F3783" s="160">
        <v>20</v>
      </c>
      <c r="G3783" s="161"/>
      <c r="H3783" s="161"/>
    </row>
    <row r="3784" spans="1:8" s="325" customFormat="1" ht="12.75" customHeight="1" x14ac:dyDescent="0.25">
      <c r="A3784" s="152">
        <v>42755</v>
      </c>
      <c r="B3784" s="153" t="s">
        <v>345</v>
      </c>
      <c r="C3784" s="154" t="s">
        <v>1592</v>
      </c>
      <c r="D3784" s="154" t="s">
        <v>0</v>
      </c>
      <c r="E3784" s="154"/>
      <c r="F3784" s="155">
        <v>80</v>
      </c>
      <c r="G3784" s="156"/>
      <c r="H3784" s="156"/>
    </row>
    <row r="3785" spans="1:8" s="325" customFormat="1" ht="12.75" customHeight="1" x14ac:dyDescent="0.25">
      <c r="A3785" s="157">
        <v>42758</v>
      </c>
      <c r="B3785" s="158" t="s">
        <v>343</v>
      </c>
      <c r="C3785" s="159" t="s">
        <v>1347</v>
      </c>
      <c r="D3785" s="159" t="s">
        <v>0</v>
      </c>
      <c r="E3785" s="159"/>
      <c r="F3785" s="160">
        <v>0.37304879999999996</v>
      </c>
      <c r="G3785" s="161"/>
      <c r="H3785" s="161"/>
    </row>
    <row r="3786" spans="1:8" s="325" customFormat="1" ht="12.75" customHeight="1" x14ac:dyDescent="0.25">
      <c r="A3786" s="152">
        <v>42759</v>
      </c>
      <c r="B3786" s="153" t="s">
        <v>344</v>
      </c>
      <c r="C3786" s="154" t="s">
        <v>1589</v>
      </c>
      <c r="D3786" s="154" t="s">
        <v>0</v>
      </c>
      <c r="E3786" s="154"/>
      <c r="F3786" s="155">
        <v>690</v>
      </c>
      <c r="G3786" s="156"/>
      <c r="H3786" s="156"/>
    </row>
    <row r="3787" spans="1:8" s="325" customFormat="1" ht="12.75" customHeight="1" x14ac:dyDescent="0.25">
      <c r="A3787" s="157">
        <v>42761</v>
      </c>
      <c r="B3787" s="158" t="s">
        <v>343</v>
      </c>
      <c r="C3787" s="159" t="s">
        <v>869</v>
      </c>
      <c r="D3787" s="159" t="s">
        <v>0</v>
      </c>
      <c r="E3787" s="159"/>
      <c r="F3787" s="160">
        <v>1.0529368100000001</v>
      </c>
      <c r="G3787" s="161"/>
      <c r="H3787" s="161"/>
    </row>
    <row r="3788" spans="1:8" s="325" customFormat="1" ht="12.75" customHeight="1" x14ac:dyDescent="0.25">
      <c r="A3788" s="152">
        <v>42761</v>
      </c>
      <c r="B3788" s="153" t="s">
        <v>343</v>
      </c>
      <c r="C3788" s="154" t="s">
        <v>872</v>
      </c>
      <c r="D3788" s="154" t="s">
        <v>0</v>
      </c>
      <c r="E3788" s="154"/>
      <c r="F3788" s="155">
        <v>0.8899729999999999</v>
      </c>
      <c r="G3788" s="156"/>
      <c r="H3788" s="156"/>
    </row>
    <row r="3789" spans="1:8" s="325" customFormat="1" ht="12.75" customHeight="1" x14ac:dyDescent="0.25">
      <c r="A3789" s="157">
        <v>42762</v>
      </c>
      <c r="B3789" s="158" t="s">
        <v>343</v>
      </c>
      <c r="C3789" s="159" t="s">
        <v>530</v>
      </c>
      <c r="D3789" s="159" t="s">
        <v>0</v>
      </c>
      <c r="E3789" s="159"/>
      <c r="F3789" s="160">
        <v>12.147</v>
      </c>
      <c r="G3789" s="161"/>
      <c r="H3789" s="161"/>
    </row>
    <row r="3790" spans="1:8" s="325" customFormat="1" ht="12.75" customHeight="1" x14ac:dyDescent="0.25">
      <c r="A3790" s="152">
        <v>42766</v>
      </c>
      <c r="B3790" s="153" t="s">
        <v>345</v>
      </c>
      <c r="C3790" s="154" t="s">
        <v>1594</v>
      </c>
      <c r="D3790" s="154" t="s">
        <v>0</v>
      </c>
      <c r="E3790" s="154"/>
      <c r="F3790" s="155">
        <v>15</v>
      </c>
      <c r="G3790" s="156"/>
      <c r="H3790" s="156"/>
    </row>
    <row r="3791" spans="1:8" s="325" customFormat="1" ht="12.75" customHeight="1" x14ac:dyDescent="0.25">
      <c r="A3791" s="157">
        <v>42769</v>
      </c>
      <c r="B3791" s="158" t="s">
        <v>343</v>
      </c>
      <c r="C3791" s="159" t="s">
        <v>1595</v>
      </c>
      <c r="D3791" s="159" t="s">
        <v>0</v>
      </c>
      <c r="E3791" s="159"/>
      <c r="F3791" s="160">
        <v>5.5476608624699999</v>
      </c>
      <c r="G3791" s="161"/>
      <c r="H3791" s="161"/>
    </row>
    <row r="3792" spans="1:8" s="325" customFormat="1" ht="12.75" customHeight="1" x14ac:dyDescent="0.25">
      <c r="A3792" s="152">
        <v>42769</v>
      </c>
      <c r="B3792" s="153" t="s">
        <v>343</v>
      </c>
      <c r="C3792" s="154" t="s">
        <v>911</v>
      </c>
      <c r="D3792" s="154" t="s">
        <v>0</v>
      </c>
      <c r="E3792" s="154"/>
      <c r="F3792" s="155">
        <v>4.4116124000000001</v>
      </c>
      <c r="G3792" s="156"/>
      <c r="H3792" s="156"/>
    </row>
    <row r="3793" spans="1:8" s="325" customFormat="1" ht="12.75" customHeight="1" x14ac:dyDescent="0.25">
      <c r="A3793" s="157">
        <v>42772</v>
      </c>
      <c r="B3793" s="158" t="s">
        <v>343</v>
      </c>
      <c r="C3793" s="159" t="s">
        <v>1099</v>
      </c>
      <c r="D3793" s="159" t="s">
        <v>0</v>
      </c>
      <c r="E3793" s="159"/>
      <c r="F3793" s="160">
        <v>7.5000007000000002</v>
      </c>
      <c r="G3793" s="161"/>
      <c r="H3793" s="161"/>
    </row>
    <row r="3794" spans="1:8" s="325" customFormat="1" ht="12.75" customHeight="1" x14ac:dyDescent="0.25">
      <c r="A3794" s="152">
        <v>42773</v>
      </c>
      <c r="B3794" s="153" t="s">
        <v>343</v>
      </c>
      <c r="C3794" s="154" t="s">
        <v>1697</v>
      </c>
      <c r="D3794" s="154" t="s">
        <v>0</v>
      </c>
      <c r="E3794" s="154"/>
      <c r="F3794" s="155">
        <v>199.99220000000003</v>
      </c>
      <c r="G3794" s="156"/>
      <c r="H3794" s="156"/>
    </row>
    <row r="3795" spans="1:8" s="325" customFormat="1" ht="12.75" customHeight="1" x14ac:dyDescent="0.25">
      <c r="A3795" s="157">
        <v>42773</v>
      </c>
      <c r="B3795" s="158" t="s">
        <v>343</v>
      </c>
      <c r="C3795" s="159" t="s">
        <v>548</v>
      </c>
      <c r="D3795" s="159" t="s">
        <v>0</v>
      </c>
      <c r="E3795" s="159"/>
      <c r="F3795" s="160">
        <v>5.3692435999999999</v>
      </c>
      <c r="G3795" s="161"/>
      <c r="H3795" s="161"/>
    </row>
    <row r="3796" spans="1:8" s="325" customFormat="1" ht="12.75" customHeight="1" x14ac:dyDescent="0.25">
      <c r="A3796" s="152">
        <v>42773</v>
      </c>
      <c r="B3796" s="153" t="s">
        <v>343</v>
      </c>
      <c r="C3796" s="154" t="s">
        <v>548</v>
      </c>
      <c r="D3796" s="154" t="s">
        <v>0</v>
      </c>
      <c r="E3796" s="154"/>
      <c r="F3796" s="155">
        <v>4.5806098000000004</v>
      </c>
      <c r="G3796" s="156"/>
      <c r="H3796" s="156"/>
    </row>
    <row r="3797" spans="1:8" s="325" customFormat="1" ht="12.75" customHeight="1" x14ac:dyDescent="0.25">
      <c r="A3797" s="157">
        <v>42774</v>
      </c>
      <c r="B3797" s="158" t="s">
        <v>343</v>
      </c>
      <c r="C3797" s="159" t="s">
        <v>1141</v>
      </c>
      <c r="D3797" s="159" t="s">
        <v>0</v>
      </c>
      <c r="E3797" s="159"/>
      <c r="F3797" s="160">
        <v>26.60525707</v>
      </c>
      <c r="G3797" s="161"/>
      <c r="H3797" s="161"/>
    </row>
    <row r="3798" spans="1:8" s="325" customFormat="1" ht="12.75" customHeight="1" x14ac:dyDescent="0.25">
      <c r="A3798" s="152">
        <v>42774</v>
      </c>
      <c r="B3798" s="153" t="s">
        <v>343</v>
      </c>
      <c r="C3798" s="154" t="s">
        <v>533</v>
      </c>
      <c r="D3798" s="154" t="s">
        <v>0</v>
      </c>
      <c r="E3798" s="154"/>
      <c r="F3798" s="155">
        <v>9.0000025362640006</v>
      </c>
      <c r="G3798" s="156"/>
      <c r="H3798" s="156"/>
    </row>
    <row r="3799" spans="1:8" s="325" customFormat="1" ht="12.75" customHeight="1" x14ac:dyDescent="0.25">
      <c r="A3799" s="157">
        <v>42774</v>
      </c>
      <c r="B3799" s="158" t="s">
        <v>343</v>
      </c>
      <c r="C3799" s="159" t="s">
        <v>1597</v>
      </c>
      <c r="D3799" s="159" t="s">
        <v>0</v>
      </c>
      <c r="E3799" s="159"/>
      <c r="F3799" s="160">
        <v>0.25993064206400002</v>
      </c>
      <c r="G3799" s="161"/>
      <c r="H3799" s="161"/>
    </row>
    <row r="3800" spans="1:8" s="325" customFormat="1" ht="12.75" customHeight="1" x14ac:dyDescent="0.25">
      <c r="A3800" s="152">
        <v>42779</v>
      </c>
      <c r="B3800" s="153" t="s">
        <v>345</v>
      </c>
      <c r="C3800" s="154" t="s">
        <v>1138</v>
      </c>
      <c r="D3800" s="154" t="s">
        <v>0</v>
      </c>
      <c r="E3800" s="154"/>
      <c r="F3800" s="155">
        <v>32.201799999999999</v>
      </c>
      <c r="G3800" s="156"/>
      <c r="H3800" s="156"/>
    </row>
    <row r="3801" spans="1:8" s="325" customFormat="1" ht="12.75" customHeight="1" x14ac:dyDescent="0.25">
      <c r="A3801" s="157">
        <v>42783</v>
      </c>
      <c r="B3801" s="158" t="s">
        <v>343</v>
      </c>
      <c r="C3801" s="159" t="s">
        <v>1366</v>
      </c>
      <c r="D3801" s="159" t="s">
        <v>0</v>
      </c>
      <c r="E3801" s="159"/>
      <c r="F3801" s="160">
        <v>43.031500000000001</v>
      </c>
      <c r="G3801" s="161"/>
      <c r="H3801" s="161"/>
    </row>
    <row r="3802" spans="1:8" s="325" customFormat="1" ht="12.75" customHeight="1" x14ac:dyDescent="0.25">
      <c r="A3802" s="152">
        <v>42787</v>
      </c>
      <c r="B3802" s="153" t="s">
        <v>345</v>
      </c>
      <c r="C3802" s="154" t="s">
        <v>1602</v>
      </c>
      <c r="D3802" s="154" t="s">
        <v>0</v>
      </c>
      <c r="E3802" s="154"/>
      <c r="F3802" s="155">
        <v>1.5</v>
      </c>
      <c r="G3802" s="156"/>
      <c r="H3802" s="156"/>
    </row>
    <row r="3803" spans="1:8" s="325" customFormat="1" ht="12.75" customHeight="1" x14ac:dyDescent="0.25">
      <c r="A3803" s="157">
        <v>42796</v>
      </c>
      <c r="B3803" s="158" t="s">
        <v>345</v>
      </c>
      <c r="C3803" s="159" t="s">
        <v>1142</v>
      </c>
      <c r="D3803" s="159" t="s">
        <v>0</v>
      </c>
      <c r="E3803" s="159"/>
      <c r="F3803" s="160">
        <v>9.9896000000000011</v>
      </c>
      <c r="G3803" s="161"/>
      <c r="H3803" s="161"/>
    </row>
    <row r="3804" spans="1:8" s="325" customFormat="1" ht="12.75" customHeight="1" x14ac:dyDescent="0.25">
      <c r="A3804" s="152">
        <v>42800</v>
      </c>
      <c r="B3804" s="153" t="s">
        <v>343</v>
      </c>
      <c r="C3804" s="154" t="s">
        <v>1331</v>
      </c>
      <c r="D3804" s="154" t="s">
        <v>0</v>
      </c>
      <c r="E3804" s="154"/>
      <c r="F3804" s="155">
        <v>0.17</v>
      </c>
      <c r="G3804" s="156"/>
      <c r="H3804" s="156"/>
    </row>
    <row r="3805" spans="1:8" s="325" customFormat="1" ht="12.75" customHeight="1" x14ac:dyDescent="0.25">
      <c r="A3805" s="157">
        <v>42802</v>
      </c>
      <c r="B3805" s="158" t="s">
        <v>345</v>
      </c>
      <c r="C3805" s="159" t="s">
        <v>874</v>
      </c>
      <c r="D3805" s="159" t="s">
        <v>0</v>
      </c>
      <c r="E3805" s="159"/>
      <c r="F3805" s="160">
        <v>19.771592100000003</v>
      </c>
      <c r="G3805" s="161"/>
      <c r="H3805" s="161"/>
    </row>
    <row r="3806" spans="1:8" s="325" customFormat="1" ht="12.75" customHeight="1" x14ac:dyDescent="0.25">
      <c r="A3806" s="152">
        <v>42804</v>
      </c>
      <c r="B3806" s="153" t="s">
        <v>343</v>
      </c>
      <c r="C3806" s="154" t="s">
        <v>1119</v>
      </c>
      <c r="D3806" s="154" t="s">
        <v>0</v>
      </c>
      <c r="E3806" s="154"/>
      <c r="F3806" s="155">
        <v>150</v>
      </c>
      <c r="G3806" s="156"/>
      <c r="H3806" s="156"/>
    </row>
    <row r="3807" spans="1:8" s="325" customFormat="1" ht="12.75" customHeight="1" x14ac:dyDescent="0.25">
      <c r="A3807" s="157">
        <v>42807</v>
      </c>
      <c r="B3807" s="158" t="s">
        <v>343</v>
      </c>
      <c r="C3807" s="159" t="s">
        <v>1590</v>
      </c>
      <c r="D3807" s="159" t="s">
        <v>0</v>
      </c>
      <c r="E3807" s="159"/>
      <c r="F3807" s="160">
        <v>96</v>
      </c>
      <c r="G3807" s="161"/>
      <c r="H3807" s="161"/>
    </row>
    <row r="3808" spans="1:8" s="325" customFormat="1" ht="12.75" customHeight="1" x14ac:dyDescent="0.25">
      <c r="A3808" s="152">
        <v>42807</v>
      </c>
      <c r="B3808" s="153" t="s">
        <v>343</v>
      </c>
      <c r="C3808" s="154" t="s">
        <v>1601</v>
      </c>
      <c r="D3808" s="154" t="s">
        <v>0</v>
      </c>
      <c r="E3808" s="154"/>
      <c r="F3808" s="155">
        <v>97</v>
      </c>
      <c r="G3808" s="156"/>
      <c r="H3808" s="156"/>
    </row>
    <row r="3809" spans="1:8" s="325" customFormat="1" ht="12.75" customHeight="1" x14ac:dyDescent="0.25">
      <c r="A3809" s="157">
        <v>42809</v>
      </c>
      <c r="B3809" s="158" t="s">
        <v>343</v>
      </c>
      <c r="C3809" s="159" t="s">
        <v>557</v>
      </c>
      <c r="D3809" s="159" t="s">
        <v>0</v>
      </c>
      <c r="E3809" s="159"/>
      <c r="F3809" s="160">
        <v>18.961986400000001</v>
      </c>
      <c r="G3809" s="161"/>
      <c r="H3809" s="161"/>
    </row>
    <row r="3810" spans="1:8" s="325" customFormat="1" ht="12.75" customHeight="1" x14ac:dyDescent="0.25">
      <c r="A3810" s="152">
        <v>42810</v>
      </c>
      <c r="B3810" s="153" t="s">
        <v>345</v>
      </c>
      <c r="C3810" s="154" t="s">
        <v>1605</v>
      </c>
      <c r="D3810" s="154" t="s">
        <v>0</v>
      </c>
      <c r="E3810" s="154"/>
      <c r="F3810" s="155">
        <v>1.5</v>
      </c>
      <c r="G3810" s="156"/>
      <c r="H3810" s="156"/>
    </row>
    <row r="3811" spans="1:8" s="325" customFormat="1" ht="12.75" customHeight="1" x14ac:dyDescent="0.25">
      <c r="A3811" s="157">
        <v>42818</v>
      </c>
      <c r="B3811" s="158" t="s">
        <v>343</v>
      </c>
      <c r="C3811" s="159" t="s">
        <v>1379</v>
      </c>
      <c r="D3811" s="159" t="s">
        <v>0</v>
      </c>
      <c r="E3811" s="159"/>
      <c r="F3811" s="160">
        <v>6.8954724999999994</v>
      </c>
      <c r="G3811" s="161"/>
      <c r="H3811" s="161"/>
    </row>
    <row r="3812" spans="1:8" s="325" customFormat="1" ht="12.75" customHeight="1" x14ac:dyDescent="0.25">
      <c r="A3812" s="152">
        <v>42821</v>
      </c>
      <c r="B3812" s="153" t="s">
        <v>343</v>
      </c>
      <c r="C3812" s="154" t="s">
        <v>914</v>
      </c>
      <c r="D3812" s="154" t="s">
        <v>0</v>
      </c>
      <c r="E3812" s="154"/>
      <c r="F3812" s="155">
        <v>39.999961200000001</v>
      </c>
      <c r="G3812" s="156"/>
      <c r="H3812" s="156"/>
    </row>
    <row r="3813" spans="1:8" s="325" customFormat="1" ht="12.75" customHeight="1" x14ac:dyDescent="0.25">
      <c r="A3813" s="157">
        <v>42821</v>
      </c>
      <c r="B3813" s="158" t="s">
        <v>343</v>
      </c>
      <c r="C3813" s="159" t="s">
        <v>535</v>
      </c>
      <c r="D3813" s="159" t="s">
        <v>0</v>
      </c>
      <c r="E3813" s="159"/>
      <c r="F3813" s="160">
        <v>9.0006843263999992E-2</v>
      </c>
      <c r="G3813" s="161"/>
      <c r="H3813" s="161"/>
    </row>
    <row r="3814" spans="1:8" s="325" customFormat="1" ht="12.75" customHeight="1" x14ac:dyDescent="0.25">
      <c r="A3814" s="152">
        <v>42822</v>
      </c>
      <c r="B3814" s="153" t="s">
        <v>343</v>
      </c>
      <c r="C3814" s="154" t="s">
        <v>1388</v>
      </c>
      <c r="D3814" s="154" t="s">
        <v>0</v>
      </c>
      <c r="E3814" s="154"/>
      <c r="F3814" s="155">
        <v>10.00000008</v>
      </c>
      <c r="G3814" s="156"/>
      <c r="H3814" s="156"/>
    </row>
    <row r="3815" spans="1:8" s="325" customFormat="1" ht="12.75" customHeight="1" x14ac:dyDescent="0.25">
      <c r="A3815" s="157">
        <v>42823</v>
      </c>
      <c r="B3815" s="158" t="s">
        <v>343</v>
      </c>
      <c r="C3815" s="159" t="s">
        <v>1371</v>
      </c>
      <c r="D3815" s="159" t="s">
        <v>0</v>
      </c>
      <c r="E3815" s="159"/>
      <c r="F3815" s="160">
        <v>300</v>
      </c>
      <c r="G3815" s="161"/>
      <c r="H3815" s="161"/>
    </row>
    <row r="3816" spans="1:8" s="325" customFormat="1" ht="12.75" customHeight="1" x14ac:dyDescent="0.25">
      <c r="A3816" s="152">
        <v>42824</v>
      </c>
      <c r="B3816" s="153" t="s">
        <v>343</v>
      </c>
      <c r="C3816" s="154" t="s">
        <v>1105</v>
      </c>
      <c r="D3816" s="154" t="s">
        <v>0</v>
      </c>
      <c r="E3816" s="154"/>
      <c r="F3816" s="155">
        <v>7.0497131</v>
      </c>
      <c r="G3816" s="156"/>
      <c r="H3816" s="156"/>
    </row>
    <row r="3817" spans="1:8" s="325" customFormat="1" ht="12.75" customHeight="1" x14ac:dyDescent="0.25">
      <c r="A3817" s="157">
        <v>42824</v>
      </c>
      <c r="B3817" s="158" t="s">
        <v>343</v>
      </c>
      <c r="C3817" s="159" t="s">
        <v>1588</v>
      </c>
      <c r="D3817" s="159" t="s">
        <v>0</v>
      </c>
      <c r="E3817" s="159"/>
      <c r="F3817" s="160">
        <v>20</v>
      </c>
      <c r="G3817" s="161"/>
      <c r="H3817" s="161"/>
    </row>
    <row r="3818" spans="1:8" s="325" customFormat="1" ht="12.75" customHeight="1" x14ac:dyDescent="0.25">
      <c r="A3818" s="152">
        <v>42825</v>
      </c>
      <c r="B3818" s="153" t="s">
        <v>343</v>
      </c>
      <c r="C3818" s="154" t="s">
        <v>878</v>
      </c>
      <c r="D3818" s="154" t="s">
        <v>0</v>
      </c>
      <c r="E3818" s="154"/>
      <c r="F3818" s="155">
        <v>81.6980255</v>
      </c>
      <c r="G3818" s="156"/>
      <c r="H3818" s="156"/>
    </row>
    <row r="3819" spans="1:8" s="325" customFormat="1" ht="12.75" customHeight="1" x14ac:dyDescent="0.25">
      <c r="A3819" s="157">
        <v>42828</v>
      </c>
      <c r="B3819" s="158" t="s">
        <v>343</v>
      </c>
      <c r="C3819" s="159" t="s">
        <v>922</v>
      </c>
      <c r="D3819" s="159" t="s">
        <v>0</v>
      </c>
      <c r="E3819" s="159"/>
      <c r="F3819" s="160">
        <v>19.998432300000001</v>
      </c>
      <c r="G3819" s="161"/>
      <c r="H3819" s="161"/>
    </row>
    <row r="3820" spans="1:8" s="325" customFormat="1" ht="12.75" customHeight="1" x14ac:dyDescent="0.25">
      <c r="A3820" s="152">
        <v>42828</v>
      </c>
      <c r="B3820" s="153" t="s">
        <v>343</v>
      </c>
      <c r="C3820" s="154" t="s">
        <v>1375</v>
      </c>
      <c r="D3820" s="154" t="s">
        <v>0</v>
      </c>
      <c r="E3820" s="154"/>
      <c r="F3820" s="155">
        <v>91.459000000000003</v>
      </c>
      <c r="G3820" s="156"/>
      <c r="H3820" s="156"/>
    </row>
    <row r="3821" spans="1:8" s="325" customFormat="1" ht="12.75" customHeight="1" x14ac:dyDescent="0.25">
      <c r="A3821" s="157">
        <v>42832</v>
      </c>
      <c r="B3821" s="158" t="s">
        <v>343</v>
      </c>
      <c r="C3821" s="159" t="s">
        <v>1379</v>
      </c>
      <c r="D3821" s="159" t="s">
        <v>0</v>
      </c>
      <c r="E3821" s="159"/>
      <c r="F3821" s="160">
        <v>10</v>
      </c>
      <c r="G3821" s="161"/>
      <c r="H3821" s="161"/>
    </row>
    <row r="3822" spans="1:8" s="325" customFormat="1" ht="12.75" customHeight="1" x14ac:dyDescent="0.25">
      <c r="A3822" s="152">
        <v>42837</v>
      </c>
      <c r="B3822" s="153" t="s">
        <v>345</v>
      </c>
      <c r="C3822" s="154" t="s">
        <v>1609</v>
      </c>
      <c r="D3822" s="154" t="s">
        <v>0</v>
      </c>
      <c r="E3822" s="154"/>
      <c r="F3822" s="155">
        <v>20</v>
      </c>
      <c r="G3822" s="156"/>
      <c r="H3822" s="156"/>
    </row>
    <row r="3823" spans="1:8" s="325" customFormat="1" ht="12.75" customHeight="1" x14ac:dyDescent="0.25">
      <c r="A3823" s="157">
        <v>42849</v>
      </c>
      <c r="B3823" s="158" t="s">
        <v>345</v>
      </c>
      <c r="C3823" s="159" t="s">
        <v>1155</v>
      </c>
      <c r="D3823" s="159" t="s">
        <v>0</v>
      </c>
      <c r="E3823" s="159"/>
      <c r="F3823" s="160">
        <v>1.2</v>
      </c>
      <c r="G3823" s="161"/>
      <c r="H3823" s="161"/>
    </row>
    <row r="3824" spans="1:8" s="325" customFormat="1" ht="12.75" customHeight="1" x14ac:dyDescent="0.25">
      <c r="A3824" s="152">
        <v>42850</v>
      </c>
      <c r="B3824" s="153" t="s">
        <v>343</v>
      </c>
      <c r="C3824" s="154" t="s">
        <v>1131</v>
      </c>
      <c r="D3824" s="154" t="s">
        <v>0</v>
      </c>
      <c r="E3824" s="154"/>
      <c r="F3824" s="155">
        <v>6.4800872102999998</v>
      </c>
      <c r="G3824" s="156"/>
      <c r="H3824" s="156"/>
    </row>
    <row r="3825" spans="1:8" s="325" customFormat="1" ht="12.75" customHeight="1" x14ac:dyDescent="0.25">
      <c r="A3825" s="157">
        <v>42850</v>
      </c>
      <c r="B3825" s="158" t="s">
        <v>343</v>
      </c>
      <c r="C3825" s="159" t="s">
        <v>535</v>
      </c>
      <c r="D3825" s="159" t="s">
        <v>0</v>
      </c>
      <c r="E3825" s="159"/>
      <c r="F3825" s="160">
        <v>6.0187808160000007E-3</v>
      </c>
      <c r="G3825" s="161"/>
      <c r="H3825" s="161"/>
    </row>
    <row r="3826" spans="1:8" s="325" customFormat="1" ht="12.75" customHeight="1" x14ac:dyDescent="0.25">
      <c r="A3826" s="152">
        <v>42851</v>
      </c>
      <c r="B3826" s="153" t="s">
        <v>345</v>
      </c>
      <c r="C3826" s="154" t="s">
        <v>1607</v>
      </c>
      <c r="D3826" s="154" t="s">
        <v>0</v>
      </c>
      <c r="E3826" s="154"/>
      <c r="F3826" s="155">
        <v>15.49375</v>
      </c>
      <c r="G3826" s="156"/>
      <c r="H3826" s="156"/>
    </row>
    <row r="3827" spans="1:8" s="325" customFormat="1" ht="12.75" customHeight="1" x14ac:dyDescent="0.25">
      <c r="A3827" s="157">
        <v>42852</v>
      </c>
      <c r="B3827" s="158" t="s">
        <v>343</v>
      </c>
      <c r="C3827" s="159" t="s">
        <v>1103</v>
      </c>
      <c r="D3827" s="159" t="s">
        <v>0</v>
      </c>
      <c r="E3827" s="159"/>
      <c r="F3827" s="160">
        <v>6.6801000000000004</v>
      </c>
      <c r="G3827" s="161"/>
      <c r="H3827" s="161"/>
    </row>
    <row r="3828" spans="1:8" s="325" customFormat="1" ht="12.75" customHeight="1" x14ac:dyDescent="0.25">
      <c r="A3828" s="152">
        <v>42860</v>
      </c>
      <c r="B3828" s="153" t="s">
        <v>345</v>
      </c>
      <c r="C3828" s="154" t="s">
        <v>1372</v>
      </c>
      <c r="D3828" s="154" t="s">
        <v>0</v>
      </c>
      <c r="E3828" s="154"/>
      <c r="F3828" s="155">
        <v>13.999318799999999</v>
      </c>
      <c r="G3828" s="156"/>
      <c r="H3828" s="156"/>
    </row>
    <row r="3829" spans="1:8" s="325" customFormat="1" ht="12.75" customHeight="1" x14ac:dyDescent="0.25">
      <c r="A3829" s="157">
        <v>42860</v>
      </c>
      <c r="B3829" s="158" t="s">
        <v>343</v>
      </c>
      <c r="C3829" s="159" t="s">
        <v>535</v>
      </c>
      <c r="D3829" s="159" t="s">
        <v>0</v>
      </c>
      <c r="E3829" s="159"/>
      <c r="F3829" s="160">
        <v>2.0121222953999998E-2</v>
      </c>
      <c r="G3829" s="161"/>
      <c r="H3829" s="161"/>
    </row>
    <row r="3830" spans="1:8" s="325" customFormat="1" ht="12.75" customHeight="1" x14ac:dyDescent="0.25">
      <c r="A3830" s="152">
        <v>42860</v>
      </c>
      <c r="B3830" s="153" t="s">
        <v>343</v>
      </c>
      <c r="C3830" s="154" t="s">
        <v>1615</v>
      </c>
      <c r="D3830" s="154" t="s">
        <v>0</v>
      </c>
      <c r="E3830" s="154"/>
      <c r="F3830" s="155">
        <v>6.2016673739999995E-3</v>
      </c>
      <c r="G3830" s="156"/>
      <c r="H3830" s="156"/>
    </row>
    <row r="3831" spans="1:8" s="325" customFormat="1" ht="12.75" customHeight="1" x14ac:dyDescent="0.25">
      <c r="A3831" s="157">
        <v>42863</v>
      </c>
      <c r="B3831" s="158" t="s">
        <v>345</v>
      </c>
      <c r="C3831" s="159" t="s">
        <v>1616</v>
      </c>
      <c r="D3831" s="159" t="s">
        <v>0</v>
      </c>
      <c r="E3831" s="159"/>
      <c r="F3831" s="160">
        <v>1.3</v>
      </c>
      <c r="G3831" s="161"/>
      <c r="H3831" s="161"/>
    </row>
    <row r="3832" spans="1:8" s="325" customFormat="1" ht="12.75" customHeight="1" x14ac:dyDescent="0.25">
      <c r="A3832" s="152">
        <v>42872</v>
      </c>
      <c r="B3832" s="153" t="s">
        <v>343</v>
      </c>
      <c r="C3832" s="154" t="s">
        <v>524</v>
      </c>
      <c r="D3832" s="154" t="s">
        <v>0</v>
      </c>
      <c r="E3832" s="154"/>
      <c r="F3832" s="155">
        <v>2.5185774999999997</v>
      </c>
      <c r="G3832" s="156"/>
      <c r="H3832" s="156"/>
    </row>
    <row r="3833" spans="1:8" s="325" customFormat="1" ht="12.75" customHeight="1" x14ac:dyDescent="0.25">
      <c r="A3833" s="157">
        <v>42878</v>
      </c>
      <c r="B3833" s="158" t="s">
        <v>343</v>
      </c>
      <c r="C3833" s="159" t="s">
        <v>1369</v>
      </c>
      <c r="D3833" s="159" t="s">
        <v>0</v>
      </c>
      <c r="E3833" s="159"/>
      <c r="F3833" s="160">
        <v>0.35197824005099992</v>
      </c>
      <c r="G3833" s="161"/>
      <c r="H3833" s="161"/>
    </row>
    <row r="3834" spans="1:8" s="325" customFormat="1" ht="12.75" customHeight="1" x14ac:dyDescent="0.25">
      <c r="A3834" s="152">
        <v>42881</v>
      </c>
      <c r="B3834" s="153" t="s">
        <v>343</v>
      </c>
      <c r="C3834" s="154" t="s">
        <v>1329</v>
      </c>
      <c r="D3834" s="154" t="s">
        <v>0</v>
      </c>
      <c r="E3834" s="154"/>
      <c r="F3834" s="155">
        <v>13.336399999999999</v>
      </c>
      <c r="G3834" s="156"/>
      <c r="H3834" s="156"/>
    </row>
    <row r="3835" spans="1:8" s="325" customFormat="1" ht="12.75" customHeight="1" x14ac:dyDescent="0.25">
      <c r="A3835" s="157">
        <v>42887</v>
      </c>
      <c r="B3835" s="158" t="s">
        <v>345</v>
      </c>
      <c r="C3835" s="159" t="s">
        <v>1621</v>
      </c>
      <c r="D3835" s="159" t="s">
        <v>0</v>
      </c>
      <c r="E3835" s="159"/>
      <c r="F3835" s="160">
        <v>100</v>
      </c>
      <c r="G3835" s="161"/>
      <c r="H3835" s="161"/>
    </row>
    <row r="3836" spans="1:8" s="325" customFormat="1" ht="12.75" customHeight="1" x14ac:dyDescent="0.25">
      <c r="A3836" s="152">
        <v>42891</v>
      </c>
      <c r="B3836" s="153" t="s">
        <v>345</v>
      </c>
      <c r="C3836" s="154" t="s">
        <v>1622</v>
      </c>
      <c r="D3836" s="154" t="s">
        <v>0</v>
      </c>
      <c r="E3836" s="154"/>
      <c r="F3836" s="155">
        <v>10</v>
      </c>
      <c r="G3836" s="156"/>
      <c r="H3836" s="156"/>
    </row>
    <row r="3837" spans="1:8" s="325" customFormat="1" ht="12.75" customHeight="1" x14ac:dyDescent="0.25">
      <c r="A3837" s="157">
        <v>42891</v>
      </c>
      <c r="B3837" s="158" t="s">
        <v>345</v>
      </c>
      <c r="C3837" s="159" t="s">
        <v>1133</v>
      </c>
      <c r="D3837" s="159" t="s">
        <v>0</v>
      </c>
      <c r="E3837" s="159"/>
      <c r="F3837" s="160">
        <v>10</v>
      </c>
      <c r="G3837" s="161"/>
      <c r="H3837" s="161"/>
    </row>
    <row r="3838" spans="1:8" s="325" customFormat="1" ht="12.75" customHeight="1" x14ac:dyDescent="0.25">
      <c r="A3838" s="152">
        <v>42894</v>
      </c>
      <c r="B3838" s="153" t="s">
        <v>345</v>
      </c>
      <c r="C3838" s="154" t="s">
        <v>1626</v>
      </c>
      <c r="D3838" s="154" t="s">
        <v>0</v>
      </c>
      <c r="E3838" s="154"/>
      <c r="F3838" s="155">
        <v>5</v>
      </c>
      <c r="G3838" s="156"/>
      <c r="H3838" s="156"/>
    </row>
    <row r="3839" spans="1:8" s="325" customFormat="1" ht="12.75" customHeight="1" x14ac:dyDescent="0.25">
      <c r="A3839" s="157">
        <v>42898</v>
      </c>
      <c r="B3839" s="158" t="s">
        <v>345</v>
      </c>
      <c r="C3839" s="159" t="s">
        <v>1389</v>
      </c>
      <c r="D3839" s="159" t="s">
        <v>0</v>
      </c>
      <c r="E3839" s="159"/>
      <c r="F3839" s="160">
        <v>5</v>
      </c>
      <c r="G3839" s="161"/>
      <c r="H3839" s="161"/>
    </row>
    <row r="3840" spans="1:8" s="325" customFormat="1" ht="12.75" customHeight="1" x14ac:dyDescent="0.25">
      <c r="A3840" s="152">
        <v>42899</v>
      </c>
      <c r="B3840" s="153" t="s">
        <v>343</v>
      </c>
      <c r="C3840" s="154" t="s">
        <v>1624</v>
      </c>
      <c r="D3840" s="154" t="s">
        <v>0</v>
      </c>
      <c r="E3840" s="154"/>
      <c r="F3840" s="155">
        <v>23.35</v>
      </c>
      <c r="G3840" s="156"/>
      <c r="H3840" s="156"/>
    </row>
    <row r="3841" spans="1:8" s="325" customFormat="1" ht="12.75" customHeight="1" x14ac:dyDescent="0.25">
      <c r="A3841" s="157">
        <v>42902</v>
      </c>
      <c r="B3841" s="158" t="s">
        <v>343</v>
      </c>
      <c r="C3841" s="159" t="s">
        <v>1623</v>
      </c>
      <c r="D3841" s="159" t="s">
        <v>0</v>
      </c>
      <c r="E3841" s="159"/>
      <c r="F3841" s="160">
        <v>30</v>
      </c>
      <c r="G3841" s="161"/>
      <c r="H3841" s="161"/>
    </row>
    <row r="3842" spans="1:8" s="325" customFormat="1" ht="12.75" customHeight="1" x14ac:dyDescent="0.25">
      <c r="A3842" s="152">
        <v>42907</v>
      </c>
      <c r="B3842" s="153" t="s">
        <v>343</v>
      </c>
      <c r="C3842" s="154" t="s">
        <v>1336</v>
      </c>
      <c r="D3842" s="154" t="s">
        <v>0</v>
      </c>
      <c r="E3842" s="154"/>
      <c r="F3842" s="155">
        <v>40</v>
      </c>
      <c r="G3842" s="156"/>
      <c r="H3842" s="156"/>
    </row>
    <row r="3843" spans="1:8" s="325" customFormat="1" ht="12.75" customHeight="1" x14ac:dyDescent="0.25">
      <c r="A3843" s="157">
        <v>42909</v>
      </c>
      <c r="B3843" s="158" t="s">
        <v>343</v>
      </c>
      <c r="C3843" s="159" t="s">
        <v>1617</v>
      </c>
      <c r="D3843" s="159" t="s">
        <v>0</v>
      </c>
      <c r="E3843" s="159"/>
      <c r="F3843" s="160">
        <v>1000</v>
      </c>
      <c r="G3843" s="161"/>
      <c r="H3843" s="161"/>
    </row>
    <row r="3844" spans="1:8" s="325" customFormat="1" ht="12.75" customHeight="1" x14ac:dyDescent="0.25">
      <c r="A3844" s="152">
        <v>42914</v>
      </c>
      <c r="B3844" s="153" t="s">
        <v>343</v>
      </c>
      <c r="C3844" s="154" t="s">
        <v>908</v>
      </c>
      <c r="D3844" s="154" t="s">
        <v>0</v>
      </c>
      <c r="E3844" s="154"/>
      <c r="F3844" s="155">
        <v>19.547705399999998</v>
      </c>
      <c r="G3844" s="156"/>
      <c r="H3844" s="156"/>
    </row>
    <row r="3845" spans="1:8" s="325" customFormat="1" ht="12.75" customHeight="1" x14ac:dyDescent="0.25">
      <c r="A3845" s="157">
        <v>42919</v>
      </c>
      <c r="B3845" s="158" t="s">
        <v>343</v>
      </c>
      <c r="C3845" s="159" t="s">
        <v>1635</v>
      </c>
      <c r="D3845" s="159" t="s">
        <v>0</v>
      </c>
      <c r="E3845" s="159"/>
      <c r="F3845" s="160">
        <v>100</v>
      </c>
      <c r="G3845" s="161"/>
      <c r="H3845" s="161"/>
    </row>
    <row r="3846" spans="1:8" s="325" customFormat="1" ht="12.75" customHeight="1" x14ac:dyDescent="0.25">
      <c r="A3846" s="152">
        <v>42926</v>
      </c>
      <c r="B3846" s="153" t="s">
        <v>343</v>
      </c>
      <c r="C3846" s="154" t="s">
        <v>1598</v>
      </c>
      <c r="D3846" s="154" t="s">
        <v>0</v>
      </c>
      <c r="E3846" s="154"/>
      <c r="F3846" s="155">
        <v>20.440078199999999</v>
      </c>
      <c r="G3846" s="156"/>
      <c r="H3846" s="156"/>
    </row>
    <row r="3847" spans="1:8" s="325" customFormat="1" ht="12.75" customHeight="1" x14ac:dyDescent="0.25">
      <c r="A3847" s="157">
        <v>42927</v>
      </c>
      <c r="B3847" s="158" t="s">
        <v>343</v>
      </c>
      <c r="C3847" s="159" t="s">
        <v>1636</v>
      </c>
      <c r="D3847" s="159" t="s">
        <v>0</v>
      </c>
      <c r="E3847" s="159"/>
      <c r="F3847" s="160">
        <v>10</v>
      </c>
      <c r="G3847" s="161"/>
      <c r="H3847" s="161"/>
    </row>
    <row r="3848" spans="1:8" s="325" customFormat="1" ht="12.75" customHeight="1" x14ac:dyDescent="0.25">
      <c r="A3848" s="152">
        <v>42927</v>
      </c>
      <c r="B3848" s="153" t="s">
        <v>343</v>
      </c>
      <c r="C3848" s="154" t="s">
        <v>1357</v>
      </c>
      <c r="D3848" s="154" t="s">
        <v>0</v>
      </c>
      <c r="E3848" s="154"/>
      <c r="F3848" s="155">
        <v>36.450000000000003</v>
      </c>
      <c r="G3848" s="156"/>
      <c r="H3848" s="156"/>
    </row>
    <row r="3849" spans="1:8" s="325" customFormat="1" ht="12.75" customHeight="1" x14ac:dyDescent="0.25">
      <c r="A3849" s="157">
        <v>42928</v>
      </c>
      <c r="B3849" s="158" t="s">
        <v>345</v>
      </c>
      <c r="C3849" s="159" t="s">
        <v>1348</v>
      </c>
      <c r="D3849" s="159" t="s">
        <v>0</v>
      </c>
      <c r="E3849" s="159"/>
      <c r="F3849" s="160">
        <v>1</v>
      </c>
      <c r="G3849" s="161"/>
      <c r="H3849" s="161"/>
    </row>
    <row r="3850" spans="1:8" s="325" customFormat="1" ht="12.75" customHeight="1" x14ac:dyDescent="0.25">
      <c r="A3850" s="152">
        <v>42930</v>
      </c>
      <c r="B3850" s="153" t="s">
        <v>345</v>
      </c>
      <c r="C3850" s="154" t="s">
        <v>1327</v>
      </c>
      <c r="D3850" s="154" t="s">
        <v>0</v>
      </c>
      <c r="E3850" s="154"/>
      <c r="F3850" s="155">
        <v>0.2</v>
      </c>
      <c r="G3850" s="156"/>
      <c r="H3850" s="156"/>
    </row>
    <row r="3851" spans="1:8" s="325" customFormat="1" ht="12.75" customHeight="1" x14ac:dyDescent="0.25">
      <c r="A3851" s="157">
        <v>42933</v>
      </c>
      <c r="B3851" s="158" t="s">
        <v>343</v>
      </c>
      <c r="C3851" s="159" t="s">
        <v>1619</v>
      </c>
      <c r="D3851" s="159" t="s">
        <v>0</v>
      </c>
      <c r="E3851" s="159"/>
      <c r="F3851" s="160">
        <v>75</v>
      </c>
      <c r="G3851" s="161"/>
      <c r="H3851" s="161"/>
    </row>
    <row r="3852" spans="1:8" s="325" customFormat="1" ht="12.75" customHeight="1" x14ac:dyDescent="0.25">
      <c r="A3852" s="152">
        <v>42933</v>
      </c>
      <c r="B3852" s="153" t="s">
        <v>345</v>
      </c>
      <c r="C3852" s="154" t="s">
        <v>1639</v>
      </c>
      <c r="D3852" s="154" t="s">
        <v>0</v>
      </c>
      <c r="E3852" s="154"/>
      <c r="F3852" s="155">
        <v>2</v>
      </c>
      <c r="G3852" s="156"/>
      <c r="H3852" s="156"/>
    </row>
    <row r="3853" spans="1:8" s="325" customFormat="1" ht="12.75" customHeight="1" x14ac:dyDescent="0.25">
      <c r="A3853" s="157">
        <v>42941</v>
      </c>
      <c r="B3853" s="158" t="s">
        <v>343</v>
      </c>
      <c r="C3853" s="159" t="s">
        <v>547</v>
      </c>
      <c r="D3853" s="159" t="s">
        <v>0</v>
      </c>
      <c r="E3853" s="159"/>
      <c r="F3853" s="160">
        <v>25.2112765</v>
      </c>
      <c r="G3853" s="161"/>
      <c r="H3853" s="161"/>
    </row>
    <row r="3854" spans="1:8" s="325" customFormat="1" ht="12.75" customHeight="1" x14ac:dyDescent="0.25">
      <c r="A3854" s="152">
        <v>42942</v>
      </c>
      <c r="B3854" s="153" t="s">
        <v>343</v>
      </c>
      <c r="C3854" s="154" t="s">
        <v>1125</v>
      </c>
      <c r="D3854" s="154" t="s">
        <v>0</v>
      </c>
      <c r="E3854" s="154"/>
      <c r="F3854" s="155">
        <v>3</v>
      </c>
      <c r="G3854" s="156"/>
      <c r="H3854" s="156"/>
    </row>
    <row r="3855" spans="1:8" s="325" customFormat="1" ht="12.75" customHeight="1" x14ac:dyDescent="0.25">
      <c r="A3855" s="157">
        <v>42942</v>
      </c>
      <c r="B3855" s="158" t="s">
        <v>343</v>
      </c>
      <c r="C3855" s="159" t="s">
        <v>875</v>
      </c>
      <c r="D3855" s="159" t="s">
        <v>0</v>
      </c>
      <c r="E3855" s="159"/>
      <c r="F3855" s="160">
        <v>14.879044</v>
      </c>
      <c r="G3855" s="161"/>
      <c r="H3855" s="161"/>
    </row>
    <row r="3856" spans="1:8" s="325" customFormat="1" ht="12.75" customHeight="1" x14ac:dyDescent="0.25">
      <c r="A3856" s="152">
        <v>42943</v>
      </c>
      <c r="B3856" s="153" t="s">
        <v>345</v>
      </c>
      <c r="C3856" s="154" t="s">
        <v>1641</v>
      </c>
      <c r="D3856" s="154" t="s">
        <v>0</v>
      </c>
      <c r="E3856" s="154"/>
      <c r="F3856" s="155">
        <v>5</v>
      </c>
      <c r="G3856" s="156"/>
      <c r="H3856" s="156"/>
    </row>
    <row r="3857" spans="1:8" s="325" customFormat="1" ht="12.75" customHeight="1" x14ac:dyDescent="0.25">
      <c r="A3857" s="157">
        <v>42944</v>
      </c>
      <c r="B3857" s="158" t="s">
        <v>345</v>
      </c>
      <c r="C3857" s="159" t="s">
        <v>1644</v>
      </c>
      <c r="D3857" s="159" t="s">
        <v>0</v>
      </c>
      <c r="E3857" s="159"/>
      <c r="F3857" s="160">
        <v>8</v>
      </c>
      <c r="G3857" s="161"/>
      <c r="H3857" s="161"/>
    </row>
    <row r="3858" spans="1:8" s="325" customFormat="1" ht="12.75" customHeight="1" x14ac:dyDescent="0.25">
      <c r="A3858" s="152">
        <v>42947</v>
      </c>
      <c r="B3858" s="153" t="s">
        <v>343</v>
      </c>
      <c r="C3858" s="154" t="s">
        <v>1630</v>
      </c>
      <c r="D3858" s="154" t="s">
        <v>0</v>
      </c>
      <c r="E3858" s="154"/>
      <c r="F3858" s="155">
        <v>5000</v>
      </c>
      <c r="G3858" s="156"/>
      <c r="H3858" s="156"/>
    </row>
    <row r="3859" spans="1:8" s="325" customFormat="1" ht="12.75" customHeight="1" x14ac:dyDescent="0.25">
      <c r="A3859" s="157">
        <v>42950</v>
      </c>
      <c r="B3859" s="158" t="s">
        <v>344</v>
      </c>
      <c r="C3859" s="159" t="s">
        <v>1111</v>
      </c>
      <c r="D3859" s="159" t="s">
        <v>0</v>
      </c>
      <c r="E3859" s="159"/>
      <c r="F3859" s="160">
        <v>1000</v>
      </c>
      <c r="G3859" s="161"/>
      <c r="H3859" s="161"/>
    </row>
    <row r="3860" spans="1:8" s="325" customFormat="1" ht="12.75" customHeight="1" x14ac:dyDescent="0.25">
      <c r="A3860" s="152">
        <v>42954</v>
      </c>
      <c r="B3860" s="153" t="s">
        <v>345</v>
      </c>
      <c r="C3860" s="154" t="s">
        <v>1646</v>
      </c>
      <c r="D3860" s="154" t="s">
        <v>0</v>
      </c>
      <c r="E3860" s="154"/>
      <c r="F3860" s="155">
        <v>0.2</v>
      </c>
      <c r="G3860" s="156"/>
      <c r="H3860" s="156"/>
    </row>
    <row r="3861" spans="1:8" s="325" customFormat="1" ht="12.75" customHeight="1" x14ac:dyDescent="0.25">
      <c r="A3861" s="157">
        <v>42963</v>
      </c>
      <c r="B3861" s="158" t="s">
        <v>343</v>
      </c>
      <c r="C3861" s="159" t="s">
        <v>1330</v>
      </c>
      <c r="D3861" s="159" t="s">
        <v>0</v>
      </c>
      <c r="E3861" s="159"/>
      <c r="F3861" s="160">
        <v>1.2221232</v>
      </c>
      <c r="G3861" s="161"/>
      <c r="H3861" s="161"/>
    </row>
    <row r="3862" spans="1:8" s="325" customFormat="1" ht="12.75" customHeight="1" x14ac:dyDescent="0.25">
      <c r="A3862" s="152">
        <v>42963</v>
      </c>
      <c r="B3862" s="153" t="s">
        <v>343</v>
      </c>
      <c r="C3862" s="154" t="s">
        <v>1330</v>
      </c>
      <c r="D3862" s="154" t="s">
        <v>0</v>
      </c>
      <c r="E3862" s="154"/>
      <c r="F3862" s="155">
        <v>4.9999987055790003</v>
      </c>
      <c r="G3862" s="156"/>
      <c r="H3862" s="156"/>
    </row>
    <row r="3863" spans="1:8" s="325" customFormat="1" ht="12.75" customHeight="1" x14ac:dyDescent="0.25">
      <c r="A3863" s="157">
        <v>42965</v>
      </c>
      <c r="B3863" s="158" t="s">
        <v>343</v>
      </c>
      <c r="C3863" s="159" t="s">
        <v>1591</v>
      </c>
      <c r="D3863" s="159" t="s">
        <v>0</v>
      </c>
      <c r="E3863" s="159"/>
      <c r="F3863" s="160">
        <v>121.05</v>
      </c>
      <c r="G3863" s="161"/>
      <c r="H3863" s="161"/>
    </row>
    <row r="3864" spans="1:8" s="325" customFormat="1" ht="12.75" customHeight="1" x14ac:dyDescent="0.25">
      <c r="A3864" s="152">
        <v>42968</v>
      </c>
      <c r="B3864" s="153" t="s">
        <v>345</v>
      </c>
      <c r="C3864" s="154" t="s">
        <v>1616</v>
      </c>
      <c r="D3864" s="154" t="s">
        <v>0</v>
      </c>
      <c r="E3864" s="154"/>
      <c r="F3864" s="155">
        <v>4.8538310000000005</v>
      </c>
      <c r="G3864" s="156"/>
      <c r="H3864" s="156"/>
    </row>
    <row r="3865" spans="1:8" s="325" customFormat="1" ht="12.75" customHeight="1" x14ac:dyDescent="0.25">
      <c r="A3865" s="157">
        <v>42970</v>
      </c>
      <c r="B3865" s="158" t="s">
        <v>343</v>
      </c>
      <c r="C3865" s="159" t="s">
        <v>1603</v>
      </c>
      <c r="D3865" s="159" t="s">
        <v>0</v>
      </c>
      <c r="E3865" s="159"/>
      <c r="F3865" s="160">
        <v>81.158799999999999</v>
      </c>
      <c r="G3865" s="161"/>
      <c r="H3865" s="161"/>
    </row>
    <row r="3866" spans="1:8" s="325" customFormat="1" ht="12.75" customHeight="1" x14ac:dyDescent="0.25">
      <c r="A3866" s="152">
        <v>42971</v>
      </c>
      <c r="B3866" s="153" t="s">
        <v>343</v>
      </c>
      <c r="C3866" s="154" t="s">
        <v>875</v>
      </c>
      <c r="D3866" s="154" t="s">
        <v>0</v>
      </c>
      <c r="E3866" s="154"/>
      <c r="F3866" s="155">
        <v>2.4987319000000001</v>
      </c>
      <c r="G3866" s="156"/>
      <c r="H3866" s="156"/>
    </row>
    <row r="3867" spans="1:8" s="325" customFormat="1" ht="12.75" customHeight="1" x14ac:dyDescent="0.25">
      <c r="A3867" s="157">
        <v>42972</v>
      </c>
      <c r="B3867" s="158" t="s">
        <v>343</v>
      </c>
      <c r="C3867" s="159" t="s">
        <v>1142</v>
      </c>
      <c r="D3867" s="159" t="s">
        <v>0</v>
      </c>
      <c r="E3867" s="159"/>
      <c r="F3867" s="160">
        <v>29.9999</v>
      </c>
      <c r="G3867" s="161"/>
      <c r="H3867" s="161"/>
    </row>
    <row r="3868" spans="1:8" s="325" customFormat="1" ht="12.75" customHeight="1" x14ac:dyDescent="0.25">
      <c r="A3868" s="152">
        <v>42972</v>
      </c>
      <c r="B3868" s="153" t="s">
        <v>343</v>
      </c>
      <c r="C3868" s="154" t="s">
        <v>1379</v>
      </c>
      <c r="D3868" s="154" t="s">
        <v>0</v>
      </c>
      <c r="E3868" s="154"/>
      <c r="F3868" s="155">
        <v>21.401091600000001</v>
      </c>
      <c r="G3868" s="156"/>
      <c r="H3868" s="156"/>
    </row>
    <row r="3869" spans="1:8" s="325" customFormat="1" ht="12.75" customHeight="1" x14ac:dyDescent="0.25">
      <c r="A3869" s="157">
        <v>42972</v>
      </c>
      <c r="B3869" s="158" t="s">
        <v>343</v>
      </c>
      <c r="C3869" s="159" t="s">
        <v>1638</v>
      </c>
      <c r="D3869" s="159" t="s">
        <v>0</v>
      </c>
      <c r="E3869" s="159"/>
      <c r="F3869" s="160">
        <v>28</v>
      </c>
      <c r="G3869" s="161"/>
      <c r="H3869" s="161"/>
    </row>
    <row r="3870" spans="1:8" s="325" customFormat="1" ht="12.75" customHeight="1" x14ac:dyDescent="0.25">
      <c r="A3870" s="152">
        <v>42978</v>
      </c>
      <c r="B3870" s="153" t="s">
        <v>343</v>
      </c>
      <c r="C3870" s="154" t="s">
        <v>1121</v>
      </c>
      <c r="D3870" s="154" t="s">
        <v>0</v>
      </c>
      <c r="E3870" s="154"/>
      <c r="F3870" s="155">
        <v>5</v>
      </c>
      <c r="G3870" s="156"/>
      <c r="H3870" s="156"/>
    </row>
    <row r="3871" spans="1:8" s="325" customFormat="1" ht="12.75" customHeight="1" x14ac:dyDescent="0.25">
      <c r="A3871" s="157">
        <v>42978</v>
      </c>
      <c r="B3871" s="158" t="s">
        <v>343</v>
      </c>
      <c r="C3871" s="159" t="s">
        <v>1121</v>
      </c>
      <c r="D3871" s="159" t="s">
        <v>0</v>
      </c>
      <c r="E3871" s="159"/>
      <c r="F3871" s="160">
        <v>0.9</v>
      </c>
      <c r="G3871" s="161"/>
      <c r="H3871" s="161"/>
    </row>
    <row r="3872" spans="1:8" s="325" customFormat="1" ht="12.75" customHeight="1" x14ac:dyDescent="0.25">
      <c r="A3872" s="152">
        <v>42978</v>
      </c>
      <c r="B3872" s="153" t="s">
        <v>343</v>
      </c>
      <c r="C3872" s="154" t="s">
        <v>1332</v>
      </c>
      <c r="D3872" s="154" t="s">
        <v>0</v>
      </c>
      <c r="E3872" s="154"/>
      <c r="F3872" s="155">
        <v>84.678764000000001</v>
      </c>
      <c r="G3872" s="156"/>
      <c r="H3872" s="156"/>
    </row>
    <row r="3873" spans="1:8" s="325" customFormat="1" ht="12.75" customHeight="1" x14ac:dyDescent="0.25">
      <c r="A3873" s="157">
        <v>42978</v>
      </c>
      <c r="B3873" s="158" t="s">
        <v>343</v>
      </c>
      <c r="C3873" s="159" t="s">
        <v>1627</v>
      </c>
      <c r="D3873" s="159" t="s">
        <v>0</v>
      </c>
      <c r="E3873" s="159"/>
      <c r="F3873" s="160">
        <v>25.102182223324</v>
      </c>
      <c r="G3873" s="161"/>
      <c r="H3873" s="161"/>
    </row>
    <row r="3874" spans="1:8" s="325" customFormat="1" ht="12.75" customHeight="1" x14ac:dyDescent="0.25">
      <c r="A3874" s="152">
        <v>42978</v>
      </c>
      <c r="B3874" s="153" t="s">
        <v>343</v>
      </c>
      <c r="C3874" s="154" t="s">
        <v>904</v>
      </c>
      <c r="D3874" s="154" t="s">
        <v>0</v>
      </c>
      <c r="E3874" s="154"/>
      <c r="F3874" s="155">
        <v>6.3640269028800001</v>
      </c>
      <c r="G3874" s="156"/>
      <c r="H3874" s="156"/>
    </row>
    <row r="3875" spans="1:8" s="325" customFormat="1" ht="12.75" customHeight="1" x14ac:dyDescent="0.25">
      <c r="A3875" s="157">
        <v>42979</v>
      </c>
      <c r="B3875" s="158" t="s">
        <v>343</v>
      </c>
      <c r="C3875" s="159" t="s">
        <v>1118</v>
      </c>
      <c r="D3875" s="159" t="s">
        <v>0</v>
      </c>
      <c r="E3875" s="159"/>
      <c r="F3875" s="160">
        <v>14.565652</v>
      </c>
      <c r="G3875" s="161"/>
      <c r="H3875" s="161"/>
    </row>
    <row r="3876" spans="1:8" s="325" customFormat="1" ht="12.75" customHeight="1" x14ac:dyDescent="0.25">
      <c r="A3876" s="152">
        <v>42979</v>
      </c>
      <c r="B3876" s="153" t="s">
        <v>343</v>
      </c>
      <c r="C3876" s="154" t="s">
        <v>1629</v>
      </c>
      <c r="D3876" s="154" t="s">
        <v>0</v>
      </c>
      <c r="E3876" s="154"/>
      <c r="F3876" s="155">
        <v>15</v>
      </c>
      <c r="G3876" s="156"/>
      <c r="H3876" s="156"/>
    </row>
    <row r="3877" spans="1:8" s="325" customFormat="1" ht="12.75" customHeight="1" x14ac:dyDescent="0.25">
      <c r="A3877" s="157">
        <v>42982</v>
      </c>
      <c r="B3877" s="158" t="s">
        <v>343</v>
      </c>
      <c r="C3877" s="159" t="s">
        <v>875</v>
      </c>
      <c r="D3877" s="159" t="s">
        <v>0</v>
      </c>
      <c r="E3877" s="159"/>
      <c r="F3877" s="160">
        <v>1</v>
      </c>
      <c r="G3877" s="161"/>
      <c r="H3877" s="161"/>
    </row>
    <row r="3878" spans="1:8" s="325" customFormat="1" ht="12.75" customHeight="1" x14ac:dyDescent="0.25">
      <c r="A3878" s="152">
        <v>42984</v>
      </c>
      <c r="B3878" s="153" t="s">
        <v>343</v>
      </c>
      <c r="C3878" s="154" t="s">
        <v>549</v>
      </c>
      <c r="D3878" s="154" t="s">
        <v>0</v>
      </c>
      <c r="E3878" s="154"/>
      <c r="F3878" s="155">
        <v>79.993110000000001</v>
      </c>
      <c r="G3878" s="156"/>
      <c r="H3878" s="156"/>
    </row>
    <row r="3879" spans="1:8" s="325" customFormat="1" ht="12.75" customHeight="1" x14ac:dyDescent="0.25">
      <c r="A3879" s="157">
        <v>42989</v>
      </c>
      <c r="B3879" s="158" t="s">
        <v>345</v>
      </c>
      <c r="C3879" s="159" t="s">
        <v>1379</v>
      </c>
      <c r="D3879" s="159" t="s">
        <v>0</v>
      </c>
      <c r="E3879" s="159"/>
      <c r="F3879" s="160">
        <v>2</v>
      </c>
      <c r="G3879" s="161"/>
      <c r="H3879" s="161"/>
    </row>
    <row r="3880" spans="1:8" s="325" customFormat="1" ht="12.75" customHeight="1" x14ac:dyDescent="0.25">
      <c r="A3880" s="152">
        <v>42990</v>
      </c>
      <c r="B3880" s="153" t="s">
        <v>343</v>
      </c>
      <c r="C3880" s="154" t="s">
        <v>1657</v>
      </c>
      <c r="D3880" s="154" t="s">
        <v>0</v>
      </c>
      <c r="E3880" s="154"/>
      <c r="F3880" s="155">
        <v>20.818000000000001</v>
      </c>
      <c r="G3880" s="156"/>
      <c r="H3880" s="156"/>
    </row>
    <row r="3881" spans="1:8" s="325" customFormat="1" ht="12.75" customHeight="1" x14ac:dyDescent="0.25">
      <c r="A3881" s="157">
        <v>42991</v>
      </c>
      <c r="B3881" s="158" t="s">
        <v>345</v>
      </c>
      <c r="C3881" s="159" t="s">
        <v>1365</v>
      </c>
      <c r="D3881" s="159" t="s">
        <v>0</v>
      </c>
      <c r="E3881" s="159"/>
      <c r="F3881" s="160">
        <v>15</v>
      </c>
      <c r="G3881" s="161"/>
      <c r="H3881" s="161"/>
    </row>
    <row r="3882" spans="1:8" s="325" customFormat="1" ht="12.75" customHeight="1" x14ac:dyDescent="0.25">
      <c r="A3882" s="152">
        <v>42992</v>
      </c>
      <c r="B3882" s="153" t="s">
        <v>343</v>
      </c>
      <c r="C3882" s="154" t="s">
        <v>1132</v>
      </c>
      <c r="D3882" s="154" t="s">
        <v>0</v>
      </c>
      <c r="E3882" s="154"/>
      <c r="F3882" s="155">
        <v>1.7056616</v>
      </c>
      <c r="G3882" s="156"/>
      <c r="H3882" s="156"/>
    </row>
    <row r="3883" spans="1:8" s="325" customFormat="1" ht="12.75" customHeight="1" x14ac:dyDescent="0.25">
      <c r="A3883" s="157">
        <v>42993</v>
      </c>
      <c r="B3883" s="158" t="s">
        <v>343</v>
      </c>
      <c r="C3883" s="159" t="s">
        <v>1348</v>
      </c>
      <c r="D3883" s="159" t="s">
        <v>0</v>
      </c>
      <c r="E3883" s="159"/>
      <c r="F3883" s="160">
        <v>4.0929403999999998</v>
      </c>
      <c r="G3883" s="161"/>
      <c r="H3883" s="161"/>
    </row>
    <row r="3884" spans="1:8" s="325" customFormat="1" ht="12.75" customHeight="1" x14ac:dyDescent="0.25">
      <c r="A3884" s="152">
        <v>42993</v>
      </c>
      <c r="B3884" s="153" t="s">
        <v>343</v>
      </c>
      <c r="C3884" s="154" t="s">
        <v>1348</v>
      </c>
      <c r="D3884" s="154" t="s">
        <v>0</v>
      </c>
      <c r="E3884" s="154"/>
      <c r="F3884" s="155">
        <v>9.8042978999999999</v>
      </c>
      <c r="G3884" s="156"/>
      <c r="H3884" s="156"/>
    </row>
    <row r="3885" spans="1:8" s="325" customFormat="1" ht="12.75" customHeight="1" x14ac:dyDescent="0.25">
      <c r="A3885" s="157">
        <v>42993</v>
      </c>
      <c r="B3885" s="158" t="s">
        <v>345</v>
      </c>
      <c r="C3885" s="159" t="s">
        <v>1385</v>
      </c>
      <c r="D3885" s="159" t="s">
        <v>0</v>
      </c>
      <c r="E3885" s="159"/>
      <c r="F3885" s="160">
        <v>0.5</v>
      </c>
      <c r="G3885" s="161"/>
      <c r="H3885" s="161"/>
    </row>
    <row r="3886" spans="1:8" s="325" customFormat="1" ht="12.75" customHeight="1" x14ac:dyDescent="0.25">
      <c r="A3886" s="152">
        <v>42996</v>
      </c>
      <c r="B3886" s="153" t="s">
        <v>343</v>
      </c>
      <c r="C3886" s="154" t="s">
        <v>533</v>
      </c>
      <c r="D3886" s="154" t="s">
        <v>0</v>
      </c>
      <c r="E3886" s="154"/>
      <c r="F3886" s="155">
        <v>20</v>
      </c>
      <c r="G3886" s="156"/>
      <c r="H3886" s="156"/>
    </row>
    <row r="3887" spans="1:8" s="325" customFormat="1" ht="12.75" customHeight="1" x14ac:dyDescent="0.25">
      <c r="A3887" s="157">
        <v>42996</v>
      </c>
      <c r="B3887" s="158" t="s">
        <v>343</v>
      </c>
      <c r="C3887" s="159" t="s">
        <v>1379</v>
      </c>
      <c r="D3887" s="159" t="s">
        <v>0</v>
      </c>
      <c r="E3887" s="159"/>
      <c r="F3887" s="160">
        <v>5.7009988815899995</v>
      </c>
      <c r="G3887" s="161"/>
      <c r="H3887" s="161"/>
    </row>
    <row r="3888" spans="1:8" s="325" customFormat="1" ht="12.75" customHeight="1" x14ac:dyDescent="0.25">
      <c r="A3888" s="152">
        <v>42997</v>
      </c>
      <c r="B3888" s="153" t="s">
        <v>343</v>
      </c>
      <c r="C3888" s="154" t="s">
        <v>1595</v>
      </c>
      <c r="D3888" s="154" t="s">
        <v>0</v>
      </c>
      <c r="E3888" s="154"/>
      <c r="F3888" s="155">
        <v>0.207209309432</v>
      </c>
      <c r="G3888" s="156"/>
      <c r="H3888" s="156"/>
    </row>
    <row r="3889" spans="1:8" s="325" customFormat="1" ht="12.75" customHeight="1" x14ac:dyDescent="0.25">
      <c r="A3889" s="157">
        <v>42998</v>
      </c>
      <c r="B3889" s="158" t="s">
        <v>343</v>
      </c>
      <c r="C3889" s="159" t="s">
        <v>525</v>
      </c>
      <c r="D3889" s="159" t="s">
        <v>0</v>
      </c>
      <c r="E3889" s="159"/>
      <c r="F3889" s="160">
        <v>3.4452224999999999</v>
      </c>
      <c r="G3889" s="161"/>
      <c r="H3889" s="161"/>
    </row>
    <row r="3890" spans="1:8" s="325" customFormat="1" ht="12.75" customHeight="1" x14ac:dyDescent="0.25">
      <c r="A3890" s="152">
        <v>42999</v>
      </c>
      <c r="B3890" s="153" t="s">
        <v>345</v>
      </c>
      <c r="C3890" s="154" t="s">
        <v>1618</v>
      </c>
      <c r="D3890" s="154" t="s">
        <v>0</v>
      </c>
      <c r="E3890" s="154"/>
      <c r="F3890" s="155">
        <v>1.9998385000000001</v>
      </c>
      <c r="G3890" s="156"/>
      <c r="H3890" s="156"/>
    </row>
    <row r="3891" spans="1:8" s="325" customFormat="1" ht="12.75" customHeight="1" x14ac:dyDescent="0.25">
      <c r="A3891" s="157">
        <v>42999</v>
      </c>
      <c r="B3891" s="158" t="s">
        <v>343</v>
      </c>
      <c r="C3891" s="159" t="s">
        <v>875</v>
      </c>
      <c r="D3891" s="159" t="s">
        <v>0</v>
      </c>
      <c r="E3891" s="159"/>
      <c r="F3891" s="160">
        <v>1</v>
      </c>
      <c r="G3891" s="161"/>
      <c r="H3891" s="161"/>
    </row>
    <row r="3892" spans="1:8" s="325" customFormat="1" ht="12.75" customHeight="1" x14ac:dyDescent="0.25">
      <c r="A3892" s="152">
        <v>42999</v>
      </c>
      <c r="B3892" s="153" t="s">
        <v>345</v>
      </c>
      <c r="C3892" s="154" t="s">
        <v>1592</v>
      </c>
      <c r="D3892" s="154" t="s">
        <v>0</v>
      </c>
      <c r="E3892" s="154"/>
      <c r="F3892" s="155">
        <v>45</v>
      </c>
      <c r="G3892" s="156"/>
      <c r="H3892" s="156"/>
    </row>
    <row r="3893" spans="1:8" s="325" customFormat="1" ht="12.75" customHeight="1" x14ac:dyDescent="0.25">
      <c r="A3893" s="157">
        <v>43000</v>
      </c>
      <c r="B3893" s="158" t="s">
        <v>343</v>
      </c>
      <c r="C3893" s="159" t="s">
        <v>1139</v>
      </c>
      <c r="D3893" s="159" t="s">
        <v>0</v>
      </c>
      <c r="E3893" s="159"/>
      <c r="F3893" s="160">
        <v>52.864699999999999</v>
      </c>
      <c r="G3893" s="161"/>
      <c r="H3893" s="161"/>
    </row>
    <row r="3894" spans="1:8" s="325" customFormat="1" ht="12.75" customHeight="1" x14ac:dyDescent="0.25">
      <c r="A3894" s="152">
        <v>43003</v>
      </c>
      <c r="B3894" s="153" t="s">
        <v>343</v>
      </c>
      <c r="C3894" s="154" t="s">
        <v>1325</v>
      </c>
      <c r="D3894" s="154" t="s">
        <v>0</v>
      </c>
      <c r="E3894" s="154"/>
      <c r="F3894" s="155">
        <v>117.43519432399999</v>
      </c>
      <c r="G3894" s="156"/>
      <c r="H3894" s="156"/>
    </row>
    <row r="3895" spans="1:8" s="325" customFormat="1" ht="12.75" customHeight="1" x14ac:dyDescent="0.25">
      <c r="A3895" s="157">
        <v>43003</v>
      </c>
      <c r="B3895" s="158" t="s">
        <v>345</v>
      </c>
      <c r="C3895" s="159" t="s">
        <v>918</v>
      </c>
      <c r="D3895" s="159" t="s">
        <v>0</v>
      </c>
      <c r="E3895" s="159"/>
      <c r="F3895" s="160">
        <v>5</v>
      </c>
      <c r="G3895" s="161"/>
      <c r="H3895" s="161"/>
    </row>
    <row r="3896" spans="1:8" s="325" customFormat="1" ht="12.75" customHeight="1" x14ac:dyDescent="0.25">
      <c r="A3896" s="152">
        <v>43005</v>
      </c>
      <c r="B3896" s="153" t="s">
        <v>345</v>
      </c>
      <c r="C3896" s="154" t="s">
        <v>1135</v>
      </c>
      <c r="D3896" s="154" t="s">
        <v>0</v>
      </c>
      <c r="E3896" s="154"/>
      <c r="F3896" s="155">
        <v>1.0607</v>
      </c>
      <c r="G3896" s="156"/>
      <c r="H3896" s="156"/>
    </row>
    <row r="3897" spans="1:8" s="325" customFormat="1" ht="12.75" customHeight="1" x14ac:dyDescent="0.25">
      <c r="A3897" s="157">
        <v>43007</v>
      </c>
      <c r="B3897" s="158" t="s">
        <v>345</v>
      </c>
      <c r="C3897" s="159" t="s">
        <v>1137</v>
      </c>
      <c r="D3897" s="159" t="s">
        <v>0</v>
      </c>
      <c r="E3897" s="159"/>
      <c r="F3897" s="160">
        <v>1.267816001456</v>
      </c>
      <c r="G3897" s="161"/>
      <c r="H3897" s="161"/>
    </row>
    <row r="3898" spans="1:8" s="325" customFormat="1" ht="12.75" customHeight="1" x14ac:dyDescent="0.25">
      <c r="A3898" s="152">
        <v>43007</v>
      </c>
      <c r="B3898" s="153" t="s">
        <v>343</v>
      </c>
      <c r="C3898" s="154" t="s">
        <v>1633</v>
      </c>
      <c r="D3898" s="154" t="s">
        <v>0</v>
      </c>
      <c r="E3898" s="154"/>
      <c r="F3898" s="155">
        <v>34.393599999999999</v>
      </c>
      <c r="G3898" s="156"/>
      <c r="H3898" s="156"/>
    </row>
    <row r="3899" spans="1:8" s="325" customFormat="1" ht="12.75" customHeight="1" x14ac:dyDescent="0.25">
      <c r="A3899" s="157">
        <v>43012</v>
      </c>
      <c r="B3899" s="158" t="s">
        <v>345</v>
      </c>
      <c r="C3899" s="159" t="s">
        <v>904</v>
      </c>
      <c r="D3899" s="159" t="s">
        <v>0</v>
      </c>
      <c r="E3899" s="159"/>
      <c r="F3899" s="160">
        <v>2</v>
      </c>
      <c r="G3899" s="161"/>
      <c r="H3899" s="161"/>
    </row>
    <row r="3900" spans="1:8" s="325" customFormat="1" ht="12.75" customHeight="1" x14ac:dyDescent="0.25">
      <c r="A3900" s="152">
        <v>43018</v>
      </c>
      <c r="B3900" s="153" t="s">
        <v>345</v>
      </c>
      <c r="C3900" s="154" t="s">
        <v>1660</v>
      </c>
      <c r="D3900" s="154" t="s">
        <v>0</v>
      </c>
      <c r="E3900" s="154"/>
      <c r="F3900" s="155">
        <v>1.3</v>
      </c>
      <c r="G3900" s="156"/>
      <c r="H3900" s="156"/>
    </row>
    <row r="3901" spans="1:8" s="325" customFormat="1" ht="12.75" customHeight="1" x14ac:dyDescent="0.25">
      <c r="A3901" s="157">
        <v>43019</v>
      </c>
      <c r="B3901" s="158" t="s">
        <v>343</v>
      </c>
      <c r="C3901" s="159" t="s">
        <v>875</v>
      </c>
      <c r="D3901" s="159" t="s">
        <v>0</v>
      </c>
      <c r="E3901" s="159"/>
      <c r="F3901" s="160">
        <v>0.3998601</v>
      </c>
      <c r="G3901" s="161"/>
      <c r="H3901" s="161"/>
    </row>
    <row r="3902" spans="1:8" s="325" customFormat="1" ht="12.75" customHeight="1" x14ac:dyDescent="0.25">
      <c r="A3902" s="152">
        <v>43025</v>
      </c>
      <c r="B3902" s="153" t="s">
        <v>345</v>
      </c>
      <c r="C3902" s="154" t="s">
        <v>1668</v>
      </c>
      <c r="D3902" s="154" t="s">
        <v>0</v>
      </c>
      <c r="E3902" s="154"/>
      <c r="F3902" s="155">
        <v>1</v>
      </c>
      <c r="G3902" s="156"/>
      <c r="H3902" s="156"/>
    </row>
    <row r="3903" spans="1:8" s="325" customFormat="1" ht="12.75" customHeight="1" x14ac:dyDescent="0.25">
      <c r="A3903" s="157">
        <v>43026</v>
      </c>
      <c r="B3903" s="158" t="s">
        <v>345</v>
      </c>
      <c r="C3903" s="159" t="s">
        <v>551</v>
      </c>
      <c r="D3903" s="159" t="s">
        <v>0</v>
      </c>
      <c r="E3903" s="159"/>
      <c r="F3903" s="160">
        <v>4</v>
      </c>
      <c r="G3903" s="161"/>
      <c r="H3903" s="161"/>
    </row>
    <row r="3904" spans="1:8" s="325" customFormat="1" ht="12.75" customHeight="1" x14ac:dyDescent="0.25">
      <c r="A3904" s="152">
        <v>43027</v>
      </c>
      <c r="B3904" s="153" t="s">
        <v>343</v>
      </c>
      <c r="C3904" s="154" t="s">
        <v>915</v>
      </c>
      <c r="D3904" s="154" t="s">
        <v>0</v>
      </c>
      <c r="E3904" s="154"/>
      <c r="F3904" s="155">
        <v>19.462900000000001</v>
      </c>
      <c r="G3904" s="156"/>
      <c r="H3904" s="156"/>
    </row>
    <row r="3905" spans="1:8" s="325" customFormat="1" ht="12.75" customHeight="1" x14ac:dyDescent="0.25">
      <c r="A3905" s="157">
        <v>43027</v>
      </c>
      <c r="B3905" s="158" t="s">
        <v>343</v>
      </c>
      <c r="C3905" s="159" t="s">
        <v>1648</v>
      </c>
      <c r="D3905" s="159" t="s">
        <v>0</v>
      </c>
      <c r="E3905" s="159"/>
      <c r="F3905" s="160">
        <v>87</v>
      </c>
      <c r="G3905" s="161"/>
      <c r="H3905" s="161"/>
    </row>
    <row r="3906" spans="1:8" s="325" customFormat="1" ht="12.75" customHeight="1" x14ac:dyDescent="0.25">
      <c r="A3906" s="152">
        <v>43027</v>
      </c>
      <c r="B3906" s="153" t="s">
        <v>345</v>
      </c>
      <c r="C3906" s="154" t="s">
        <v>1357</v>
      </c>
      <c r="D3906" s="154" t="s">
        <v>0</v>
      </c>
      <c r="E3906" s="154"/>
      <c r="F3906" s="155">
        <v>1</v>
      </c>
      <c r="G3906" s="156"/>
      <c r="H3906" s="156"/>
    </row>
    <row r="3907" spans="1:8" s="325" customFormat="1" ht="12.75" customHeight="1" x14ac:dyDescent="0.25">
      <c r="A3907" s="157">
        <v>43031</v>
      </c>
      <c r="B3907" s="158" t="s">
        <v>345</v>
      </c>
      <c r="C3907" s="159" t="s">
        <v>1618</v>
      </c>
      <c r="D3907" s="159" t="s">
        <v>0</v>
      </c>
      <c r="E3907" s="159"/>
      <c r="F3907" s="160">
        <v>14</v>
      </c>
      <c r="G3907" s="161"/>
      <c r="H3907" s="161"/>
    </row>
    <row r="3908" spans="1:8" s="325" customFormat="1" ht="12.75" customHeight="1" x14ac:dyDescent="0.25">
      <c r="A3908" s="152">
        <v>43033</v>
      </c>
      <c r="B3908" s="153" t="s">
        <v>345</v>
      </c>
      <c r="C3908" s="154" t="s">
        <v>1664</v>
      </c>
      <c r="D3908" s="154" t="s">
        <v>0</v>
      </c>
      <c r="E3908" s="154"/>
      <c r="F3908" s="155">
        <v>30</v>
      </c>
      <c r="G3908" s="156"/>
      <c r="H3908" s="156"/>
    </row>
    <row r="3909" spans="1:8" s="325" customFormat="1" ht="12.75" customHeight="1" x14ac:dyDescent="0.25">
      <c r="A3909" s="157">
        <v>43033</v>
      </c>
      <c r="B3909" s="158" t="s">
        <v>345</v>
      </c>
      <c r="C3909" s="159" t="s">
        <v>1672</v>
      </c>
      <c r="D3909" s="159" t="s">
        <v>0</v>
      </c>
      <c r="E3909" s="159"/>
      <c r="F3909" s="160">
        <v>1</v>
      </c>
      <c r="G3909" s="161"/>
      <c r="H3909" s="161"/>
    </row>
    <row r="3910" spans="1:8" s="325" customFormat="1" ht="12.75" customHeight="1" x14ac:dyDescent="0.25">
      <c r="A3910" s="152">
        <v>43035</v>
      </c>
      <c r="B3910" s="153" t="s">
        <v>345</v>
      </c>
      <c r="C3910" s="154" t="s">
        <v>1673</v>
      </c>
      <c r="D3910" s="154" t="s">
        <v>0</v>
      </c>
      <c r="E3910" s="154"/>
      <c r="F3910" s="155">
        <v>200</v>
      </c>
      <c r="G3910" s="156"/>
      <c r="H3910" s="156"/>
    </row>
    <row r="3911" spans="1:8" s="325" customFormat="1" ht="12.75" customHeight="1" x14ac:dyDescent="0.25">
      <c r="A3911" s="157">
        <v>43039</v>
      </c>
      <c r="B3911" s="158" t="s">
        <v>343</v>
      </c>
      <c r="C3911" s="159" t="s">
        <v>1154</v>
      </c>
      <c r="D3911" s="159" t="s">
        <v>0</v>
      </c>
      <c r="E3911" s="159"/>
      <c r="F3911" s="160">
        <v>7.0000000000000001E-3</v>
      </c>
      <c r="G3911" s="161"/>
      <c r="H3911" s="161"/>
    </row>
    <row r="3912" spans="1:8" s="325" customFormat="1" ht="12.75" customHeight="1" x14ac:dyDescent="0.25">
      <c r="A3912" s="152">
        <v>43039</v>
      </c>
      <c r="B3912" s="153" t="s">
        <v>343</v>
      </c>
      <c r="C3912" s="154" t="s">
        <v>895</v>
      </c>
      <c r="D3912" s="154" t="s">
        <v>0</v>
      </c>
      <c r="E3912" s="154"/>
      <c r="F3912" s="155">
        <v>2.1000000000000001E-2</v>
      </c>
      <c r="G3912" s="156"/>
      <c r="H3912" s="156"/>
    </row>
    <row r="3913" spans="1:8" s="325" customFormat="1" ht="12.75" customHeight="1" x14ac:dyDescent="0.25">
      <c r="A3913" s="157">
        <v>43040</v>
      </c>
      <c r="B3913" s="158" t="s">
        <v>345</v>
      </c>
      <c r="C3913" s="159" t="s">
        <v>1675</v>
      </c>
      <c r="D3913" s="159" t="s">
        <v>0</v>
      </c>
      <c r="E3913" s="159"/>
      <c r="F3913" s="160">
        <v>1.5</v>
      </c>
      <c r="G3913" s="161"/>
      <c r="H3913" s="161"/>
    </row>
    <row r="3914" spans="1:8" s="325" customFormat="1" ht="12.75" customHeight="1" x14ac:dyDescent="0.25">
      <c r="A3914" s="152">
        <v>43045</v>
      </c>
      <c r="B3914" s="153" t="s">
        <v>343</v>
      </c>
      <c r="C3914" s="154" t="s">
        <v>1343</v>
      </c>
      <c r="D3914" s="154" t="s">
        <v>0</v>
      </c>
      <c r="E3914" s="154"/>
      <c r="F3914" s="155">
        <v>19.5548</v>
      </c>
      <c r="G3914" s="156"/>
      <c r="H3914" s="156"/>
    </row>
    <row r="3915" spans="1:8" s="325" customFormat="1" ht="12.75" customHeight="1" x14ac:dyDescent="0.25">
      <c r="A3915" s="157">
        <v>43048</v>
      </c>
      <c r="B3915" s="158" t="s">
        <v>343</v>
      </c>
      <c r="C3915" s="159" t="s">
        <v>1607</v>
      </c>
      <c r="D3915" s="159" t="s">
        <v>0</v>
      </c>
      <c r="E3915" s="159"/>
      <c r="F3915" s="160">
        <v>14.802955275456</v>
      </c>
      <c r="G3915" s="161"/>
      <c r="H3915" s="161"/>
    </row>
    <row r="3916" spans="1:8" s="325" customFormat="1" ht="12.75" customHeight="1" x14ac:dyDescent="0.25">
      <c r="A3916" s="152">
        <v>43048</v>
      </c>
      <c r="B3916" s="153" t="s">
        <v>343</v>
      </c>
      <c r="C3916" s="154" t="s">
        <v>1607</v>
      </c>
      <c r="D3916" s="154" t="s">
        <v>0</v>
      </c>
      <c r="E3916" s="154"/>
      <c r="F3916" s="155">
        <v>28.899990000000003</v>
      </c>
      <c r="G3916" s="156"/>
      <c r="H3916" s="156"/>
    </row>
    <row r="3917" spans="1:8" s="325" customFormat="1" ht="12.75" customHeight="1" x14ac:dyDescent="0.25">
      <c r="A3917" s="157">
        <v>43049</v>
      </c>
      <c r="B3917" s="158" t="s">
        <v>343</v>
      </c>
      <c r="C3917" s="159" t="s">
        <v>1659</v>
      </c>
      <c r="D3917" s="159" t="s">
        <v>0</v>
      </c>
      <c r="E3917" s="159"/>
      <c r="F3917" s="160">
        <v>699.5</v>
      </c>
      <c r="G3917" s="161"/>
      <c r="H3917" s="161"/>
    </row>
    <row r="3918" spans="1:8" s="325" customFormat="1" ht="12.75" customHeight="1" x14ac:dyDescent="0.25">
      <c r="A3918" s="152">
        <v>43052</v>
      </c>
      <c r="B3918" s="153" t="s">
        <v>343</v>
      </c>
      <c r="C3918" s="154" t="s">
        <v>1379</v>
      </c>
      <c r="D3918" s="154" t="s">
        <v>0</v>
      </c>
      <c r="E3918" s="154"/>
      <c r="F3918" s="155">
        <v>8</v>
      </c>
      <c r="G3918" s="156"/>
      <c r="H3918" s="156"/>
    </row>
    <row r="3919" spans="1:8" s="325" customFormat="1" ht="12.75" customHeight="1" x14ac:dyDescent="0.25">
      <c r="A3919" s="157">
        <v>43052</v>
      </c>
      <c r="B3919" s="158" t="s">
        <v>343</v>
      </c>
      <c r="C3919" s="159" t="s">
        <v>1379</v>
      </c>
      <c r="D3919" s="159" t="s">
        <v>0</v>
      </c>
      <c r="E3919" s="159"/>
      <c r="F3919" s="160">
        <v>3.4982150000000001</v>
      </c>
      <c r="G3919" s="161"/>
      <c r="H3919" s="161"/>
    </row>
    <row r="3920" spans="1:8" s="325" customFormat="1" ht="12.75" customHeight="1" x14ac:dyDescent="0.25">
      <c r="A3920" s="152">
        <v>43055</v>
      </c>
      <c r="B3920" s="153" t="s">
        <v>343</v>
      </c>
      <c r="C3920" s="154" t="s">
        <v>1381</v>
      </c>
      <c r="D3920" s="154" t="s">
        <v>0</v>
      </c>
      <c r="E3920" s="154"/>
      <c r="F3920" s="155">
        <v>1.9992999999999999</v>
      </c>
      <c r="G3920" s="156"/>
      <c r="H3920" s="156"/>
    </row>
    <row r="3921" spans="1:8" s="325" customFormat="1" ht="12.75" customHeight="1" x14ac:dyDescent="0.25">
      <c r="A3921" s="157">
        <v>43056</v>
      </c>
      <c r="B3921" s="158" t="s">
        <v>343</v>
      </c>
      <c r="C3921" s="159" t="s">
        <v>874</v>
      </c>
      <c r="D3921" s="159" t="s">
        <v>0</v>
      </c>
      <c r="E3921" s="159"/>
      <c r="F3921" s="160">
        <v>34.969207699999998</v>
      </c>
      <c r="G3921" s="161"/>
      <c r="H3921" s="161"/>
    </row>
    <row r="3922" spans="1:8" s="325" customFormat="1" ht="12.75" customHeight="1" x14ac:dyDescent="0.25">
      <c r="A3922" s="152">
        <v>43056</v>
      </c>
      <c r="B3922" s="153" t="s">
        <v>343</v>
      </c>
      <c r="C3922" s="154" t="s">
        <v>922</v>
      </c>
      <c r="D3922" s="154" t="s">
        <v>0</v>
      </c>
      <c r="E3922" s="154"/>
      <c r="F3922" s="155">
        <v>29.999999899999999</v>
      </c>
      <c r="G3922" s="156"/>
      <c r="H3922" s="156"/>
    </row>
    <row r="3923" spans="1:8" s="325" customFormat="1" ht="12.75" customHeight="1" x14ac:dyDescent="0.25">
      <c r="A3923" s="157">
        <v>43061</v>
      </c>
      <c r="B3923" s="158" t="s">
        <v>343</v>
      </c>
      <c r="C3923" s="159" t="s">
        <v>881</v>
      </c>
      <c r="D3923" s="159" t="s">
        <v>0</v>
      </c>
      <c r="E3923" s="159"/>
      <c r="F3923" s="160">
        <v>11.1708</v>
      </c>
      <c r="G3923" s="161"/>
      <c r="H3923" s="161"/>
    </row>
    <row r="3924" spans="1:8" s="325" customFormat="1" ht="12.75" customHeight="1" x14ac:dyDescent="0.25">
      <c r="A3924" s="152">
        <v>43061</v>
      </c>
      <c r="B3924" s="153" t="s">
        <v>343</v>
      </c>
      <c r="C3924" s="154" t="s">
        <v>881</v>
      </c>
      <c r="D3924" s="154" t="s">
        <v>0</v>
      </c>
      <c r="E3924" s="154"/>
      <c r="F3924" s="155">
        <v>34.058534000000002</v>
      </c>
      <c r="G3924" s="156"/>
      <c r="H3924" s="156"/>
    </row>
    <row r="3925" spans="1:8" s="325" customFormat="1" ht="12.75" customHeight="1" x14ac:dyDescent="0.25">
      <c r="A3925" s="157">
        <v>43061</v>
      </c>
      <c r="B3925" s="158" t="s">
        <v>343</v>
      </c>
      <c r="C3925" s="159" t="s">
        <v>1588</v>
      </c>
      <c r="D3925" s="159" t="s">
        <v>0</v>
      </c>
      <c r="E3925" s="159"/>
      <c r="F3925" s="160">
        <v>20</v>
      </c>
      <c r="G3925" s="161"/>
      <c r="H3925" s="161"/>
    </row>
    <row r="3926" spans="1:8" s="325" customFormat="1" ht="12.75" customHeight="1" x14ac:dyDescent="0.25">
      <c r="A3926" s="152">
        <v>43062</v>
      </c>
      <c r="B3926" s="153" t="s">
        <v>343</v>
      </c>
      <c r="C3926" s="154" t="s">
        <v>875</v>
      </c>
      <c r="D3926" s="154" t="s">
        <v>0</v>
      </c>
      <c r="E3926" s="154"/>
      <c r="F3926" s="155">
        <v>3</v>
      </c>
      <c r="G3926" s="156"/>
      <c r="H3926" s="156"/>
    </row>
    <row r="3927" spans="1:8" s="325" customFormat="1" ht="12.75" customHeight="1" x14ac:dyDescent="0.25">
      <c r="A3927" s="157">
        <v>43069</v>
      </c>
      <c r="B3927" s="158" t="s">
        <v>343</v>
      </c>
      <c r="C3927" s="159" t="s">
        <v>906</v>
      </c>
      <c r="D3927" s="159" t="s">
        <v>0</v>
      </c>
      <c r="E3927" s="159"/>
      <c r="F3927" s="160">
        <v>57.894033799999995</v>
      </c>
      <c r="G3927" s="161"/>
      <c r="H3927" s="161"/>
    </row>
    <row r="3928" spans="1:8" s="325" customFormat="1" ht="12.75" customHeight="1" x14ac:dyDescent="0.25">
      <c r="A3928" s="152">
        <v>43069</v>
      </c>
      <c r="B3928" s="153" t="s">
        <v>343</v>
      </c>
      <c r="C3928" s="154" t="s">
        <v>1630</v>
      </c>
      <c r="D3928" s="154" t="s">
        <v>0</v>
      </c>
      <c r="E3928" s="154"/>
      <c r="F3928" s="155">
        <v>2191.6317324906481</v>
      </c>
      <c r="G3928" s="156"/>
      <c r="H3928" s="156"/>
    </row>
    <row r="3929" spans="1:8" s="325" customFormat="1" ht="12.75" customHeight="1" x14ac:dyDescent="0.25">
      <c r="A3929" s="157">
        <v>43075</v>
      </c>
      <c r="B3929" s="158" t="s">
        <v>343</v>
      </c>
      <c r="C3929" s="159" t="s">
        <v>1124</v>
      </c>
      <c r="D3929" s="159" t="s">
        <v>0</v>
      </c>
      <c r="E3929" s="159"/>
      <c r="F3929" s="160">
        <v>124.51300000000001</v>
      </c>
      <c r="G3929" s="161"/>
      <c r="H3929" s="161"/>
    </row>
    <row r="3930" spans="1:8" s="325" customFormat="1" ht="12.75" customHeight="1" x14ac:dyDescent="0.25">
      <c r="A3930" s="152">
        <v>43075</v>
      </c>
      <c r="B3930" s="153" t="s">
        <v>343</v>
      </c>
      <c r="C3930" s="154" t="s">
        <v>1663</v>
      </c>
      <c r="D3930" s="154" t="s">
        <v>0</v>
      </c>
      <c r="E3930" s="154"/>
      <c r="F3930" s="155">
        <v>250</v>
      </c>
      <c r="G3930" s="156"/>
      <c r="H3930" s="156"/>
    </row>
    <row r="3931" spans="1:8" s="325" customFormat="1" ht="12.75" customHeight="1" x14ac:dyDescent="0.25">
      <c r="A3931" s="157">
        <v>43076</v>
      </c>
      <c r="B3931" s="158" t="s">
        <v>343</v>
      </c>
      <c r="C3931" s="159" t="s">
        <v>886</v>
      </c>
      <c r="D3931" s="159" t="s">
        <v>0</v>
      </c>
      <c r="E3931" s="159"/>
      <c r="F3931" s="160">
        <v>80</v>
      </c>
      <c r="G3931" s="161"/>
      <c r="H3931" s="161"/>
    </row>
    <row r="3932" spans="1:8" s="325" customFormat="1" ht="12.75" customHeight="1" x14ac:dyDescent="0.25">
      <c r="A3932" s="152">
        <v>43077</v>
      </c>
      <c r="B3932" s="153" t="s">
        <v>343</v>
      </c>
      <c r="C3932" s="154" t="s">
        <v>1379</v>
      </c>
      <c r="D3932" s="154" t="s">
        <v>0</v>
      </c>
      <c r="E3932" s="154"/>
      <c r="F3932" s="155">
        <v>16</v>
      </c>
      <c r="G3932" s="156"/>
      <c r="H3932" s="156"/>
    </row>
    <row r="3933" spans="1:8" s="325" customFormat="1" ht="12.75" customHeight="1" x14ac:dyDescent="0.25">
      <c r="A3933" s="157">
        <v>43077</v>
      </c>
      <c r="B3933" s="158" t="s">
        <v>343</v>
      </c>
      <c r="C3933" s="159" t="s">
        <v>1659</v>
      </c>
      <c r="D3933" s="159" t="s">
        <v>0</v>
      </c>
      <c r="E3933" s="159"/>
      <c r="F3933" s="160">
        <v>360</v>
      </c>
      <c r="G3933" s="161"/>
      <c r="H3933" s="161"/>
    </row>
    <row r="3934" spans="1:8" s="325" customFormat="1" ht="12.75" customHeight="1" x14ac:dyDescent="0.25">
      <c r="A3934" s="152">
        <v>43083</v>
      </c>
      <c r="B3934" s="153" t="s">
        <v>343</v>
      </c>
      <c r="C3934" s="154" t="s">
        <v>1688</v>
      </c>
      <c r="D3934" s="154" t="s">
        <v>0</v>
      </c>
      <c r="E3934" s="154"/>
      <c r="F3934" s="155">
        <v>55.25</v>
      </c>
      <c r="G3934" s="156"/>
      <c r="H3934" s="156"/>
    </row>
    <row r="3935" spans="1:8" s="325" customFormat="1" ht="12.75" customHeight="1" x14ac:dyDescent="0.25">
      <c r="A3935" s="157">
        <v>43084</v>
      </c>
      <c r="B3935" s="158" t="s">
        <v>343</v>
      </c>
      <c r="C3935" s="159" t="s">
        <v>1102</v>
      </c>
      <c r="D3935" s="159" t="s">
        <v>0</v>
      </c>
      <c r="E3935" s="159"/>
      <c r="F3935" s="160">
        <v>8.6468014999999987</v>
      </c>
      <c r="G3935" s="161"/>
      <c r="H3935" s="161"/>
    </row>
    <row r="3936" spans="1:8" s="325" customFormat="1" ht="12.75" customHeight="1" x14ac:dyDescent="0.25">
      <c r="A3936" s="152">
        <v>43084</v>
      </c>
      <c r="B3936" s="153" t="s">
        <v>343</v>
      </c>
      <c r="C3936" s="154" t="s">
        <v>1632</v>
      </c>
      <c r="D3936" s="154" t="s">
        <v>0</v>
      </c>
      <c r="E3936" s="154"/>
      <c r="F3936" s="155">
        <v>24.999999899999999</v>
      </c>
      <c r="G3936" s="156"/>
      <c r="H3936" s="156"/>
    </row>
    <row r="3937" spans="1:8" s="325" customFormat="1" ht="12.75" customHeight="1" x14ac:dyDescent="0.25">
      <c r="A3937" s="157">
        <v>43084</v>
      </c>
      <c r="B3937" s="158" t="s">
        <v>345</v>
      </c>
      <c r="C3937" s="159" t="s">
        <v>1693</v>
      </c>
      <c r="D3937" s="159" t="s">
        <v>0</v>
      </c>
      <c r="E3937" s="159"/>
      <c r="F3937" s="160">
        <v>500</v>
      </c>
      <c r="G3937" s="161"/>
      <c r="H3937" s="161"/>
    </row>
    <row r="3938" spans="1:8" s="325" customFormat="1" ht="12.75" customHeight="1" x14ac:dyDescent="0.25">
      <c r="A3938" s="152">
        <v>43087</v>
      </c>
      <c r="B3938" s="153" t="s">
        <v>343</v>
      </c>
      <c r="C3938" s="154" t="s">
        <v>546</v>
      </c>
      <c r="D3938" s="154" t="s">
        <v>0</v>
      </c>
      <c r="E3938" s="154"/>
      <c r="F3938" s="155">
        <v>2.7</v>
      </c>
      <c r="G3938" s="156"/>
      <c r="H3938" s="156"/>
    </row>
    <row r="3939" spans="1:8" s="325" customFormat="1" ht="12.75" customHeight="1" x14ac:dyDescent="0.25">
      <c r="A3939" s="157">
        <v>43088</v>
      </c>
      <c r="B3939" s="158" t="s">
        <v>343</v>
      </c>
      <c r="C3939" s="159" t="s">
        <v>1119</v>
      </c>
      <c r="D3939" s="159" t="s">
        <v>0</v>
      </c>
      <c r="E3939" s="159"/>
      <c r="F3939" s="160">
        <v>178</v>
      </c>
      <c r="G3939" s="161"/>
      <c r="H3939" s="161"/>
    </row>
    <row r="3940" spans="1:8" s="325" customFormat="1" ht="12.75" customHeight="1" x14ac:dyDescent="0.25">
      <c r="A3940" s="152">
        <v>43089</v>
      </c>
      <c r="B3940" s="153" t="s">
        <v>343</v>
      </c>
      <c r="C3940" s="154" t="s">
        <v>1610</v>
      </c>
      <c r="D3940" s="154" t="s">
        <v>0</v>
      </c>
      <c r="E3940" s="154"/>
      <c r="F3940" s="155">
        <v>100</v>
      </c>
      <c r="G3940" s="156"/>
      <c r="H3940" s="156"/>
    </row>
    <row r="3941" spans="1:8" s="325" customFormat="1" ht="12.75" customHeight="1" x14ac:dyDescent="0.25">
      <c r="A3941" s="157">
        <v>43089</v>
      </c>
      <c r="B3941" s="158" t="s">
        <v>343</v>
      </c>
      <c r="C3941" s="159" t="s">
        <v>1622</v>
      </c>
      <c r="D3941" s="159" t="s">
        <v>0</v>
      </c>
      <c r="E3941" s="159"/>
      <c r="F3941" s="160">
        <v>200</v>
      </c>
      <c r="G3941" s="161"/>
      <c r="H3941" s="161"/>
    </row>
    <row r="3942" spans="1:8" s="325" customFormat="1" ht="12.75" customHeight="1" x14ac:dyDescent="0.25">
      <c r="A3942" s="152">
        <v>43089</v>
      </c>
      <c r="B3942" s="153" t="s">
        <v>343</v>
      </c>
      <c r="C3942" s="154" t="s">
        <v>875</v>
      </c>
      <c r="D3942" s="154" t="s">
        <v>0</v>
      </c>
      <c r="E3942" s="154"/>
      <c r="F3942" s="155">
        <v>5.9992231</v>
      </c>
      <c r="G3942" s="156"/>
      <c r="H3942" s="156"/>
    </row>
    <row r="3943" spans="1:8" s="325" customFormat="1" ht="12.75" customHeight="1" x14ac:dyDescent="0.25">
      <c r="A3943" s="157">
        <v>43089</v>
      </c>
      <c r="B3943" s="158" t="s">
        <v>343</v>
      </c>
      <c r="C3943" s="159" t="s">
        <v>1696</v>
      </c>
      <c r="D3943" s="159" t="s">
        <v>0</v>
      </c>
      <c r="E3943" s="159"/>
      <c r="F3943" s="160">
        <v>1.0599459999999998</v>
      </c>
      <c r="G3943" s="161"/>
      <c r="H3943" s="161"/>
    </row>
    <row r="3944" spans="1:8" s="325" customFormat="1" ht="12.75" customHeight="1" x14ac:dyDescent="0.25">
      <c r="A3944" s="152">
        <v>43091</v>
      </c>
      <c r="B3944" s="153" t="s">
        <v>343</v>
      </c>
      <c r="C3944" s="154" t="s">
        <v>1695</v>
      </c>
      <c r="D3944" s="154" t="s">
        <v>0</v>
      </c>
      <c r="E3944" s="154"/>
      <c r="F3944" s="155">
        <v>15.0014346</v>
      </c>
      <c r="G3944" s="156"/>
      <c r="H3944" s="156"/>
    </row>
    <row r="3945" spans="1:8" s="325" customFormat="1" ht="12.75" customHeight="1" x14ac:dyDescent="0.25">
      <c r="A3945" s="157">
        <v>43095</v>
      </c>
      <c r="B3945" s="158" t="s">
        <v>343</v>
      </c>
      <c r="C3945" s="159" t="s">
        <v>926</v>
      </c>
      <c r="D3945" s="159" t="s">
        <v>0</v>
      </c>
      <c r="E3945" s="159"/>
      <c r="F3945" s="160">
        <v>190.72708924783501</v>
      </c>
      <c r="G3945" s="161"/>
      <c r="H3945" s="161"/>
    </row>
    <row r="3946" spans="1:8" s="325" customFormat="1" ht="12.75" customHeight="1" x14ac:dyDescent="0.25">
      <c r="A3946" s="152">
        <v>43102</v>
      </c>
      <c r="B3946" s="153" t="s">
        <v>345</v>
      </c>
      <c r="C3946" s="154" t="s">
        <v>1686</v>
      </c>
      <c r="D3946" s="154" t="s">
        <v>0</v>
      </c>
      <c r="E3946" s="154"/>
      <c r="F3946" s="155">
        <v>9.976700000000001</v>
      </c>
      <c r="G3946" s="156"/>
      <c r="H3946" s="156"/>
    </row>
    <row r="3947" spans="1:8" s="325" customFormat="1" ht="12.75" customHeight="1" x14ac:dyDescent="0.25">
      <c r="A3947" s="157">
        <v>43102</v>
      </c>
      <c r="B3947" s="158" t="s">
        <v>343</v>
      </c>
      <c r="C3947" s="159" t="s">
        <v>1697</v>
      </c>
      <c r="D3947" s="159" t="s">
        <v>0</v>
      </c>
      <c r="E3947" s="159"/>
      <c r="F3947" s="160">
        <v>5.342164024134</v>
      </c>
      <c r="G3947" s="161"/>
      <c r="H3947" s="161"/>
    </row>
    <row r="3948" spans="1:8" s="325" customFormat="1" ht="12.75" customHeight="1" x14ac:dyDescent="0.25">
      <c r="A3948" s="152">
        <v>43103</v>
      </c>
      <c r="B3948" s="153" t="s">
        <v>343</v>
      </c>
      <c r="C3948" s="154" t="s">
        <v>1363</v>
      </c>
      <c r="D3948" s="154" t="s">
        <v>0</v>
      </c>
      <c r="E3948" s="154"/>
      <c r="F3948" s="155">
        <v>15.773058000000001</v>
      </c>
      <c r="G3948" s="156"/>
      <c r="H3948" s="156"/>
    </row>
    <row r="3949" spans="1:8" s="325" customFormat="1" ht="12.75" customHeight="1" x14ac:dyDescent="0.25">
      <c r="A3949" s="157">
        <v>43105</v>
      </c>
      <c r="B3949" s="158" t="s">
        <v>343</v>
      </c>
      <c r="C3949" s="159" t="s">
        <v>869</v>
      </c>
      <c r="D3949" s="159" t="s">
        <v>0</v>
      </c>
      <c r="E3949" s="159"/>
      <c r="F3949" s="160">
        <v>0.19997367541200001</v>
      </c>
      <c r="G3949" s="161"/>
      <c r="H3949" s="161"/>
    </row>
    <row r="3950" spans="1:8" s="325" customFormat="1" ht="12.75" customHeight="1" x14ac:dyDescent="0.25">
      <c r="A3950" s="152">
        <v>43108</v>
      </c>
      <c r="B3950" s="153" t="s">
        <v>343</v>
      </c>
      <c r="C3950" s="154" t="s">
        <v>871</v>
      </c>
      <c r="D3950" s="154" t="s">
        <v>0</v>
      </c>
      <c r="E3950" s="154"/>
      <c r="F3950" s="155">
        <v>4.2394023000000001</v>
      </c>
      <c r="G3950" s="156"/>
      <c r="H3950" s="156"/>
    </row>
    <row r="3951" spans="1:8" s="325" customFormat="1" ht="12.75" customHeight="1" x14ac:dyDescent="0.25">
      <c r="A3951" s="157">
        <v>43108</v>
      </c>
      <c r="B3951" s="158" t="s">
        <v>343</v>
      </c>
      <c r="C3951" s="159" t="s">
        <v>1114</v>
      </c>
      <c r="D3951" s="159" t="s">
        <v>0</v>
      </c>
      <c r="E3951" s="159"/>
      <c r="F3951" s="160">
        <v>248.09742908522401</v>
      </c>
      <c r="G3951" s="161"/>
      <c r="H3951" s="161"/>
    </row>
    <row r="3952" spans="1:8" s="325" customFormat="1" ht="12.75" customHeight="1" x14ac:dyDescent="0.25">
      <c r="A3952" s="152">
        <v>43110</v>
      </c>
      <c r="B3952" s="153" t="s">
        <v>345</v>
      </c>
      <c r="C3952" s="154" t="s">
        <v>1983</v>
      </c>
      <c r="D3952" s="154" t="s">
        <v>0</v>
      </c>
      <c r="E3952" s="154"/>
      <c r="F3952" s="155">
        <v>5</v>
      </c>
      <c r="G3952" s="156"/>
      <c r="H3952" s="156"/>
    </row>
    <row r="3953" spans="1:8" s="325" customFormat="1" ht="12.75" customHeight="1" x14ac:dyDescent="0.25">
      <c r="A3953" s="157">
        <v>43117</v>
      </c>
      <c r="B3953" s="158" t="s">
        <v>343</v>
      </c>
      <c r="C3953" s="159" t="s">
        <v>1606</v>
      </c>
      <c r="D3953" s="159" t="s">
        <v>0</v>
      </c>
      <c r="E3953" s="159"/>
      <c r="F3953" s="160">
        <v>49.247092958549999</v>
      </c>
      <c r="G3953" s="161"/>
      <c r="H3953" s="161"/>
    </row>
    <row r="3954" spans="1:8" s="325" customFormat="1" ht="12.75" customHeight="1" x14ac:dyDescent="0.25">
      <c r="A3954" s="152">
        <v>43119</v>
      </c>
      <c r="B3954" s="153" t="s">
        <v>343</v>
      </c>
      <c r="C3954" s="154" t="s">
        <v>1691</v>
      </c>
      <c r="D3954" s="154" t="s">
        <v>0</v>
      </c>
      <c r="E3954" s="154"/>
      <c r="F3954" s="155">
        <v>285</v>
      </c>
      <c r="G3954" s="156"/>
      <c r="H3954" s="156"/>
    </row>
    <row r="3955" spans="1:8" s="325" customFormat="1" ht="12.75" customHeight="1" x14ac:dyDescent="0.25">
      <c r="A3955" s="157">
        <v>43123</v>
      </c>
      <c r="B3955" s="158" t="s">
        <v>345</v>
      </c>
      <c r="C3955" s="159" t="s">
        <v>914</v>
      </c>
      <c r="D3955" s="159" t="s">
        <v>0</v>
      </c>
      <c r="E3955" s="159"/>
      <c r="F3955" s="160">
        <v>14.9999</v>
      </c>
      <c r="G3955" s="161"/>
      <c r="H3955" s="161"/>
    </row>
    <row r="3956" spans="1:8" s="325" customFormat="1" ht="12.75" customHeight="1" x14ac:dyDescent="0.25">
      <c r="A3956" s="152">
        <v>43124</v>
      </c>
      <c r="B3956" s="153" t="s">
        <v>343</v>
      </c>
      <c r="C3956" s="154" t="s">
        <v>1149</v>
      </c>
      <c r="D3956" s="154" t="s">
        <v>0</v>
      </c>
      <c r="E3956" s="154"/>
      <c r="F3956" s="155">
        <v>36.79</v>
      </c>
      <c r="G3956" s="156"/>
      <c r="H3956" s="156"/>
    </row>
    <row r="3957" spans="1:8" s="325" customFormat="1" ht="12.75" customHeight="1" x14ac:dyDescent="0.25">
      <c r="A3957" s="157">
        <v>43129</v>
      </c>
      <c r="B3957" s="158" t="s">
        <v>343</v>
      </c>
      <c r="C3957" s="159" t="s">
        <v>1604</v>
      </c>
      <c r="D3957" s="159" t="s">
        <v>0</v>
      </c>
      <c r="E3957" s="159"/>
      <c r="F3957" s="160">
        <v>51.977356800000003</v>
      </c>
      <c r="G3957" s="161"/>
      <c r="H3957" s="161"/>
    </row>
    <row r="3958" spans="1:8" s="325" customFormat="1" ht="12.75" customHeight="1" x14ac:dyDescent="0.25">
      <c r="A3958" s="152">
        <v>43130</v>
      </c>
      <c r="B3958" s="153" t="s">
        <v>345</v>
      </c>
      <c r="C3958" s="154" t="s">
        <v>921</v>
      </c>
      <c r="D3958" s="154" t="s">
        <v>0</v>
      </c>
      <c r="E3958" s="154"/>
      <c r="F3958" s="155">
        <v>5.9100728</v>
      </c>
      <c r="G3958" s="156"/>
      <c r="H3958" s="156"/>
    </row>
    <row r="3959" spans="1:8" s="325" customFormat="1" ht="12.75" customHeight="1" x14ac:dyDescent="0.25">
      <c r="A3959" s="157">
        <v>43130</v>
      </c>
      <c r="B3959" s="158" t="s">
        <v>343</v>
      </c>
      <c r="C3959" s="159" t="s">
        <v>1625</v>
      </c>
      <c r="D3959" s="159" t="s">
        <v>0</v>
      </c>
      <c r="E3959" s="159"/>
      <c r="F3959" s="160">
        <v>54.916021999999906</v>
      </c>
      <c r="G3959" s="161"/>
      <c r="H3959" s="161"/>
    </row>
    <row r="3960" spans="1:8" s="325" customFormat="1" ht="12.75" customHeight="1" x14ac:dyDescent="0.25">
      <c r="A3960" s="152">
        <v>43130</v>
      </c>
      <c r="B3960" s="153" t="s">
        <v>343</v>
      </c>
      <c r="C3960" s="154" t="s">
        <v>1645</v>
      </c>
      <c r="D3960" s="154" t="s">
        <v>0</v>
      </c>
      <c r="E3960" s="154"/>
      <c r="F3960" s="155">
        <v>56.267900000000004</v>
      </c>
      <c r="G3960" s="156"/>
      <c r="H3960" s="156"/>
    </row>
    <row r="3961" spans="1:8" s="325" customFormat="1" ht="12.75" customHeight="1" x14ac:dyDescent="0.25">
      <c r="A3961" s="157">
        <v>43130</v>
      </c>
      <c r="B3961" s="158" t="s">
        <v>345</v>
      </c>
      <c r="C3961" s="159" t="s">
        <v>1646</v>
      </c>
      <c r="D3961" s="159" t="s">
        <v>0</v>
      </c>
      <c r="E3961" s="159"/>
      <c r="F3961" s="160">
        <v>0.5</v>
      </c>
      <c r="G3961" s="161"/>
      <c r="H3961" s="161"/>
    </row>
    <row r="3962" spans="1:8" s="325" customFormat="1" ht="12.75" customHeight="1" x14ac:dyDescent="0.25">
      <c r="A3962" s="152">
        <v>43131</v>
      </c>
      <c r="B3962" s="153" t="s">
        <v>343</v>
      </c>
      <c r="C3962" s="154" t="s">
        <v>1642</v>
      </c>
      <c r="D3962" s="154" t="s">
        <v>0</v>
      </c>
      <c r="E3962" s="154"/>
      <c r="F3962" s="155">
        <v>6.4731402999999998</v>
      </c>
      <c r="G3962" s="156"/>
      <c r="H3962" s="156"/>
    </row>
    <row r="3963" spans="1:8" s="325" customFormat="1" ht="12.75" customHeight="1" x14ac:dyDescent="0.25">
      <c r="A3963" s="157">
        <v>43131</v>
      </c>
      <c r="B3963" s="158" t="s">
        <v>345</v>
      </c>
      <c r="C3963" s="159" t="s">
        <v>1655</v>
      </c>
      <c r="D3963" s="159" t="s">
        <v>0</v>
      </c>
      <c r="E3963" s="159"/>
      <c r="F3963" s="160">
        <v>43.551061411275001</v>
      </c>
      <c r="G3963" s="161"/>
      <c r="H3963" s="161"/>
    </row>
    <row r="3964" spans="1:8" s="325" customFormat="1" ht="12.75" customHeight="1" x14ac:dyDescent="0.25">
      <c r="A3964" s="152">
        <v>43131</v>
      </c>
      <c r="B3964" s="153" t="s">
        <v>343</v>
      </c>
      <c r="C3964" s="154" t="s">
        <v>1697</v>
      </c>
      <c r="D3964" s="154" t="s">
        <v>0</v>
      </c>
      <c r="E3964" s="154"/>
      <c r="F3964" s="155">
        <v>56.453674865355005</v>
      </c>
      <c r="G3964" s="156"/>
      <c r="H3964" s="156"/>
    </row>
    <row r="3965" spans="1:8" s="325" customFormat="1" ht="12.75" customHeight="1" x14ac:dyDescent="0.25">
      <c r="A3965" s="157">
        <v>43132</v>
      </c>
      <c r="B3965" s="158" t="s">
        <v>345</v>
      </c>
      <c r="C3965" s="159" t="s">
        <v>1605</v>
      </c>
      <c r="D3965" s="159" t="s">
        <v>0</v>
      </c>
      <c r="E3965" s="159"/>
      <c r="F3965" s="160">
        <v>1.5</v>
      </c>
      <c r="G3965" s="161"/>
      <c r="H3965" s="161"/>
    </row>
    <row r="3966" spans="1:8" s="325" customFormat="1" ht="12.75" customHeight="1" x14ac:dyDescent="0.25">
      <c r="A3966" s="152">
        <v>43140</v>
      </c>
      <c r="B3966" s="153" t="s">
        <v>343</v>
      </c>
      <c r="C3966" s="154" t="s">
        <v>1142</v>
      </c>
      <c r="D3966" s="154" t="s">
        <v>0</v>
      </c>
      <c r="E3966" s="154"/>
      <c r="F3966" s="155">
        <v>29.9999</v>
      </c>
      <c r="G3966" s="156"/>
      <c r="H3966" s="156"/>
    </row>
    <row r="3967" spans="1:8" s="325" customFormat="1" ht="12.75" customHeight="1" x14ac:dyDescent="0.25">
      <c r="A3967" s="157">
        <v>43147</v>
      </c>
      <c r="B3967" s="158" t="s">
        <v>343</v>
      </c>
      <c r="C3967" s="159" t="s">
        <v>1651</v>
      </c>
      <c r="D3967" s="159" t="s">
        <v>0</v>
      </c>
      <c r="E3967" s="159"/>
      <c r="F3967" s="160">
        <v>500</v>
      </c>
      <c r="G3967" s="161"/>
      <c r="H3967" s="161"/>
    </row>
    <row r="3968" spans="1:8" s="325" customFormat="1" ht="12.75" customHeight="1" x14ac:dyDescent="0.25">
      <c r="A3968" s="152">
        <v>43147</v>
      </c>
      <c r="B3968" s="153" t="s">
        <v>343</v>
      </c>
      <c r="C3968" s="154" t="s">
        <v>1670</v>
      </c>
      <c r="D3968" s="154" t="s">
        <v>0</v>
      </c>
      <c r="E3968" s="154"/>
      <c r="F3968" s="155">
        <v>500</v>
      </c>
      <c r="G3968" s="156"/>
      <c r="H3968" s="156"/>
    </row>
    <row r="3969" spans="1:8" s="325" customFormat="1" ht="12.75" customHeight="1" x14ac:dyDescent="0.25">
      <c r="A3969" s="157">
        <v>43150</v>
      </c>
      <c r="B3969" s="158" t="s">
        <v>343</v>
      </c>
      <c r="C3969" s="159" t="s">
        <v>1643</v>
      </c>
      <c r="D3969" s="159" t="s">
        <v>0</v>
      </c>
      <c r="E3969" s="159"/>
      <c r="F3969" s="160">
        <v>19.9982334</v>
      </c>
      <c r="G3969" s="161"/>
      <c r="H3969" s="161"/>
    </row>
    <row r="3970" spans="1:8" s="325" customFormat="1" ht="12.75" customHeight="1" x14ac:dyDescent="0.25">
      <c r="A3970" s="152">
        <v>43153</v>
      </c>
      <c r="B3970" s="153" t="s">
        <v>343</v>
      </c>
      <c r="C3970" s="154" t="s">
        <v>1388</v>
      </c>
      <c r="D3970" s="154" t="s">
        <v>0</v>
      </c>
      <c r="E3970" s="154"/>
      <c r="F3970" s="155">
        <v>9.6097000000000001</v>
      </c>
      <c r="G3970" s="156"/>
      <c r="H3970" s="156"/>
    </row>
    <row r="3971" spans="1:8" s="325" customFormat="1" ht="12.75" customHeight="1" x14ac:dyDescent="0.25">
      <c r="A3971" s="157">
        <v>43153</v>
      </c>
      <c r="B3971" s="158" t="s">
        <v>343</v>
      </c>
      <c r="C3971" s="159" t="s">
        <v>1654</v>
      </c>
      <c r="D3971" s="159" t="s">
        <v>0</v>
      </c>
      <c r="E3971" s="159"/>
      <c r="F3971" s="160">
        <v>80.5</v>
      </c>
      <c r="G3971" s="161"/>
      <c r="H3971" s="161"/>
    </row>
    <row r="3972" spans="1:8" s="325" customFormat="1" ht="12.75" customHeight="1" x14ac:dyDescent="0.25">
      <c r="A3972" s="152">
        <v>43153</v>
      </c>
      <c r="B3972" s="153" t="s">
        <v>343</v>
      </c>
      <c r="C3972" s="154" t="s">
        <v>1388</v>
      </c>
      <c r="D3972" s="154" t="s">
        <v>0</v>
      </c>
      <c r="E3972" s="154"/>
      <c r="F3972" s="155">
        <v>4.4450000000000003</v>
      </c>
      <c r="G3972" s="156"/>
      <c r="H3972" s="156"/>
    </row>
    <row r="3973" spans="1:8" s="325" customFormat="1" ht="12.75" customHeight="1" x14ac:dyDescent="0.25">
      <c r="A3973" s="157">
        <v>43153</v>
      </c>
      <c r="B3973" s="158" t="s">
        <v>345</v>
      </c>
      <c r="C3973" s="159" t="s">
        <v>918</v>
      </c>
      <c r="D3973" s="159" t="s">
        <v>0</v>
      </c>
      <c r="E3973" s="159"/>
      <c r="F3973" s="160">
        <v>5</v>
      </c>
      <c r="G3973" s="161"/>
      <c r="H3973" s="161"/>
    </row>
    <row r="3974" spans="1:8" s="325" customFormat="1" ht="12.75" customHeight="1" x14ac:dyDescent="0.25">
      <c r="A3974" s="152">
        <v>43154</v>
      </c>
      <c r="B3974" s="153" t="s">
        <v>343</v>
      </c>
      <c r="C3974" s="154" t="s">
        <v>1989</v>
      </c>
      <c r="D3974" s="154" t="s">
        <v>0</v>
      </c>
      <c r="E3974" s="154"/>
      <c r="F3974" s="155">
        <v>349.86</v>
      </c>
      <c r="G3974" s="156"/>
      <c r="H3974" s="156"/>
    </row>
    <row r="3975" spans="1:8" s="325" customFormat="1" ht="12.75" customHeight="1" x14ac:dyDescent="0.25">
      <c r="A3975" s="157">
        <v>43158</v>
      </c>
      <c r="B3975" s="158" t="s">
        <v>343</v>
      </c>
      <c r="C3975" s="159" t="s">
        <v>540</v>
      </c>
      <c r="D3975" s="159" t="s">
        <v>0</v>
      </c>
      <c r="E3975" s="159"/>
      <c r="F3975" s="160">
        <v>6.8517511867499996</v>
      </c>
      <c r="G3975" s="161"/>
      <c r="H3975" s="161"/>
    </row>
    <row r="3976" spans="1:8" s="325" customFormat="1" ht="12.75" customHeight="1" x14ac:dyDescent="0.25">
      <c r="A3976" s="152">
        <v>43160</v>
      </c>
      <c r="B3976" s="153" t="s">
        <v>343</v>
      </c>
      <c r="C3976" s="154" t="s">
        <v>540</v>
      </c>
      <c r="D3976" s="154" t="s">
        <v>0</v>
      </c>
      <c r="E3976" s="154"/>
      <c r="F3976" s="155">
        <v>1.99095</v>
      </c>
      <c r="G3976" s="156"/>
      <c r="H3976" s="156"/>
    </row>
    <row r="3977" spans="1:8" s="325" customFormat="1" ht="12.75" customHeight="1" x14ac:dyDescent="0.25">
      <c r="A3977" s="157">
        <v>43161</v>
      </c>
      <c r="B3977" s="158" t="s">
        <v>343</v>
      </c>
      <c r="C3977" s="159" t="s">
        <v>911</v>
      </c>
      <c r="D3977" s="159" t="s">
        <v>0</v>
      </c>
      <c r="E3977" s="159"/>
      <c r="F3977" s="160">
        <v>4.9992030000000005</v>
      </c>
      <c r="G3977" s="161"/>
      <c r="H3977" s="161"/>
    </row>
    <row r="3978" spans="1:8" s="325" customFormat="1" ht="12.75" customHeight="1" x14ac:dyDescent="0.25">
      <c r="A3978" s="152">
        <v>43161</v>
      </c>
      <c r="B3978" s="153" t="s">
        <v>345</v>
      </c>
      <c r="C3978" s="154" t="s">
        <v>1994</v>
      </c>
      <c r="D3978" s="154" t="s">
        <v>0</v>
      </c>
      <c r="E3978" s="154"/>
      <c r="F3978" s="155">
        <v>1</v>
      </c>
      <c r="G3978" s="156"/>
      <c r="H3978" s="156"/>
    </row>
    <row r="3979" spans="1:8" s="325" customFormat="1" ht="12.75" customHeight="1" x14ac:dyDescent="0.25">
      <c r="A3979" s="157">
        <v>43161</v>
      </c>
      <c r="B3979" s="158" t="s">
        <v>343</v>
      </c>
      <c r="C3979" s="159" t="s">
        <v>1995</v>
      </c>
      <c r="D3979" s="159" t="s">
        <v>0</v>
      </c>
      <c r="E3979" s="159"/>
      <c r="F3979" s="160">
        <v>1</v>
      </c>
      <c r="G3979" s="161"/>
      <c r="H3979" s="161"/>
    </row>
    <row r="3980" spans="1:8" s="325" customFormat="1" ht="12.75" customHeight="1" x14ac:dyDescent="0.25">
      <c r="A3980" s="152">
        <v>43165</v>
      </c>
      <c r="B3980" s="153" t="s">
        <v>343</v>
      </c>
      <c r="C3980" s="154" t="s">
        <v>1591</v>
      </c>
      <c r="D3980" s="154" t="s">
        <v>0</v>
      </c>
      <c r="E3980" s="154"/>
      <c r="F3980" s="155">
        <v>102.179698571496</v>
      </c>
      <c r="G3980" s="156"/>
      <c r="H3980" s="156"/>
    </row>
    <row r="3981" spans="1:8" s="325" customFormat="1" ht="12.75" customHeight="1" x14ac:dyDescent="0.25">
      <c r="A3981" s="157">
        <v>43167</v>
      </c>
      <c r="B3981" s="158" t="s">
        <v>343</v>
      </c>
      <c r="C3981" s="159" t="s">
        <v>914</v>
      </c>
      <c r="D3981" s="159" t="s">
        <v>0</v>
      </c>
      <c r="E3981" s="159"/>
      <c r="F3981" s="160">
        <v>41.887999900000004</v>
      </c>
      <c r="G3981" s="161"/>
      <c r="H3981" s="161"/>
    </row>
    <row r="3982" spans="1:8" s="325" customFormat="1" ht="12.75" customHeight="1" x14ac:dyDescent="0.25">
      <c r="A3982" s="152">
        <v>43167</v>
      </c>
      <c r="B3982" s="153" t="s">
        <v>343</v>
      </c>
      <c r="C3982" s="154" t="s">
        <v>1653</v>
      </c>
      <c r="D3982" s="154" t="s">
        <v>0</v>
      </c>
      <c r="E3982" s="154"/>
      <c r="F3982" s="155">
        <v>15.417899999999999</v>
      </c>
      <c r="G3982" s="156"/>
      <c r="H3982" s="156"/>
    </row>
    <row r="3983" spans="1:8" s="325" customFormat="1" ht="12.75" customHeight="1" x14ac:dyDescent="0.25">
      <c r="A3983" s="157">
        <v>43174</v>
      </c>
      <c r="B3983" s="158" t="s">
        <v>343</v>
      </c>
      <c r="C3983" s="159" t="s">
        <v>1665</v>
      </c>
      <c r="D3983" s="159" t="s">
        <v>0</v>
      </c>
      <c r="E3983" s="159"/>
      <c r="F3983" s="160">
        <v>145</v>
      </c>
      <c r="G3983" s="161"/>
      <c r="H3983" s="161"/>
    </row>
    <row r="3984" spans="1:8" s="325" customFormat="1" ht="12.75" customHeight="1" x14ac:dyDescent="0.25">
      <c r="A3984" s="152">
        <v>43179</v>
      </c>
      <c r="B3984" s="153" t="s">
        <v>345</v>
      </c>
      <c r="C3984" s="154" t="s">
        <v>911</v>
      </c>
      <c r="D3984" s="154" t="s">
        <v>0</v>
      </c>
      <c r="E3984" s="154"/>
      <c r="F3984" s="155">
        <v>3.5</v>
      </c>
      <c r="G3984" s="156"/>
      <c r="H3984" s="156"/>
    </row>
    <row r="3985" spans="1:8" s="325" customFormat="1" ht="12.75" customHeight="1" x14ac:dyDescent="0.25">
      <c r="A3985" s="157">
        <v>43180</v>
      </c>
      <c r="B3985" s="158" t="s">
        <v>343</v>
      </c>
      <c r="C3985" s="159" t="s">
        <v>1368</v>
      </c>
      <c r="D3985" s="159" t="s">
        <v>0</v>
      </c>
      <c r="E3985" s="159"/>
      <c r="F3985" s="160">
        <v>99.993700000000004</v>
      </c>
      <c r="G3985" s="161"/>
      <c r="H3985" s="161"/>
    </row>
    <row r="3986" spans="1:8" s="325" customFormat="1" ht="12.75" customHeight="1" x14ac:dyDescent="0.25">
      <c r="A3986" s="152">
        <v>43181</v>
      </c>
      <c r="B3986" s="153" t="s">
        <v>345</v>
      </c>
      <c r="C3986" s="154" t="s">
        <v>1379</v>
      </c>
      <c r="D3986" s="154" t="s">
        <v>0</v>
      </c>
      <c r="E3986" s="154"/>
      <c r="F3986" s="155">
        <v>6</v>
      </c>
      <c r="G3986" s="156"/>
      <c r="H3986" s="156"/>
    </row>
    <row r="3987" spans="1:8" s="325" customFormat="1" ht="12.75" customHeight="1" x14ac:dyDescent="0.25">
      <c r="A3987" s="157">
        <v>43182</v>
      </c>
      <c r="B3987" s="158" t="s">
        <v>343</v>
      </c>
      <c r="C3987" s="159" t="s">
        <v>1676</v>
      </c>
      <c r="D3987" s="159" t="s">
        <v>0</v>
      </c>
      <c r="E3987" s="159"/>
      <c r="F3987" s="160">
        <v>15</v>
      </c>
      <c r="G3987" s="161"/>
      <c r="H3987" s="161"/>
    </row>
    <row r="3988" spans="1:8" s="325" customFormat="1" ht="12.75" customHeight="1" x14ac:dyDescent="0.25">
      <c r="A3988" s="152">
        <v>43187</v>
      </c>
      <c r="B3988" s="153" t="s">
        <v>343</v>
      </c>
      <c r="C3988" s="154" t="s">
        <v>1126</v>
      </c>
      <c r="D3988" s="154" t="s">
        <v>0</v>
      </c>
      <c r="E3988" s="154"/>
      <c r="F3988" s="155">
        <v>7.2167001709999994</v>
      </c>
      <c r="G3988" s="156"/>
      <c r="H3988" s="156"/>
    </row>
    <row r="3989" spans="1:8" s="325" customFormat="1" ht="12.75" customHeight="1" x14ac:dyDescent="0.25">
      <c r="A3989" s="157">
        <v>43188</v>
      </c>
      <c r="B3989" s="158" t="s">
        <v>343</v>
      </c>
      <c r="C3989" s="159" t="s">
        <v>1998</v>
      </c>
      <c r="D3989" s="159" t="s">
        <v>0</v>
      </c>
      <c r="E3989" s="159"/>
      <c r="F3989" s="160">
        <v>300</v>
      </c>
      <c r="G3989" s="161"/>
      <c r="H3989" s="161"/>
    </row>
    <row r="3990" spans="1:8" s="325" customFormat="1" ht="12.75" customHeight="1" x14ac:dyDescent="0.25">
      <c r="A3990" s="152">
        <v>43188</v>
      </c>
      <c r="B3990" s="153" t="s">
        <v>343</v>
      </c>
      <c r="C3990" s="154" t="s">
        <v>1624</v>
      </c>
      <c r="D3990" s="154" t="s">
        <v>0</v>
      </c>
      <c r="E3990" s="154"/>
      <c r="F3990" s="155">
        <v>150</v>
      </c>
      <c r="G3990" s="156"/>
      <c r="H3990" s="156"/>
    </row>
    <row r="3991" spans="1:8" s="325" customFormat="1" ht="12.75" customHeight="1" x14ac:dyDescent="0.25">
      <c r="A3991" s="157">
        <v>43188</v>
      </c>
      <c r="B3991" s="158" t="s">
        <v>343</v>
      </c>
      <c r="C3991" s="159" t="s">
        <v>547</v>
      </c>
      <c r="D3991" s="159" t="s">
        <v>0</v>
      </c>
      <c r="E3991" s="159"/>
      <c r="F3991" s="160">
        <v>2.9999989600000001</v>
      </c>
      <c r="G3991" s="161"/>
      <c r="H3991" s="161"/>
    </row>
    <row r="3992" spans="1:8" s="325" customFormat="1" ht="12.75" customHeight="1" x14ac:dyDescent="0.25">
      <c r="A3992" s="152">
        <v>43188</v>
      </c>
      <c r="B3992" s="153" t="s">
        <v>343</v>
      </c>
      <c r="C3992" s="154" t="s">
        <v>913</v>
      </c>
      <c r="D3992" s="154" t="s">
        <v>0</v>
      </c>
      <c r="E3992" s="154"/>
      <c r="F3992" s="155">
        <v>0.82001060611599996</v>
      </c>
      <c r="G3992" s="156"/>
      <c r="H3992" s="156"/>
    </row>
    <row r="3993" spans="1:8" s="325" customFormat="1" ht="12.75" customHeight="1" x14ac:dyDescent="0.25">
      <c r="A3993" s="157">
        <v>43194</v>
      </c>
      <c r="B3993" s="158" t="s">
        <v>343</v>
      </c>
      <c r="C3993" s="159" t="s">
        <v>1105</v>
      </c>
      <c r="D3993" s="159" t="s">
        <v>0</v>
      </c>
      <c r="E3993" s="159"/>
      <c r="F3993" s="160">
        <v>0.21256345179000002</v>
      </c>
      <c r="G3993" s="161"/>
      <c r="H3993" s="161"/>
    </row>
    <row r="3994" spans="1:8" s="325" customFormat="1" ht="12.75" customHeight="1" x14ac:dyDescent="0.25">
      <c r="A3994" s="152">
        <v>43195</v>
      </c>
      <c r="B3994" s="153" t="s">
        <v>343</v>
      </c>
      <c r="C3994" s="154" t="s">
        <v>1120</v>
      </c>
      <c r="D3994" s="154" t="s">
        <v>0</v>
      </c>
      <c r="E3994" s="154"/>
      <c r="F3994" s="155">
        <v>268.624588563857</v>
      </c>
      <c r="G3994" s="156"/>
      <c r="H3994" s="156"/>
    </row>
    <row r="3995" spans="1:8" s="325" customFormat="1" ht="12.75" customHeight="1" x14ac:dyDescent="0.25">
      <c r="A3995" s="157">
        <v>43195</v>
      </c>
      <c r="B3995" s="158" t="s">
        <v>343</v>
      </c>
      <c r="C3995" s="159" t="s">
        <v>1661</v>
      </c>
      <c r="D3995" s="159" t="s">
        <v>0</v>
      </c>
      <c r="E3995" s="159"/>
      <c r="F3995" s="160">
        <v>190</v>
      </c>
      <c r="G3995" s="161"/>
      <c r="H3995" s="161"/>
    </row>
    <row r="3996" spans="1:8" s="325" customFormat="1" ht="12.75" customHeight="1" x14ac:dyDescent="0.25">
      <c r="A3996" s="152">
        <v>43203</v>
      </c>
      <c r="B3996" s="153" t="s">
        <v>343</v>
      </c>
      <c r="C3996" s="154" t="s">
        <v>1379</v>
      </c>
      <c r="D3996" s="154" t="s">
        <v>0</v>
      </c>
      <c r="E3996" s="154"/>
      <c r="F3996" s="155">
        <v>1.824999616468</v>
      </c>
      <c r="G3996" s="156"/>
      <c r="H3996" s="156"/>
    </row>
    <row r="3997" spans="1:8" s="325" customFormat="1" ht="12.75" customHeight="1" x14ac:dyDescent="0.25">
      <c r="A3997" s="157">
        <v>43203</v>
      </c>
      <c r="B3997" s="158" t="s">
        <v>343</v>
      </c>
      <c r="C3997" s="159" t="s">
        <v>1379</v>
      </c>
      <c r="D3997" s="159" t="s">
        <v>0</v>
      </c>
      <c r="E3997" s="159"/>
      <c r="F3997" s="160">
        <v>26.442229999999999</v>
      </c>
      <c r="G3997" s="161"/>
      <c r="H3997" s="161"/>
    </row>
    <row r="3998" spans="1:8" s="325" customFormat="1" ht="12.75" customHeight="1" x14ac:dyDescent="0.25">
      <c r="A3998" s="152">
        <v>43207</v>
      </c>
      <c r="B3998" s="153" t="s">
        <v>343</v>
      </c>
      <c r="C3998" s="154" t="s">
        <v>1637</v>
      </c>
      <c r="D3998" s="154" t="s">
        <v>0</v>
      </c>
      <c r="E3998" s="154"/>
      <c r="F3998" s="155">
        <v>49.6</v>
      </c>
      <c r="G3998" s="156"/>
      <c r="H3998" s="156"/>
    </row>
    <row r="3999" spans="1:8" s="325" customFormat="1" ht="12.75" customHeight="1" x14ac:dyDescent="0.25">
      <c r="A3999" s="157">
        <v>43208</v>
      </c>
      <c r="B3999" s="158" t="s">
        <v>343</v>
      </c>
      <c r="C3999" s="159" t="s">
        <v>1598</v>
      </c>
      <c r="D3999" s="159" t="s">
        <v>0</v>
      </c>
      <c r="E3999" s="159"/>
      <c r="F3999" s="160">
        <v>27.5415092</v>
      </c>
      <c r="G3999" s="161"/>
      <c r="H3999" s="161"/>
    </row>
    <row r="4000" spans="1:8" s="325" customFormat="1" ht="12.75" customHeight="1" x14ac:dyDescent="0.25">
      <c r="A4000" s="152">
        <v>43209</v>
      </c>
      <c r="B4000" s="153" t="s">
        <v>345</v>
      </c>
      <c r="C4000" s="154" t="s">
        <v>918</v>
      </c>
      <c r="D4000" s="154" t="s">
        <v>0</v>
      </c>
      <c r="E4000" s="154"/>
      <c r="F4000" s="155">
        <v>3</v>
      </c>
      <c r="G4000" s="156"/>
      <c r="H4000" s="156"/>
    </row>
    <row r="4001" spans="1:8" s="325" customFormat="1" ht="12.75" customHeight="1" x14ac:dyDescent="0.25">
      <c r="A4001" s="157">
        <v>43210</v>
      </c>
      <c r="B4001" s="158" t="s">
        <v>345</v>
      </c>
      <c r="C4001" s="159" t="s">
        <v>2009</v>
      </c>
      <c r="D4001" s="159" t="s">
        <v>0</v>
      </c>
      <c r="E4001" s="159"/>
      <c r="F4001" s="160">
        <v>9.4788630600000001</v>
      </c>
      <c r="G4001" s="161"/>
      <c r="H4001" s="161"/>
    </row>
    <row r="4002" spans="1:8" s="325" customFormat="1" ht="12.75" customHeight="1" x14ac:dyDescent="0.25">
      <c r="A4002" s="152">
        <v>43220</v>
      </c>
      <c r="B4002" s="153" t="s">
        <v>343</v>
      </c>
      <c r="C4002" s="154" t="s">
        <v>1678</v>
      </c>
      <c r="D4002" s="154" t="s">
        <v>0</v>
      </c>
      <c r="E4002" s="154"/>
      <c r="F4002" s="155">
        <v>40</v>
      </c>
      <c r="G4002" s="156"/>
      <c r="H4002" s="156"/>
    </row>
    <row r="4003" spans="1:8" s="325" customFormat="1" ht="12.75" customHeight="1" x14ac:dyDescent="0.25">
      <c r="A4003" s="157">
        <v>43220</v>
      </c>
      <c r="B4003" s="158" t="s">
        <v>343</v>
      </c>
      <c r="C4003" s="159" t="s">
        <v>1679</v>
      </c>
      <c r="D4003" s="159" t="s">
        <v>0</v>
      </c>
      <c r="E4003" s="159"/>
      <c r="F4003" s="160">
        <v>40</v>
      </c>
      <c r="G4003" s="161"/>
      <c r="H4003" s="161"/>
    </row>
    <row r="4004" spans="1:8" s="325" customFormat="1" ht="12.75" customHeight="1" x14ac:dyDescent="0.25">
      <c r="A4004" s="152">
        <v>43222</v>
      </c>
      <c r="B4004" s="153" t="s">
        <v>345</v>
      </c>
      <c r="C4004" s="154" t="s">
        <v>2010</v>
      </c>
      <c r="D4004" s="154" t="s">
        <v>0</v>
      </c>
      <c r="E4004" s="154"/>
      <c r="F4004" s="155">
        <v>0.50000293385999994</v>
      </c>
      <c r="G4004" s="156"/>
      <c r="H4004" s="156"/>
    </row>
    <row r="4005" spans="1:8" s="325" customFormat="1" ht="12.75" customHeight="1" x14ac:dyDescent="0.25">
      <c r="A4005" s="157">
        <v>43224</v>
      </c>
      <c r="B4005" s="158" t="s">
        <v>343</v>
      </c>
      <c r="C4005" s="159" t="s">
        <v>1684</v>
      </c>
      <c r="D4005" s="159" t="s">
        <v>0</v>
      </c>
      <c r="E4005" s="159"/>
      <c r="F4005" s="160">
        <v>0.15019254139499999</v>
      </c>
      <c r="G4005" s="161"/>
      <c r="H4005" s="161"/>
    </row>
    <row r="4006" spans="1:8" s="325" customFormat="1" ht="12.75" customHeight="1" x14ac:dyDescent="0.25">
      <c r="A4006" s="152">
        <v>43227</v>
      </c>
      <c r="B4006" s="153" t="s">
        <v>343</v>
      </c>
      <c r="C4006" s="154" t="s">
        <v>1344</v>
      </c>
      <c r="D4006" s="154" t="s">
        <v>0</v>
      </c>
      <c r="E4006" s="154"/>
      <c r="F4006" s="155">
        <v>8.5973765000000011</v>
      </c>
      <c r="G4006" s="156"/>
      <c r="H4006" s="156"/>
    </row>
    <row r="4007" spans="1:8" s="325" customFormat="1" ht="12.75" customHeight="1" x14ac:dyDescent="0.25">
      <c r="A4007" s="157">
        <v>43228</v>
      </c>
      <c r="B4007" s="158" t="s">
        <v>343</v>
      </c>
      <c r="C4007" s="159" t="s">
        <v>1375</v>
      </c>
      <c r="D4007" s="159" t="s">
        <v>0</v>
      </c>
      <c r="E4007" s="159"/>
      <c r="F4007" s="160">
        <v>154.38404772331998</v>
      </c>
      <c r="G4007" s="161"/>
      <c r="H4007" s="161"/>
    </row>
    <row r="4008" spans="1:8" s="325" customFormat="1" ht="12.75" customHeight="1" x14ac:dyDescent="0.25">
      <c r="A4008" s="152">
        <v>43228</v>
      </c>
      <c r="B4008" s="153" t="s">
        <v>345</v>
      </c>
      <c r="C4008" s="154" t="s">
        <v>2016</v>
      </c>
      <c r="D4008" s="154" t="s">
        <v>0</v>
      </c>
      <c r="E4008" s="154"/>
      <c r="F4008" s="155">
        <v>1.5</v>
      </c>
      <c r="G4008" s="156"/>
      <c r="H4008" s="156"/>
    </row>
    <row r="4009" spans="1:8" s="325" customFormat="1" ht="12.75" customHeight="1" x14ac:dyDescent="0.25">
      <c r="A4009" s="157">
        <v>43229</v>
      </c>
      <c r="B4009" s="158" t="s">
        <v>343</v>
      </c>
      <c r="C4009" s="159" t="s">
        <v>1680</v>
      </c>
      <c r="D4009" s="159" t="s">
        <v>0</v>
      </c>
      <c r="E4009" s="159"/>
      <c r="F4009" s="160">
        <v>60</v>
      </c>
      <c r="G4009" s="161"/>
      <c r="H4009" s="161"/>
    </row>
    <row r="4010" spans="1:8" s="325" customFormat="1" ht="12.75" customHeight="1" x14ac:dyDescent="0.25">
      <c r="A4010" s="152">
        <v>43229</v>
      </c>
      <c r="B4010" s="153" t="s">
        <v>343</v>
      </c>
      <c r="C4010" s="154" t="s">
        <v>1681</v>
      </c>
      <c r="D4010" s="154" t="s">
        <v>0</v>
      </c>
      <c r="E4010" s="154"/>
      <c r="F4010" s="155">
        <v>20</v>
      </c>
      <c r="G4010" s="156"/>
      <c r="H4010" s="156"/>
    </row>
    <row r="4011" spans="1:8" s="325" customFormat="1" ht="12.75" customHeight="1" x14ac:dyDescent="0.25">
      <c r="A4011" s="157">
        <v>43231</v>
      </c>
      <c r="B4011" s="158" t="s">
        <v>344</v>
      </c>
      <c r="C4011" s="159" t="s">
        <v>1682</v>
      </c>
      <c r="D4011" s="159" t="s">
        <v>0</v>
      </c>
      <c r="E4011" s="159"/>
      <c r="F4011" s="160">
        <v>646.26871999999992</v>
      </c>
      <c r="G4011" s="161"/>
      <c r="H4011" s="161"/>
    </row>
    <row r="4012" spans="1:8" s="325" customFormat="1" ht="12.75" customHeight="1" x14ac:dyDescent="0.25">
      <c r="A4012" s="152">
        <v>43235</v>
      </c>
      <c r="B4012" s="153" t="s">
        <v>343</v>
      </c>
      <c r="C4012" s="154" t="s">
        <v>2004</v>
      </c>
      <c r="D4012" s="154" t="s">
        <v>0</v>
      </c>
      <c r="E4012" s="154"/>
      <c r="F4012" s="155">
        <v>14.301644189393999</v>
      </c>
      <c r="G4012" s="156"/>
      <c r="H4012" s="156"/>
    </row>
    <row r="4013" spans="1:8" s="325" customFormat="1" ht="12.75" customHeight="1" x14ac:dyDescent="0.25">
      <c r="A4013" s="157">
        <v>43237</v>
      </c>
      <c r="B4013" s="158" t="s">
        <v>344</v>
      </c>
      <c r="C4013" s="159" t="s">
        <v>1337</v>
      </c>
      <c r="D4013" s="159" t="s">
        <v>0</v>
      </c>
      <c r="E4013" s="159"/>
      <c r="F4013" s="160">
        <v>33.5</v>
      </c>
      <c r="G4013" s="161"/>
      <c r="H4013" s="161"/>
    </row>
    <row r="4014" spans="1:8" s="325" customFormat="1" ht="12.75" customHeight="1" x14ac:dyDescent="0.25">
      <c r="A4014" s="152">
        <v>43238</v>
      </c>
      <c r="B4014" s="153" t="s">
        <v>343</v>
      </c>
      <c r="C4014" s="154" t="s">
        <v>921</v>
      </c>
      <c r="D4014" s="154" t="s">
        <v>0</v>
      </c>
      <c r="E4014" s="154"/>
      <c r="F4014" s="155">
        <v>16.726796199999999</v>
      </c>
      <c r="G4014" s="156"/>
      <c r="H4014" s="156"/>
    </row>
    <row r="4015" spans="1:8" s="325" customFormat="1" ht="12.75" customHeight="1" x14ac:dyDescent="0.25">
      <c r="A4015" s="157">
        <v>43241</v>
      </c>
      <c r="B4015" s="158" t="s">
        <v>343</v>
      </c>
      <c r="C4015" s="159" t="s">
        <v>1133</v>
      </c>
      <c r="D4015" s="159" t="s">
        <v>0</v>
      </c>
      <c r="E4015" s="159"/>
      <c r="F4015" s="160">
        <v>4.0199999999999996</v>
      </c>
      <c r="G4015" s="161"/>
      <c r="H4015" s="161"/>
    </row>
    <row r="4016" spans="1:8" s="325" customFormat="1" ht="12.75" customHeight="1" x14ac:dyDescent="0.25">
      <c r="A4016" s="152">
        <v>43244</v>
      </c>
      <c r="B4016" s="153" t="s">
        <v>343</v>
      </c>
      <c r="C4016" s="154" t="s">
        <v>1685</v>
      </c>
      <c r="D4016" s="154" t="s">
        <v>0</v>
      </c>
      <c r="E4016" s="154"/>
      <c r="F4016" s="155">
        <v>52.7485</v>
      </c>
      <c r="G4016" s="156"/>
      <c r="H4016" s="156"/>
    </row>
    <row r="4017" spans="1:8" s="325" customFormat="1" ht="12.75" customHeight="1" x14ac:dyDescent="0.25">
      <c r="A4017" s="157">
        <v>43245</v>
      </c>
      <c r="B4017" s="158" t="s">
        <v>345</v>
      </c>
      <c r="C4017" s="159" t="s">
        <v>1666</v>
      </c>
      <c r="D4017" s="159" t="s">
        <v>0</v>
      </c>
      <c r="E4017" s="159"/>
      <c r="F4017" s="160">
        <v>198.39653469999999</v>
      </c>
      <c r="G4017" s="161"/>
      <c r="H4017" s="161"/>
    </row>
    <row r="4018" spans="1:8" s="325" customFormat="1" ht="12.75" customHeight="1" x14ac:dyDescent="0.25">
      <c r="A4018" s="152">
        <v>43251</v>
      </c>
      <c r="B4018" s="153" t="s">
        <v>345</v>
      </c>
      <c r="C4018" s="154" t="s">
        <v>1126</v>
      </c>
      <c r="D4018" s="154" t="s">
        <v>0</v>
      </c>
      <c r="E4018" s="154"/>
      <c r="F4018" s="155">
        <v>1</v>
      </c>
      <c r="G4018" s="156"/>
      <c r="H4018" s="156"/>
    </row>
    <row r="4019" spans="1:8" s="325" customFormat="1" ht="12.75" customHeight="1" x14ac:dyDescent="0.25">
      <c r="A4019" s="157">
        <v>43256</v>
      </c>
      <c r="B4019" s="158" t="s">
        <v>343</v>
      </c>
      <c r="C4019" s="159" t="s">
        <v>2000</v>
      </c>
      <c r="D4019" s="159" t="s">
        <v>0</v>
      </c>
      <c r="E4019" s="159"/>
      <c r="F4019" s="160">
        <v>1400</v>
      </c>
      <c r="G4019" s="161"/>
      <c r="H4019" s="161"/>
    </row>
    <row r="4020" spans="1:8" s="325" customFormat="1" ht="12.75" customHeight="1" x14ac:dyDescent="0.25">
      <c r="A4020" s="152">
        <v>43257</v>
      </c>
      <c r="B4020" s="153" t="s">
        <v>343</v>
      </c>
      <c r="C4020" s="154" t="s">
        <v>1380</v>
      </c>
      <c r="D4020" s="154" t="s">
        <v>0</v>
      </c>
      <c r="E4020" s="154"/>
      <c r="F4020" s="155">
        <v>160</v>
      </c>
      <c r="G4020" s="156"/>
      <c r="H4020" s="156"/>
    </row>
    <row r="4021" spans="1:8" s="325" customFormat="1" ht="12.75" customHeight="1" x14ac:dyDescent="0.25">
      <c r="A4021" s="157">
        <v>43257</v>
      </c>
      <c r="B4021" s="158" t="s">
        <v>343</v>
      </c>
      <c r="C4021" s="159" t="s">
        <v>1119</v>
      </c>
      <c r="D4021" s="159" t="s">
        <v>0</v>
      </c>
      <c r="E4021" s="159"/>
      <c r="F4021" s="160">
        <v>200</v>
      </c>
      <c r="G4021" s="161"/>
      <c r="H4021" s="161"/>
    </row>
    <row r="4022" spans="1:8" s="325" customFormat="1" ht="12.75" customHeight="1" x14ac:dyDescent="0.25">
      <c r="A4022" s="152">
        <v>43257</v>
      </c>
      <c r="B4022" s="153" t="s">
        <v>345</v>
      </c>
      <c r="C4022" s="154" t="s">
        <v>1693</v>
      </c>
      <c r="D4022" s="154" t="s">
        <v>0</v>
      </c>
      <c r="E4022" s="154"/>
      <c r="F4022" s="155">
        <v>60</v>
      </c>
      <c r="G4022" s="156"/>
      <c r="H4022" s="156"/>
    </row>
    <row r="4023" spans="1:8" s="325" customFormat="1" ht="12.75" customHeight="1" x14ac:dyDescent="0.25">
      <c r="A4023" s="157">
        <v>43258</v>
      </c>
      <c r="B4023" s="158" t="s">
        <v>343</v>
      </c>
      <c r="C4023" s="159" t="s">
        <v>904</v>
      </c>
      <c r="D4023" s="159" t="s">
        <v>0</v>
      </c>
      <c r="E4023" s="159"/>
      <c r="F4023" s="160">
        <v>13.991530000000001</v>
      </c>
      <c r="G4023" s="161"/>
      <c r="H4023" s="161"/>
    </row>
    <row r="4024" spans="1:8" s="325" customFormat="1" ht="12.75" customHeight="1" x14ac:dyDescent="0.25">
      <c r="A4024" s="152">
        <v>43259</v>
      </c>
      <c r="B4024" s="153" t="s">
        <v>343</v>
      </c>
      <c r="C4024" s="154" t="s">
        <v>1588</v>
      </c>
      <c r="D4024" s="154" t="s">
        <v>0</v>
      </c>
      <c r="E4024" s="154"/>
      <c r="F4024" s="155">
        <v>35</v>
      </c>
      <c r="G4024" s="156"/>
      <c r="H4024" s="156"/>
    </row>
    <row r="4025" spans="1:8" s="325" customFormat="1" ht="12.75" customHeight="1" x14ac:dyDescent="0.25">
      <c r="A4025" s="157">
        <v>43259</v>
      </c>
      <c r="B4025" s="158" t="s">
        <v>343</v>
      </c>
      <c r="C4025" s="159" t="s">
        <v>2024</v>
      </c>
      <c r="D4025" s="159" t="s">
        <v>0</v>
      </c>
      <c r="E4025" s="159"/>
      <c r="F4025" s="160">
        <v>40</v>
      </c>
      <c r="G4025" s="161"/>
      <c r="H4025" s="161"/>
    </row>
    <row r="4026" spans="1:8" s="325" customFormat="1" ht="12.75" customHeight="1" x14ac:dyDescent="0.25">
      <c r="A4026" s="152">
        <v>43259</v>
      </c>
      <c r="B4026" s="153" t="s">
        <v>345</v>
      </c>
      <c r="C4026" s="154" t="s">
        <v>1644</v>
      </c>
      <c r="D4026" s="154" t="s">
        <v>0</v>
      </c>
      <c r="E4026" s="154"/>
      <c r="F4026" s="155">
        <v>5</v>
      </c>
      <c r="G4026" s="156"/>
      <c r="H4026" s="156"/>
    </row>
    <row r="4027" spans="1:8" s="325" customFormat="1" ht="12.75" customHeight="1" x14ac:dyDescent="0.25">
      <c r="A4027" s="157">
        <v>43262</v>
      </c>
      <c r="B4027" s="158" t="s">
        <v>343</v>
      </c>
      <c r="C4027" s="159" t="s">
        <v>1677</v>
      </c>
      <c r="D4027" s="159" t="s">
        <v>0</v>
      </c>
      <c r="E4027" s="159"/>
      <c r="F4027" s="160">
        <v>19.779445299999999</v>
      </c>
      <c r="G4027" s="161"/>
      <c r="H4027" s="161"/>
    </row>
    <row r="4028" spans="1:8" s="325" customFormat="1" ht="12.75" customHeight="1" x14ac:dyDescent="0.25">
      <c r="A4028" s="152">
        <v>43266</v>
      </c>
      <c r="B4028" s="153" t="s">
        <v>345</v>
      </c>
      <c r="C4028" s="154" t="s">
        <v>2030</v>
      </c>
      <c r="D4028" s="154" t="s">
        <v>0</v>
      </c>
      <c r="E4028" s="154"/>
      <c r="F4028" s="155">
        <v>2</v>
      </c>
      <c r="G4028" s="156"/>
      <c r="H4028" s="156"/>
    </row>
    <row r="4029" spans="1:8" s="325" customFormat="1" ht="12.75" customHeight="1" x14ac:dyDescent="0.25">
      <c r="A4029" s="157">
        <v>43266</v>
      </c>
      <c r="B4029" s="158" t="s">
        <v>343</v>
      </c>
      <c r="C4029" s="159" t="s">
        <v>895</v>
      </c>
      <c r="D4029" s="159" t="s">
        <v>0</v>
      </c>
      <c r="E4029" s="159"/>
      <c r="F4029" s="160">
        <v>0.1</v>
      </c>
      <c r="G4029" s="161"/>
      <c r="H4029" s="161"/>
    </row>
    <row r="4030" spans="1:8" s="325" customFormat="1" ht="12.75" customHeight="1" x14ac:dyDescent="0.25">
      <c r="A4030" s="152">
        <v>43269</v>
      </c>
      <c r="B4030" s="153" t="s">
        <v>343</v>
      </c>
      <c r="C4030" s="154" t="s">
        <v>1109</v>
      </c>
      <c r="D4030" s="154" t="s">
        <v>0</v>
      </c>
      <c r="E4030" s="154"/>
      <c r="F4030" s="155">
        <v>4.9903174999999997</v>
      </c>
      <c r="G4030" s="156"/>
      <c r="H4030" s="156"/>
    </row>
    <row r="4031" spans="1:8" s="325" customFormat="1" ht="12.75" customHeight="1" x14ac:dyDescent="0.25">
      <c r="A4031" s="157">
        <v>43269</v>
      </c>
      <c r="B4031" s="158" t="s">
        <v>343</v>
      </c>
      <c r="C4031" s="159" t="s">
        <v>1599</v>
      </c>
      <c r="D4031" s="159" t="s">
        <v>0</v>
      </c>
      <c r="E4031" s="159"/>
      <c r="F4031" s="160">
        <v>10.5978175</v>
      </c>
      <c r="G4031" s="161"/>
      <c r="H4031" s="161"/>
    </row>
    <row r="4032" spans="1:8" s="325" customFormat="1" ht="12.75" customHeight="1" x14ac:dyDescent="0.25">
      <c r="A4032" s="152">
        <v>43269</v>
      </c>
      <c r="B4032" s="153" t="s">
        <v>343</v>
      </c>
      <c r="C4032" s="154" t="s">
        <v>1652</v>
      </c>
      <c r="D4032" s="154" t="s">
        <v>0</v>
      </c>
      <c r="E4032" s="154"/>
      <c r="F4032" s="155">
        <v>500</v>
      </c>
      <c r="G4032" s="156"/>
      <c r="H4032" s="156"/>
    </row>
    <row r="4033" spans="1:8" s="325" customFormat="1" ht="12.75" customHeight="1" x14ac:dyDescent="0.25">
      <c r="A4033" s="157">
        <v>43269</v>
      </c>
      <c r="B4033" s="158" t="s">
        <v>343</v>
      </c>
      <c r="C4033" s="159" t="s">
        <v>2018</v>
      </c>
      <c r="D4033" s="159" t="s">
        <v>0</v>
      </c>
      <c r="E4033" s="159"/>
      <c r="F4033" s="160">
        <v>700</v>
      </c>
      <c r="G4033" s="161"/>
      <c r="H4033" s="161"/>
    </row>
    <row r="4034" spans="1:8" s="325" customFormat="1" ht="12.75" customHeight="1" x14ac:dyDescent="0.25">
      <c r="A4034" s="152">
        <v>43269</v>
      </c>
      <c r="B4034" s="153" t="s">
        <v>343</v>
      </c>
      <c r="C4034" s="154" t="s">
        <v>1381</v>
      </c>
      <c r="D4034" s="154" t="s">
        <v>0</v>
      </c>
      <c r="E4034" s="154"/>
      <c r="F4034" s="155">
        <v>2</v>
      </c>
      <c r="G4034" s="156"/>
      <c r="H4034" s="156"/>
    </row>
    <row r="4035" spans="1:8" s="325" customFormat="1" ht="12.75" customHeight="1" x14ac:dyDescent="0.25">
      <c r="A4035" s="157">
        <v>43270</v>
      </c>
      <c r="B4035" s="158" t="s">
        <v>343</v>
      </c>
      <c r="C4035" s="159" t="s">
        <v>1150</v>
      </c>
      <c r="D4035" s="159" t="s">
        <v>0</v>
      </c>
      <c r="E4035" s="159"/>
      <c r="F4035" s="160">
        <v>50</v>
      </c>
      <c r="G4035" s="161"/>
      <c r="H4035" s="161"/>
    </row>
    <row r="4036" spans="1:8" s="325" customFormat="1" ht="12.75" customHeight="1" x14ac:dyDescent="0.25">
      <c r="A4036" s="152">
        <v>43270</v>
      </c>
      <c r="B4036" s="153" t="s">
        <v>343</v>
      </c>
      <c r="C4036" s="154" t="s">
        <v>1987</v>
      </c>
      <c r="D4036" s="154" t="s">
        <v>0</v>
      </c>
      <c r="E4036" s="154"/>
      <c r="F4036" s="155">
        <v>0.39999987875999998</v>
      </c>
      <c r="G4036" s="156"/>
      <c r="H4036" s="156"/>
    </row>
    <row r="4037" spans="1:8" s="325" customFormat="1" ht="12.75" customHeight="1" x14ac:dyDescent="0.25">
      <c r="A4037" s="157">
        <v>43270</v>
      </c>
      <c r="B4037" s="158" t="s">
        <v>343</v>
      </c>
      <c r="C4037" s="159" t="s">
        <v>1992</v>
      </c>
      <c r="D4037" s="159" t="s">
        <v>0</v>
      </c>
      <c r="E4037" s="159"/>
      <c r="F4037" s="160">
        <v>0.129943204742</v>
      </c>
      <c r="G4037" s="161"/>
      <c r="H4037" s="161"/>
    </row>
    <row r="4038" spans="1:8" s="325" customFormat="1" ht="12.75" customHeight="1" x14ac:dyDescent="0.25">
      <c r="A4038" s="152">
        <v>43270</v>
      </c>
      <c r="B4038" s="153" t="s">
        <v>343</v>
      </c>
      <c r="C4038" s="154" t="s">
        <v>1154</v>
      </c>
      <c r="D4038" s="154" t="s">
        <v>0</v>
      </c>
      <c r="E4038" s="154"/>
      <c r="F4038" s="155">
        <v>0.29999986065000001</v>
      </c>
      <c r="G4038" s="156"/>
      <c r="H4038" s="156"/>
    </row>
    <row r="4039" spans="1:8" s="325" customFormat="1" ht="12.75" customHeight="1" x14ac:dyDescent="0.25">
      <c r="A4039" s="157">
        <v>43270</v>
      </c>
      <c r="B4039" s="158" t="s">
        <v>343</v>
      </c>
      <c r="C4039" s="159" t="s">
        <v>898</v>
      </c>
      <c r="D4039" s="159" t="s">
        <v>0</v>
      </c>
      <c r="E4039" s="159"/>
      <c r="F4039" s="160">
        <v>300.00000001989002</v>
      </c>
      <c r="G4039" s="161"/>
      <c r="H4039" s="161"/>
    </row>
    <row r="4040" spans="1:8" s="325" customFormat="1" ht="12.75" customHeight="1" x14ac:dyDescent="0.25">
      <c r="A4040" s="152">
        <v>43271</v>
      </c>
      <c r="B4040" s="153" t="s">
        <v>343</v>
      </c>
      <c r="C4040" s="154" t="s">
        <v>1989</v>
      </c>
      <c r="D4040" s="154" t="s">
        <v>0</v>
      </c>
      <c r="E4040" s="154"/>
      <c r="F4040" s="155">
        <v>139.01919677999999</v>
      </c>
      <c r="G4040" s="156"/>
      <c r="H4040" s="156"/>
    </row>
    <row r="4041" spans="1:8" s="325" customFormat="1" ht="12.75" customHeight="1" x14ac:dyDescent="0.25">
      <c r="A4041" s="157">
        <v>43272</v>
      </c>
      <c r="B4041" s="158" t="s">
        <v>343</v>
      </c>
      <c r="C4041" s="159" t="s">
        <v>923</v>
      </c>
      <c r="D4041" s="159" t="s">
        <v>0</v>
      </c>
      <c r="E4041" s="159"/>
      <c r="F4041" s="160">
        <v>5.3523999999999994</v>
      </c>
      <c r="G4041" s="161"/>
      <c r="H4041" s="161"/>
    </row>
    <row r="4042" spans="1:8" s="325" customFormat="1" ht="12.75" customHeight="1" x14ac:dyDescent="0.25">
      <c r="A4042" s="152">
        <v>43273</v>
      </c>
      <c r="B4042" s="153" t="s">
        <v>345</v>
      </c>
      <c r="C4042" s="154" t="s">
        <v>2017</v>
      </c>
      <c r="D4042" s="154" t="s">
        <v>0</v>
      </c>
      <c r="E4042" s="154"/>
      <c r="F4042" s="155">
        <v>5.9958878000000002</v>
      </c>
      <c r="G4042" s="156"/>
      <c r="H4042" s="156"/>
    </row>
    <row r="4043" spans="1:8" s="325" customFormat="1" ht="12.75" customHeight="1" x14ac:dyDescent="0.25">
      <c r="A4043" s="157">
        <v>43273</v>
      </c>
      <c r="B4043" s="158" t="s">
        <v>343</v>
      </c>
      <c r="C4043" s="159" t="s">
        <v>1646</v>
      </c>
      <c r="D4043" s="159" t="s">
        <v>0</v>
      </c>
      <c r="E4043" s="159"/>
      <c r="F4043" s="160">
        <v>0.5</v>
      </c>
      <c r="G4043" s="161"/>
      <c r="H4043" s="161"/>
    </row>
    <row r="4044" spans="1:8" s="325" customFormat="1" ht="12.75" customHeight="1" x14ac:dyDescent="0.25">
      <c r="A4044" s="152">
        <v>43276</v>
      </c>
      <c r="B4044" s="153" t="s">
        <v>343</v>
      </c>
      <c r="C4044" s="154" t="s">
        <v>1109</v>
      </c>
      <c r="D4044" s="154" t="s">
        <v>0</v>
      </c>
      <c r="E4044" s="154"/>
      <c r="F4044" s="155">
        <v>9.9947880999999992</v>
      </c>
      <c r="G4044" s="156"/>
      <c r="H4044" s="156"/>
    </row>
    <row r="4045" spans="1:8" s="325" customFormat="1" ht="12.75" customHeight="1" x14ac:dyDescent="0.25">
      <c r="A4045" s="157">
        <v>43276</v>
      </c>
      <c r="B4045" s="158" t="s">
        <v>343</v>
      </c>
      <c r="C4045" s="159" t="s">
        <v>2002</v>
      </c>
      <c r="D4045" s="159" t="s">
        <v>0</v>
      </c>
      <c r="E4045" s="159"/>
      <c r="F4045" s="160">
        <v>50.296900000000001</v>
      </c>
      <c r="G4045" s="161"/>
      <c r="H4045" s="161"/>
    </row>
    <row r="4046" spans="1:8" s="325" customFormat="1" ht="12.75" customHeight="1" x14ac:dyDescent="0.25">
      <c r="A4046" s="152">
        <v>43279</v>
      </c>
      <c r="B4046" s="153" t="s">
        <v>343</v>
      </c>
      <c r="C4046" s="154" t="s">
        <v>905</v>
      </c>
      <c r="D4046" s="154" t="s">
        <v>0</v>
      </c>
      <c r="E4046" s="154"/>
      <c r="F4046" s="155">
        <v>1</v>
      </c>
      <c r="G4046" s="156"/>
      <c r="H4046" s="156"/>
    </row>
    <row r="4047" spans="1:8" s="325" customFormat="1" ht="12.75" customHeight="1" x14ac:dyDescent="0.25">
      <c r="A4047" s="157">
        <v>43280</v>
      </c>
      <c r="B4047" s="158" t="s">
        <v>343</v>
      </c>
      <c r="C4047" s="159" t="s">
        <v>1611</v>
      </c>
      <c r="D4047" s="159" t="s">
        <v>0</v>
      </c>
      <c r="E4047" s="159"/>
      <c r="F4047" s="160">
        <v>99.891918000000004</v>
      </c>
      <c r="G4047" s="161"/>
      <c r="H4047" s="161"/>
    </row>
    <row r="4048" spans="1:8" s="325" customFormat="1" ht="12.75" customHeight="1" x14ac:dyDescent="0.25">
      <c r="A4048" s="152">
        <v>43280</v>
      </c>
      <c r="B4048" s="153" t="s">
        <v>343</v>
      </c>
      <c r="C4048" s="154" t="s">
        <v>1997</v>
      </c>
      <c r="D4048" s="154" t="s">
        <v>0</v>
      </c>
      <c r="E4048" s="154"/>
      <c r="F4048" s="155">
        <v>0.49999522307999994</v>
      </c>
      <c r="G4048" s="156"/>
      <c r="H4048" s="156"/>
    </row>
    <row r="4049" spans="1:8" s="325" customFormat="1" ht="12.75" customHeight="1" x14ac:dyDescent="0.25">
      <c r="A4049" s="157">
        <v>43280</v>
      </c>
      <c r="B4049" s="158" t="s">
        <v>345</v>
      </c>
      <c r="C4049" s="159" t="s">
        <v>539</v>
      </c>
      <c r="D4049" s="159" t="s">
        <v>0</v>
      </c>
      <c r="E4049" s="159"/>
      <c r="F4049" s="160">
        <v>10</v>
      </c>
      <c r="G4049" s="161"/>
      <c r="H4049" s="161"/>
    </row>
    <row r="4050" spans="1:8" s="325" customFormat="1" ht="12.75" customHeight="1" x14ac:dyDescent="0.25">
      <c r="A4050" s="152">
        <v>43280</v>
      </c>
      <c r="B4050" s="153" t="s">
        <v>345</v>
      </c>
      <c r="C4050" s="154" t="s">
        <v>1675</v>
      </c>
      <c r="D4050" s="154" t="s">
        <v>0</v>
      </c>
      <c r="E4050" s="154"/>
      <c r="F4050" s="155">
        <v>1.9</v>
      </c>
      <c r="G4050" s="156"/>
      <c r="H4050" s="156"/>
    </row>
    <row r="4051" spans="1:8" s="325" customFormat="1" ht="12.75" customHeight="1" x14ac:dyDescent="0.25">
      <c r="A4051" s="157">
        <v>43283</v>
      </c>
      <c r="B4051" s="158" t="s">
        <v>343</v>
      </c>
      <c r="C4051" s="159" t="s">
        <v>918</v>
      </c>
      <c r="D4051" s="159" t="s">
        <v>0</v>
      </c>
      <c r="E4051" s="159"/>
      <c r="F4051" s="160">
        <v>9.9012000000000011</v>
      </c>
      <c r="G4051" s="161"/>
      <c r="H4051" s="161"/>
    </row>
    <row r="4052" spans="1:8" s="325" customFormat="1" ht="12.75" customHeight="1" x14ac:dyDescent="0.25">
      <c r="A4052" s="152">
        <v>43287</v>
      </c>
      <c r="B4052" s="153" t="s">
        <v>343</v>
      </c>
      <c r="C4052" s="154" t="s">
        <v>1592</v>
      </c>
      <c r="D4052" s="154" t="s">
        <v>0</v>
      </c>
      <c r="E4052" s="154"/>
      <c r="F4052" s="155">
        <v>16</v>
      </c>
      <c r="G4052" s="156"/>
      <c r="H4052" s="156"/>
    </row>
    <row r="4053" spans="1:8" s="325" customFormat="1" ht="12.75" customHeight="1" x14ac:dyDescent="0.25">
      <c r="A4053" s="157">
        <v>43287</v>
      </c>
      <c r="B4053" s="158" t="s">
        <v>345</v>
      </c>
      <c r="C4053" s="159" t="s">
        <v>1368</v>
      </c>
      <c r="D4053" s="159" t="s">
        <v>0</v>
      </c>
      <c r="E4053" s="159"/>
      <c r="F4053" s="160">
        <v>40</v>
      </c>
      <c r="G4053" s="161"/>
      <c r="H4053" s="161"/>
    </row>
    <row r="4054" spans="1:8" s="325" customFormat="1" ht="12.75" customHeight="1" x14ac:dyDescent="0.25">
      <c r="A4054" s="152">
        <v>43290</v>
      </c>
      <c r="B4054" s="153" t="s">
        <v>345</v>
      </c>
      <c r="C4054" s="154" t="s">
        <v>904</v>
      </c>
      <c r="D4054" s="154" t="s">
        <v>0</v>
      </c>
      <c r="E4054" s="154"/>
      <c r="F4054" s="155">
        <v>4</v>
      </c>
      <c r="G4054" s="156"/>
      <c r="H4054" s="156"/>
    </row>
    <row r="4055" spans="1:8" s="325" customFormat="1" ht="12.75" customHeight="1" x14ac:dyDescent="0.25">
      <c r="A4055" s="157">
        <v>43291</v>
      </c>
      <c r="B4055" s="158" t="s">
        <v>343</v>
      </c>
      <c r="C4055" s="159" t="s">
        <v>1631</v>
      </c>
      <c r="D4055" s="159" t="s">
        <v>0</v>
      </c>
      <c r="E4055" s="159"/>
      <c r="F4055" s="160">
        <v>4.9982999000000001</v>
      </c>
      <c r="G4055" s="161"/>
      <c r="H4055" s="161"/>
    </row>
    <row r="4056" spans="1:8" s="325" customFormat="1" ht="12.75" customHeight="1" x14ac:dyDescent="0.25">
      <c r="A4056" s="152">
        <v>43291</v>
      </c>
      <c r="B4056" s="153" t="s">
        <v>343</v>
      </c>
      <c r="C4056" s="154" t="s">
        <v>2031</v>
      </c>
      <c r="D4056" s="154" t="s">
        <v>0</v>
      </c>
      <c r="E4056" s="154"/>
      <c r="F4056" s="155">
        <v>500</v>
      </c>
      <c r="G4056" s="156"/>
      <c r="H4056" s="156"/>
    </row>
    <row r="4057" spans="1:8" s="325" customFormat="1" ht="12.75" customHeight="1" x14ac:dyDescent="0.25">
      <c r="A4057" s="157">
        <v>43293</v>
      </c>
      <c r="B4057" s="158" t="s">
        <v>344</v>
      </c>
      <c r="C4057" s="159" t="s">
        <v>877</v>
      </c>
      <c r="D4057" s="159" t="s">
        <v>0</v>
      </c>
      <c r="E4057" s="159"/>
      <c r="F4057" s="160">
        <v>142.44372534478094</v>
      </c>
      <c r="G4057" s="161"/>
      <c r="H4057" s="161"/>
    </row>
    <row r="4058" spans="1:8" s="325" customFormat="1" ht="12.75" customHeight="1" x14ac:dyDescent="0.25">
      <c r="A4058" s="152">
        <v>43293</v>
      </c>
      <c r="B4058" s="153" t="s">
        <v>343</v>
      </c>
      <c r="C4058" s="154" t="s">
        <v>1984</v>
      </c>
      <c r="D4058" s="154" t="s">
        <v>0</v>
      </c>
      <c r="E4058" s="154"/>
      <c r="F4058" s="155">
        <v>25</v>
      </c>
      <c r="G4058" s="156"/>
      <c r="H4058" s="156"/>
    </row>
    <row r="4059" spans="1:8" s="325" customFormat="1" ht="12.75" customHeight="1" x14ac:dyDescent="0.25">
      <c r="A4059" s="157">
        <v>43294</v>
      </c>
      <c r="B4059" s="158" t="s">
        <v>343</v>
      </c>
      <c r="C4059" s="159" t="s">
        <v>1698</v>
      </c>
      <c r="D4059" s="159" t="s">
        <v>0</v>
      </c>
      <c r="E4059" s="159"/>
      <c r="F4059" s="160">
        <v>4.3647123743340002</v>
      </c>
      <c r="G4059" s="161"/>
      <c r="H4059" s="161"/>
    </row>
    <row r="4060" spans="1:8" s="325" customFormat="1" ht="12.75" customHeight="1" x14ac:dyDescent="0.25">
      <c r="A4060" s="152">
        <v>43294</v>
      </c>
      <c r="B4060" s="153" t="s">
        <v>345</v>
      </c>
      <c r="C4060" s="154" t="s">
        <v>2039</v>
      </c>
      <c r="D4060" s="154" t="s">
        <v>0</v>
      </c>
      <c r="E4060" s="154"/>
      <c r="F4060" s="155">
        <v>8</v>
      </c>
      <c r="G4060" s="156"/>
      <c r="H4060" s="156"/>
    </row>
    <row r="4061" spans="1:8" s="325" customFormat="1" ht="12.75" customHeight="1" x14ac:dyDescent="0.25">
      <c r="A4061" s="157">
        <v>43297</v>
      </c>
      <c r="B4061" s="158" t="s">
        <v>343</v>
      </c>
      <c r="C4061" s="159" t="s">
        <v>546</v>
      </c>
      <c r="D4061" s="159" t="s">
        <v>0</v>
      </c>
      <c r="E4061" s="159"/>
      <c r="F4061" s="160">
        <v>31.299825000000002</v>
      </c>
      <c r="G4061" s="161"/>
      <c r="H4061" s="161"/>
    </row>
    <row r="4062" spans="1:8" s="325" customFormat="1" ht="12.75" customHeight="1" x14ac:dyDescent="0.25">
      <c r="A4062" s="152">
        <v>43298</v>
      </c>
      <c r="B4062" s="153" t="s">
        <v>343</v>
      </c>
      <c r="C4062" s="154" t="s">
        <v>1990</v>
      </c>
      <c r="D4062" s="154" t="s">
        <v>0</v>
      </c>
      <c r="E4062" s="154"/>
      <c r="F4062" s="155">
        <v>1.5969147000000001</v>
      </c>
      <c r="G4062" s="156"/>
      <c r="H4062" s="156"/>
    </row>
    <row r="4063" spans="1:8" s="325" customFormat="1" ht="12.75" customHeight="1" x14ac:dyDescent="0.25">
      <c r="A4063" s="157">
        <v>43301</v>
      </c>
      <c r="B4063" s="158" t="s">
        <v>343</v>
      </c>
      <c r="C4063" s="159" t="s">
        <v>2035</v>
      </c>
      <c r="D4063" s="159" t="s">
        <v>0</v>
      </c>
      <c r="E4063" s="159"/>
      <c r="F4063" s="160">
        <v>95</v>
      </c>
      <c r="G4063" s="161"/>
      <c r="H4063" s="161"/>
    </row>
    <row r="4064" spans="1:8" s="325" customFormat="1" ht="12.75" customHeight="1" x14ac:dyDescent="0.25">
      <c r="A4064" s="152">
        <v>43304</v>
      </c>
      <c r="B4064" s="153" t="s">
        <v>343</v>
      </c>
      <c r="C4064" s="154" t="s">
        <v>1640</v>
      </c>
      <c r="D4064" s="154" t="s">
        <v>0</v>
      </c>
      <c r="E4064" s="154"/>
      <c r="F4064" s="155">
        <v>22.6321352</v>
      </c>
      <c r="G4064" s="156"/>
      <c r="H4064" s="156"/>
    </row>
    <row r="4065" spans="1:8" s="325" customFormat="1" ht="12.75" customHeight="1" x14ac:dyDescent="0.25">
      <c r="A4065" s="157">
        <v>43305</v>
      </c>
      <c r="B4065" s="158" t="s">
        <v>343</v>
      </c>
      <c r="C4065" s="159" t="s">
        <v>1386</v>
      </c>
      <c r="D4065" s="159" t="s">
        <v>0</v>
      </c>
      <c r="E4065" s="159"/>
      <c r="F4065" s="160">
        <v>15.390960699999999</v>
      </c>
      <c r="G4065" s="161"/>
      <c r="H4065" s="161"/>
    </row>
    <row r="4066" spans="1:8" s="325" customFormat="1" ht="12.75" customHeight="1" x14ac:dyDescent="0.25">
      <c r="A4066" s="152">
        <v>43307</v>
      </c>
      <c r="B4066" s="153" t="s">
        <v>345</v>
      </c>
      <c r="C4066" s="154" t="s">
        <v>2041</v>
      </c>
      <c r="D4066" s="154" t="s">
        <v>0</v>
      </c>
      <c r="E4066" s="154"/>
      <c r="F4066" s="155">
        <v>44.950499999999998</v>
      </c>
      <c r="G4066" s="156"/>
      <c r="H4066" s="156"/>
    </row>
    <row r="4067" spans="1:8" s="325" customFormat="1" ht="12.75" customHeight="1" x14ac:dyDescent="0.25">
      <c r="A4067" s="157">
        <v>43307</v>
      </c>
      <c r="B4067" s="158" t="s">
        <v>345</v>
      </c>
      <c r="C4067" s="159" t="s">
        <v>1327</v>
      </c>
      <c r="D4067" s="159" t="s">
        <v>0</v>
      </c>
      <c r="E4067" s="159"/>
      <c r="F4067" s="160">
        <v>0.25</v>
      </c>
      <c r="G4067" s="161"/>
      <c r="H4067" s="161"/>
    </row>
    <row r="4068" spans="1:8" s="325" customFormat="1" ht="12.75" customHeight="1" x14ac:dyDescent="0.25">
      <c r="A4068" s="152">
        <v>43307</v>
      </c>
      <c r="B4068" s="153" t="s">
        <v>345</v>
      </c>
      <c r="C4068" s="154" t="s">
        <v>2042</v>
      </c>
      <c r="D4068" s="154" t="s">
        <v>0</v>
      </c>
      <c r="E4068" s="154"/>
      <c r="F4068" s="155">
        <v>121.65480000000001</v>
      </c>
      <c r="G4068" s="156"/>
      <c r="H4068" s="156"/>
    </row>
    <row r="4069" spans="1:8" s="325" customFormat="1" ht="12.75" customHeight="1" x14ac:dyDescent="0.25">
      <c r="A4069" s="157">
        <v>43307</v>
      </c>
      <c r="B4069" s="158" t="s">
        <v>345</v>
      </c>
      <c r="C4069" s="159" t="s">
        <v>908</v>
      </c>
      <c r="D4069" s="159" t="s">
        <v>0</v>
      </c>
      <c r="E4069" s="159"/>
      <c r="F4069" s="160">
        <v>6.5</v>
      </c>
      <c r="G4069" s="161"/>
      <c r="H4069" s="161"/>
    </row>
    <row r="4070" spans="1:8" s="325" customFormat="1" ht="12.75" customHeight="1" x14ac:dyDescent="0.25">
      <c r="A4070" s="152">
        <v>43307</v>
      </c>
      <c r="B4070" s="153" t="s">
        <v>345</v>
      </c>
      <c r="C4070" s="154" t="s">
        <v>2046</v>
      </c>
      <c r="D4070" s="154" t="s">
        <v>0</v>
      </c>
      <c r="E4070" s="154"/>
      <c r="F4070" s="155">
        <v>0.6</v>
      </c>
      <c r="G4070" s="156"/>
      <c r="H4070" s="156"/>
    </row>
    <row r="4071" spans="1:8" s="325" customFormat="1" ht="12.75" customHeight="1" x14ac:dyDescent="0.25">
      <c r="A4071" s="157">
        <v>43313</v>
      </c>
      <c r="B4071" s="158" t="s">
        <v>345</v>
      </c>
      <c r="C4071" s="159" t="s">
        <v>1605</v>
      </c>
      <c r="D4071" s="159" t="s">
        <v>0</v>
      </c>
      <c r="E4071" s="159"/>
      <c r="F4071" s="160">
        <v>1</v>
      </c>
      <c r="G4071" s="161"/>
      <c r="H4071" s="161"/>
    </row>
    <row r="4072" spans="1:8" s="325" customFormat="1" ht="12.75" customHeight="1" x14ac:dyDescent="0.25">
      <c r="A4072" s="152">
        <v>43315</v>
      </c>
      <c r="B4072" s="153" t="s">
        <v>343</v>
      </c>
      <c r="C4072" s="154" t="s">
        <v>1348</v>
      </c>
      <c r="D4072" s="154" t="s">
        <v>0</v>
      </c>
      <c r="E4072" s="154"/>
      <c r="F4072" s="155">
        <v>16.339568100000001</v>
      </c>
      <c r="G4072" s="156"/>
      <c r="H4072" s="156"/>
    </row>
    <row r="4073" spans="1:8" s="325" customFormat="1" ht="12.75" customHeight="1" x14ac:dyDescent="0.25">
      <c r="A4073" s="157">
        <v>43315</v>
      </c>
      <c r="B4073" s="158" t="s">
        <v>343</v>
      </c>
      <c r="C4073" s="159" t="s">
        <v>1348</v>
      </c>
      <c r="D4073" s="159" t="s">
        <v>0</v>
      </c>
      <c r="E4073" s="159"/>
      <c r="F4073" s="160">
        <v>4.9997556000000003</v>
      </c>
      <c r="G4073" s="161"/>
      <c r="H4073" s="161"/>
    </row>
    <row r="4074" spans="1:8" s="325" customFormat="1" ht="12.75" customHeight="1" x14ac:dyDescent="0.25">
      <c r="A4074" s="152">
        <v>43319</v>
      </c>
      <c r="B4074" s="153" t="s">
        <v>343</v>
      </c>
      <c r="C4074" s="154" t="s">
        <v>1329</v>
      </c>
      <c r="D4074" s="154" t="s">
        <v>0</v>
      </c>
      <c r="E4074" s="154"/>
      <c r="F4074" s="155">
        <v>8.9290000000000003</v>
      </c>
      <c r="G4074" s="156"/>
      <c r="H4074" s="156"/>
    </row>
    <row r="4075" spans="1:8" s="325" customFormat="1" ht="12.75" customHeight="1" x14ac:dyDescent="0.25">
      <c r="A4075" s="157">
        <v>43320</v>
      </c>
      <c r="B4075" s="158" t="s">
        <v>343</v>
      </c>
      <c r="C4075" s="159" t="s">
        <v>2032</v>
      </c>
      <c r="D4075" s="159" t="s">
        <v>0</v>
      </c>
      <c r="E4075" s="159"/>
      <c r="F4075" s="160">
        <v>20</v>
      </c>
      <c r="G4075" s="161"/>
      <c r="H4075" s="161"/>
    </row>
    <row r="4076" spans="1:8" s="325" customFormat="1" ht="12.75" customHeight="1" x14ac:dyDescent="0.25">
      <c r="A4076" s="152">
        <v>43321</v>
      </c>
      <c r="B4076" s="153" t="s">
        <v>345</v>
      </c>
      <c r="C4076" s="154" t="s">
        <v>1632</v>
      </c>
      <c r="D4076" s="154" t="s">
        <v>0</v>
      </c>
      <c r="E4076" s="154"/>
      <c r="F4076" s="155">
        <v>5.9318375999999997</v>
      </c>
      <c r="G4076" s="156"/>
      <c r="H4076" s="156"/>
    </row>
    <row r="4077" spans="1:8" s="325" customFormat="1" ht="12.75" customHeight="1" x14ac:dyDescent="0.25">
      <c r="A4077" s="157">
        <v>43322</v>
      </c>
      <c r="B4077" s="158" t="s">
        <v>343</v>
      </c>
      <c r="C4077" s="159" t="s">
        <v>1322</v>
      </c>
      <c r="D4077" s="159" t="s">
        <v>0</v>
      </c>
      <c r="E4077" s="159"/>
      <c r="F4077" s="160">
        <v>22.4800483</v>
      </c>
      <c r="G4077" s="161"/>
      <c r="H4077" s="161"/>
    </row>
    <row r="4078" spans="1:8" s="325" customFormat="1" ht="12.75" customHeight="1" x14ac:dyDescent="0.25">
      <c r="A4078" s="152">
        <v>43322</v>
      </c>
      <c r="B4078" s="153" t="s">
        <v>343</v>
      </c>
      <c r="C4078" s="154" t="s">
        <v>1650</v>
      </c>
      <c r="D4078" s="154" t="s">
        <v>0</v>
      </c>
      <c r="E4078" s="154"/>
      <c r="F4078" s="155">
        <v>359.03300000000002</v>
      </c>
      <c r="G4078" s="156"/>
      <c r="H4078" s="156"/>
    </row>
    <row r="4079" spans="1:8" s="325" customFormat="1" ht="12.75" customHeight="1" x14ac:dyDescent="0.25">
      <c r="A4079" s="157">
        <v>43326</v>
      </c>
      <c r="B4079" s="158" t="s">
        <v>343</v>
      </c>
      <c r="C4079" s="159" t="s">
        <v>1991</v>
      </c>
      <c r="D4079" s="159" t="s">
        <v>0</v>
      </c>
      <c r="E4079" s="159"/>
      <c r="F4079" s="160">
        <v>50</v>
      </c>
      <c r="G4079" s="161"/>
      <c r="H4079" s="161"/>
    </row>
    <row r="4080" spans="1:8" s="325" customFormat="1" ht="12.75" customHeight="1" x14ac:dyDescent="0.25">
      <c r="A4080" s="152">
        <v>43328</v>
      </c>
      <c r="B4080" s="153" t="s">
        <v>343</v>
      </c>
      <c r="C4080" s="154" t="s">
        <v>2005</v>
      </c>
      <c r="D4080" s="154" t="s">
        <v>0</v>
      </c>
      <c r="E4080" s="154"/>
      <c r="F4080" s="155">
        <v>120.994</v>
      </c>
      <c r="G4080" s="156"/>
      <c r="H4080" s="156"/>
    </row>
    <row r="4081" spans="1:8" s="325" customFormat="1" ht="12.75" customHeight="1" x14ac:dyDescent="0.25">
      <c r="A4081" s="157">
        <v>43329</v>
      </c>
      <c r="B4081" s="158" t="s">
        <v>345</v>
      </c>
      <c r="C4081" s="159" t="s">
        <v>2051</v>
      </c>
      <c r="D4081" s="159" t="s">
        <v>0</v>
      </c>
      <c r="E4081" s="159"/>
      <c r="F4081" s="160">
        <v>2.5000000000000001E-2</v>
      </c>
      <c r="G4081" s="161"/>
      <c r="H4081" s="161"/>
    </row>
    <row r="4082" spans="1:8" s="325" customFormat="1" ht="12.75" customHeight="1" x14ac:dyDescent="0.25">
      <c r="A4082" s="152">
        <v>43333</v>
      </c>
      <c r="B4082" s="153" t="s">
        <v>343</v>
      </c>
      <c r="C4082" s="154" t="s">
        <v>1993</v>
      </c>
      <c r="D4082" s="154" t="s">
        <v>0</v>
      </c>
      <c r="E4082" s="154"/>
      <c r="F4082" s="155">
        <v>131.80000000000001</v>
      </c>
      <c r="G4082" s="156"/>
      <c r="H4082" s="156"/>
    </row>
    <row r="4083" spans="1:8" s="325" customFormat="1" ht="12.75" customHeight="1" x14ac:dyDescent="0.25">
      <c r="A4083" s="157">
        <v>43333</v>
      </c>
      <c r="B4083" s="158" t="s">
        <v>345</v>
      </c>
      <c r="C4083" s="159" t="s">
        <v>2052</v>
      </c>
      <c r="D4083" s="159" t="s">
        <v>0</v>
      </c>
      <c r="E4083" s="159"/>
      <c r="F4083" s="160">
        <v>6.3</v>
      </c>
      <c r="G4083" s="161"/>
      <c r="H4083" s="161"/>
    </row>
    <row r="4084" spans="1:8" s="325" customFormat="1" ht="12.75" customHeight="1" x14ac:dyDescent="0.25">
      <c r="A4084" s="152">
        <v>43335</v>
      </c>
      <c r="B4084" s="153" t="s">
        <v>345</v>
      </c>
      <c r="C4084" s="154" t="s">
        <v>890</v>
      </c>
      <c r="D4084" s="154" t="s">
        <v>0</v>
      </c>
      <c r="E4084" s="154"/>
      <c r="F4084" s="155">
        <v>1.4915</v>
      </c>
      <c r="G4084" s="156"/>
      <c r="H4084" s="156"/>
    </row>
    <row r="4085" spans="1:8" s="325" customFormat="1" ht="12.75" customHeight="1" x14ac:dyDescent="0.25">
      <c r="A4085" s="157">
        <v>43336</v>
      </c>
      <c r="B4085" s="158" t="s">
        <v>345</v>
      </c>
      <c r="C4085" s="159" t="s">
        <v>1982</v>
      </c>
      <c r="D4085" s="159" t="s">
        <v>0</v>
      </c>
      <c r="E4085" s="159"/>
      <c r="F4085" s="160">
        <v>4.0373744</v>
      </c>
      <c r="G4085" s="161"/>
      <c r="H4085" s="161"/>
    </row>
    <row r="4086" spans="1:8" s="325" customFormat="1" ht="12.75" customHeight="1" x14ac:dyDescent="0.25">
      <c r="A4086" s="152">
        <v>43341</v>
      </c>
      <c r="B4086" s="153" t="s">
        <v>345</v>
      </c>
      <c r="C4086" s="154" t="s">
        <v>2055</v>
      </c>
      <c r="D4086" s="154" t="s">
        <v>0</v>
      </c>
      <c r="E4086" s="154"/>
      <c r="F4086" s="155">
        <v>10</v>
      </c>
      <c r="G4086" s="156"/>
      <c r="H4086" s="156"/>
    </row>
    <row r="4087" spans="1:8" s="325" customFormat="1" ht="12.75" customHeight="1" x14ac:dyDescent="0.25">
      <c r="A4087" s="157">
        <v>43343</v>
      </c>
      <c r="B4087" s="158" t="s">
        <v>345</v>
      </c>
      <c r="C4087" s="159" t="s">
        <v>1357</v>
      </c>
      <c r="D4087" s="159" t="s">
        <v>0</v>
      </c>
      <c r="E4087" s="159"/>
      <c r="F4087" s="160">
        <v>1</v>
      </c>
      <c r="G4087" s="161"/>
      <c r="H4087" s="161"/>
    </row>
    <row r="4088" spans="1:8" s="325" customFormat="1" ht="12.75" customHeight="1" x14ac:dyDescent="0.25">
      <c r="A4088" s="152">
        <v>43343</v>
      </c>
      <c r="B4088" s="153" t="s">
        <v>343</v>
      </c>
      <c r="C4088" s="154" t="s">
        <v>2054</v>
      </c>
      <c r="D4088" s="154" t="s">
        <v>0</v>
      </c>
      <c r="E4088" s="154"/>
      <c r="F4088" s="155">
        <v>10</v>
      </c>
      <c r="G4088" s="156"/>
      <c r="H4088" s="156"/>
    </row>
    <row r="4089" spans="1:8" s="325" customFormat="1" ht="12.75" customHeight="1" x14ac:dyDescent="0.25">
      <c r="A4089" s="157">
        <v>43343</v>
      </c>
      <c r="B4089" s="158" t="s">
        <v>343</v>
      </c>
      <c r="C4089" s="159" t="s">
        <v>1675</v>
      </c>
      <c r="D4089" s="159" t="s">
        <v>0</v>
      </c>
      <c r="E4089" s="159"/>
      <c r="F4089" s="160">
        <v>2</v>
      </c>
      <c r="G4089" s="161"/>
      <c r="H4089" s="161"/>
    </row>
    <row r="4090" spans="1:8" s="325" customFormat="1" ht="12.75" customHeight="1" x14ac:dyDescent="0.25">
      <c r="A4090" s="152">
        <v>43346</v>
      </c>
      <c r="B4090" s="153" t="s">
        <v>345</v>
      </c>
      <c r="C4090" s="154" t="s">
        <v>2056</v>
      </c>
      <c r="D4090" s="154" t="s">
        <v>0</v>
      </c>
      <c r="E4090" s="154"/>
      <c r="F4090" s="155">
        <v>10</v>
      </c>
      <c r="G4090" s="156"/>
      <c r="H4090" s="156"/>
    </row>
    <row r="4091" spans="1:8" s="325" customFormat="1" ht="12.75" customHeight="1" x14ac:dyDescent="0.25">
      <c r="A4091" s="157">
        <v>43347</v>
      </c>
      <c r="B4091" s="158" t="s">
        <v>343</v>
      </c>
      <c r="C4091" s="159" t="s">
        <v>1591</v>
      </c>
      <c r="D4091" s="159" t="s">
        <v>0</v>
      </c>
      <c r="E4091" s="159"/>
      <c r="F4091" s="160">
        <v>119.48</v>
      </c>
      <c r="G4091" s="161"/>
      <c r="H4091" s="161"/>
    </row>
    <row r="4092" spans="1:8" s="325" customFormat="1" ht="12.75" customHeight="1" x14ac:dyDescent="0.25">
      <c r="A4092" s="152">
        <v>43347</v>
      </c>
      <c r="B4092" s="153" t="s">
        <v>343</v>
      </c>
      <c r="C4092" s="154" t="s">
        <v>1591</v>
      </c>
      <c r="D4092" s="154" t="s">
        <v>0</v>
      </c>
      <c r="E4092" s="154"/>
      <c r="F4092" s="155">
        <v>7.3</v>
      </c>
      <c r="G4092" s="156"/>
      <c r="H4092" s="156"/>
    </row>
    <row r="4093" spans="1:8" s="325" customFormat="1" ht="12.75" customHeight="1" x14ac:dyDescent="0.25">
      <c r="A4093" s="157">
        <v>43348</v>
      </c>
      <c r="B4093" s="158" t="s">
        <v>345</v>
      </c>
      <c r="C4093" s="159" t="s">
        <v>2034</v>
      </c>
      <c r="D4093" s="159" t="s">
        <v>0</v>
      </c>
      <c r="E4093" s="159"/>
      <c r="F4093" s="160">
        <v>2.4453850000000004</v>
      </c>
      <c r="G4093" s="161"/>
      <c r="H4093" s="161"/>
    </row>
    <row r="4094" spans="1:8" s="325" customFormat="1" ht="12.75" customHeight="1" x14ac:dyDescent="0.25">
      <c r="A4094" s="152">
        <v>43349</v>
      </c>
      <c r="B4094" s="153" t="s">
        <v>343</v>
      </c>
      <c r="C4094" s="154" t="s">
        <v>1122</v>
      </c>
      <c r="D4094" s="154" t="s">
        <v>0</v>
      </c>
      <c r="E4094" s="154"/>
      <c r="F4094" s="155">
        <v>5.9903000000000004</v>
      </c>
      <c r="G4094" s="156"/>
      <c r="H4094" s="156"/>
    </row>
    <row r="4095" spans="1:8" s="325" customFormat="1" ht="12.75" customHeight="1" x14ac:dyDescent="0.25">
      <c r="A4095" s="157">
        <v>43349</v>
      </c>
      <c r="B4095" s="158" t="s">
        <v>343</v>
      </c>
      <c r="C4095" s="159" t="s">
        <v>2020</v>
      </c>
      <c r="D4095" s="159" t="s">
        <v>0</v>
      </c>
      <c r="E4095" s="159"/>
      <c r="F4095" s="160">
        <v>39.600860999999995</v>
      </c>
      <c r="G4095" s="161"/>
      <c r="H4095" s="161"/>
    </row>
    <row r="4096" spans="1:8" s="325" customFormat="1" ht="12.75" customHeight="1" x14ac:dyDescent="0.25">
      <c r="A4096" s="152">
        <v>43349</v>
      </c>
      <c r="B4096" s="153" t="s">
        <v>345</v>
      </c>
      <c r="C4096" s="154" t="s">
        <v>2058</v>
      </c>
      <c r="D4096" s="154" t="s">
        <v>0</v>
      </c>
      <c r="E4096" s="154"/>
      <c r="F4096" s="155">
        <v>88.4</v>
      </c>
      <c r="G4096" s="156"/>
      <c r="H4096" s="156"/>
    </row>
    <row r="4097" spans="1:8" s="325" customFormat="1" ht="12.75" customHeight="1" x14ac:dyDescent="0.25">
      <c r="A4097" s="157">
        <v>43349</v>
      </c>
      <c r="B4097" s="158" t="s">
        <v>345</v>
      </c>
      <c r="C4097" s="159" t="s">
        <v>2060</v>
      </c>
      <c r="D4097" s="159" t="s">
        <v>0</v>
      </c>
      <c r="E4097" s="159"/>
      <c r="F4097" s="160">
        <v>16.1175</v>
      </c>
      <c r="G4097" s="161"/>
      <c r="H4097" s="161"/>
    </row>
    <row r="4098" spans="1:8" s="325" customFormat="1" ht="12.75" customHeight="1" x14ac:dyDescent="0.25">
      <c r="A4098" s="152">
        <v>43349</v>
      </c>
      <c r="B4098" s="153" t="s">
        <v>345</v>
      </c>
      <c r="C4098" s="154" t="s">
        <v>2061</v>
      </c>
      <c r="D4098" s="154" t="s">
        <v>0</v>
      </c>
      <c r="E4098" s="154"/>
      <c r="F4098" s="155">
        <v>73.5</v>
      </c>
      <c r="G4098" s="156"/>
      <c r="H4098" s="156"/>
    </row>
    <row r="4099" spans="1:8" s="325" customFormat="1" ht="12.75" customHeight="1" x14ac:dyDescent="0.25">
      <c r="A4099" s="157">
        <v>43354</v>
      </c>
      <c r="B4099" s="158" t="s">
        <v>343</v>
      </c>
      <c r="C4099" s="159" t="s">
        <v>874</v>
      </c>
      <c r="D4099" s="159" t="s">
        <v>0</v>
      </c>
      <c r="E4099" s="159"/>
      <c r="F4099" s="160">
        <v>49.994060699999999</v>
      </c>
      <c r="G4099" s="161"/>
      <c r="H4099" s="161"/>
    </row>
    <row r="4100" spans="1:8" s="325" customFormat="1" ht="12.75" customHeight="1" x14ac:dyDescent="0.25">
      <c r="A4100" s="152">
        <v>43355</v>
      </c>
      <c r="B4100" s="153" t="s">
        <v>343</v>
      </c>
      <c r="C4100" s="154" t="s">
        <v>2013</v>
      </c>
      <c r="D4100" s="154" t="s">
        <v>0</v>
      </c>
      <c r="E4100" s="154"/>
      <c r="F4100" s="155">
        <v>360.98899999999998</v>
      </c>
      <c r="G4100" s="156"/>
      <c r="H4100" s="156"/>
    </row>
    <row r="4101" spans="1:8" s="325" customFormat="1" ht="12.75" customHeight="1" x14ac:dyDescent="0.25">
      <c r="A4101" s="157">
        <v>43355</v>
      </c>
      <c r="B4101" s="158" t="s">
        <v>345</v>
      </c>
      <c r="C4101" s="159" t="s">
        <v>2057</v>
      </c>
      <c r="D4101" s="159" t="s">
        <v>0</v>
      </c>
      <c r="E4101" s="159"/>
      <c r="F4101" s="160">
        <v>25</v>
      </c>
      <c r="G4101" s="161"/>
      <c r="H4101" s="161"/>
    </row>
    <row r="4102" spans="1:8" s="325" customFormat="1" ht="12.75" customHeight="1" x14ac:dyDescent="0.25">
      <c r="A4102" s="152">
        <v>43357</v>
      </c>
      <c r="B4102" s="153" t="s">
        <v>345</v>
      </c>
      <c r="C4102" s="154" t="s">
        <v>2064</v>
      </c>
      <c r="D4102" s="154" t="s">
        <v>0</v>
      </c>
      <c r="E4102" s="154"/>
      <c r="F4102" s="155">
        <v>0.5</v>
      </c>
      <c r="G4102" s="156"/>
      <c r="H4102" s="156"/>
    </row>
    <row r="4103" spans="1:8" s="325" customFormat="1" ht="12.75" customHeight="1" x14ac:dyDescent="0.25">
      <c r="A4103" s="157">
        <v>43357</v>
      </c>
      <c r="B4103" s="158" t="s">
        <v>345</v>
      </c>
      <c r="C4103" s="159" t="s">
        <v>2020</v>
      </c>
      <c r="D4103" s="159" t="s">
        <v>0</v>
      </c>
      <c r="E4103" s="159"/>
      <c r="F4103" s="160">
        <v>5</v>
      </c>
      <c r="G4103" s="161"/>
      <c r="H4103" s="161"/>
    </row>
    <row r="4104" spans="1:8" s="325" customFormat="1" ht="12.75" customHeight="1" x14ac:dyDescent="0.25">
      <c r="A4104" s="152">
        <v>43357</v>
      </c>
      <c r="B4104" s="153" t="s">
        <v>345</v>
      </c>
      <c r="C4104" s="154" t="s">
        <v>2063</v>
      </c>
      <c r="D4104" s="154" t="s">
        <v>0</v>
      </c>
      <c r="E4104" s="154"/>
      <c r="F4104" s="155">
        <v>5</v>
      </c>
      <c r="G4104" s="156"/>
      <c r="H4104" s="156"/>
    </row>
    <row r="4105" spans="1:8" s="325" customFormat="1" ht="12.75" customHeight="1" x14ac:dyDescent="0.25">
      <c r="A4105" s="157">
        <v>43364</v>
      </c>
      <c r="B4105" s="158" t="s">
        <v>343</v>
      </c>
      <c r="C4105" s="159" t="s">
        <v>1341</v>
      </c>
      <c r="D4105" s="159" t="s">
        <v>0</v>
      </c>
      <c r="E4105" s="159"/>
      <c r="F4105" s="160">
        <v>344</v>
      </c>
      <c r="G4105" s="161"/>
      <c r="H4105" s="161"/>
    </row>
    <row r="4106" spans="1:8" s="325" customFormat="1" ht="12.75" customHeight="1" x14ac:dyDescent="0.25">
      <c r="A4106" s="152">
        <v>43364</v>
      </c>
      <c r="B4106" s="153" t="s">
        <v>343</v>
      </c>
      <c r="C4106" s="154" t="s">
        <v>1618</v>
      </c>
      <c r="D4106" s="154" t="s">
        <v>0</v>
      </c>
      <c r="E4106" s="154"/>
      <c r="F4106" s="155">
        <v>61.6560901</v>
      </c>
      <c r="G4106" s="156"/>
      <c r="H4106" s="156"/>
    </row>
    <row r="4107" spans="1:8" s="325" customFormat="1" ht="12.75" customHeight="1" x14ac:dyDescent="0.25">
      <c r="A4107" s="157">
        <v>43364</v>
      </c>
      <c r="B4107" s="158" t="s">
        <v>343</v>
      </c>
      <c r="C4107" s="159" t="s">
        <v>2006</v>
      </c>
      <c r="D4107" s="159" t="s">
        <v>0</v>
      </c>
      <c r="E4107" s="159"/>
      <c r="F4107" s="160">
        <v>100</v>
      </c>
      <c r="G4107" s="161"/>
      <c r="H4107" s="161"/>
    </row>
    <row r="4108" spans="1:8" s="325" customFormat="1" ht="12.75" customHeight="1" x14ac:dyDescent="0.25">
      <c r="A4108" s="152">
        <v>43367</v>
      </c>
      <c r="B4108" s="153" t="s">
        <v>343</v>
      </c>
      <c r="C4108" s="154" t="s">
        <v>2027</v>
      </c>
      <c r="D4108" s="154" t="s">
        <v>0</v>
      </c>
      <c r="E4108" s="154"/>
      <c r="F4108" s="155">
        <v>475</v>
      </c>
      <c r="G4108" s="156"/>
      <c r="H4108" s="156"/>
    </row>
    <row r="4109" spans="1:8" s="325" customFormat="1" ht="12.75" customHeight="1" x14ac:dyDescent="0.25">
      <c r="A4109" s="157">
        <v>43369</v>
      </c>
      <c r="B4109" s="158" t="s">
        <v>343</v>
      </c>
      <c r="C4109" s="159" t="s">
        <v>1989</v>
      </c>
      <c r="D4109" s="159" t="s">
        <v>0</v>
      </c>
      <c r="E4109" s="159"/>
      <c r="F4109" s="160">
        <v>304.68</v>
      </c>
      <c r="G4109" s="161"/>
      <c r="H4109" s="161"/>
    </row>
    <row r="4110" spans="1:8" s="325" customFormat="1" ht="12.75" customHeight="1" x14ac:dyDescent="0.25">
      <c r="A4110" s="152">
        <v>43371</v>
      </c>
      <c r="B4110" s="153" t="s">
        <v>343</v>
      </c>
      <c r="C4110" s="154" t="s">
        <v>1669</v>
      </c>
      <c r="D4110" s="154" t="s">
        <v>0</v>
      </c>
      <c r="E4110" s="154"/>
      <c r="F4110" s="155">
        <v>1152.4829999999999</v>
      </c>
      <c r="G4110" s="156"/>
      <c r="H4110" s="156"/>
    </row>
    <row r="4111" spans="1:8" s="325" customFormat="1" ht="12.75" customHeight="1" x14ac:dyDescent="0.25">
      <c r="A4111" s="157">
        <v>43371</v>
      </c>
      <c r="B4111" s="158" t="s">
        <v>345</v>
      </c>
      <c r="C4111" s="159" t="s">
        <v>1330</v>
      </c>
      <c r="D4111" s="159" t="s">
        <v>0</v>
      </c>
      <c r="E4111" s="159"/>
      <c r="F4111" s="160">
        <v>0.65</v>
      </c>
      <c r="G4111" s="161"/>
      <c r="H4111" s="161"/>
    </row>
    <row r="4112" spans="1:8" s="325" customFormat="1" ht="12.75" customHeight="1" x14ac:dyDescent="0.25">
      <c r="A4112" s="152">
        <v>43371</v>
      </c>
      <c r="B4112" s="153" t="s">
        <v>345</v>
      </c>
      <c r="C4112" s="154" t="s">
        <v>2069</v>
      </c>
      <c r="D4112" s="154" t="s">
        <v>0</v>
      </c>
      <c r="E4112" s="154"/>
      <c r="F4112" s="155">
        <v>1</v>
      </c>
      <c r="G4112" s="156"/>
      <c r="H4112" s="156"/>
    </row>
    <row r="4113" spans="1:8" s="325" customFormat="1" ht="12.75" customHeight="1" x14ac:dyDescent="0.25">
      <c r="A4113" s="157">
        <v>43374</v>
      </c>
      <c r="B4113" s="158" t="s">
        <v>343</v>
      </c>
      <c r="C4113" s="159" t="s">
        <v>2011</v>
      </c>
      <c r="D4113" s="159" t="s">
        <v>0</v>
      </c>
      <c r="E4113" s="159"/>
      <c r="F4113" s="160">
        <v>4.0335910000000003E-2</v>
      </c>
      <c r="G4113" s="161"/>
      <c r="H4113" s="161"/>
    </row>
    <row r="4114" spans="1:8" s="325" customFormat="1" ht="12.75" customHeight="1" x14ac:dyDescent="0.25">
      <c r="A4114" s="152">
        <v>43376</v>
      </c>
      <c r="B4114" s="153" t="s">
        <v>345</v>
      </c>
      <c r="C4114" s="154" t="s">
        <v>2059</v>
      </c>
      <c r="D4114" s="154" t="s">
        <v>0</v>
      </c>
      <c r="E4114" s="154"/>
      <c r="F4114" s="155">
        <v>0.4</v>
      </c>
      <c r="G4114" s="156"/>
      <c r="H4114" s="156"/>
    </row>
    <row r="4115" spans="1:8" s="325" customFormat="1" ht="12.75" customHeight="1" x14ac:dyDescent="0.25">
      <c r="A4115" s="157">
        <v>43376</v>
      </c>
      <c r="B4115" s="158" t="s">
        <v>345</v>
      </c>
      <c r="C4115" s="159" t="s">
        <v>1379</v>
      </c>
      <c r="D4115" s="159" t="s">
        <v>0</v>
      </c>
      <c r="E4115" s="159"/>
      <c r="F4115" s="160">
        <v>11</v>
      </c>
      <c r="G4115" s="161"/>
      <c r="H4115" s="161"/>
    </row>
    <row r="4116" spans="1:8" s="325" customFormat="1" ht="12.75" customHeight="1" x14ac:dyDescent="0.25">
      <c r="A4116" s="152">
        <v>43377</v>
      </c>
      <c r="B4116" s="153" t="s">
        <v>343</v>
      </c>
      <c r="C4116" s="154" t="s">
        <v>2067</v>
      </c>
      <c r="D4116" s="154" t="s">
        <v>0</v>
      </c>
      <c r="E4116" s="154"/>
      <c r="F4116" s="155">
        <v>70</v>
      </c>
      <c r="G4116" s="156"/>
      <c r="H4116" s="156"/>
    </row>
    <row r="4117" spans="1:8" s="325" customFormat="1" ht="12.75" customHeight="1" x14ac:dyDescent="0.25">
      <c r="A4117" s="157">
        <v>43381</v>
      </c>
      <c r="B4117" s="158" t="s">
        <v>344</v>
      </c>
      <c r="C4117" s="159" t="s">
        <v>1667</v>
      </c>
      <c r="D4117" s="159" t="s">
        <v>0</v>
      </c>
      <c r="E4117" s="159"/>
      <c r="F4117" s="160">
        <v>142.916</v>
      </c>
      <c r="G4117" s="161"/>
      <c r="H4117" s="161"/>
    </row>
    <row r="4118" spans="1:8" s="325" customFormat="1" ht="12.75" customHeight="1" x14ac:dyDescent="0.25">
      <c r="A4118" s="152">
        <v>43384</v>
      </c>
      <c r="B4118" s="153" t="s">
        <v>343</v>
      </c>
      <c r="C4118" s="154" t="s">
        <v>904</v>
      </c>
      <c r="D4118" s="154" t="s">
        <v>0</v>
      </c>
      <c r="E4118" s="154"/>
      <c r="F4118" s="155">
        <v>15.237350000000001</v>
      </c>
      <c r="G4118" s="156"/>
      <c r="H4118" s="156"/>
    </row>
    <row r="4119" spans="1:8" s="325" customFormat="1" ht="12.75" customHeight="1" x14ac:dyDescent="0.25">
      <c r="A4119" s="157">
        <v>43384</v>
      </c>
      <c r="B4119" s="158" t="s">
        <v>343</v>
      </c>
      <c r="C4119" s="159" t="s">
        <v>2024</v>
      </c>
      <c r="D4119" s="159" t="s">
        <v>0</v>
      </c>
      <c r="E4119" s="159"/>
      <c r="F4119" s="160">
        <v>54.999498530400004</v>
      </c>
      <c r="G4119" s="161"/>
      <c r="H4119" s="161"/>
    </row>
    <row r="4120" spans="1:8" s="325" customFormat="1" ht="12.75" customHeight="1" x14ac:dyDescent="0.25">
      <c r="A4120" s="152">
        <v>43384</v>
      </c>
      <c r="B4120" s="153" t="s">
        <v>345</v>
      </c>
      <c r="C4120" s="154" t="s">
        <v>2075</v>
      </c>
      <c r="D4120" s="154" t="s">
        <v>0</v>
      </c>
      <c r="E4120" s="154"/>
      <c r="F4120" s="155">
        <v>0.01</v>
      </c>
      <c r="G4120" s="156"/>
      <c r="H4120" s="156"/>
    </row>
    <row r="4121" spans="1:8" s="325" customFormat="1" ht="12.75" customHeight="1" x14ac:dyDescent="0.25">
      <c r="A4121" s="157">
        <v>43388</v>
      </c>
      <c r="B4121" s="158" t="s">
        <v>343</v>
      </c>
      <c r="C4121" s="159" t="s">
        <v>1352</v>
      </c>
      <c r="D4121" s="159" t="s">
        <v>0</v>
      </c>
      <c r="E4121" s="159"/>
      <c r="F4121" s="160">
        <v>500</v>
      </c>
      <c r="G4121" s="161"/>
      <c r="H4121" s="161"/>
    </row>
    <row r="4122" spans="1:8" s="325" customFormat="1" ht="12.75" customHeight="1" x14ac:dyDescent="0.25">
      <c r="A4122" s="152">
        <v>43389</v>
      </c>
      <c r="B4122" s="153" t="s">
        <v>343</v>
      </c>
      <c r="C4122" s="154" t="s">
        <v>2076</v>
      </c>
      <c r="D4122" s="154" t="s">
        <v>0</v>
      </c>
      <c r="E4122" s="154"/>
      <c r="F4122" s="155">
        <v>1.499687831488</v>
      </c>
      <c r="G4122" s="156"/>
      <c r="H4122" s="156"/>
    </row>
    <row r="4123" spans="1:8" s="325" customFormat="1" ht="12.75" customHeight="1" x14ac:dyDescent="0.25">
      <c r="A4123" s="157">
        <v>43392</v>
      </c>
      <c r="B4123" s="158" t="s">
        <v>345</v>
      </c>
      <c r="C4123" s="159" t="s">
        <v>921</v>
      </c>
      <c r="D4123" s="159" t="s">
        <v>0</v>
      </c>
      <c r="E4123" s="159"/>
      <c r="F4123" s="160">
        <v>6</v>
      </c>
      <c r="G4123" s="161"/>
      <c r="H4123" s="161"/>
    </row>
    <row r="4124" spans="1:8" s="325" customFormat="1" ht="12.75" customHeight="1" x14ac:dyDescent="0.25">
      <c r="A4124" s="152">
        <v>43396</v>
      </c>
      <c r="B4124" s="153" t="s">
        <v>343</v>
      </c>
      <c r="C4124" s="154" t="s">
        <v>2049</v>
      </c>
      <c r="D4124" s="154" t="s">
        <v>0</v>
      </c>
      <c r="E4124" s="154"/>
      <c r="F4124" s="155">
        <v>0.19999964595199998</v>
      </c>
      <c r="G4124" s="156"/>
      <c r="H4124" s="156"/>
    </row>
    <row r="4125" spans="1:8" s="325" customFormat="1" ht="12.75" customHeight="1" x14ac:dyDescent="0.25">
      <c r="A4125" s="157">
        <v>43397</v>
      </c>
      <c r="B4125" s="158" t="s">
        <v>345</v>
      </c>
      <c r="C4125" s="159" t="s">
        <v>2073</v>
      </c>
      <c r="D4125" s="159" t="s">
        <v>0</v>
      </c>
      <c r="E4125" s="159"/>
      <c r="F4125" s="160">
        <v>10</v>
      </c>
      <c r="G4125" s="161"/>
      <c r="H4125" s="161"/>
    </row>
    <row r="4126" spans="1:8" s="325" customFormat="1" ht="12.75" customHeight="1" x14ac:dyDescent="0.25">
      <c r="A4126" s="152">
        <v>43397</v>
      </c>
      <c r="B4126" s="153" t="s">
        <v>345</v>
      </c>
      <c r="C4126" s="154" t="s">
        <v>2081</v>
      </c>
      <c r="D4126" s="154" t="s">
        <v>0</v>
      </c>
      <c r="E4126" s="154"/>
      <c r="F4126" s="155">
        <v>2.6</v>
      </c>
      <c r="G4126" s="156"/>
      <c r="H4126" s="156"/>
    </row>
    <row r="4127" spans="1:8" s="325" customFormat="1" ht="12.75" customHeight="1" x14ac:dyDescent="0.25">
      <c r="A4127" s="157">
        <v>43398</v>
      </c>
      <c r="B4127" s="158" t="s">
        <v>345</v>
      </c>
      <c r="C4127" s="159" t="s">
        <v>538</v>
      </c>
      <c r="D4127" s="159" t="s">
        <v>0</v>
      </c>
      <c r="E4127" s="159"/>
      <c r="F4127" s="160">
        <v>120.00705744149998</v>
      </c>
      <c r="G4127" s="161"/>
      <c r="H4127" s="161"/>
    </row>
    <row r="4128" spans="1:8" s="325" customFormat="1" ht="12.75" customHeight="1" x14ac:dyDescent="0.25">
      <c r="A4128" s="152">
        <v>43398</v>
      </c>
      <c r="B4128" s="153" t="s">
        <v>345</v>
      </c>
      <c r="C4128" s="154" t="s">
        <v>2082</v>
      </c>
      <c r="D4128" s="154" t="s">
        <v>0</v>
      </c>
      <c r="E4128" s="154"/>
      <c r="F4128" s="155">
        <v>0.5</v>
      </c>
      <c r="G4128" s="156"/>
      <c r="H4128" s="156"/>
    </row>
    <row r="4129" spans="1:8" s="325" customFormat="1" ht="12.75" customHeight="1" x14ac:dyDescent="0.25">
      <c r="A4129" s="157">
        <v>43399</v>
      </c>
      <c r="B4129" s="158" t="s">
        <v>343</v>
      </c>
      <c r="C4129" s="159" t="s">
        <v>1130</v>
      </c>
      <c r="D4129" s="159" t="s">
        <v>0</v>
      </c>
      <c r="E4129" s="159"/>
      <c r="F4129" s="160">
        <v>8.5834953000000009</v>
      </c>
      <c r="G4129" s="161"/>
      <c r="H4129" s="161"/>
    </row>
    <row r="4130" spans="1:8" s="325" customFormat="1" ht="12.75" customHeight="1" x14ac:dyDescent="0.25">
      <c r="A4130" s="152">
        <v>43399</v>
      </c>
      <c r="B4130" s="153" t="s">
        <v>343</v>
      </c>
      <c r="C4130" s="154" t="s">
        <v>932</v>
      </c>
      <c r="D4130" s="154" t="s">
        <v>0</v>
      </c>
      <c r="E4130" s="154"/>
      <c r="F4130" s="155">
        <v>100</v>
      </c>
      <c r="G4130" s="156"/>
      <c r="H4130" s="156"/>
    </row>
    <row r="4131" spans="1:8" s="325" customFormat="1" ht="12.75" customHeight="1" x14ac:dyDescent="0.25">
      <c r="A4131" s="157">
        <v>43399</v>
      </c>
      <c r="B4131" s="158" t="s">
        <v>343</v>
      </c>
      <c r="C4131" s="159" t="s">
        <v>1986</v>
      </c>
      <c r="D4131" s="159" t="s">
        <v>0</v>
      </c>
      <c r="E4131" s="159"/>
      <c r="F4131" s="160">
        <v>4.4283000000000001</v>
      </c>
      <c r="G4131" s="161"/>
      <c r="H4131" s="161"/>
    </row>
    <row r="4132" spans="1:8" s="325" customFormat="1" ht="12.75" customHeight="1" x14ac:dyDescent="0.25">
      <c r="A4132" s="152">
        <v>43399</v>
      </c>
      <c r="B4132" s="153" t="s">
        <v>343</v>
      </c>
      <c r="C4132" s="154" t="s">
        <v>2051</v>
      </c>
      <c r="D4132" s="154" t="s">
        <v>0</v>
      </c>
      <c r="E4132" s="154"/>
      <c r="F4132" s="155">
        <v>19.999999899999999</v>
      </c>
      <c r="G4132" s="156"/>
      <c r="H4132" s="156"/>
    </row>
    <row r="4133" spans="1:8" s="325" customFormat="1" ht="12.75" customHeight="1" x14ac:dyDescent="0.25">
      <c r="A4133" s="157">
        <v>43402</v>
      </c>
      <c r="B4133" s="158" t="s">
        <v>343</v>
      </c>
      <c r="C4133" s="159" t="s">
        <v>2033</v>
      </c>
      <c r="D4133" s="159" t="s">
        <v>0</v>
      </c>
      <c r="E4133" s="159"/>
      <c r="F4133" s="160">
        <v>79.382064799999995</v>
      </c>
      <c r="G4133" s="161"/>
      <c r="H4133" s="161"/>
    </row>
    <row r="4134" spans="1:8" s="325" customFormat="1" ht="12.75" customHeight="1" x14ac:dyDescent="0.25">
      <c r="A4134" s="152">
        <v>43402</v>
      </c>
      <c r="B4134" s="153" t="s">
        <v>343</v>
      </c>
      <c r="C4134" s="154" t="s">
        <v>2044</v>
      </c>
      <c r="D4134" s="154" t="s">
        <v>0</v>
      </c>
      <c r="E4134" s="154"/>
      <c r="F4134" s="155">
        <v>4.9992000000000001</v>
      </c>
      <c r="G4134" s="156"/>
      <c r="H4134" s="156"/>
    </row>
    <row r="4135" spans="1:8" s="325" customFormat="1" ht="12.75" customHeight="1" x14ac:dyDescent="0.25">
      <c r="A4135" s="157">
        <v>43402</v>
      </c>
      <c r="B4135" s="158" t="s">
        <v>343</v>
      </c>
      <c r="C4135" s="159" t="s">
        <v>1599</v>
      </c>
      <c r="D4135" s="159" t="s">
        <v>0</v>
      </c>
      <c r="E4135" s="159"/>
      <c r="F4135" s="160">
        <v>1.1999915304000002</v>
      </c>
      <c r="G4135" s="161"/>
      <c r="H4135" s="161"/>
    </row>
    <row r="4136" spans="1:8" s="325" customFormat="1" ht="12.75" customHeight="1" x14ac:dyDescent="0.25">
      <c r="A4136" s="152">
        <v>43403</v>
      </c>
      <c r="B4136" s="153" t="s">
        <v>345</v>
      </c>
      <c r="C4136" s="154" t="s">
        <v>2072</v>
      </c>
      <c r="D4136" s="154" t="s">
        <v>0</v>
      </c>
      <c r="E4136" s="154"/>
      <c r="F4136" s="155">
        <v>10</v>
      </c>
      <c r="G4136" s="156"/>
      <c r="H4136" s="156"/>
    </row>
    <row r="4137" spans="1:8" s="325" customFormat="1" ht="12.75" customHeight="1" x14ac:dyDescent="0.25">
      <c r="A4137" s="157">
        <v>43403</v>
      </c>
      <c r="B4137" s="158" t="s">
        <v>345</v>
      </c>
      <c r="C4137" s="159" t="s">
        <v>1329</v>
      </c>
      <c r="D4137" s="159" t="s">
        <v>0</v>
      </c>
      <c r="E4137" s="159"/>
      <c r="F4137" s="160">
        <v>10</v>
      </c>
      <c r="G4137" s="161"/>
      <c r="H4137" s="161"/>
    </row>
    <row r="4138" spans="1:8" s="325" customFormat="1" ht="12.75" customHeight="1" x14ac:dyDescent="0.25">
      <c r="A4138" s="152">
        <v>43403</v>
      </c>
      <c r="B4138" s="153" t="s">
        <v>345</v>
      </c>
      <c r="C4138" s="154" t="s">
        <v>2077</v>
      </c>
      <c r="D4138" s="154" t="s">
        <v>0</v>
      </c>
      <c r="E4138" s="154"/>
      <c r="F4138" s="155">
        <v>0.7</v>
      </c>
      <c r="G4138" s="156"/>
      <c r="H4138" s="156"/>
    </row>
    <row r="4139" spans="1:8" s="325" customFormat="1" ht="12.75" customHeight="1" x14ac:dyDescent="0.25">
      <c r="A4139" s="157">
        <v>43404</v>
      </c>
      <c r="B4139" s="158" t="s">
        <v>343</v>
      </c>
      <c r="C4139" s="159" t="s">
        <v>538</v>
      </c>
      <c r="D4139" s="159" t="s">
        <v>0</v>
      </c>
      <c r="E4139" s="159"/>
      <c r="F4139" s="160">
        <v>120.00705744149998</v>
      </c>
      <c r="G4139" s="161"/>
      <c r="H4139" s="161"/>
    </row>
    <row r="4140" spans="1:8" s="325" customFormat="1" ht="12.75" customHeight="1" x14ac:dyDescent="0.25">
      <c r="A4140" s="152">
        <v>43405</v>
      </c>
      <c r="B4140" s="153" t="s">
        <v>343</v>
      </c>
      <c r="C4140" s="154" t="s">
        <v>1151</v>
      </c>
      <c r="D4140" s="154" t="s">
        <v>0</v>
      </c>
      <c r="E4140" s="154"/>
      <c r="F4140" s="155">
        <v>37.569824999999994</v>
      </c>
      <c r="G4140" s="156"/>
      <c r="H4140" s="156"/>
    </row>
    <row r="4141" spans="1:8" s="325" customFormat="1" ht="12.75" customHeight="1" x14ac:dyDescent="0.25">
      <c r="A4141" s="157">
        <v>43405</v>
      </c>
      <c r="B4141" s="158" t="s">
        <v>343</v>
      </c>
      <c r="C4141" s="159" t="s">
        <v>1689</v>
      </c>
      <c r="D4141" s="159" t="s">
        <v>0</v>
      </c>
      <c r="E4141" s="159"/>
      <c r="F4141" s="160">
        <v>177.78849454115996</v>
      </c>
      <c r="G4141" s="161"/>
      <c r="H4141" s="161"/>
    </row>
    <row r="4142" spans="1:8" s="325" customFormat="1" ht="12.75" customHeight="1" x14ac:dyDescent="0.25">
      <c r="A4142" s="152">
        <v>43405</v>
      </c>
      <c r="B4142" s="153" t="s">
        <v>343</v>
      </c>
      <c r="C4142" s="154" t="s">
        <v>2022</v>
      </c>
      <c r="D4142" s="154" t="s">
        <v>0</v>
      </c>
      <c r="E4142" s="154"/>
      <c r="F4142" s="155">
        <v>7.2596008000000003</v>
      </c>
      <c r="G4142" s="156"/>
      <c r="H4142" s="156"/>
    </row>
    <row r="4143" spans="1:8" s="325" customFormat="1" ht="12.75" customHeight="1" x14ac:dyDescent="0.25">
      <c r="A4143" s="157">
        <v>43405</v>
      </c>
      <c r="B4143" s="158" t="s">
        <v>343</v>
      </c>
      <c r="C4143" s="159" t="s">
        <v>2083</v>
      </c>
      <c r="D4143" s="159" t="s">
        <v>0</v>
      </c>
      <c r="E4143" s="159"/>
      <c r="F4143" s="160">
        <v>20</v>
      </c>
      <c r="G4143" s="161"/>
      <c r="H4143" s="161"/>
    </row>
    <row r="4144" spans="1:8" s="325" customFormat="1" ht="12.75" customHeight="1" x14ac:dyDescent="0.25">
      <c r="A4144" s="152">
        <v>43405</v>
      </c>
      <c r="B4144" s="153" t="s">
        <v>343</v>
      </c>
      <c r="C4144" s="154" t="s">
        <v>2086</v>
      </c>
      <c r="D4144" s="154" t="s">
        <v>0</v>
      </c>
      <c r="E4144" s="154"/>
      <c r="F4144" s="155">
        <v>2.6398864100000003E-4</v>
      </c>
      <c r="G4144" s="156"/>
      <c r="H4144" s="156"/>
    </row>
    <row r="4145" spans="1:8" s="325" customFormat="1" ht="12.75" customHeight="1" x14ac:dyDescent="0.25">
      <c r="A4145" s="157">
        <v>43405</v>
      </c>
      <c r="B4145" s="158" t="s">
        <v>345</v>
      </c>
      <c r="C4145" s="159" t="s">
        <v>2089</v>
      </c>
      <c r="D4145" s="159" t="s">
        <v>0</v>
      </c>
      <c r="E4145" s="159"/>
      <c r="F4145" s="160">
        <v>0.5</v>
      </c>
      <c r="G4145" s="161"/>
      <c r="H4145" s="161"/>
    </row>
    <row r="4146" spans="1:8" s="325" customFormat="1" ht="12.75" customHeight="1" x14ac:dyDescent="0.25">
      <c r="A4146" s="152">
        <v>43409</v>
      </c>
      <c r="B4146" s="153" t="s">
        <v>343</v>
      </c>
      <c r="C4146" s="154" t="s">
        <v>2068</v>
      </c>
      <c r="D4146" s="154" t="s">
        <v>0</v>
      </c>
      <c r="E4146" s="154"/>
      <c r="F4146" s="155">
        <v>650</v>
      </c>
      <c r="G4146" s="156"/>
      <c r="H4146" s="156"/>
    </row>
    <row r="4147" spans="1:8" s="325" customFormat="1" ht="12.75" customHeight="1" x14ac:dyDescent="0.25">
      <c r="A4147" s="157">
        <v>43409</v>
      </c>
      <c r="B4147" s="158" t="s">
        <v>343</v>
      </c>
      <c r="C4147" s="159" t="s">
        <v>2049</v>
      </c>
      <c r="D4147" s="159" t="s">
        <v>0</v>
      </c>
      <c r="E4147" s="159"/>
      <c r="F4147" s="160">
        <v>54.999920906999996</v>
      </c>
      <c r="G4147" s="161"/>
      <c r="H4147" s="161"/>
    </row>
    <row r="4148" spans="1:8" s="325" customFormat="1" ht="12.75" customHeight="1" x14ac:dyDescent="0.25">
      <c r="A4148" s="152">
        <v>43409</v>
      </c>
      <c r="B4148" s="153" t="s">
        <v>343</v>
      </c>
      <c r="C4148" s="154" t="s">
        <v>1142</v>
      </c>
      <c r="D4148" s="154" t="s">
        <v>0</v>
      </c>
      <c r="E4148" s="154"/>
      <c r="F4148" s="155">
        <v>25</v>
      </c>
      <c r="G4148" s="156"/>
      <c r="H4148" s="156"/>
    </row>
    <row r="4149" spans="1:8" s="325" customFormat="1" ht="12.75" customHeight="1" x14ac:dyDescent="0.25">
      <c r="A4149" s="157">
        <v>43409</v>
      </c>
      <c r="B4149" s="158" t="s">
        <v>345</v>
      </c>
      <c r="C4149" s="159" t="s">
        <v>1142</v>
      </c>
      <c r="D4149" s="159" t="s">
        <v>0</v>
      </c>
      <c r="E4149" s="159"/>
      <c r="F4149" s="160">
        <v>5</v>
      </c>
      <c r="G4149" s="161"/>
      <c r="H4149" s="161"/>
    </row>
    <row r="4150" spans="1:8" s="325" customFormat="1" ht="12.75" customHeight="1" x14ac:dyDescent="0.25">
      <c r="A4150" s="152">
        <v>43410</v>
      </c>
      <c r="B4150" s="153" t="s">
        <v>343</v>
      </c>
      <c r="C4150" s="154" t="s">
        <v>549</v>
      </c>
      <c r="D4150" s="154" t="s">
        <v>0</v>
      </c>
      <c r="E4150" s="154"/>
      <c r="F4150" s="155">
        <v>25.800162</v>
      </c>
      <c r="G4150" s="156"/>
      <c r="H4150" s="156"/>
    </row>
    <row r="4151" spans="1:8" s="325" customFormat="1" ht="12.75" customHeight="1" x14ac:dyDescent="0.25">
      <c r="A4151" s="157">
        <v>43410</v>
      </c>
      <c r="B4151" s="158" t="s">
        <v>343</v>
      </c>
      <c r="C4151" s="159" t="s">
        <v>549</v>
      </c>
      <c r="D4151" s="159" t="s">
        <v>0</v>
      </c>
      <c r="E4151" s="159"/>
      <c r="F4151" s="160">
        <v>60.904969999999999</v>
      </c>
      <c r="G4151" s="161"/>
      <c r="H4151" s="161"/>
    </row>
    <row r="4152" spans="1:8" s="325" customFormat="1" ht="12.75" customHeight="1" x14ac:dyDescent="0.25">
      <c r="A4152" s="152">
        <v>43411</v>
      </c>
      <c r="B4152" s="153" t="s">
        <v>345</v>
      </c>
      <c r="C4152" s="154" t="s">
        <v>2082</v>
      </c>
      <c r="D4152" s="154" t="s">
        <v>0</v>
      </c>
      <c r="E4152" s="154"/>
      <c r="F4152" s="155">
        <v>0.5</v>
      </c>
      <c r="G4152" s="156"/>
      <c r="H4152" s="156"/>
    </row>
    <row r="4153" spans="1:8" s="325" customFormat="1" ht="12.75" customHeight="1" x14ac:dyDescent="0.25">
      <c r="A4153" s="157">
        <v>43411</v>
      </c>
      <c r="B4153" s="158" t="s">
        <v>345</v>
      </c>
      <c r="C4153" s="159" t="s">
        <v>2084</v>
      </c>
      <c r="D4153" s="159" t="s">
        <v>0</v>
      </c>
      <c r="E4153" s="159"/>
      <c r="F4153" s="160">
        <v>2</v>
      </c>
      <c r="G4153" s="161"/>
      <c r="H4153" s="161"/>
    </row>
    <row r="4154" spans="1:8" s="325" customFormat="1" ht="12.75" customHeight="1" x14ac:dyDescent="0.25">
      <c r="A4154" s="152">
        <v>43411</v>
      </c>
      <c r="B4154" s="153" t="s">
        <v>345</v>
      </c>
      <c r="C4154" s="154" t="s">
        <v>2090</v>
      </c>
      <c r="D4154" s="154" t="s">
        <v>0</v>
      </c>
      <c r="E4154" s="154"/>
      <c r="F4154" s="155">
        <v>1</v>
      </c>
      <c r="G4154" s="156"/>
      <c r="H4154" s="156"/>
    </row>
    <row r="4155" spans="1:8" s="325" customFormat="1" ht="12.75" customHeight="1" x14ac:dyDescent="0.25">
      <c r="A4155" s="157">
        <v>43413</v>
      </c>
      <c r="B4155" s="158" t="s">
        <v>343</v>
      </c>
      <c r="C4155" s="159" t="s">
        <v>1326</v>
      </c>
      <c r="D4155" s="159" t="s">
        <v>0</v>
      </c>
      <c r="E4155" s="159"/>
      <c r="F4155" s="160">
        <v>88.114684332563996</v>
      </c>
      <c r="G4155" s="161"/>
      <c r="H4155" s="161"/>
    </row>
    <row r="4156" spans="1:8" s="325" customFormat="1" ht="12.75" customHeight="1" x14ac:dyDescent="0.25">
      <c r="A4156" s="152">
        <v>43413</v>
      </c>
      <c r="B4156" s="153" t="s">
        <v>343</v>
      </c>
      <c r="C4156" s="154" t="s">
        <v>1120</v>
      </c>
      <c r="D4156" s="154" t="s">
        <v>0</v>
      </c>
      <c r="E4156" s="154"/>
      <c r="F4156" s="155">
        <v>458.93844723542605</v>
      </c>
      <c r="G4156" s="156"/>
      <c r="H4156" s="156"/>
    </row>
    <row r="4157" spans="1:8" s="325" customFormat="1" ht="12.75" customHeight="1" x14ac:dyDescent="0.25">
      <c r="A4157" s="157">
        <v>43416</v>
      </c>
      <c r="B4157" s="158" t="s">
        <v>343</v>
      </c>
      <c r="C4157" s="159" t="s">
        <v>1117</v>
      </c>
      <c r="D4157" s="159" t="s">
        <v>0</v>
      </c>
      <c r="E4157" s="159"/>
      <c r="F4157" s="160">
        <v>49.888890399999994</v>
      </c>
      <c r="G4157" s="161"/>
      <c r="H4157" s="161"/>
    </row>
    <row r="4158" spans="1:8" s="325" customFormat="1" ht="12.75" customHeight="1" x14ac:dyDescent="0.25">
      <c r="A4158" s="152">
        <v>43416</v>
      </c>
      <c r="B4158" s="153" t="s">
        <v>343</v>
      </c>
      <c r="C4158" s="154" t="s">
        <v>2062</v>
      </c>
      <c r="D4158" s="154" t="s">
        <v>0</v>
      </c>
      <c r="E4158" s="154"/>
      <c r="F4158" s="155">
        <v>105</v>
      </c>
      <c r="G4158" s="156"/>
      <c r="H4158" s="156"/>
    </row>
    <row r="4159" spans="1:8" s="325" customFormat="1" ht="12.75" customHeight="1" x14ac:dyDescent="0.25">
      <c r="A4159" s="157">
        <v>43416</v>
      </c>
      <c r="B4159" s="158" t="s">
        <v>345</v>
      </c>
      <c r="C4159" s="159" t="s">
        <v>1664</v>
      </c>
      <c r="D4159" s="159" t="s">
        <v>0</v>
      </c>
      <c r="E4159" s="159"/>
      <c r="F4159" s="160">
        <v>50.000230448784002</v>
      </c>
      <c r="G4159" s="161"/>
      <c r="H4159" s="161"/>
    </row>
    <row r="4160" spans="1:8" s="325" customFormat="1" ht="12.75" customHeight="1" x14ac:dyDescent="0.25">
      <c r="A4160" s="152">
        <v>43423</v>
      </c>
      <c r="B4160" s="153" t="s">
        <v>343</v>
      </c>
      <c r="C4160" s="154" t="s">
        <v>1628</v>
      </c>
      <c r="D4160" s="154" t="s">
        <v>0</v>
      </c>
      <c r="E4160" s="154"/>
      <c r="F4160" s="155">
        <v>65.964288200000013</v>
      </c>
      <c r="G4160" s="156"/>
      <c r="H4160" s="156"/>
    </row>
    <row r="4161" spans="1:8" s="325" customFormat="1" ht="12.75" customHeight="1" x14ac:dyDescent="0.25">
      <c r="A4161" s="157">
        <v>43423</v>
      </c>
      <c r="B4161" s="158" t="s">
        <v>343</v>
      </c>
      <c r="C4161" s="159" t="s">
        <v>1388</v>
      </c>
      <c r="D4161" s="159" t="s">
        <v>0</v>
      </c>
      <c r="E4161" s="159"/>
      <c r="F4161" s="160">
        <v>20.057948</v>
      </c>
      <c r="G4161" s="161"/>
      <c r="H4161" s="161"/>
    </row>
    <row r="4162" spans="1:8" s="325" customFormat="1" ht="12.75" customHeight="1" x14ac:dyDescent="0.25">
      <c r="A4162" s="152">
        <v>43423</v>
      </c>
      <c r="B4162" s="153" t="s">
        <v>343</v>
      </c>
      <c r="C4162" s="154" t="s">
        <v>2100</v>
      </c>
      <c r="D4162" s="154" t="s">
        <v>0</v>
      </c>
      <c r="E4162" s="154"/>
      <c r="F4162" s="155">
        <v>2.5</v>
      </c>
      <c r="G4162" s="156"/>
      <c r="H4162" s="156"/>
    </row>
    <row r="4163" spans="1:8" s="325" customFormat="1" ht="12.75" customHeight="1" x14ac:dyDescent="0.25">
      <c r="A4163" s="157">
        <v>43426</v>
      </c>
      <c r="B4163" s="158" t="s">
        <v>343</v>
      </c>
      <c r="C4163" s="159" t="s">
        <v>1376</v>
      </c>
      <c r="D4163" s="159" t="s">
        <v>0</v>
      </c>
      <c r="E4163" s="159"/>
      <c r="F4163" s="160">
        <v>700</v>
      </c>
      <c r="G4163" s="161"/>
      <c r="H4163" s="161"/>
    </row>
    <row r="4164" spans="1:8" s="325" customFormat="1" ht="12.75" customHeight="1" x14ac:dyDescent="0.25">
      <c r="A4164" s="152">
        <v>43426</v>
      </c>
      <c r="B4164" s="153" t="s">
        <v>345</v>
      </c>
      <c r="C4164" s="154" t="s">
        <v>2097</v>
      </c>
      <c r="D4164" s="154" t="s">
        <v>0</v>
      </c>
      <c r="E4164" s="154"/>
      <c r="F4164" s="155">
        <v>1</v>
      </c>
      <c r="G4164" s="156"/>
      <c r="H4164" s="156"/>
    </row>
    <row r="4165" spans="1:8" s="325" customFormat="1" ht="12.75" customHeight="1" x14ac:dyDescent="0.25">
      <c r="A4165" s="157">
        <v>43426</v>
      </c>
      <c r="B4165" s="158" t="s">
        <v>345</v>
      </c>
      <c r="C4165" s="159" t="s">
        <v>1995</v>
      </c>
      <c r="D4165" s="159" t="s">
        <v>0</v>
      </c>
      <c r="E4165" s="159"/>
      <c r="F4165" s="160">
        <v>1.2889643600000003</v>
      </c>
      <c r="G4165" s="161"/>
      <c r="H4165" s="161"/>
    </row>
    <row r="4166" spans="1:8" s="325" customFormat="1" ht="12.75" customHeight="1" x14ac:dyDescent="0.25">
      <c r="A4166" s="152">
        <v>43427</v>
      </c>
      <c r="B4166" s="153" t="s">
        <v>345</v>
      </c>
      <c r="C4166" s="154" t="s">
        <v>2106</v>
      </c>
      <c r="D4166" s="154" t="s">
        <v>0</v>
      </c>
      <c r="E4166" s="154"/>
      <c r="F4166" s="155">
        <v>25</v>
      </c>
      <c r="G4166" s="156"/>
      <c r="H4166" s="156"/>
    </row>
    <row r="4167" spans="1:8" s="325" customFormat="1" ht="12.75" customHeight="1" x14ac:dyDescent="0.25">
      <c r="A4167" s="157">
        <v>43430</v>
      </c>
      <c r="B4167" s="158" t="s">
        <v>343</v>
      </c>
      <c r="C4167" s="159" t="s">
        <v>2040</v>
      </c>
      <c r="D4167" s="159" t="s">
        <v>0</v>
      </c>
      <c r="E4167" s="159"/>
      <c r="F4167" s="160">
        <v>478.27771816000006</v>
      </c>
      <c r="G4167" s="161"/>
      <c r="H4167" s="161"/>
    </row>
    <row r="4168" spans="1:8" s="325" customFormat="1" ht="12.75" customHeight="1" x14ac:dyDescent="0.25">
      <c r="A4168" s="152">
        <v>43430</v>
      </c>
      <c r="B4168" s="153" t="s">
        <v>343</v>
      </c>
      <c r="C4168" s="154" t="s">
        <v>1693</v>
      </c>
      <c r="D4168" s="154" t="s">
        <v>0</v>
      </c>
      <c r="E4168" s="154"/>
      <c r="F4168" s="155">
        <v>185</v>
      </c>
      <c r="G4168" s="156"/>
      <c r="H4168" s="156"/>
    </row>
    <row r="4169" spans="1:8" s="325" customFormat="1" ht="12.75" customHeight="1" x14ac:dyDescent="0.25">
      <c r="A4169" s="157">
        <v>43430</v>
      </c>
      <c r="B4169" s="158" t="s">
        <v>343</v>
      </c>
      <c r="C4169" s="159" t="s">
        <v>2006</v>
      </c>
      <c r="D4169" s="159" t="s">
        <v>0</v>
      </c>
      <c r="E4169" s="159"/>
      <c r="F4169" s="160">
        <v>21.460497</v>
      </c>
      <c r="G4169" s="161"/>
      <c r="H4169" s="161"/>
    </row>
    <row r="4170" spans="1:8" s="325" customFormat="1" ht="12.75" customHeight="1" x14ac:dyDescent="0.25">
      <c r="A4170" s="152">
        <v>43432</v>
      </c>
      <c r="B4170" s="153" t="s">
        <v>343</v>
      </c>
      <c r="C4170" s="154" t="s">
        <v>2053</v>
      </c>
      <c r="D4170" s="154" t="s">
        <v>0</v>
      </c>
      <c r="E4170" s="154"/>
      <c r="F4170" s="155">
        <v>35.135717530000001</v>
      </c>
      <c r="G4170" s="156"/>
      <c r="H4170" s="156"/>
    </row>
    <row r="4171" spans="1:8" s="325" customFormat="1" ht="12.75" customHeight="1" x14ac:dyDescent="0.25">
      <c r="A4171" s="157">
        <v>43432</v>
      </c>
      <c r="B4171" s="158" t="s">
        <v>345</v>
      </c>
      <c r="C4171" s="159" t="s">
        <v>2108</v>
      </c>
      <c r="D4171" s="159" t="s">
        <v>0</v>
      </c>
      <c r="E4171" s="159"/>
      <c r="F4171" s="160">
        <v>1</v>
      </c>
      <c r="G4171" s="161"/>
      <c r="H4171" s="161"/>
    </row>
    <row r="4172" spans="1:8" s="325" customFormat="1" ht="12.75" customHeight="1" x14ac:dyDescent="0.25">
      <c r="A4172" s="152">
        <v>43433</v>
      </c>
      <c r="B4172" s="153" t="s">
        <v>344</v>
      </c>
      <c r="C4172" s="154" t="s">
        <v>1620</v>
      </c>
      <c r="D4172" s="154" t="s">
        <v>0</v>
      </c>
      <c r="E4172" s="154"/>
      <c r="F4172" s="155">
        <v>46.6</v>
      </c>
      <c r="G4172" s="156"/>
      <c r="H4172" s="156"/>
    </row>
    <row r="4173" spans="1:8" s="325" customFormat="1" ht="12.75" customHeight="1" x14ac:dyDescent="0.25">
      <c r="A4173" s="157">
        <v>43433</v>
      </c>
      <c r="B4173" s="158" t="s">
        <v>345</v>
      </c>
      <c r="C4173" s="159" t="s">
        <v>2110</v>
      </c>
      <c r="D4173" s="159" t="s">
        <v>0</v>
      </c>
      <c r="E4173" s="159"/>
      <c r="F4173" s="160">
        <v>0.53542000000000001</v>
      </c>
      <c r="G4173" s="161"/>
      <c r="H4173" s="161"/>
    </row>
    <row r="4174" spans="1:8" s="325" customFormat="1" ht="12.75" customHeight="1" x14ac:dyDescent="0.25">
      <c r="A4174" s="152">
        <v>43434</v>
      </c>
      <c r="B4174" s="153" t="s">
        <v>343</v>
      </c>
      <c r="C4174" s="154" t="s">
        <v>1364</v>
      </c>
      <c r="D4174" s="154" t="s">
        <v>0</v>
      </c>
      <c r="E4174" s="154"/>
      <c r="F4174" s="155">
        <v>55.641720800000002</v>
      </c>
      <c r="G4174" s="156"/>
      <c r="H4174" s="156"/>
    </row>
    <row r="4175" spans="1:8" s="325" customFormat="1" ht="12.75" customHeight="1" x14ac:dyDescent="0.25">
      <c r="A4175" s="157">
        <v>43434</v>
      </c>
      <c r="B4175" s="158" t="s">
        <v>343</v>
      </c>
      <c r="C4175" s="159" t="s">
        <v>2025</v>
      </c>
      <c r="D4175" s="159" t="s">
        <v>0</v>
      </c>
      <c r="E4175" s="159"/>
      <c r="F4175" s="160">
        <v>250</v>
      </c>
      <c r="G4175" s="161"/>
      <c r="H4175" s="161"/>
    </row>
    <row r="4176" spans="1:8" s="325" customFormat="1" ht="12.75" customHeight="1" x14ac:dyDescent="0.25">
      <c r="A4176" s="152">
        <v>43439</v>
      </c>
      <c r="B4176" s="153" t="s">
        <v>343</v>
      </c>
      <c r="C4176" s="154" t="s">
        <v>2015</v>
      </c>
      <c r="D4176" s="154" t="s">
        <v>0</v>
      </c>
      <c r="E4176" s="154"/>
      <c r="F4176" s="155">
        <v>65.19</v>
      </c>
      <c r="G4176" s="156"/>
      <c r="H4176" s="156"/>
    </row>
    <row r="4177" spans="1:8" s="325" customFormat="1" ht="12.75" customHeight="1" x14ac:dyDescent="0.25">
      <c r="A4177" s="157">
        <v>43439</v>
      </c>
      <c r="B4177" s="158" t="s">
        <v>343</v>
      </c>
      <c r="C4177" s="159" t="s">
        <v>2028</v>
      </c>
      <c r="D4177" s="159" t="s">
        <v>0</v>
      </c>
      <c r="E4177" s="159"/>
      <c r="F4177" s="160">
        <v>100</v>
      </c>
      <c r="G4177" s="161"/>
      <c r="H4177" s="161"/>
    </row>
    <row r="4178" spans="1:8" s="325" customFormat="1" ht="12.75" customHeight="1" x14ac:dyDescent="0.25">
      <c r="A4178" s="152">
        <v>43439</v>
      </c>
      <c r="B4178" s="153" t="s">
        <v>343</v>
      </c>
      <c r="C4178" s="154" t="s">
        <v>2029</v>
      </c>
      <c r="D4178" s="154" t="s">
        <v>0</v>
      </c>
      <c r="E4178" s="154"/>
      <c r="F4178" s="155">
        <v>1E-3</v>
      </c>
      <c r="G4178" s="156"/>
      <c r="H4178" s="156"/>
    </row>
    <row r="4179" spans="1:8" s="325" customFormat="1" ht="12.75" customHeight="1" x14ac:dyDescent="0.25">
      <c r="A4179" s="157">
        <v>43440</v>
      </c>
      <c r="B4179" s="158" t="s">
        <v>345</v>
      </c>
      <c r="C4179" s="159" t="s">
        <v>2111</v>
      </c>
      <c r="D4179" s="159" t="s">
        <v>0</v>
      </c>
      <c r="E4179" s="159"/>
      <c r="F4179" s="160">
        <v>13</v>
      </c>
      <c r="G4179" s="161"/>
      <c r="H4179" s="161"/>
    </row>
    <row r="4180" spans="1:8" s="325" customFormat="1" ht="12.75" customHeight="1" x14ac:dyDescent="0.25">
      <c r="A4180" s="152">
        <v>43441</v>
      </c>
      <c r="B4180" s="153" t="s">
        <v>343</v>
      </c>
      <c r="C4180" s="154" t="s">
        <v>2093</v>
      </c>
      <c r="D4180" s="154" t="s">
        <v>0</v>
      </c>
      <c r="E4180" s="154"/>
      <c r="F4180" s="155">
        <v>90.629801</v>
      </c>
      <c r="G4180" s="156"/>
      <c r="H4180" s="156"/>
    </row>
    <row r="4181" spans="1:8" s="325" customFormat="1" ht="12.75" customHeight="1" x14ac:dyDescent="0.25">
      <c r="A4181" s="157">
        <v>43441</v>
      </c>
      <c r="B4181" s="158" t="s">
        <v>343</v>
      </c>
      <c r="C4181" s="159" t="s">
        <v>2094</v>
      </c>
      <c r="D4181" s="159" t="s">
        <v>0</v>
      </c>
      <c r="E4181" s="159"/>
      <c r="F4181" s="160">
        <v>190.06012200000001</v>
      </c>
      <c r="G4181" s="161"/>
      <c r="H4181" s="161"/>
    </row>
    <row r="4182" spans="1:8" s="325" customFormat="1" ht="12.75" customHeight="1" x14ac:dyDescent="0.25">
      <c r="A4182" s="152">
        <v>43441</v>
      </c>
      <c r="B4182" s="153" t="s">
        <v>343</v>
      </c>
      <c r="C4182" s="154" t="s">
        <v>2095</v>
      </c>
      <c r="D4182" s="154" t="s">
        <v>0</v>
      </c>
      <c r="E4182" s="154"/>
      <c r="F4182" s="155">
        <v>1.4506349999999999</v>
      </c>
      <c r="G4182" s="156"/>
      <c r="H4182" s="156"/>
    </row>
    <row r="4183" spans="1:8" s="325" customFormat="1" ht="12.75" customHeight="1" x14ac:dyDescent="0.25">
      <c r="A4183" s="157">
        <v>43441</v>
      </c>
      <c r="B4183" s="158" t="s">
        <v>343</v>
      </c>
      <c r="C4183" s="159" t="s">
        <v>2098</v>
      </c>
      <c r="D4183" s="159" t="s">
        <v>0</v>
      </c>
      <c r="E4183" s="159"/>
      <c r="F4183" s="160">
        <v>2.7326250000000001</v>
      </c>
      <c r="G4183" s="161"/>
      <c r="H4183" s="161"/>
    </row>
    <row r="4184" spans="1:8" s="325" customFormat="1" ht="12.75" customHeight="1" x14ac:dyDescent="0.25">
      <c r="A4184" s="152">
        <v>43441</v>
      </c>
      <c r="B4184" s="153" t="s">
        <v>343</v>
      </c>
      <c r="C4184" s="154" t="s">
        <v>2099</v>
      </c>
      <c r="D4184" s="154" t="s">
        <v>0</v>
      </c>
      <c r="E4184" s="154"/>
      <c r="F4184" s="155">
        <v>6.5427000000000013E-2</v>
      </c>
      <c r="G4184" s="156"/>
      <c r="H4184" s="156"/>
    </row>
    <row r="4185" spans="1:8" s="325" customFormat="1" ht="12.75" customHeight="1" x14ac:dyDescent="0.25">
      <c r="A4185" s="157">
        <v>43444</v>
      </c>
      <c r="B4185" s="158" t="s">
        <v>343</v>
      </c>
      <c r="C4185" s="159" t="s">
        <v>2053</v>
      </c>
      <c r="D4185" s="159" t="s">
        <v>0</v>
      </c>
      <c r="E4185" s="159"/>
      <c r="F4185" s="160">
        <v>20.349</v>
      </c>
      <c r="G4185" s="161"/>
      <c r="H4185" s="161"/>
    </row>
    <row r="4186" spans="1:8" s="325" customFormat="1" ht="12.75" customHeight="1" x14ac:dyDescent="0.25">
      <c r="A4186" s="152">
        <v>43445</v>
      </c>
      <c r="B4186" s="153" t="s">
        <v>343</v>
      </c>
      <c r="C4186" s="154" t="s">
        <v>906</v>
      </c>
      <c r="D4186" s="154" t="s">
        <v>0</v>
      </c>
      <c r="E4186" s="154"/>
      <c r="F4186" s="155">
        <v>235.3773411</v>
      </c>
      <c r="G4186" s="156"/>
      <c r="H4186" s="156"/>
    </row>
    <row r="4187" spans="1:8" s="325" customFormat="1" ht="12.75" customHeight="1" x14ac:dyDescent="0.25">
      <c r="A4187" s="157">
        <v>43445</v>
      </c>
      <c r="B4187" s="158" t="s">
        <v>343</v>
      </c>
      <c r="C4187" s="159" t="s">
        <v>1608</v>
      </c>
      <c r="D4187" s="159" t="s">
        <v>0</v>
      </c>
      <c r="E4187" s="159"/>
      <c r="F4187" s="160">
        <v>2.5032196</v>
      </c>
      <c r="G4187" s="161"/>
      <c r="H4187" s="161"/>
    </row>
    <row r="4188" spans="1:8" s="325" customFormat="1" ht="12.75" customHeight="1" x14ac:dyDescent="0.25">
      <c r="A4188" s="152">
        <v>43447</v>
      </c>
      <c r="B4188" s="153" t="s">
        <v>343</v>
      </c>
      <c r="C4188" s="154" t="s">
        <v>2091</v>
      </c>
      <c r="D4188" s="154" t="s">
        <v>0</v>
      </c>
      <c r="E4188" s="154"/>
      <c r="F4188" s="155">
        <v>0.12994312999999999</v>
      </c>
      <c r="G4188" s="156"/>
      <c r="H4188" s="156"/>
    </row>
    <row r="4189" spans="1:8" s="325" customFormat="1" ht="12.75" customHeight="1" x14ac:dyDescent="0.25">
      <c r="A4189" s="157">
        <v>43447</v>
      </c>
      <c r="B4189" s="158" t="s">
        <v>345</v>
      </c>
      <c r="C4189" s="159" t="s">
        <v>2046</v>
      </c>
      <c r="D4189" s="159" t="s">
        <v>0</v>
      </c>
      <c r="E4189" s="159"/>
      <c r="F4189" s="160">
        <v>1.5</v>
      </c>
      <c r="G4189" s="161"/>
      <c r="H4189" s="161"/>
    </row>
    <row r="4190" spans="1:8" s="325" customFormat="1" ht="12.75" customHeight="1" x14ac:dyDescent="0.25">
      <c r="A4190" s="152">
        <v>43447</v>
      </c>
      <c r="B4190" s="153" t="s">
        <v>345</v>
      </c>
      <c r="C4190" s="154" t="s">
        <v>1622</v>
      </c>
      <c r="D4190" s="154" t="s">
        <v>0</v>
      </c>
      <c r="E4190" s="154"/>
      <c r="F4190" s="155">
        <v>50</v>
      </c>
      <c r="G4190" s="156"/>
      <c r="H4190" s="156"/>
    </row>
    <row r="4191" spans="1:8" s="325" customFormat="1" ht="12.75" customHeight="1" x14ac:dyDescent="0.25">
      <c r="A4191" s="157">
        <v>43448</v>
      </c>
      <c r="B4191" s="158" t="s">
        <v>343</v>
      </c>
      <c r="C4191" s="159" t="s">
        <v>1600</v>
      </c>
      <c r="D4191" s="159" t="s">
        <v>0</v>
      </c>
      <c r="E4191" s="159"/>
      <c r="F4191" s="160">
        <v>4.2034705000000008</v>
      </c>
      <c r="G4191" s="161"/>
      <c r="H4191" s="161"/>
    </row>
    <row r="4192" spans="1:8" s="325" customFormat="1" ht="12.75" customHeight="1" x14ac:dyDescent="0.25">
      <c r="A4192" s="152">
        <v>43451</v>
      </c>
      <c r="B4192" s="153" t="s">
        <v>345</v>
      </c>
      <c r="C4192" s="154" t="s">
        <v>2114</v>
      </c>
      <c r="D4192" s="154" t="s">
        <v>0</v>
      </c>
      <c r="E4192" s="154"/>
      <c r="F4192" s="155">
        <v>20</v>
      </c>
      <c r="G4192" s="156"/>
      <c r="H4192" s="156"/>
    </row>
    <row r="4193" spans="1:8" s="325" customFormat="1" ht="12.75" customHeight="1" x14ac:dyDescent="0.25">
      <c r="A4193" s="157">
        <v>43452</v>
      </c>
      <c r="B4193" s="158" t="s">
        <v>344</v>
      </c>
      <c r="C4193" s="159" t="s">
        <v>2080</v>
      </c>
      <c r="D4193" s="159" t="s">
        <v>0</v>
      </c>
      <c r="E4193" s="159"/>
      <c r="F4193" s="160">
        <v>537.72282858000005</v>
      </c>
      <c r="G4193" s="161"/>
      <c r="H4193" s="161"/>
    </row>
    <row r="4194" spans="1:8" s="325" customFormat="1" ht="12.75" customHeight="1" x14ac:dyDescent="0.25">
      <c r="A4194" s="152">
        <v>43452</v>
      </c>
      <c r="B4194" s="153" t="s">
        <v>343</v>
      </c>
      <c r="C4194" s="154" t="s">
        <v>2085</v>
      </c>
      <c r="D4194" s="154" t="s">
        <v>0</v>
      </c>
      <c r="E4194" s="154"/>
      <c r="F4194" s="155">
        <v>860.38699999999994</v>
      </c>
      <c r="G4194" s="156"/>
      <c r="H4194" s="156"/>
    </row>
    <row r="4195" spans="1:8" s="325" customFormat="1" ht="12.75" customHeight="1" x14ac:dyDescent="0.25">
      <c r="A4195" s="157">
        <v>43454</v>
      </c>
      <c r="B4195" s="158" t="s">
        <v>343</v>
      </c>
      <c r="C4195" s="159" t="s">
        <v>2003</v>
      </c>
      <c r="D4195" s="159" t="s">
        <v>0</v>
      </c>
      <c r="E4195" s="159"/>
      <c r="F4195" s="160">
        <v>22.889051500000001</v>
      </c>
      <c r="G4195" s="161"/>
      <c r="H4195" s="161"/>
    </row>
    <row r="4196" spans="1:8" s="325" customFormat="1" ht="12.75" customHeight="1" x14ac:dyDescent="0.25">
      <c r="A4196" s="152">
        <v>43454</v>
      </c>
      <c r="B4196" s="153" t="s">
        <v>343</v>
      </c>
      <c r="C4196" s="154" t="s">
        <v>2101</v>
      </c>
      <c r="D4196" s="154" t="s">
        <v>0</v>
      </c>
      <c r="E4196" s="154"/>
      <c r="F4196" s="155">
        <v>355.92500000000001</v>
      </c>
      <c r="G4196" s="156"/>
      <c r="H4196" s="156"/>
    </row>
    <row r="4197" spans="1:8" s="325" customFormat="1" ht="12.75" customHeight="1" x14ac:dyDescent="0.25">
      <c r="A4197" s="157">
        <v>43455</v>
      </c>
      <c r="B4197" s="158" t="s">
        <v>345</v>
      </c>
      <c r="C4197" s="159" t="s">
        <v>2116</v>
      </c>
      <c r="D4197" s="159" t="s">
        <v>0</v>
      </c>
      <c r="E4197" s="159"/>
      <c r="F4197" s="160">
        <v>50</v>
      </c>
      <c r="G4197" s="161"/>
      <c r="H4197" s="161"/>
    </row>
    <row r="4198" spans="1:8" s="325" customFormat="1" ht="12.75" customHeight="1" x14ac:dyDescent="0.25">
      <c r="A4198" s="152">
        <v>43458</v>
      </c>
      <c r="B4198" s="153" t="s">
        <v>343</v>
      </c>
      <c r="C4198" s="154" t="s">
        <v>2037</v>
      </c>
      <c r="D4198" s="154" t="s">
        <v>0</v>
      </c>
      <c r="E4198" s="154"/>
      <c r="F4198" s="155">
        <v>500</v>
      </c>
      <c r="G4198" s="156"/>
      <c r="H4198" s="156"/>
    </row>
    <row r="4199" spans="1:8" s="325" customFormat="1" ht="12.75" customHeight="1" x14ac:dyDescent="0.25">
      <c r="A4199" s="157">
        <v>43458</v>
      </c>
      <c r="B4199" s="158" t="s">
        <v>345</v>
      </c>
      <c r="C4199" s="159" t="s">
        <v>2071</v>
      </c>
      <c r="D4199" s="159" t="s">
        <v>0</v>
      </c>
      <c r="E4199" s="159"/>
      <c r="F4199" s="160">
        <v>6</v>
      </c>
      <c r="G4199" s="161"/>
      <c r="H4199" s="161"/>
    </row>
    <row r="4200" spans="1:8" s="325" customFormat="1" ht="12.75" customHeight="1" x14ac:dyDescent="0.25">
      <c r="A4200" s="152">
        <v>43460</v>
      </c>
      <c r="B4200" s="153" t="s">
        <v>343</v>
      </c>
      <c r="C4200" s="154" t="s">
        <v>2115</v>
      </c>
      <c r="D4200" s="154" t="s">
        <v>0</v>
      </c>
      <c r="E4200" s="154"/>
      <c r="F4200" s="155">
        <v>21.894500000000001</v>
      </c>
      <c r="G4200" s="156"/>
      <c r="H4200" s="156"/>
    </row>
    <row r="4201" spans="1:8" s="325" customFormat="1" ht="12.75" customHeight="1" x14ac:dyDescent="0.25">
      <c r="A4201" s="157">
        <v>43461</v>
      </c>
      <c r="B4201" s="158" t="s">
        <v>343</v>
      </c>
      <c r="C4201" s="159" t="s">
        <v>2053</v>
      </c>
      <c r="D4201" s="159" t="s">
        <v>0</v>
      </c>
      <c r="E4201" s="159"/>
      <c r="F4201" s="160">
        <v>20.3796</v>
      </c>
      <c r="G4201" s="161"/>
      <c r="H4201" s="161"/>
    </row>
    <row r="4202" spans="1:8" s="325" customFormat="1" ht="12.75" customHeight="1" x14ac:dyDescent="0.25">
      <c r="A4202" s="152">
        <v>43462</v>
      </c>
      <c r="B4202" s="153" t="s">
        <v>343</v>
      </c>
      <c r="C4202" s="154" t="s">
        <v>886</v>
      </c>
      <c r="D4202" s="154" t="s">
        <v>0</v>
      </c>
      <c r="E4202" s="154"/>
      <c r="F4202" s="155">
        <v>20</v>
      </c>
      <c r="G4202" s="156"/>
      <c r="H4202" s="156"/>
    </row>
    <row r="4203" spans="1:8" s="325" customFormat="1" ht="12.75" customHeight="1" x14ac:dyDescent="0.25">
      <c r="A4203" s="157">
        <v>43467</v>
      </c>
      <c r="B4203" s="158" t="s">
        <v>343</v>
      </c>
      <c r="C4203" s="159" t="s">
        <v>2070</v>
      </c>
      <c r="D4203" s="159" t="s">
        <v>0</v>
      </c>
      <c r="E4203" s="159"/>
      <c r="F4203" s="160">
        <v>19.153383300000002</v>
      </c>
      <c r="G4203" s="161"/>
      <c r="H4203" s="161"/>
    </row>
    <row r="4204" spans="1:8" s="325" customFormat="1" ht="12.75" customHeight="1" x14ac:dyDescent="0.25">
      <c r="A4204" s="152">
        <v>43473</v>
      </c>
      <c r="B4204" s="153" t="s">
        <v>343</v>
      </c>
      <c r="C4204" s="154" t="s">
        <v>911</v>
      </c>
      <c r="D4204" s="154" t="s">
        <v>0</v>
      </c>
      <c r="E4204" s="154"/>
      <c r="F4204" s="155">
        <v>9.9881095000000002</v>
      </c>
      <c r="G4204" s="156"/>
      <c r="H4204" s="156"/>
    </row>
    <row r="4205" spans="1:8" s="325" customFormat="1" ht="12.75" customHeight="1" x14ac:dyDescent="0.25">
      <c r="A4205" s="157">
        <v>43474</v>
      </c>
      <c r="B4205" s="158" t="s">
        <v>343</v>
      </c>
      <c r="C4205" s="159" t="s">
        <v>1628</v>
      </c>
      <c r="D4205" s="159" t="s">
        <v>0</v>
      </c>
      <c r="E4205" s="159"/>
      <c r="F4205" s="160">
        <v>0.19999963456200001</v>
      </c>
      <c r="G4205" s="161"/>
      <c r="H4205" s="161"/>
    </row>
    <row r="4206" spans="1:8" s="325" customFormat="1" ht="12.75" customHeight="1" x14ac:dyDescent="0.25">
      <c r="A4206" s="152">
        <v>43475</v>
      </c>
      <c r="B4206" s="153" t="s">
        <v>345</v>
      </c>
      <c r="C4206" s="154" t="s">
        <v>2466</v>
      </c>
      <c r="D4206" s="154" t="s">
        <v>0</v>
      </c>
      <c r="E4206" s="154"/>
      <c r="F4206" s="155">
        <v>0.1</v>
      </c>
      <c r="G4206" s="156"/>
      <c r="H4206" s="156"/>
    </row>
    <row r="4207" spans="1:8" s="325" customFormat="1" ht="12.75" customHeight="1" x14ac:dyDescent="0.25">
      <c r="A4207" s="157">
        <v>43476</v>
      </c>
      <c r="B4207" s="158" t="s">
        <v>343</v>
      </c>
      <c r="C4207" s="159" t="s">
        <v>931</v>
      </c>
      <c r="D4207" s="159" t="s">
        <v>0</v>
      </c>
      <c r="E4207" s="159"/>
      <c r="F4207" s="160">
        <v>1.4581627000000001</v>
      </c>
      <c r="G4207" s="161"/>
      <c r="H4207" s="161"/>
    </row>
    <row r="4208" spans="1:8" s="325" customFormat="1" ht="12.75" customHeight="1" x14ac:dyDescent="0.25">
      <c r="A4208" s="152">
        <v>43476</v>
      </c>
      <c r="B4208" s="153" t="s">
        <v>343</v>
      </c>
      <c r="C4208" s="154" t="s">
        <v>1343</v>
      </c>
      <c r="D4208" s="154" t="s">
        <v>0</v>
      </c>
      <c r="E4208" s="154"/>
      <c r="F4208" s="155">
        <v>57.801386299999997</v>
      </c>
      <c r="G4208" s="156"/>
      <c r="H4208" s="156"/>
    </row>
    <row r="4209" spans="1:8" s="325" customFormat="1" ht="12.75" customHeight="1" x14ac:dyDescent="0.25">
      <c r="A4209" s="157">
        <v>43476</v>
      </c>
      <c r="B4209" s="158" t="s">
        <v>343</v>
      </c>
      <c r="C4209" s="159" t="s">
        <v>2469</v>
      </c>
      <c r="D4209" s="159" t="s">
        <v>0</v>
      </c>
      <c r="E4209" s="159"/>
      <c r="F4209" s="160">
        <v>52</v>
      </c>
      <c r="G4209" s="161"/>
      <c r="H4209" s="161"/>
    </row>
    <row r="4210" spans="1:8" s="325" customFormat="1" ht="12.75" customHeight="1" x14ac:dyDescent="0.25">
      <c r="A4210" s="152">
        <v>43476</v>
      </c>
      <c r="B4210" s="153" t="s">
        <v>345</v>
      </c>
      <c r="C4210" s="154" t="s">
        <v>2470</v>
      </c>
      <c r="D4210" s="154" t="s">
        <v>0</v>
      </c>
      <c r="E4210" s="154"/>
      <c r="F4210" s="155">
        <v>11</v>
      </c>
      <c r="G4210" s="156"/>
      <c r="H4210" s="156"/>
    </row>
    <row r="4211" spans="1:8" s="325" customFormat="1" ht="12.75" customHeight="1" x14ac:dyDescent="0.25">
      <c r="A4211" s="157">
        <v>43482</v>
      </c>
      <c r="B4211" s="158" t="s">
        <v>343</v>
      </c>
      <c r="C4211" s="159" t="s">
        <v>875</v>
      </c>
      <c r="D4211" s="159" t="s">
        <v>0</v>
      </c>
      <c r="E4211" s="159"/>
      <c r="F4211" s="160">
        <v>29.968897600000002</v>
      </c>
      <c r="G4211" s="161"/>
      <c r="H4211" s="161"/>
    </row>
    <row r="4212" spans="1:8" s="325" customFormat="1" ht="12.75" customHeight="1" x14ac:dyDescent="0.25">
      <c r="A4212" s="152">
        <v>43483</v>
      </c>
      <c r="B4212" s="153" t="s">
        <v>343</v>
      </c>
      <c r="C4212" s="154" t="s">
        <v>2047</v>
      </c>
      <c r="D4212" s="154" t="s">
        <v>0</v>
      </c>
      <c r="E4212" s="154"/>
      <c r="F4212" s="155">
        <v>0.3</v>
      </c>
      <c r="G4212" s="156"/>
      <c r="H4212" s="156"/>
    </row>
    <row r="4213" spans="1:8" s="325" customFormat="1" ht="12.75" customHeight="1" x14ac:dyDescent="0.25">
      <c r="A4213" s="157">
        <v>43486</v>
      </c>
      <c r="B4213" s="158" t="s">
        <v>343</v>
      </c>
      <c r="C4213" s="159" t="s">
        <v>1353</v>
      </c>
      <c r="D4213" s="159" t="s">
        <v>0</v>
      </c>
      <c r="E4213" s="159"/>
      <c r="F4213" s="160">
        <v>9.4851900000000011</v>
      </c>
      <c r="G4213" s="161"/>
      <c r="H4213" s="161"/>
    </row>
    <row r="4214" spans="1:8" s="325" customFormat="1" ht="12.75" customHeight="1" x14ac:dyDescent="0.25">
      <c r="A4214" s="152">
        <v>43488</v>
      </c>
      <c r="B4214" s="153" t="s">
        <v>343</v>
      </c>
      <c r="C4214" s="154" t="s">
        <v>1593</v>
      </c>
      <c r="D4214" s="154" t="s">
        <v>0</v>
      </c>
      <c r="E4214" s="154"/>
      <c r="F4214" s="155">
        <v>3.9784069999999998E-2</v>
      </c>
      <c r="G4214" s="156"/>
      <c r="H4214" s="156"/>
    </row>
    <row r="4215" spans="1:8" s="325" customFormat="1" ht="12.75" customHeight="1" x14ac:dyDescent="0.25">
      <c r="A4215" s="157">
        <v>43494</v>
      </c>
      <c r="B4215" s="158" t="s">
        <v>343</v>
      </c>
      <c r="C4215" s="159" t="s">
        <v>1692</v>
      </c>
      <c r="D4215" s="159" t="s">
        <v>0</v>
      </c>
      <c r="E4215" s="159"/>
      <c r="F4215" s="160">
        <v>9.9980405649000001</v>
      </c>
      <c r="G4215" s="161"/>
      <c r="H4215" s="161"/>
    </row>
    <row r="4216" spans="1:8" s="325" customFormat="1" ht="12.75" customHeight="1" x14ac:dyDescent="0.25">
      <c r="A4216" s="152">
        <v>43494</v>
      </c>
      <c r="B4216" s="153" t="s">
        <v>345</v>
      </c>
      <c r="C4216" s="154" t="s">
        <v>911</v>
      </c>
      <c r="D4216" s="154" t="s">
        <v>0</v>
      </c>
      <c r="E4216" s="154"/>
      <c r="F4216" s="155">
        <v>6</v>
      </c>
      <c r="G4216" s="156"/>
      <c r="H4216" s="156"/>
    </row>
    <row r="4217" spans="1:8" s="325" customFormat="1" ht="12.75" customHeight="1" x14ac:dyDescent="0.25">
      <c r="A4217" s="157">
        <v>43495</v>
      </c>
      <c r="B4217" s="158" t="s">
        <v>343</v>
      </c>
      <c r="C4217" s="159" t="s">
        <v>2046</v>
      </c>
      <c r="D4217" s="159" t="s">
        <v>0</v>
      </c>
      <c r="E4217" s="159"/>
      <c r="F4217" s="160">
        <v>1.9909375</v>
      </c>
      <c r="G4217" s="161"/>
      <c r="H4217" s="161"/>
    </row>
    <row r="4218" spans="1:8" s="325" customFormat="1" ht="12.75" customHeight="1" x14ac:dyDescent="0.25">
      <c r="A4218" s="152">
        <v>43495</v>
      </c>
      <c r="B4218" s="153" t="s">
        <v>345</v>
      </c>
      <c r="C4218" s="154" t="s">
        <v>2471</v>
      </c>
      <c r="D4218" s="154" t="s">
        <v>0</v>
      </c>
      <c r="E4218" s="154"/>
      <c r="F4218" s="155">
        <v>3</v>
      </c>
      <c r="G4218" s="156"/>
      <c r="H4218" s="156"/>
    </row>
    <row r="4219" spans="1:8" s="325" customFormat="1" ht="12.75" customHeight="1" x14ac:dyDescent="0.25">
      <c r="A4219" s="157">
        <v>43496</v>
      </c>
      <c r="B4219" s="158" t="s">
        <v>343</v>
      </c>
      <c r="C4219" s="159" t="s">
        <v>1625</v>
      </c>
      <c r="D4219" s="159" t="s">
        <v>0</v>
      </c>
      <c r="E4219" s="159"/>
      <c r="F4219" s="160">
        <v>300</v>
      </c>
      <c r="G4219" s="161"/>
      <c r="H4219" s="161"/>
    </row>
    <row r="4220" spans="1:8" s="325" customFormat="1" ht="12.75" customHeight="1" x14ac:dyDescent="0.25">
      <c r="A4220" s="152">
        <v>43497</v>
      </c>
      <c r="B4220" s="153" t="s">
        <v>343</v>
      </c>
      <c r="C4220" s="154" t="s">
        <v>2102</v>
      </c>
      <c r="D4220" s="154" t="s">
        <v>0</v>
      </c>
      <c r="E4220" s="154"/>
      <c r="F4220" s="155">
        <v>30.865058600000001</v>
      </c>
      <c r="G4220" s="156"/>
      <c r="H4220" s="156"/>
    </row>
    <row r="4221" spans="1:8" s="325" customFormat="1" ht="12.75" customHeight="1" x14ac:dyDescent="0.25">
      <c r="A4221" s="157">
        <v>43497</v>
      </c>
      <c r="B4221" s="158" t="s">
        <v>345</v>
      </c>
      <c r="C4221" s="159" t="s">
        <v>2476</v>
      </c>
      <c r="D4221" s="159" t="s">
        <v>0</v>
      </c>
      <c r="E4221" s="159"/>
      <c r="F4221" s="160">
        <v>5</v>
      </c>
      <c r="G4221" s="161"/>
      <c r="H4221" s="161"/>
    </row>
    <row r="4222" spans="1:8" s="325" customFormat="1" ht="12.75" customHeight="1" x14ac:dyDescent="0.25">
      <c r="A4222" s="152">
        <v>43500</v>
      </c>
      <c r="B4222" s="153" t="s">
        <v>343</v>
      </c>
      <c r="C4222" s="154" t="s">
        <v>1649</v>
      </c>
      <c r="D4222" s="154" t="s">
        <v>0</v>
      </c>
      <c r="E4222" s="154"/>
      <c r="F4222" s="155">
        <v>5.9154999999999998</v>
      </c>
      <c r="G4222" s="156"/>
      <c r="H4222" s="156"/>
    </row>
    <row r="4223" spans="1:8" s="325" customFormat="1" ht="12.75" customHeight="1" x14ac:dyDescent="0.25">
      <c r="A4223" s="157">
        <v>43501</v>
      </c>
      <c r="B4223" s="158" t="s">
        <v>343</v>
      </c>
      <c r="C4223" s="159" t="s">
        <v>1662</v>
      </c>
      <c r="D4223" s="159" t="s">
        <v>0</v>
      </c>
      <c r="E4223" s="159"/>
      <c r="F4223" s="160">
        <v>20.999999899999999</v>
      </c>
      <c r="G4223" s="161"/>
      <c r="H4223" s="161"/>
    </row>
    <row r="4224" spans="1:8" s="325" customFormat="1" ht="12.75" customHeight="1" x14ac:dyDescent="0.25">
      <c r="A4224" s="152">
        <v>43502</v>
      </c>
      <c r="B4224" s="153" t="s">
        <v>343</v>
      </c>
      <c r="C4224" s="154" t="s">
        <v>2004</v>
      </c>
      <c r="D4224" s="154" t="s">
        <v>0</v>
      </c>
      <c r="E4224" s="154"/>
      <c r="F4224" s="155">
        <v>39.999999384600997</v>
      </c>
      <c r="G4224" s="156"/>
      <c r="H4224" s="156"/>
    </row>
    <row r="4225" spans="1:8" s="325" customFormat="1" ht="12.75" customHeight="1" x14ac:dyDescent="0.25">
      <c r="A4225" s="157">
        <v>43502</v>
      </c>
      <c r="B4225" s="158" t="s">
        <v>343</v>
      </c>
      <c r="C4225" s="159" t="s">
        <v>2474</v>
      </c>
      <c r="D4225" s="159" t="s">
        <v>0</v>
      </c>
      <c r="E4225" s="159"/>
      <c r="F4225" s="160">
        <v>15</v>
      </c>
      <c r="G4225" s="161"/>
      <c r="H4225" s="161"/>
    </row>
    <row r="4226" spans="1:8" s="325" customFormat="1" ht="12.75" customHeight="1" x14ac:dyDescent="0.25">
      <c r="A4226" s="152">
        <v>43504</v>
      </c>
      <c r="B4226" s="153" t="s">
        <v>343</v>
      </c>
      <c r="C4226" s="154" t="s">
        <v>1603</v>
      </c>
      <c r="D4226" s="154" t="s">
        <v>0</v>
      </c>
      <c r="E4226" s="154"/>
      <c r="F4226" s="155">
        <v>78.855559999999997</v>
      </c>
      <c r="G4226" s="156"/>
      <c r="H4226" s="156"/>
    </row>
    <row r="4227" spans="1:8" s="325" customFormat="1" ht="12.75" customHeight="1" x14ac:dyDescent="0.25">
      <c r="A4227" s="157">
        <v>43504</v>
      </c>
      <c r="B4227" s="158" t="s">
        <v>345</v>
      </c>
      <c r="C4227" s="159" t="s">
        <v>2074</v>
      </c>
      <c r="D4227" s="159" t="s">
        <v>0</v>
      </c>
      <c r="E4227" s="159"/>
      <c r="F4227" s="160">
        <v>500</v>
      </c>
      <c r="G4227" s="161"/>
      <c r="H4227" s="161"/>
    </row>
    <row r="4228" spans="1:8" s="325" customFormat="1" ht="12.75" customHeight="1" x14ac:dyDescent="0.25">
      <c r="A4228" s="152">
        <v>43507</v>
      </c>
      <c r="B4228" s="153" t="s">
        <v>345</v>
      </c>
      <c r="C4228" s="154" t="s">
        <v>2477</v>
      </c>
      <c r="D4228" s="154" t="s">
        <v>0</v>
      </c>
      <c r="E4228" s="154"/>
      <c r="F4228" s="155">
        <v>60</v>
      </c>
      <c r="G4228" s="156"/>
      <c r="H4228" s="156"/>
    </row>
    <row r="4229" spans="1:8" s="325" customFormat="1" ht="12.75" customHeight="1" x14ac:dyDescent="0.25">
      <c r="A4229" s="157">
        <v>43507</v>
      </c>
      <c r="B4229" s="158" t="s">
        <v>345</v>
      </c>
      <c r="C4229" s="159" t="s">
        <v>2478</v>
      </c>
      <c r="D4229" s="159" t="s">
        <v>0</v>
      </c>
      <c r="E4229" s="159"/>
      <c r="F4229" s="160">
        <v>1</v>
      </c>
      <c r="G4229" s="161"/>
      <c r="H4229" s="161"/>
    </row>
    <row r="4230" spans="1:8" s="325" customFormat="1" ht="12.75" customHeight="1" x14ac:dyDescent="0.25">
      <c r="A4230" s="152">
        <v>43509</v>
      </c>
      <c r="B4230" s="153" t="s">
        <v>343</v>
      </c>
      <c r="C4230" s="154" t="s">
        <v>922</v>
      </c>
      <c r="D4230" s="154" t="s">
        <v>0</v>
      </c>
      <c r="E4230" s="154"/>
      <c r="F4230" s="155">
        <v>29.378050500000001</v>
      </c>
      <c r="G4230" s="156"/>
      <c r="H4230" s="156"/>
    </row>
    <row r="4231" spans="1:8" s="325" customFormat="1" ht="12.75" customHeight="1" x14ac:dyDescent="0.25">
      <c r="A4231" s="157">
        <v>43510</v>
      </c>
      <c r="B4231" s="158" t="s">
        <v>343</v>
      </c>
      <c r="C4231" s="159" t="s">
        <v>2118</v>
      </c>
      <c r="D4231" s="159" t="s">
        <v>0</v>
      </c>
      <c r="E4231" s="159"/>
      <c r="F4231" s="160">
        <v>1017.5</v>
      </c>
      <c r="G4231" s="161"/>
      <c r="H4231" s="161"/>
    </row>
    <row r="4232" spans="1:8" s="325" customFormat="1" ht="12.75" customHeight="1" x14ac:dyDescent="0.25">
      <c r="A4232" s="152">
        <v>43514</v>
      </c>
      <c r="B4232" s="153" t="s">
        <v>343</v>
      </c>
      <c r="C4232" s="154" t="s">
        <v>539</v>
      </c>
      <c r="D4232" s="154" t="s">
        <v>0</v>
      </c>
      <c r="E4232" s="154"/>
      <c r="F4232" s="155">
        <v>16.779799999999998</v>
      </c>
      <c r="G4232" s="156"/>
      <c r="H4232" s="156"/>
    </row>
    <row r="4233" spans="1:8" s="325" customFormat="1" ht="12.75" customHeight="1" x14ac:dyDescent="0.25">
      <c r="A4233" s="157">
        <v>43514</v>
      </c>
      <c r="B4233" s="158" t="s">
        <v>345</v>
      </c>
      <c r="C4233" s="159" t="s">
        <v>2481</v>
      </c>
      <c r="D4233" s="159" t="s">
        <v>0</v>
      </c>
      <c r="E4233" s="159"/>
      <c r="F4233" s="160">
        <v>6</v>
      </c>
      <c r="G4233" s="161"/>
      <c r="H4233" s="161"/>
    </row>
    <row r="4234" spans="1:8" s="325" customFormat="1" ht="12.75" customHeight="1" x14ac:dyDescent="0.25">
      <c r="A4234" s="152">
        <v>43514</v>
      </c>
      <c r="B4234" s="153" t="s">
        <v>345</v>
      </c>
      <c r="C4234" s="154" t="s">
        <v>1641</v>
      </c>
      <c r="D4234" s="154" t="s">
        <v>0</v>
      </c>
      <c r="E4234" s="154"/>
      <c r="F4234" s="155">
        <v>5</v>
      </c>
      <c r="G4234" s="156"/>
      <c r="H4234" s="156"/>
    </row>
    <row r="4235" spans="1:8" s="325" customFormat="1" ht="12.75" customHeight="1" x14ac:dyDescent="0.25">
      <c r="A4235" s="157">
        <v>43516</v>
      </c>
      <c r="B4235" s="158" t="s">
        <v>343</v>
      </c>
      <c r="C4235" s="159" t="s">
        <v>2468</v>
      </c>
      <c r="D4235" s="159" t="s">
        <v>0</v>
      </c>
      <c r="E4235" s="159"/>
      <c r="F4235" s="160">
        <v>600</v>
      </c>
      <c r="G4235" s="161"/>
      <c r="H4235" s="161"/>
    </row>
    <row r="4236" spans="1:8" s="325" customFormat="1" ht="12.75" customHeight="1" x14ac:dyDescent="0.25">
      <c r="A4236" s="152">
        <v>43517</v>
      </c>
      <c r="B4236" s="153" t="s">
        <v>343</v>
      </c>
      <c r="C4236" s="154" t="s">
        <v>1391</v>
      </c>
      <c r="D4236" s="154" t="s">
        <v>0</v>
      </c>
      <c r="E4236" s="154"/>
      <c r="F4236" s="155">
        <v>1.6</v>
      </c>
      <c r="G4236" s="156"/>
      <c r="H4236" s="156"/>
    </row>
    <row r="4237" spans="1:8" s="325" customFormat="1" ht="12.75" customHeight="1" x14ac:dyDescent="0.25">
      <c r="A4237" s="157">
        <v>43518</v>
      </c>
      <c r="B4237" s="158" t="s">
        <v>343</v>
      </c>
      <c r="C4237" s="159" t="s">
        <v>2480</v>
      </c>
      <c r="D4237" s="159" t="s">
        <v>0</v>
      </c>
      <c r="E4237" s="159"/>
      <c r="F4237" s="160">
        <v>31.080400000000001</v>
      </c>
      <c r="G4237" s="161"/>
      <c r="H4237" s="161"/>
    </row>
    <row r="4238" spans="1:8" s="325" customFormat="1" ht="12.75" customHeight="1" x14ac:dyDescent="0.25">
      <c r="A4238" s="152">
        <v>43518</v>
      </c>
      <c r="B4238" s="153" t="s">
        <v>345</v>
      </c>
      <c r="C4238" s="154" t="s">
        <v>2484</v>
      </c>
      <c r="D4238" s="154" t="s">
        <v>0</v>
      </c>
      <c r="E4238" s="154"/>
      <c r="F4238" s="155">
        <v>99</v>
      </c>
      <c r="G4238" s="156"/>
      <c r="H4238" s="156"/>
    </row>
    <row r="4239" spans="1:8" s="325" customFormat="1" ht="12.75" customHeight="1" x14ac:dyDescent="0.25">
      <c r="A4239" s="157">
        <v>43521</v>
      </c>
      <c r="B4239" s="158" t="s">
        <v>345</v>
      </c>
      <c r="C4239" s="159" t="s">
        <v>2483</v>
      </c>
      <c r="D4239" s="159" t="s">
        <v>0</v>
      </c>
      <c r="E4239" s="159"/>
      <c r="F4239" s="160">
        <v>10</v>
      </c>
      <c r="G4239" s="161"/>
      <c r="H4239" s="161"/>
    </row>
    <row r="4240" spans="1:8" s="325" customFormat="1" ht="12.75" customHeight="1" x14ac:dyDescent="0.25">
      <c r="A4240" s="152">
        <v>43521</v>
      </c>
      <c r="B4240" s="153" t="s">
        <v>345</v>
      </c>
      <c r="C4240" s="154" t="s">
        <v>1367</v>
      </c>
      <c r="D4240" s="154" t="s">
        <v>0</v>
      </c>
      <c r="E4240" s="154"/>
      <c r="F4240" s="155">
        <v>1.5</v>
      </c>
      <c r="G4240" s="156"/>
      <c r="H4240" s="156"/>
    </row>
    <row r="4241" spans="1:8" s="325" customFormat="1" ht="12.75" customHeight="1" x14ac:dyDescent="0.25">
      <c r="A4241" s="157">
        <v>43523</v>
      </c>
      <c r="B4241" s="158" t="s">
        <v>343</v>
      </c>
      <c r="C4241" s="159" t="s">
        <v>1663</v>
      </c>
      <c r="D4241" s="159" t="s">
        <v>0</v>
      </c>
      <c r="E4241" s="159"/>
      <c r="F4241" s="160">
        <v>500</v>
      </c>
      <c r="G4241" s="161"/>
      <c r="H4241" s="161"/>
    </row>
    <row r="4242" spans="1:8" s="325" customFormat="1" ht="12.75" customHeight="1" x14ac:dyDescent="0.25">
      <c r="A4242" s="152">
        <v>43531</v>
      </c>
      <c r="B4242" s="153" t="s">
        <v>343</v>
      </c>
      <c r="C4242" s="154" t="s">
        <v>1612</v>
      </c>
      <c r="D4242" s="154" t="s">
        <v>0</v>
      </c>
      <c r="E4242" s="154"/>
      <c r="F4242" s="155">
        <v>30</v>
      </c>
      <c r="G4242" s="156"/>
      <c r="H4242" s="156"/>
    </row>
    <row r="4243" spans="1:8" s="325" customFormat="1" ht="12.75" customHeight="1" x14ac:dyDescent="0.25">
      <c r="A4243" s="157">
        <v>43531</v>
      </c>
      <c r="B4243" s="158" t="s">
        <v>343</v>
      </c>
      <c r="C4243" s="159" t="s">
        <v>1690</v>
      </c>
      <c r="D4243" s="159" t="s">
        <v>0</v>
      </c>
      <c r="E4243" s="159"/>
      <c r="F4243" s="160">
        <v>187.49917780000001</v>
      </c>
      <c r="G4243" s="161"/>
      <c r="H4243" s="161"/>
    </row>
    <row r="4244" spans="1:8" s="325" customFormat="1" ht="12.75" customHeight="1" x14ac:dyDescent="0.25">
      <c r="A4244" s="152">
        <v>43532</v>
      </c>
      <c r="B4244" s="153" t="s">
        <v>343</v>
      </c>
      <c r="C4244" s="154" t="s">
        <v>1128</v>
      </c>
      <c r="D4244" s="154" t="s">
        <v>0</v>
      </c>
      <c r="E4244" s="154"/>
      <c r="F4244" s="155">
        <v>1.4879029000000001</v>
      </c>
      <c r="G4244" s="156"/>
      <c r="H4244" s="156"/>
    </row>
    <row r="4245" spans="1:8" s="325" customFormat="1" ht="12.75" customHeight="1" x14ac:dyDescent="0.25">
      <c r="A4245" s="157">
        <v>43532</v>
      </c>
      <c r="B4245" s="158" t="s">
        <v>343</v>
      </c>
      <c r="C4245" s="159" t="s">
        <v>2023</v>
      </c>
      <c r="D4245" s="159" t="s">
        <v>0</v>
      </c>
      <c r="E4245" s="159"/>
      <c r="F4245" s="160">
        <v>37.602159722049997</v>
      </c>
      <c r="G4245" s="161"/>
      <c r="H4245" s="161"/>
    </row>
    <row r="4246" spans="1:8" s="325" customFormat="1" ht="12.75" customHeight="1" x14ac:dyDescent="0.25">
      <c r="A4246" s="152">
        <v>43532</v>
      </c>
      <c r="B4246" s="153" t="s">
        <v>343</v>
      </c>
      <c r="C4246" s="154" t="s">
        <v>2104</v>
      </c>
      <c r="D4246" s="154" t="s">
        <v>0</v>
      </c>
      <c r="E4246" s="154"/>
      <c r="F4246" s="155">
        <v>160</v>
      </c>
      <c r="G4246" s="156"/>
      <c r="H4246" s="156"/>
    </row>
    <row r="4247" spans="1:8" s="325" customFormat="1" ht="12.75" customHeight="1" x14ac:dyDescent="0.25">
      <c r="A4247" s="157">
        <v>43532</v>
      </c>
      <c r="B4247" s="158" t="s">
        <v>345</v>
      </c>
      <c r="C4247" s="159" t="s">
        <v>1356</v>
      </c>
      <c r="D4247" s="159" t="s">
        <v>0</v>
      </c>
      <c r="E4247" s="159"/>
      <c r="F4247" s="160">
        <v>3</v>
      </c>
      <c r="G4247" s="161"/>
      <c r="H4247" s="161"/>
    </row>
    <row r="4248" spans="1:8" s="325" customFormat="1" ht="12.75" customHeight="1" x14ac:dyDescent="0.25">
      <c r="A4248" s="152">
        <v>43535</v>
      </c>
      <c r="B4248" s="153" t="s">
        <v>343</v>
      </c>
      <c r="C4248" s="154" t="s">
        <v>2071</v>
      </c>
      <c r="D4248" s="154" t="s">
        <v>0</v>
      </c>
      <c r="E4248" s="154"/>
      <c r="F4248" s="155">
        <v>7.2188254000000001</v>
      </c>
      <c r="G4248" s="156"/>
      <c r="H4248" s="156"/>
    </row>
    <row r="4249" spans="1:8" s="325" customFormat="1" ht="12.75" customHeight="1" x14ac:dyDescent="0.25">
      <c r="A4249" s="157">
        <v>43543</v>
      </c>
      <c r="B4249" s="158" t="s">
        <v>343</v>
      </c>
      <c r="C4249" s="159" t="s">
        <v>2486</v>
      </c>
      <c r="D4249" s="159" t="s">
        <v>0</v>
      </c>
      <c r="E4249" s="159"/>
      <c r="F4249" s="160">
        <v>20</v>
      </c>
      <c r="G4249" s="161"/>
      <c r="H4249" s="161"/>
    </row>
    <row r="4250" spans="1:8" s="325" customFormat="1" ht="12.75" customHeight="1" x14ac:dyDescent="0.25">
      <c r="A4250" s="152">
        <v>43545</v>
      </c>
      <c r="B4250" s="153" t="s">
        <v>343</v>
      </c>
      <c r="C4250" s="154" t="s">
        <v>2038</v>
      </c>
      <c r="D4250" s="154" t="s">
        <v>0</v>
      </c>
      <c r="E4250" s="154"/>
      <c r="F4250" s="155">
        <v>4.9999171999999996</v>
      </c>
      <c r="G4250" s="156"/>
      <c r="H4250" s="156"/>
    </row>
    <row r="4251" spans="1:8" s="325" customFormat="1" ht="12.75" customHeight="1" x14ac:dyDescent="0.25">
      <c r="A4251" s="157">
        <v>43552</v>
      </c>
      <c r="B4251" s="158" t="s">
        <v>343</v>
      </c>
      <c r="C4251" s="159" t="s">
        <v>547</v>
      </c>
      <c r="D4251" s="159" t="s">
        <v>0</v>
      </c>
      <c r="E4251" s="159"/>
      <c r="F4251" s="160">
        <v>59.999888645501002</v>
      </c>
      <c r="G4251" s="161"/>
      <c r="H4251" s="161"/>
    </row>
    <row r="4252" spans="1:8" s="325" customFormat="1" ht="12.75" customHeight="1" x14ac:dyDescent="0.25">
      <c r="A4252" s="152">
        <v>43553</v>
      </c>
      <c r="B4252" s="153" t="s">
        <v>343</v>
      </c>
      <c r="C4252" s="154" t="s">
        <v>1630</v>
      </c>
      <c r="D4252" s="154" t="s">
        <v>0</v>
      </c>
      <c r="E4252" s="154"/>
      <c r="F4252" s="155">
        <v>3146.6583797600006</v>
      </c>
      <c r="G4252" s="156"/>
      <c r="H4252" s="156"/>
    </row>
    <row r="4253" spans="1:8" s="325" customFormat="1" ht="12.75" customHeight="1" x14ac:dyDescent="0.25">
      <c r="A4253" s="157">
        <v>43553</v>
      </c>
      <c r="B4253" s="158" t="s">
        <v>343</v>
      </c>
      <c r="C4253" s="159" t="s">
        <v>2087</v>
      </c>
      <c r="D4253" s="159" t="s">
        <v>0</v>
      </c>
      <c r="E4253" s="159"/>
      <c r="F4253" s="160">
        <v>40.915196266659997</v>
      </c>
      <c r="G4253" s="161"/>
      <c r="H4253" s="161"/>
    </row>
    <row r="4254" spans="1:8" s="325" customFormat="1" ht="12.75" customHeight="1" x14ac:dyDescent="0.25">
      <c r="A4254" s="152">
        <v>43553</v>
      </c>
      <c r="B4254" s="153" t="s">
        <v>343</v>
      </c>
      <c r="C4254" s="154" t="s">
        <v>2485</v>
      </c>
      <c r="D4254" s="154" t="s">
        <v>0</v>
      </c>
      <c r="E4254" s="154"/>
      <c r="F4254" s="155">
        <v>62.376400000000004</v>
      </c>
      <c r="G4254" s="156"/>
      <c r="H4254" s="156"/>
    </row>
    <row r="4255" spans="1:8" s="325" customFormat="1" ht="12.75" customHeight="1" x14ac:dyDescent="0.25">
      <c r="A4255" s="157">
        <v>43553</v>
      </c>
      <c r="B4255" s="158" t="s">
        <v>343</v>
      </c>
      <c r="C4255" s="159" t="s">
        <v>2490</v>
      </c>
      <c r="D4255" s="159" t="s">
        <v>0</v>
      </c>
      <c r="E4255" s="159"/>
      <c r="F4255" s="160">
        <v>0.19998906999999999</v>
      </c>
      <c r="G4255" s="161"/>
      <c r="H4255" s="161"/>
    </row>
    <row r="4256" spans="1:8" s="325" customFormat="1" ht="12.75" customHeight="1" x14ac:dyDescent="0.25">
      <c r="A4256" s="152">
        <v>43556</v>
      </c>
      <c r="B4256" s="153" t="s">
        <v>343</v>
      </c>
      <c r="C4256" s="154" t="s">
        <v>533</v>
      </c>
      <c r="D4256" s="154" t="s">
        <v>0</v>
      </c>
      <c r="E4256" s="154"/>
      <c r="F4256" s="155">
        <v>16.715</v>
      </c>
      <c r="G4256" s="156"/>
      <c r="H4256" s="156"/>
    </row>
    <row r="4257" spans="1:8" s="325" customFormat="1" ht="12.75" customHeight="1" x14ac:dyDescent="0.25">
      <c r="A4257" s="157">
        <v>43556</v>
      </c>
      <c r="B4257" s="158" t="s">
        <v>343</v>
      </c>
      <c r="C4257" s="159" t="s">
        <v>1633</v>
      </c>
      <c r="D4257" s="159" t="s">
        <v>0</v>
      </c>
      <c r="E4257" s="159"/>
      <c r="F4257" s="160">
        <v>55.784999999999997</v>
      </c>
      <c r="G4257" s="161"/>
      <c r="H4257" s="161"/>
    </row>
    <row r="4258" spans="1:8" s="325" customFormat="1" ht="12.75" customHeight="1" x14ac:dyDescent="0.25">
      <c r="A4258" s="152">
        <v>43556</v>
      </c>
      <c r="B4258" s="153" t="s">
        <v>343</v>
      </c>
      <c r="C4258" s="154" t="s">
        <v>2091</v>
      </c>
      <c r="D4258" s="154" t="s">
        <v>0</v>
      </c>
      <c r="E4258" s="154"/>
      <c r="F4258" s="155">
        <v>0.69997156000000005</v>
      </c>
      <c r="G4258" s="156"/>
      <c r="H4258" s="156"/>
    </row>
    <row r="4259" spans="1:8" s="325" customFormat="1" ht="12.75" customHeight="1" x14ac:dyDescent="0.25">
      <c r="A4259" s="157">
        <v>43557</v>
      </c>
      <c r="B4259" s="158" t="s">
        <v>343</v>
      </c>
      <c r="C4259" s="159" t="s">
        <v>1121</v>
      </c>
      <c r="D4259" s="159" t="s">
        <v>0</v>
      </c>
      <c r="E4259" s="159"/>
      <c r="F4259" s="160">
        <v>4.9911499999999993</v>
      </c>
      <c r="G4259" s="161"/>
      <c r="H4259" s="161"/>
    </row>
    <row r="4260" spans="1:8" s="325" customFormat="1" ht="12.75" customHeight="1" x14ac:dyDescent="0.25">
      <c r="A4260" s="152">
        <v>43557</v>
      </c>
      <c r="B4260" s="153" t="s">
        <v>345</v>
      </c>
      <c r="C4260" s="154" t="s">
        <v>904</v>
      </c>
      <c r="D4260" s="154" t="s">
        <v>0</v>
      </c>
      <c r="E4260" s="154"/>
      <c r="F4260" s="155">
        <v>10</v>
      </c>
      <c r="G4260" s="156"/>
      <c r="H4260" s="156"/>
    </row>
    <row r="4261" spans="1:8" s="325" customFormat="1" ht="12.75" customHeight="1" x14ac:dyDescent="0.25">
      <c r="A4261" s="157">
        <v>43558</v>
      </c>
      <c r="B4261" s="158" t="s">
        <v>343</v>
      </c>
      <c r="C4261" s="159" t="s">
        <v>867</v>
      </c>
      <c r="D4261" s="159" t="s">
        <v>0</v>
      </c>
      <c r="E4261" s="159"/>
      <c r="F4261" s="160">
        <v>10.599802499999999</v>
      </c>
      <c r="G4261" s="161"/>
      <c r="H4261" s="161"/>
    </row>
    <row r="4262" spans="1:8" s="325" customFormat="1" ht="12.75" customHeight="1" x14ac:dyDescent="0.25">
      <c r="A4262" s="152">
        <v>43558</v>
      </c>
      <c r="B4262" s="153" t="s">
        <v>343</v>
      </c>
      <c r="C4262" s="154" t="s">
        <v>1694</v>
      </c>
      <c r="D4262" s="154" t="s">
        <v>0</v>
      </c>
      <c r="E4262" s="154"/>
      <c r="F4262" s="155">
        <v>27.420325300000002</v>
      </c>
      <c r="G4262" s="156"/>
      <c r="H4262" s="156"/>
    </row>
    <row r="4263" spans="1:8" s="325" customFormat="1" ht="12.75" customHeight="1" x14ac:dyDescent="0.25">
      <c r="A4263" s="157">
        <v>43558</v>
      </c>
      <c r="B4263" s="158" t="s">
        <v>345</v>
      </c>
      <c r="C4263" s="159" t="s">
        <v>2488</v>
      </c>
      <c r="D4263" s="159" t="s">
        <v>0</v>
      </c>
      <c r="E4263" s="159"/>
      <c r="F4263" s="160">
        <v>17</v>
      </c>
      <c r="G4263" s="161"/>
      <c r="H4263" s="161"/>
    </row>
    <row r="4264" spans="1:8" s="325" customFormat="1" ht="12.75" customHeight="1" x14ac:dyDescent="0.25">
      <c r="A4264" s="152">
        <v>43558</v>
      </c>
      <c r="B4264" s="153" t="s">
        <v>345</v>
      </c>
      <c r="C4264" s="154" t="s">
        <v>2082</v>
      </c>
      <c r="D4264" s="154" t="s">
        <v>0</v>
      </c>
      <c r="E4264" s="154"/>
      <c r="F4264" s="155">
        <v>0.7</v>
      </c>
      <c r="G4264" s="156"/>
      <c r="H4264" s="156"/>
    </row>
    <row r="4265" spans="1:8" s="325" customFormat="1" ht="12.75" customHeight="1" x14ac:dyDescent="0.25">
      <c r="A4265" s="157">
        <v>43558</v>
      </c>
      <c r="B4265" s="158" t="s">
        <v>345</v>
      </c>
      <c r="C4265" s="159" t="s">
        <v>2064</v>
      </c>
      <c r="D4265" s="159" t="s">
        <v>0</v>
      </c>
      <c r="E4265" s="159"/>
      <c r="F4265" s="160">
        <v>0.5</v>
      </c>
      <c r="G4265" s="161"/>
      <c r="H4265" s="161"/>
    </row>
    <row r="4266" spans="1:8" s="325" customFormat="1" ht="12.75" customHeight="1" x14ac:dyDescent="0.25">
      <c r="A4266" s="152">
        <v>43559</v>
      </c>
      <c r="B4266" s="153" t="s">
        <v>345</v>
      </c>
      <c r="C4266" s="154" t="s">
        <v>874</v>
      </c>
      <c r="D4266" s="154" t="s">
        <v>0</v>
      </c>
      <c r="E4266" s="154"/>
      <c r="F4266" s="155">
        <v>5.8140856999999997</v>
      </c>
      <c r="G4266" s="156"/>
      <c r="H4266" s="156"/>
    </row>
    <row r="4267" spans="1:8" s="325" customFormat="1" ht="12.75" customHeight="1" x14ac:dyDescent="0.25">
      <c r="A4267" s="157">
        <v>43559</v>
      </c>
      <c r="B4267" s="158" t="s">
        <v>345</v>
      </c>
      <c r="C4267" s="159" t="s">
        <v>2496</v>
      </c>
      <c r="D4267" s="159" t="s">
        <v>0</v>
      </c>
      <c r="E4267" s="159"/>
      <c r="F4267" s="160">
        <v>2</v>
      </c>
      <c r="G4267" s="161"/>
      <c r="H4267" s="161"/>
    </row>
    <row r="4268" spans="1:8" s="325" customFormat="1" ht="12.75" customHeight="1" x14ac:dyDescent="0.25">
      <c r="A4268" s="152">
        <v>43560</v>
      </c>
      <c r="B4268" s="153" t="s">
        <v>343</v>
      </c>
      <c r="C4268" s="154" t="s">
        <v>1618</v>
      </c>
      <c r="D4268" s="154" t="s">
        <v>0</v>
      </c>
      <c r="E4268" s="154"/>
      <c r="F4268" s="155">
        <v>32.398367099999994</v>
      </c>
      <c r="G4268" s="156"/>
      <c r="H4268" s="156"/>
    </row>
    <row r="4269" spans="1:8" s="325" customFormat="1" ht="12.75" customHeight="1" x14ac:dyDescent="0.25">
      <c r="A4269" s="157">
        <v>43563</v>
      </c>
      <c r="B4269" s="158" t="s">
        <v>343</v>
      </c>
      <c r="C4269" s="159" t="s">
        <v>1384</v>
      </c>
      <c r="D4269" s="159" t="s">
        <v>0</v>
      </c>
      <c r="E4269" s="159"/>
      <c r="F4269" s="160">
        <v>29.463701951371998</v>
      </c>
      <c r="G4269" s="161"/>
      <c r="H4269" s="161"/>
    </row>
    <row r="4270" spans="1:8" s="325" customFormat="1" ht="12.75" customHeight="1" x14ac:dyDescent="0.25">
      <c r="A4270" s="152">
        <v>43563</v>
      </c>
      <c r="B4270" s="153" t="s">
        <v>343</v>
      </c>
      <c r="C4270" s="154" t="s">
        <v>1989</v>
      </c>
      <c r="D4270" s="154" t="s">
        <v>0</v>
      </c>
      <c r="E4270" s="154"/>
      <c r="F4270" s="155">
        <v>243.31165634041201</v>
      </c>
      <c r="G4270" s="156"/>
      <c r="H4270" s="156"/>
    </row>
    <row r="4271" spans="1:8" s="325" customFormat="1" ht="12.75" customHeight="1" x14ac:dyDescent="0.25">
      <c r="A4271" s="157">
        <v>43563</v>
      </c>
      <c r="B4271" s="158" t="s">
        <v>343</v>
      </c>
      <c r="C4271" s="159" t="s">
        <v>904</v>
      </c>
      <c r="D4271" s="159" t="s">
        <v>0</v>
      </c>
      <c r="E4271" s="159"/>
      <c r="F4271" s="160">
        <v>0.17974100000000001</v>
      </c>
      <c r="G4271" s="161"/>
      <c r="H4271" s="161"/>
    </row>
    <row r="4272" spans="1:8" s="325" customFormat="1" ht="12.75" customHeight="1" x14ac:dyDescent="0.25">
      <c r="A4272" s="152">
        <v>43563</v>
      </c>
      <c r="B4272" s="153" t="s">
        <v>345</v>
      </c>
      <c r="C4272" s="154" t="s">
        <v>875</v>
      </c>
      <c r="D4272" s="154" t="s">
        <v>0</v>
      </c>
      <c r="E4272" s="154"/>
      <c r="F4272" s="155">
        <v>2.1545740000000002</v>
      </c>
      <c r="G4272" s="156"/>
      <c r="H4272" s="156"/>
    </row>
    <row r="4273" spans="1:8" s="325" customFormat="1" ht="12.75" customHeight="1" x14ac:dyDescent="0.25">
      <c r="A4273" s="157">
        <v>43563</v>
      </c>
      <c r="B4273" s="158" t="s">
        <v>343</v>
      </c>
      <c r="C4273" s="159" t="s">
        <v>881</v>
      </c>
      <c r="D4273" s="159" t="s">
        <v>0</v>
      </c>
      <c r="E4273" s="159"/>
      <c r="F4273" s="160">
        <v>71.803142500000007</v>
      </c>
      <c r="G4273" s="161"/>
      <c r="H4273" s="161"/>
    </row>
    <row r="4274" spans="1:8" s="325" customFormat="1" ht="12.75" customHeight="1" x14ac:dyDescent="0.25">
      <c r="A4274" s="152">
        <v>43564</v>
      </c>
      <c r="B4274" s="153" t="s">
        <v>345</v>
      </c>
      <c r="C4274" s="154" t="s">
        <v>2466</v>
      </c>
      <c r="D4274" s="154" t="s">
        <v>0</v>
      </c>
      <c r="E4274" s="154"/>
      <c r="F4274" s="155">
        <v>2.4715772</v>
      </c>
      <c r="G4274" s="156"/>
      <c r="H4274" s="156"/>
    </row>
    <row r="4275" spans="1:8" s="325" customFormat="1" ht="12.75" customHeight="1" x14ac:dyDescent="0.25">
      <c r="A4275" s="157">
        <v>43564</v>
      </c>
      <c r="B4275" s="158" t="s">
        <v>345</v>
      </c>
      <c r="C4275" s="159" t="s">
        <v>1323</v>
      </c>
      <c r="D4275" s="159" t="s">
        <v>0</v>
      </c>
      <c r="E4275" s="159"/>
      <c r="F4275" s="160">
        <v>0.2</v>
      </c>
      <c r="G4275" s="161"/>
      <c r="H4275" s="161"/>
    </row>
    <row r="4276" spans="1:8" s="325" customFormat="1" ht="12.75" customHeight="1" x14ac:dyDescent="0.25">
      <c r="A4276" s="152">
        <v>43564</v>
      </c>
      <c r="B4276" s="153" t="s">
        <v>345</v>
      </c>
      <c r="C4276" s="154" t="s">
        <v>1368</v>
      </c>
      <c r="D4276" s="154" t="s">
        <v>0</v>
      </c>
      <c r="E4276" s="154"/>
      <c r="F4276" s="155">
        <v>10</v>
      </c>
      <c r="G4276" s="156"/>
      <c r="H4276" s="156"/>
    </row>
    <row r="4277" spans="1:8" s="325" customFormat="1" ht="12.75" customHeight="1" x14ac:dyDescent="0.25">
      <c r="A4277" s="157">
        <v>43565</v>
      </c>
      <c r="B4277" s="158" t="s">
        <v>343</v>
      </c>
      <c r="C4277" s="159" t="s">
        <v>2079</v>
      </c>
      <c r="D4277" s="159" t="s">
        <v>0</v>
      </c>
      <c r="E4277" s="159"/>
      <c r="F4277" s="160">
        <v>42.852801209999996</v>
      </c>
      <c r="G4277" s="161"/>
      <c r="H4277" s="161"/>
    </row>
    <row r="4278" spans="1:8" s="325" customFormat="1" ht="12.75" customHeight="1" x14ac:dyDescent="0.25">
      <c r="A4278" s="152">
        <v>43565</v>
      </c>
      <c r="B4278" s="153" t="s">
        <v>343</v>
      </c>
      <c r="C4278" s="154" t="s">
        <v>2489</v>
      </c>
      <c r="D4278" s="154" t="s">
        <v>0</v>
      </c>
      <c r="E4278" s="154"/>
      <c r="F4278" s="155">
        <v>70</v>
      </c>
      <c r="G4278" s="156"/>
      <c r="H4278" s="156"/>
    </row>
    <row r="4279" spans="1:8" s="325" customFormat="1" ht="12.75" customHeight="1" x14ac:dyDescent="0.25">
      <c r="A4279" s="157">
        <v>43566</v>
      </c>
      <c r="B4279" s="158" t="s">
        <v>343</v>
      </c>
      <c r="C4279" s="159" t="s">
        <v>885</v>
      </c>
      <c r="D4279" s="159" t="s">
        <v>0</v>
      </c>
      <c r="E4279" s="159"/>
      <c r="F4279" s="160">
        <v>36</v>
      </c>
      <c r="G4279" s="161"/>
      <c r="H4279" s="161"/>
    </row>
    <row r="4280" spans="1:8" s="325" customFormat="1" ht="12.75" customHeight="1" x14ac:dyDescent="0.25">
      <c r="A4280" s="152">
        <v>43571</v>
      </c>
      <c r="B4280" s="153" t="s">
        <v>343</v>
      </c>
      <c r="C4280" s="154" t="s">
        <v>1655</v>
      </c>
      <c r="D4280" s="154" t="s">
        <v>0</v>
      </c>
      <c r="E4280" s="154"/>
      <c r="F4280" s="155">
        <v>3</v>
      </c>
      <c r="G4280" s="156"/>
      <c r="H4280" s="156"/>
    </row>
    <row r="4281" spans="1:8" s="325" customFormat="1" ht="12.75" customHeight="1" x14ac:dyDescent="0.25">
      <c r="A4281" s="157">
        <v>43572</v>
      </c>
      <c r="B4281" s="158" t="s">
        <v>343</v>
      </c>
      <c r="C4281" s="159" t="s">
        <v>1656</v>
      </c>
      <c r="D4281" s="159" t="s">
        <v>0</v>
      </c>
      <c r="E4281" s="159"/>
      <c r="F4281" s="160">
        <v>4.2708000000000004</v>
      </c>
      <c r="G4281" s="161"/>
      <c r="H4281" s="161"/>
    </row>
    <row r="4282" spans="1:8" s="325" customFormat="1" ht="12.75" customHeight="1" x14ac:dyDescent="0.25">
      <c r="A4282" s="152">
        <v>43572</v>
      </c>
      <c r="B4282" s="153" t="s">
        <v>343</v>
      </c>
      <c r="C4282" s="154" t="s">
        <v>2022</v>
      </c>
      <c r="D4282" s="154" t="s">
        <v>0</v>
      </c>
      <c r="E4282" s="154"/>
      <c r="F4282" s="155">
        <v>14.910954100000001</v>
      </c>
      <c r="G4282" s="156"/>
      <c r="H4282" s="156"/>
    </row>
    <row r="4283" spans="1:8" s="325" customFormat="1" ht="12.75" customHeight="1" x14ac:dyDescent="0.25">
      <c r="A4283" s="157">
        <v>43573</v>
      </c>
      <c r="B4283" s="158" t="s">
        <v>343</v>
      </c>
      <c r="C4283" s="159" t="s">
        <v>2497</v>
      </c>
      <c r="D4283" s="159" t="s">
        <v>0</v>
      </c>
      <c r="E4283" s="159"/>
      <c r="F4283" s="160">
        <v>83.963999999999999</v>
      </c>
      <c r="G4283" s="161"/>
      <c r="H4283" s="161"/>
    </row>
    <row r="4284" spans="1:8" s="325" customFormat="1" ht="12.75" customHeight="1" x14ac:dyDescent="0.25">
      <c r="A4284" s="152">
        <v>43578</v>
      </c>
      <c r="B4284" s="153" t="s">
        <v>343</v>
      </c>
      <c r="C4284" s="154" t="s">
        <v>2019</v>
      </c>
      <c r="D4284" s="154" t="s">
        <v>0</v>
      </c>
      <c r="E4284" s="154"/>
      <c r="F4284" s="155">
        <v>19.999994514775</v>
      </c>
      <c r="G4284" s="156"/>
      <c r="H4284" s="156"/>
    </row>
    <row r="4285" spans="1:8" s="325" customFormat="1" ht="12.75" customHeight="1" x14ac:dyDescent="0.25">
      <c r="A4285" s="157">
        <v>43580</v>
      </c>
      <c r="B4285" s="158" t="s">
        <v>345</v>
      </c>
      <c r="C4285" s="159" t="s">
        <v>1608</v>
      </c>
      <c r="D4285" s="159" t="s">
        <v>0</v>
      </c>
      <c r="E4285" s="159"/>
      <c r="F4285" s="160">
        <v>0.4420888</v>
      </c>
      <c r="G4285" s="161"/>
      <c r="H4285" s="161"/>
    </row>
    <row r="4286" spans="1:8" s="325" customFormat="1" ht="12.75" customHeight="1" x14ac:dyDescent="0.25">
      <c r="A4286" s="152">
        <v>43584</v>
      </c>
      <c r="B4286" s="153" t="s">
        <v>343</v>
      </c>
      <c r="C4286" s="154" t="s">
        <v>2022</v>
      </c>
      <c r="D4286" s="154" t="s">
        <v>0</v>
      </c>
      <c r="E4286" s="154"/>
      <c r="F4286" s="155">
        <v>14.695136400000001</v>
      </c>
      <c r="G4286" s="156"/>
      <c r="H4286" s="156"/>
    </row>
    <row r="4287" spans="1:8" s="325" customFormat="1" ht="12.75" customHeight="1" x14ac:dyDescent="0.25">
      <c r="A4287" s="157">
        <v>43584</v>
      </c>
      <c r="B4287" s="158" t="s">
        <v>343</v>
      </c>
      <c r="C4287" s="159" t="s">
        <v>2022</v>
      </c>
      <c r="D4287" s="159" t="s">
        <v>0</v>
      </c>
      <c r="E4287" s="159"/>
      <c r="F4287" s="160">
        <v>1.1911929000000001</v>
      </c>
      <c r="G4287" s="161"/>
      <c r="H4287" s="161"/>
    </row>
    <row r="4288" spans="1:8" s="325" customFormat="1" ht="12.75" customHeight="1" x14ac:dyDescent="0.25">
      <c r="A4288" s="152">
        <v>43584</v>
      </c>
      <c r="B4288" s="153" t="s">
        <v>343</v>
      </c>
      <c r="C4288" s="154" t="s">
        <v>2117</v>
      </c>
      <c r="D4288" s="154" t="s">
        <v>0</v>
      </c>
      <c r="E4288" s="154"/>
      <c r="F4288" s="155">
        <v>19.999777999999999</v>
      </c>
      <c r="G4288" s="156"/>
      <c r="H4288" s="156"/>
    </row>
    <row r="4289" spans="1:8" s="325" customFormat="1" ht="12.75" customHeight="1" x14ac:dyDescent="0.25">
      <c r="A4289" s="157">
        <v>43588</v>
      </c>
      <c r="B4289" s="158" t="s">
        <v>343</v>
      </c>
      <c r="C4289" s="159" t="s">
        <v>1613</v>
      </c>
      <c r="D4289" s="159" t="s">
        <v>0</v>
      </c>
      <c r="E4289" s="159"/>
      <c r="F4289" s="160">
        <v>472.28069099999999</v>
      </c>
      <c r="G4289" s="161"/>
      <c r="H4289" s="161"/>
    </row>
    <row r="4290" spans="1:8" s="325" customFormat="1" ht="12.75" customHeight="1" x14ac:dyDescent="0.25">
      <c r="A4290" s="152">
        <v>43591</v>
      </c>
      <c r="B4290" s="153" t="s">
        <v>345</v>
      </c>
      <c r="C4290" s="154" t="s">
        <v>1614</v>
      </c>
      <c r="D4290" s="154" t="s">
        <v>0</v>
      </c>
      <c r="E4290" s="154"/>
      <c r="F4290" s="155">
        <v>38.146184002191006</v>
      </c>
      <c r="G4290" s="156"/>
      <c r="H4290" s="156"/>
    </row>
    <row r="4291" spans="1:8" s="325" customFormat="1" ht="12.75" customHeight="1" x14ac:dyDescent="0.25">
      <c r="A4291" s="157">
        <v>43591</v>
      </c>
      <c r="B4291" s="158" t="s">
        <v>343</v>
      </c>
      <c r="C4291" s="159" t="s">
        <v>1119</v>
      </c>
      <c r="D4291" s="159" t="s">
        <v>0</v>
      </c>
      <c r="E4291" s="159"/>
      <c r="F4291" s="160">
        <v>15</v>
      </c>
      <c r="G4291" s="161"/>
      <c r="H4291" s="161"/>
    </row>
    <row r="4292" spans="1:8" s="325" customFormat="1" ht="12.75" customHeight="1" x14ac:dyDescent="0.25">
      <c r="A4292" s="152">
        <v>43591</v>
      </c>
      <c r="B4292" s="153" t="s">
        <v>343</v>
      </c>
      <c r="C4292" s="154" t="s">
        <v>1119</v>
      </c>
      <c r="D4292" s="154" t="s">
        <v>0</v>
      </c>
      <c r="E4292" s="154"/>
      <c r="F4292" s="155">
        <v>300</v>
      </c>
      <c r="G4292" s="156"/>
      <c r="H4292" s="156"/>
    </row>
    <row r="4293" spans="1:8" s="325" customFormat="1" ht="12.75" customHeight="1" x14ac:dyDescent="0.25">
      <c r="A4293" s="157">
        <v>43591</v>
      </c>
      <c r="B4293" s="158" t="s">
        <v>345</v>
      </c>
      <c r="C4293" s="159" t="s">
        <v>2476</v>
      </c>
      <c r="D4293" s="159" t="s">
        <v>0</v>
      </c>
      <c r="E4293" s="159"/>
      <c r="F4293" s="160">
        <v>5</v>
      </c>
      <c r="G4293" s="161"/>
      <c r="H4293" s="161"/>
    </row>
    <row r="4294" spans="1:8" s="325" customFormat="1" ht="12.75" customHeight="1" x14ac:dyDescent="0.25">
      <c r="A4294" s="152">
        <v>43593</v>
      </c>
      <c r="B4294" s="153" t="s">
        <v>343</v>
      </c>
      <c r="C4294" s="154" t="s">
        <v>2012</v>
      </c>
      <c r="D4294" s="154" t="s">
        <v>0</v>
      </c>
      <c r="E4294" s="154"/>
      <c r="F4294" s="155">
        <v>0.20000048382600003</v>
      </c>
      <c r="G4294" s="156"/>
      <c r="H4294" s="156"/>
    </row>
    <row r="4295" spans="1:8" s="325" customFormat="1" ht="12.75" customHeight="1" x14ac:dyDescent="0.25">
      <c r="A4295" s="157">
        <v>43594</v>
      </c>
      <c r="B4295" s="158" t="s">
        <v>345</v>
      </c>
      <c r="C4295" s="159" t="s">
        <v>2481</v>
      </c>
      <c r="D4295" s="159" t="s">
        <v>0</v>
      </c>
      <c r="E4295" s="159"/>
      <c r="F4295" s="160">
        <v>12</v>
      </c>
      <c r="G4295" s="161"/>
      <c r="H4295" s="161"/>
    </row>
    <row r="4296" spans="1:8" s="325" customFormat="1" ht="12.75" customHeight="1" x14ac:dyDescent="0.25">
      <c r="A4296" s="152">
        <v>43598</v>
      </c>
      <c r="B4296" s="153" t="s">
        <v>343</v>
      </c>
      <c r="C4296" s="154" t="s">
        <v>1145</v>
      </c>
      <c r="D4296" s="154" t="s">
        <v>0</v>
      </c>
      <c r="E4296" s="154"/>
      <c r="F4296" s="155">
        <v>29.529499999999999</v>
      </c>
      <c r="G4296" s="156"/>
      <c r="H4296" s="156"/>
    </row>
    <row r="4297" spans="1:8" s="325" customFormat="1" ht="12.75" customHeight="1" x14ac:dyDescent="0.25">
      <c r="A4297" s="157">
        <v>43598</v>
      </c>
      <c r="B4297" s="158" t="s">
        <v>343</v>
      </c>
      <c r="C4297" s="159" t="s">
        <v>1588</v>
      </c>
      <c r="D4297" s="159" t="s">
        <v>0</v>
      </c>
      <c r="E4297" s="159"/>
      <c r="F4297" s="160">
        <v>50</v>
      </c>
      <c r="G4297" s="161"/>
      <c r="H4297" s="161"/>
    </row>
    <row r="4298" spans="1:8" s="325" customFormat="1" ht="12.75" customHeight="1" x14ac:dyDescent="0.25">
      <c r="A4298" s="152">
        <v>43599</v>
      </c>
      <c r="B4298" s="153" t="s">
        <v>345</v>
      </c>
      <c r="C4298" s="154" t="s">
        <v>1335</v>
      </c>
      <c r="D4298" s="154" t="s">
        <v>0</v>
      </c>
      <c r="E4298" s="154"/>
      <c r="F4298" s="155">
        <v>17.977</v>
      </c>
      <c r="G4298" s="156"/>
      <c r="H4298" s="156"/>
    </row>
    <row r="4299" spans="1:8" s="325" customFormat="1" ht="12.75" customHeight="1" x14ac:dyDescent="0.25">
      <c r="A4299" s="157">
        <v>43599</v>
      </c>
      <c r="B4299" s="158" t="s">
        <v>343</v>
      </c>
      <c r="C4299" s="159" t="s">
        <v>2499</v>
      </c>
      <c r="D4299" s="159" t="s">
        <v>0</v>
      </c>
      <c r="E4299" s="159"/>
      <c r="F4299" s="160">
        <v>39.572000000000003</v>
      </c>
      <c r="G4299" s="161"/>
      <c r="H4299" s="161"/>
    </row>
    <row r="4300" spans="1:8" s="325" customFormat="1" ht="12.75" customHeight="1" x14ac:dyDescent="0.25">
      <c r="A4300" s="152">
        <v>43600</v>
      </c>
      <c r="B4300" s="153" t="s">
        <v>343</v>
      </c>
      <c r="C4300" s="154" t="s">
        <v>2078</v>
      </c>
      <c r="D4300" s="154" t="s">
        <v>0</v>
      </c>
      <c r="E4300" s="154"/>
      <c r="F4300" s="155">
        <v>10</v>
      </c>
      <c r="G4300" s="156"/>
      <c r="H4300" s="156"/>
    </row>
    <row r="4301" spans="1:8" s="325" customFormat="1" ht="12.75" customHeight="1" x14ac:dyDescent="0.25">
      <c r="A4301" s="157">
        <v>43600</v>
      </c>
      <c r="B4301" s="158" t="s">
        <v>343</v>
      </c>
      <c r="C4301" s="159" t="s">
        <v>1380</v>
      </c>
      <c r="D4301" s="159" t="s">
        <v>0</v>
      </c>
      <c r="E4301" s="159"/>
      <c r="F4301" s="160">
        <v>160</v>
      </c>
      <c r="G4301" s="161"/>
      <c r="H4301" s="161"/>
    </row>
    <row r="4302" spans="1:8" s="325" customFormat="1" ht="12.75" customHeight="1" x14ac:dyDescent="0.25">
      <c r="A4302" s="152">
        <v>43600</v>
      </c>
      <c r="B4302" s="153" t="s">
        <v>343</v>
      </c>
      <c r="C4302" s="154" t="s">
        <v>875</v>
      </c>
      <c r="D4302" s="154" t="s">
        <v>0</v>
      </c>
      <c r="E4302" s="154"/>
      <c r="F4302" s="155">
        <v>0.65</v>
      </c>
      <c r="G4302" s="156"/>
      <c r="H4302" s="156"/>
    </row>
    <row r="4303" spans="1:8" s="325" customFormat="1" ht="12.75" customHeight="1" x14ac:dyDescent="0.25">
      <c r="A4303" s="157">
        <v>43601</v>
      </c>
      <c r="B4303" s="158" t="s">
        <v>343</v>
      </c>
      <c r="C4303" s="159" t="s">
        <v>918</v>
      </c>
      <c r="D4303" s="159" t="s">
        <v>0</v>
      </c>
      <c r="E4303" s="159"/>
      <c r="F4303" s="160">
        <v>4</v>
      </c>
      <c r="G4303" s="161"/>
      <c r="H4303" s="161"/>
    </row>
    <row r="4304" spans="1:8" s="325" customFormat="1" ht="12.75" customHeight="1" x14ac:dyDescent="0.25">
      <c r="A4304" s="152">
        <v>43602</v>
      </c>
      <c r="B4304" s="153" t="s">
        <v>343</v>
      </c>
      <c r="C4304" s="154" t="s">
        <v>1668</v>
      </c>
      <c r="D4304" s="154" t="s">
        <v>0</v>
      </c>
      <c r="E4304" s="154"/>
      <c r="F4304" s="155">
        <v>3.1333299999999999</v>
      </c>
      <c r="G4304" s="156"/>
      <c r="H4304" s="156"/>
    </row>
    <row r="4305" spans="1:8" s="325" customFormat="1" ht="12.75" customHeight="1" x14ac:dyDescent="0.25">
      <c r="A4305" s="157">
        <v>43606</v>
      </c>
      <c r="B4305" s="158" t="s">
        <v>345</v>
      </c>
      <c r="C4305" s="159" t="s">
        <v>1692</v>
      </c>
      <c r="D4305" s="159" t="s">
        <v>0</v>
      </c>
      <c r="E4305" s="159"/>
      <c r="F4305" s="160">
        <v>15</v>
      </c>
      <c r="G4305" s="161"/>
      <c r="H4305" s="161"/>
    </row>
    <row r="4306" spans="1:8" s="325" customFormat="1" ht="12.75" customHeight="1" x14ac:dyDescent="0.25">
      <c r="A4306" s="152">
        <v>43607</v>
      </c>
      <c r="B4306" s="153" t="s">
        <v>343</v>
      </c>
      <c r="C4306" s="154" t="s">
        <v>899</v>
      </c>
      <c r="D4306" s="154" t="s">
        <v>0</v>
      </c>
      <c r="E4306" s="154"/>
      <c r="F4306" s="155">
        <v>28.7575921</v>
      </c>
      <c r="G4306" s="156"/>
      <c r="H4306" s="156"/>
    </row>
    <row r="4307" spans="1:8" s="325" customFormat="1" ht="12.75" customHeight="1" x14ac:dyDescent="0.25">
      <c r="A4307" s="157">
        <v>43607</v>
      </c>
      <c r="B4307" s="158" t="s">
        <v>343</v>
      </c>
      <c r="C4307" s="159" t="s">
        <v>2473</v>
      </c>
      <c r="D4307" s="159" t="s">
        <v>0</v>
      </c>
      <c r="E4307" s="159"/>
      <c r="F4307" s="160">
        <v>484.85</v>
      </c>
      <c r="G4307" s="161"/>
      <c r="H4307" s="161"/>
    </row>
    <row r="4308" spans="1:8" s="325" customFormat="1" ht="12.75" customHeight="1" x14ac:dyDescent="0.25">
      <c r="A4308" s="152">
        <v>43609</v>
      </c>
      <c r="B4308" s="153" t="s">
        <v>343</v>
      </c>
      <c r="C4308" s="154" t="s">
        <v>3022</v>
      </c>
      <c r="D4308" s="154" t="s">
        <v>0</v>
      </c>
      <c r="E4308" s="154"/>
      <c r="F4308" s="155">
        <v>0.29997801309199995</v>
      </c>
      <c r="G4308" s="156"/>
      <c r="H4308" s="156"/>
    </row>
    <row r="4309" spans="1:8" s="325" customFormat="1" ht="12.75" customHeight="1" x14ac:dyDescent="0.25">
      <c r="A4309" s="157">
        <v>43612</v>
      </c>
      <c r="B4309" s="158" t="s">
        <v>343</v>
      </c>
      <c r="C4309" s="159" t="s">
        <v>2053</v>
      </c>
      <c r="D4309" s="159" t="s">
        <v>0</v>
      </c>
      <c r="E4309" s="159"/>
      <c r="F4309" s="160">
        <v>22.6648</v>
      </c>
      <c r="G4309" s="161"/>
      <c r="H4309" s="161"/>
    </row>
    <row r="4310" spans="1:8" s="325" customFormat="1" ht="12.75" customHeight="1" x14ac:dyDescent="0.25">
      <c r="A4310" s="152">
        <v>43616</v>
      </c>
      <c r="B4310" s="153" t="s">
        <v>343</v>
      </c>
      <c r="C4310" s="154" t="s">
        <v>904</v>
      </c>
      <c r="D4310" s="154" t="s">
        <v>0</v>
      </c>
      <c r="E4310" s="154"/>
      <c r="F4310" s="155">
        <v>7.8289900000000001</v>
      </c>
      <c r="G4310" s="156"/>
      <c r="H4310" s="156"/>
    </row>
    <row r="4311" spans="1:8" s="325" customFormat="1" ht="12.75" customHeight="1" x14ac:dyDescent="0.25">
      <c r="A4311" s="157">
        <v>43616</v>
      </c>
      <c r="B4311" s="158" t="s">
        <v>343</v>
      </c>
      <c r="C4311" s="159" t="s">
        <v>875</v>
      </c>
      <c r="D4311" s="159" t="s">
        <v>0</v>
      </c>
      <c r="E4311" s="159"/>
      <c r="F4311" s="160">
        <v>15.341048696935001</v>
      </c>
      <c r="G4311" s="161"/>
      <c r="H4311" s="161"/>
    </row>
    <row r="4312" spans="1:8" s="325" customFormat="1" ht="12.75" customHeight="1" x14ac:dyDescent="0.25">
      <c r="A4312" s="152">
        <v>43616</v>
      </c>
      <c r="B4312" s="153" t="s">
        <v>345</v>
      </c>
      <c r="C4312" s="154" t="s">
        <v>911</v>
      </c>
      <c r="D4312" s="154" t="s">
        <v>0</v>
      </c>
      <c r="E4312" s="154"/>
      <c r="F4312" s="155">
        <v>7</v>
      </c>
      <c r="G4312" s="156"/>
      <c r="H4312" s="156"/>
    </row>
    <row r="4313" spans="1:8" s="325" customFormat="1" ht="12.75" customHeight="1" x14ac:dyDescent="0.25">
      <c r="A4313" s="157">
        <v>43619</v>
      </c>
      <c r="B4313" s="158" t="s">
        <v>345</v>
      </c>
      <c r="C4313" s="159" t="s">
        <v>2505</v>
      </c>
      <c r="D4313" s="159" t="s">
        <v>0</v>
      </c>
      <c r="E4313" s="159"/>
      <c r="F4313" s="160">
        <v>4.01</v>
      </c>
      <c r="G4313" s="161"/>
      <c r="H4313" s="161"/>
    </row>
    <row r="4314" spans="1:8" s="325" customFormat="1" ht="12.75" customHeight="1" x14ac:dyDescent="0.25">
      <c r="A4314" s="152">
        <v>43620</v>
      </c>
      <c r="B4314" s="153" t="s">
        <v>343</v>
      </c>
      <c r="C4314" s="154" t="s">
        <v>2026</v>
      </c>
      <c r="D4314" s="154" t="s">
        <v>0</v>
      </c>
      <c r="E4314" s="154"/>
      <c r="F4314" s="155">
        <v>38.9401121</v>
      </c>
      <c r="G4314" s="156"/>
      <c r="H4314" s="156"/>
    </row>
    <row r="4315" spans="1:8" s="325" customFormat="1" ht="12.75" customHeight="1" x14ac:dyDescent="0.25">
      <c r="A4315" s="157">
        <v>43620</v>
      </c>
      <c r="B4315" s="158" t="s">
        <v>345</v>
      </c>
      <c r="C4315" s="159" t="s">
        <v>2506</v>
      </c>
      <c r="D4315" s="159" t="s">
        <v>0</v>
      </c>
      <c r="E4315" s="159"/>
      <c r="F4315" s="160">
        <v>5.0010000000000003</v>
      </c>
      <c r="G4315" s="161"/>
      <c r="H4315" s="161"/>
    </row>
    <row r="4316" spans="1:8" s="325" customFormat="1" ht="12.75" customHeight="1" x14ac:dyDescent="0.25">
      <c r="A4316" s="152">
        <v>43620</v>
      </c>
      <c r="B4316" s="153" t="s">
        <v>345</v>
      </c>
      <c r="C4316" s="154" t="s">
        <v>2507</v>
      </c>
      <c r="D4316" s="154" t="s">
        <v>0</v>
      </c>
      <c r="E4316" s="154"/>
      <c r="F4316" s="155">
        <v>1</v>
      </c>
      <c r="G4316" s="156"/>
      <c r="H4316" s="156"/>
    </row>
    <row r="4317" spans="1:8" s="325" customFormat="1" ht="12.75" customHeight="1" x14ac:dyDescent="0.25">
      <c r="A4317" s="157">
        <v>43622</v>
      </c>
      <c r="B4317" s="158" t="s">
        <v>343</v>
      </c>
      <c r="C4317" s="159" t="s">
        <v>1692</v>
      </c>
      <c r="D4317" s="159" t="s">
        <v>0</v>
      </c>
      <c r="E4317" s="159"/>
      <c r="F4317" s="160">
        <v>14.999911776900001</v>
      </c>
      <c r="G4317" s="161"/>
      <c r="H4317" s="161"/>
    </row>
    <row r="4318" spans="1:8" s="325" customFormat="1" ht="12.75" customHeight="1" x14ac:dyDescent="0.25">
      <c r="A4318" s="152">
        <v>43622</v>
      </c>
      <c r="B4318" s="153" t="s">
        <v>345</v>
      </c>
      <c r="C4318" s="154" t="s">
        <v>2089</v>
      </c>
      <c r="D4318" s="154" t="s">
        <v>0</v>
      </c>
      <c r="E4318" s="154"/>
      <c r="F4318" s="155">
        <v>1</v>
      </c>
      <c r="G4318" s="156"/>
      <c r="H4318" s="156"/>
    </row>
    <row r="4319" spans="1:8" s="325" customFormat="1" ht="12.75" customHeight="1" x14ac:dyDescent="0.25">
      <c r="A4319" s="157">
        <v>43623</v>
      </c>
      <c r="B4319" s="158" t="s">
        <v>343</v>
      </c>
      <c r="C4319" s="159" t="s">
        <v>1373</v>
      </c>
      <c r="D4319" s="159" t="s">
        <v>0</v>
      </c>
      <c r="E4319" s="159"/>
      <c r="F4319" s="160">
        <v>34.648124500000002</v>
      </c>
      <c r="G4319" s="161"/>
      <c r="H4319" s="161"/>
    </row>
    <row r="4320" spans="1:8" s="325" customFormat="1" ht="12.75" customHeight="1" x14ac:dyDescent="0.25">
      <c r="A4320" s="152">
        <v>43623</v>
      </c>
      <c r="B4320" s="153" t="s">
        <v>343</v>
      </c>
      <c r="C4320" s="154" t="s">
        <v>1363</v>
      </c>
      <c r="D4320" s="154" t="s">
        <v>0</v>
      </c>
      <c r="E4320" s="154"/>
      <c r="F4320" s="155">
        <v>37.499999799999998</v>
      </c>
      <c r="G4320" s="156"/>
      <c r="H4320" s="156"/>
    </row>
    <row r="4321" spans="1:8" s="325" customFormat="1" ht="12.75" customHeight="1" x14ac:dyDescent="0.25">
      <c r="A4321" s="157">
        <v>43623</v>
      </c>
      <c r="B4321" s="158" t="s">
        <v>343</v>
      </c>
      <c r="C4321" s="159" t="s">
        <v>2091</v>
      </c>
      <c r="D4321" s="159" t="s">
        <v>0</v>
      </c>
      <c r="E4321" s="159"/>
      <c r="F4321" s="160">
        <v>0.39999413842499998</v>
      </c>
      <c r="G4321" s="161"/>
      <c r="H4321" s="161"/>
    </row>
    <row r="4322" spans="1:8" s="325" customFormat="1" ht="12.75" customHeight="1" x14ac:dyDescent="0.25">
      <c r="A4322" s="152">
        <v>43627</v>
      </c>
      <c r="B4322" s="153" t="s">
        <v>345</v>
      </c>
      <c r="C4322" s="154" t="s">
        <v>2512</v>
      </c>
      <c r="D4322" s="154" t="s">
        <v>0</v>
      </c>
      <c r="E4322" s="154"/>
      <c r="F4322" s="155">
        <v>30</v>
      </c>
      <c r="G4322" s="156"/>
      <c r="H4322" s="156"/>
    </row>
    <row r="4323" spans="1:8" s="325" customFormat="1" ht="12.75" customHeight="1" x14ac:dyDescent="0.25">
      <c r="A4323" s="157">
        <v>43628</v>
      </c>
      <c r="B4323" s="158" t="s">
        <v>343</v>
      </c>
      <c r="C4323" s="159" t="s">
        <v>867</v>
      </c>
      <c r="D4323" s="159" t="s">
        <v>0</v>
      </c>
      <c r="E4323" s="159"/>
      <c r="F4323" s="160">
        <v>3.5</v>
      </c>
      <c r="G4323" s="161"/>
      <c r="H4323" s="161"/>
    </row>
    <row r="4324" spans="1:8" s="325" customFormat="1" ht="12.75" customHeight="1" x14ac:dyDescent="0.25">
      <c r="A4324" s="152">
        <v>43629</v>
      </c>
      <c r="B4324" s="153" t="s">
        <v>345</v>
      </c>
      <c r="C4324" s="154" t="s">
        <v>1123</v>
      </c>
      <c r="D4324" s="154" t="s">
        <v>0</v>
      </c>
      <c r="E4324" s="154"/>
      <c r="F4324" s="155">
        <v>4.1297004021699992</v>
      </c>
      <c r="G4324" s="156"/>
      <c r="H4324" s="156"/>
    </row>
    <row r="4325" spans="1:8" s="325" customFormat="1" ht="12.75" customHeight="1" x14ac:dyDescent="0.25">
      <c r="A4325" s="157">
        <v>43629</v>
      </c>
      <c r="B4325" s="158" t="s">
        <v>345</v>
      </c>
      <c r="C4325" s="159" t="s">
        <v>1355</v>
      </c>
      <c r="D4325" s="159" t="s">
        <v>0</v>
      </c>
      <c r="E4325" s="159"/>
      <c r="F4325" s="160">
        <v>3.5099624727959999</v>
      </c>
      <c r="G4325" s="161"/>
      <c r="H4325" s="161"/>
    </row>
    <row r="4326" spans="1:8" s="325" customFormat="1" ht="12.75" customHeight="1" x14ac:dyDescent="0.25">
      <c r="A4326" s="152">
        <v>43629</v>
      </c>
      <c r="B4326" s="153" t="s">
        <v>345</v>
      </c>
      <c r="C4326" s="154" t="s">
        <v>2478</v>
      </c>
      <c r="D4326" s="154" t="s">
        <v>0</v>
      </c>
      <c r="E4326" s="154"/>
      <c r="F4326" s="155">
        <v>4.0999999999999996</v>
      </c>
      <c r="G4326" s="156"/>
      <c r="H4326" s="156"/>
    </row>
    <row r="4327" spans="1:8" s="325" customFormat="1" ht="12.75" customHeight="1" x14ac:dyDescent="0.25">
      <c r="A4327" s="157">
        <v>43629</v>
      </c>
      <c r="B4327" s="158" t="s">
        <v>343</v>
      </c>
      <c r="C4327" s="159" t="s">
        <v>1669</v>
      </c>
      <c r="D4327" s="159" t="s">
        <v>0</v>
      </c>
      <c r="E4327" s="159"/>
      <c r="F4327" s="160">
        <v>77.349999999999994</v>
      </c>
      <c r="G4327" s="161"/>
      <c r="H4327" s="161"/>
    </row>
    <row r="4328" spans="1:8" s="325" customFormat="1" ht="12.75" customHeight="1" x14ac:dyDescent="0.25">
      <c r="A4328" s="152">
        <v>43629</v>
      </c>
      <c r="B4328" s="153" t="s">
        <v>343</v>
      </c>
      <c r="C4328" s="154" t="s">
        <v>2035</v>
      </c>
      <c r="D4328" s="154" t="s">
        <v>0</v>
      </c>
      <c r="E4328" s="154"/>
      <c r="F4328" s="155">
        <v>65</v>
      </c>
      <c r="G4328" s="156"/>
      <c r="H4328" s="156"/>
    </row>
    <row r="4329" spans="1:8" s="325" customFormat="1" ht="12.75" customHeight="1" x14ac:dyDescent="0.25">
      <c r="A4329" s="157">
        <v>43629</v>
      </c>
      <c r="B4329" s="158" t="s">
        <v>345</v>
      </c>
      <c r="C4329" s="159" t="s">
        <v>2090</v>
      </c>
      <c r="D4329" s="159" t="s">
        <v>0</v>
      </c>
      <c r="E4329" s="159"/>
      <c r="F4329" s="160">
        <v>1</v>
      </c>
      <c r="G4329" s="161"/>
      <c r="H4329" s="161"/>
    </row>
    <row r="4330" spans="1:8" s="325" customFormat="1" ht="12.75" customHeight="1" x14ac:dyDescent="0.25">
      <c r="A4330" s="152">
        <v>43630</v>
      </c>
      <c r="B4330" s="153" t="s">
        <v>343</v>
      </c>
      <c r="C4330" s="154" t="s">
        <v>1634</v>
      </c>
      <c r="D4330" s="154" t="s">
        <v>0</v>
      </c>
      <c r="E4330" s="154"/>
      <c r="F4330" s="155">
        <v>25.694210500000001</v>
      </c>
      <c r="G4330" s="156"/>
      <c r="H4330" s="156"/>
    </row>
    <row r="4331" spans="1:8" s="325" customFormat="1" ht="12.75" customHeight="1" x14ac:dyDescent="0.25">
      <c r="A4331" s="157">
        <v>43630</v>
      </c>
      <c r="B4331" s="158" t="s">
        <v>343</v>
      </c>
      <c r="C4331" s="159" t="s">
        <v>1674</v>
      </c>
      <c r="D4331" s="159" t="s">
        <v>0</v>
      </c>
      <c r="E4331" s="159"/>
      <c r="F4331" s="160">
        <v>4.0346200999999997</v>
      </c>
      <c r="G4331" s="161"/>
      <c r="H4331" s="161"/>
    </row>
    <row r="4332" spans="1:8" s="325" customFormat="1" ht="12.75" customHeight="1" x14ac:dyDescent="0.25">
      <c r="A4332" s="152">
        <v>43630</v>
      </c>
      <c r="B4332" s="153" t="s">
        <v>343</v>
      </c>
      <c r="C4332" s="154" t="s">
        <v>2014</v>
      </c>
      <c r="D4332" s="154" t="s">
        <v>0</v>
      </c>
      <c r="E4332" s="154"/>
      <c r="F4332" s="155">
        <v>30.763458664953003</v>
      </c>
      <c r="G4332" s="156"/>
      <c r="H4332" s="156"/>
    </row>
    <row r="4333" spans="1:8" s="325" customFormat="1" ht="12.75" customHeight="1" x14ac:dyDescent="0.25">
      <c r="A4333" s="157">
        <v>43630</v>
      </c>
      <c r="B4333" s="158" t="s">
        <v>343</v>
      </c>
      <c r="C4333" s="159" t="s">
        <v>2019</v>
      </c>
      <c r="D4333" s="159" t="s">
        <v>0</v>
      </c>
      <c r="E4333" s="159"/>
      <c r="F4333" s="160">
        <v>8.2520000000000007</v>
      </c>
      <c r="G4333" s="161"/>
      <c r="H4333" s="161"/>
    </row>
    <row r="4334" spans="1:8" s="325" customFormat="1" ht="12.75" customHeight="1" x14ac:dyDescent="0.25">
      <c r="A4334" s="152">
        <v>43633</v>
      </c>
      <c r="B4334" s="153" t="s">
        <v>343</v>
      </c>
      <c r="C4334" s="154" t="s">
        <v>900</v>
      </c>
      <c r="D4334" s="154" t="s">
        <v>0</v>
      </c>
      <c r="E4334" s="154"/>
      <c r="F4334" s="155">
        <v>139.50628990000001</v>
      </c>
      <c r="G4334" s="156"/>
      <c r="H4334" s="156"/>
    </row>
    <row r="4335" spans="1:8" s="325" customFormat="1" ht="12.75" customHeight="1" x14ac:dyDescent="0.25">
      <c r="A4335" s="157">
        <v>43633</v>
      </c>
      <c r="B4335" s="158" t="s">
        <v>343</v>
      </c>
      <c r="C4335" s="159" t="s">
        <v>1659</v>
      </c>
      <c r="D4335" s="159" t="s">
        <v>0</v>
      </c>
      <c r="E4335" s="159"/>
      <c r="F4335" s="160">
        <v>1620</v>
      </c>
      <c r="G4335" s="161"/>
      <c r="H4335" s="161"/>
    </row>
    <row r="4336" spans="1:8" s="325" customFormat="1" ht="12.75" customHeight="1" x14ac:dyDescent="0.25">
      <c r="A4336" s="152">
        <v>43634</v>
      </c>
      <c r="B4336" s="153" t="s">
        <v>343</v>
      </c>
      <c r="C4336" s="154" t="s">
        <v>1996</v>
      </c>
      <c r="D4336" s="154" t="s">
        <v>0</v>
      </c>
      <c r="E4336" s="154"/>
      <c r="F4336" s="155">
        <v>1E-4</v>
      </c>
      <c r="G4336" s="156"/>
      <c r="H4336" s="156"/>
    </row>
    <row r="4337" spans="1:8" s="325" customFormat="1" ht="12.75" customHeight="1" x14ac:dyDescent="0.25">
      <c r="A4337" s="157">
        <v>43634</v>
      </c>
      <c r="B4337" s="158" t="s">
        <v>343</v>
      </c>
      <c r="C4337" s="159" t="s">
        <v>2009</v>
      </c>
      <c r="D4337" s="159" t="s">
        <v>0</v>
      </c>
      <c r="E4337" s="159"/>
      <c r="F4337" s="160">
        <v>15.217081050000001</v>
      </c>
      <c r="G4337" s="161"/>
      <c r="H4337" s="161"/>
    </row>
    <row r="4338" spans="1:8" s="325" customFormat="1" ht="12.75" customHeight="1" x14ac:dyDescent="0.25">
      <c r="A4338" s="152">
        <v>43640</v>
      </c>
      <c r="B4338" s="153" t="s">
        <v>343</v>
      </c>
      <c r="C4338" s="154" t="s">
        <v>2112</v>
      </c>
      <c r="D4338" s="154" t="s">
        <v>0</v>
      </c>
      <c r="E4338" s="154"/>
      <c r="F4338" s="155">
        <v>19.999802489472</v>
      </c>
      <c r="G4338" s="156"/>
      <c r="H4338" s="156"/>
    </row>
    <row r="4339" spans="1:8" s="325" customFormat="1" ht="12.75" customHeight="1" x14ac:dyDescent="0.25">
      <c r="A4339" s="157">
        <v>43640</v>
      </c>
      <c r="B4339" s="158" t="s">
        <v>345</v>
      </c>
      <c r="C4339" s="159" t="s">
        <v>2036</v>
      </c>
      <c r="D4339" s="159" t="s">
        <v>0</v>
      </c>
      <c r="E4339" s="159"/>
      <c r="F4339" s="160">
        <v>13.494</v>
      </c>
      <c r="G4339" s="161"/>
      <c r="H4339" s="161"/>
    </row>
    <row r="4340" spans="1:8" s="325" customFormat="1" ht="12.75" customHeight="1" x14ac:dyDescent="0.25">
      <c r="A4340" s="152">
        <v>43642</v>
      </c>
      <c r="B4340" s="153" t="s">
        <v>343</v>
      </c>
      <c r="C4340" s="154" t="s">
        <v>1152</v>
      </c>
      <c r="D4340" s="154" t="s">
        <v>0</v>
      </c>
      <c r="E4340" s="154"/>
      <c r="F4340" s="155">
        <v>133.99982188000001</v>
      </c>
      <c r="G4340" s="156"/>
      <c r="H4340" s="156"/>
    </row>
    <row r="4341" spans="1:8" s="325" customFormat="1" ht="12.75" customHeight="1" x14ac:dyDescent="0.25">
      <c r="A4341" s="157">
        <v>43643</v>
      </c>
      <c r="B4341" s="158" t="s">
        <v>343</v>
      </c>
      <c r="C4341" s="159" t="s">
        <v>2500</v>
      </c>
      <c r="D4341" s="159" t="s">
        <v>0</v>
      </c>
      <c r="E4341" s="159"/>
      <c r="F4341" s="160">
        <v>50</v>
      </c>
      <c r="G4341" s="161"/>
      <c r="H4341" s="161"/>
    </row>
    <row r="4342" spans="1:8" s="325" customFormat="1" ht="12.75" customHeight="1" x14ac:dyDescent="0.25">
      <c r="A4342" s="152">
        <v>43644</v>
      </c>
      <c r="B4342" s="153" t="s">
        <v>343</v>
      </c>
      <c r="C4342" s="154" t="s">
        <v>1683</v>
      </c>
      <c r="D4342" s="154" t="s">
        <v>0</v>
      </c>
      <c r="E4342" s="154"/>
      <c r="F4342" s="155">
        <v>30.784086799999997</v>
      </c>
      <c r="G4342" s="156"/>
      <c r="H4342" s="156"/>
    </row>
    <row r="4343" spans="1:8" s="325" customFormat="1" ht="12.75" customHeight="1" x14ac:dyDescent="0.25">
      <c r="A4343" s="157">
        <v>43648</v>
      </c>
      <c r="B4343" s="158" t="s">
        <v>345</v>
      </c>
      <c r="C4343" s="159" t="s">
        <v>2517</v>
      </c>
      <c r="D4343" s="159" t="s">
        <v>0</v>
      </c>
      <c r="E4343" s="159"/>
      <c r="F4343" s="160">
        <v>6.5</v>
      </c>
      <c r="G4343" s="161"/>
      <c r="H4343" s="161"/>
    </row>
    <row r="4344" spans="1:8" s="325" customFormat="1" ht="12.75" customHeight="1" x14ac:dyDescent="0.25">
      <c r="A4344" s="152">
        <v>43648</v>
      </c>
      <c r="B4344" s="153" t="s">
        <v>345</v>
      </c>
      <c r="C4344" s="154" t="s">
        <v>1348</v>
      </c>
      <c r="D4344" s="154" t="s">
        <v>0</v>
      </c>
      <c r="E4344" s="154"/>
      <c r="F4344" s="155">
        <v>1</v>
      </c>
      <c r="G4344" s="156"/>
      <c r="H4344" s="156"/>
    </row>
    <row r="4345" spans="1:8" s="325" customFormat="1" ht="12.75" customHeight="1" x14ac:dyDescent="0.25">
      <c r="A4345" s="157">
        <v>43651</v>
      </c>
      <c r="B4345" s="158" t="s">
        <v>343</v>
      </c>
      <c r="C4345" s="159" t="s">
        <v>1985</v>
      </c>
      <c r="D4345" s="159" t="s">
        <v>0</v>
      </c>
      <c r="E4345" s="159"/>
      <c r="F4345" s="160">
        <v>3.125</v>
      </c>
      <c r="G4345" s="161"/>
      <c r="H4345" s="161"/>
    </row>
    <row r="4346" spans="1:8" s="325" customFormat="1" ht="12.75" customHeight="1" x14ac:dyDescent="0.25">
      <c r="A4346" s="152">
        <v>43651</v>
      </c>
      <c r="B4346" s="153" t="s">
        <v>343</v>
      </c>
      <c r="C4346" s="154" t="s">
        <v>2103</v>
      </c>
      <c r="D4346" s="154" t="s">
        <v>0</v>
      </c>
      <c r="E4346" s="154"/>
      <c r="F4346" s="155">
        <v>249.999022</v>
      </c>
      <c r="G4346" s="156"/>
      <c r="H4346" s="156"/>
    </row>
    <row r="4347" spans="1:8" s="325" customFormat="1" ht="12.75" customHeight="1" x14ac:dyDescent="0.25">
      <c r="A4347" s="157">
        <v>43651</v>
      </c>
      <c r="B4347" s="158" t="s">
        <v>343</v>
      </c>
      <c r="C4347" s="159" t="s">
        <v>1343</v>
      </c>
      <c r="D4347" s="159" t="s">
        <v>0</v>
      </c>
      <c r="E4347" s="159"/>
      <c r="F4347" s="160">
        <v>19.871037600000005</v>
      </c>
      <c r="G4347" s="161"/>
      <c r="H4347" s="161"/>
    </row>
    <row r="4348" spans="1:8" s="325" customFormat="1" ht="12.75" customHeight="1" x14ac:dyDescent="0.25">
      <c r="A4348" s="152">
        <v>43651</v>
      </c>
      <c r="B4348" s="153" t="s">
        <v>343</v>
      </c>
      <c r="C4348" s="154" t="s">
        <v>2103</v>
      </c>
      <c r="D4348" s="154" t="s">
        <v>0</v>
      </c>
      <c r="E4348" s="154"/>
      <c r="F4348" s="155">
        <v>87.434974199999999</v>
      </c>
      <c r="G4348" s="156"/>
      <c r="H4348" s="156"/>
    </row>
    <row r="4349" spans="1:8" s="325" customFormat="1" ht="12.75" customHeight="1" x14ac:dyDescent="0.25">
      <c r="A4349" s="157">
        <v>43651</v>
      </c>
      <c r="B4349" s="158" t="s">
        <v>345</v>
      </c>
      <c r="C4349" s="159" t="s">
        <v>2089</v>
      </c>
      <c r="D4349" s="159" t="s">
        <v>0</v>
      </c>
      <c r="E4349" s="159"/>
      <c r="F4349" s="160">
        <v>1</v>
      </c>
      <c r="G4349" s="161"/>
      <c r="H4349" s="161"/>
    </row>
    <row r="4350" spans="1:8" s="325" customFormat="1" ht="12.75" customHeight="1" x14ac:dyDescent="0.25">
      <c r="A4350" s="152">
        <v>43654</v>
      </c>
      <c r="B4350" s="153" t="s">
        <v>345</v>
      </c>
      <c r="C4350" s="154" t="s">
        <v>2514</v>
      </c>
      <c r="D4350" s="154" t="s">
        <v>0</v>
      </c>
      <c r="E4350" s="154"/>
      <c r="F4350" s="155">
        <v>0.503</v>
      </c>
      <c r="G4350" s="156"/>
      <c r="H4350" s="156"/>
    </row>
    <row r="4351" spans="1:8" s="325" customFormat="1" ht="12.75" customHeight="1" x14ac:dyDescent="0.25">
      <c r="A4351" s="157">
        <v>43655</v>
      </c>
      <c r="B4351" s="158" t="s">
        <v>343</v>
      </c>
      <c r="C4351" s="159" t="s">
        <v>2521</v>
      </c>
      <c r="D4351" s="159" t="s">
        <v>0</v>
      </c>
      <c r="E4351" s="159"/>
      <c r="F4351" s="160">
        <v>19.99987226</v>
      </c>
      <c r="G4351" s="161"/>
      <c r="H4351" s="161"/>
    </row>
    <row r="4352" spans="1:8" s="325" customFormat="1" ht="12.75" customHeight="1" x14ac:dyDescent="0.25">
      <c r="A4352" s="152">
        <v>43656</v>
      </c>
      <c r="B4352" s="153" t="s">
        <v>343</v>
      </c>
      <c r="C4352" s="154" t="s">
        <v>1988</v>
      </c>
      <c r="D4352" s="154" t="s">
        <v>0</v>
      </c>
      <c r="E4352" s="154"/>
      <c r="F4352" s="155">
        <v>60.478166360000003</v>
      </c>
      <c r="G4352" s="156"/>
      <c r="H4352" s="156"/>
    </row>
    <row r="4353" spans="1:8" s="325" customFormat="1" ht="12.75" customHeight="1" x14ac:dyDescent="0.25">
      <c r="A4353" s="157">
        <v>43656</v>
      </c>
      <c r="B4353" s="158" t="s">
        <v>343</v>
      </c>
      <c r="C4353" s="159" t="s">
        <v>2048</v>
      </c>
      <c r="D4353" s="159" t="s">
        <v>0</v>
      </c>
      <c r="E4353" s="159"/>
      <c r="F4353" s="160">
        <v>1</v>
      </c>
      <c r="G4353" s="161"/>
      <c r="H4353" s="161"/>
    </row>
    <row r="4354" spans="1:8" s="325" customFormat="1" ht="12.75" customHeight="1" x14ac:dyDescent="0.25">
      <c r="A4354" s="152">
        <v>43656</v>
      </c>
      <c r="B4354" s="153" t="s">
        <v>343</v>
      </c>
      <c r="C4354" s="154" t="s">
        <v>2503</v>
      </c>
      <c r="D4354" s="154" t="s">
        <v>0</v>
      </c>
      <c r="E4354" s="154"/>
      <c r="F4354" s="155">
        <v>1000</v>
      </c>
      <c r="G4354" s="156"/>
      <c r="H4354" s="156"/>
    </row>
    <row r="4355" spans="1:8" s="325" customFormat="1" ht="12.75" customHeight="1" x14ac:dyDescent="0.25">
      <c r="A4355" s="157">
        <v>43657</v>
      </c>
      <c r="B4355" s="158" t="s">
        <v>343</v>
      </c>
      <c r="C4355" s="159" t="s">
        <v>908</v>
      </c>
      <c r="D4355" s="159" t="s">
        <v>0</v>
      </c>
      <c r="E4355" s="159"/>
      <c r="F4355" s="160">
        <v>30.0629992</v>
      </c>
      <c r="G4355" s="161"/>
      <c r="H4355" s="161"/>
    </row>
    <row r="4356" spans="1:8" s="325" customFormat="1" ht="12.75" customHeight="1" x14ac:dyDescent="0.25">
      <c r="A4356" s="152">
        <v>43657</v>
      </c>
      <c r="B4356" s="153" t="s">
        <v>343</v>
      </c>
      <c r="C4356" s="154" t="s">
        <v>2092</v>
      </c>
      <c r="D4356" s="154" t="s">
        <v>0</v>
      </c>
      <c r="E4356" s="154"/>
      <c r="F4356" s="155">
        <v>3.0771701000000005</v>
      </c>
      <c r="G4356" s="156"/>
      <c r="H4356" s="156"/>
    </row>
    <row r="4357" spans="1:8" s="325" customFormat="1" ht="12.75" customHeight="1" x14ac:dyDescent="0.25">
      <c r="A4357" s="157">
        <v>43658</v>
      </c>
      <c r="B4357" s="158" t="s">
        <v>343</v>
      </c>
      <c r="C4357" s="159" t="s">
        <v>1647</v>
      </c>
      <c r="D4357" s="159" t="s">
        <v>0</v>
      </c>
      <c r="E4357" s="159"/>
      <c r="F4357" s="160">
        <v>140.21804999999998</v>
      </c>
      <c r="G4357" s="161"/>
      <c r="H4357" s="161"/>
    </row>
    <row r="4358" spans="1:8" s="325" customFormat="1" ht="12.75" customHeight="1" x14ac:dyDescent="0.25">
      <c r="A4358" s="152">
        <v>43658</v>
      </c>
      <c r="B4358" s="153" t="s">
        <v>343</v>
      </c>
      <c r="C4358" s="154" t="s">
        <v>1379</v>
      </c>
      <c r="D4358" s="154" t="s">
        <v>0</v>
      </c>
      <c r="E4358" s="154"/>
      <c r="F4358" s="155">
        <v>64.999144999999999</v>
      </c>
      <c r="G4358" s="156"/>
      <c r="H4358" s="156"/>
    </row>
    <row r="4359" spans="1:8" s="325" customFormat="1" ht="12.75" customHeight="1" x14ac:dyDescent="0.25">
      <c r="A4359" s="157">
        <v>43658</v>
      </c>
      <c r="B4359" s="158" t="s">
        <v>345</v>
      </c>
      <c r="C4359" s="159" t="s">
        <v>2496</v>
      </c>
      <c r="D4359" s="159" t="s">
        <v>0</v>
      </c>
      <c r="E4359" s="159"/>
      <c r="F4359" s="160">
        <v>2</v>
      </c>
      <c r="G4359" s="161"/>
      <c r="H4359" s="161"/>
    </row>
    <row r="4360" spans="1:8" s="325" customFormat="1" ht="12.75" customHeight="1" x14ac:dyDescent="0.25">
      <c r="A4360" s="152">
        <v>43658</v>
      </c>
      <c r="B4360" s="153" t="s">
        <v>345</v>
      </c>
      <c r="C4360" s="154" t="s">
        <v>2506</v>
      </c>
      <c r="D4360" s="154" t="s">
        <v>0</v>
      </c>
      <c r="E4360" s="154"/>
      <c r="F4360" s="155">
        <v>20</v>
      </c>
      <c r="G4360" s="156"/>
      <c r="H4360" s="156"/>
    </row>
    <row r="4361" spans="1:8" s="325" customFormat="1" ht="12.75" customHeight="1" x14ac:dyDescent="0.25">
      <c r="A4361" s="157">
        <v>43661</v>
      </c>
      <c r="B4361" s="158" t="s">
        <v>343</v>
      </c>
      <c r="C4361" s="159" t="s">
        <v>2086</v>
      </c>
      <c r="D4361" s="159" t="s">
        <v>0</v>
      </c>
      <c r="E4361" s="159"/>
      <c r="F4361" s="160">
        <v>3.1921054599999996</v>
      </c>
      <c r="G4361" s="161"/>
      <c r="H4361" s="161"/>
    </row>
    <row r="4362" spans="1:8" s="325" customFormat="1" ht="12.75" customHeight="1" x14ac:dyDescent="0.25">
      <c r="A4362" s="152">
        <v>43662</v>
      </c>
      <c r="B4362" s="153" t="s">
        <v>343</v>
      </c>
      <c r="C4362" s="154" t="s">
        <v>2502</v>
      </c>
      <c r="D4362" s="154" t="s">
        <v>0</v>
      </c>
      <c r="E4362" s="154"/>
      <c r="F4362" s="155">
        <v>6</v>
      </c>
      <c r="G4362" s="156"/>
      <c r="H4362" s="156"/>
    </row>
    <row r="4363" spans="1:8" s="325" customFormat="1" ht="12.75" customHeight="1" x14ac:dyDescent="0.25">
      <c r="A4363" s="157">
        <v>43664</v>
      </c>
      <c r="B4363" s="158" t="s">
        <v>343</v>
      </c>
      <c r="C4363" s="159" t="s">
        <v>2482</v>
      </c>
      <c r="D4363" s="159" t="s">
        <v>0</v>
      </c>
      <c r="E4363" s="159"/>
      <c r="F4363" s="160">
        <v>300</v>
      </c>
      <c r="G4363" s="161"/>
      <c r="H4363" s="161"/>
    </row>
    <row r="4364" spans="1:8" s="325" customFormat="1" ht="12.75" customHeight="1" x14ac:dyDescent="0.25">
      <c r="A4364" s="152">
        <v>43665</v>
      </c>
      <c r="B4364" s="153" t="s">
        <v>345</v>
      </c>
      <c r="C4364" s="154" t="s">
        <v>2519</v>
      </c>
      <c r="D4364" s="154" t="s">
        <v>0</v>
      </c>
      <c r="E4364" s="154"/>
      <c r="F4364" s="155">
        <v>2.0009999999999999</v>
      </c>
      <c r="G4364" s="156"/>
      <c r="H4364" s="156"/>
    </row>
    <row r="4365" spans="1:8" s="325" customFormat="1" ht="12.75" customHeight="1" x14ac:dyDescent="0.25">
      <c r="A4365" s="157">
        <v>43669</v>
      </c>
      <c r="B4365" s="158" t="s">
        <v>345</v>
      </c>
      <c r="C4365" s="159" t="s">
        <v>2527</v>
      </c>
      <c r="D4365" s="159" t="s">
        <v>0</v>
      </c>
      <c r="E4365" s="159"/>
      <c r="F4365" s="160">
        <v>0.01</v>
      </c>
      <c r="G4365" s="161"/>
      <c r="H4365" s="161"/>
    </row>
    <row r="4366" spans="1:8" s="325" customFormat="1" ht="12.75" customHeight="1" x14ac:dyDescent="0.25">
      <c r="A4366" s="152">
        <v>43670</v>
      </c>
      <c r="B4366" s="153" t="s">
        <v>343</v>
      </c>
      <c r="C4366" s="154" t="s">
        <v>1658</v>
      </c>
      <c r="D4366" s="154" t="s">
        <v>0</v>
      </c>
      <c r="E4366" s="154"/>
      <c r="F4366" s="155">
        <v>18.897495300000003</v>
      </c>
      <c r="G4366" s="156"/>
      <c r="H4366" s="156"/>
    </row>
    <row r="4367" spans="1:8" s="325" customFormat="1" ht="12.75" customHeight="1" x14ac:dyDescent="0.25">
      <c r="A4367" s="157">
        <v>43670</v>
      </c>
      <c r="B4367" s="158" t="s">
        <v>345</v>
      </c>
      <c r="C4367" s="159" t="s">
        <v>1658</v>
      </c>
      <c r="D4367" s="159" t="s">
        <v>0</v>
      </c>
      <c r="E4367" s="159"/>
      <c r="F4367" s="160">
        <v>3.2481599999999999</v>
      </c>
      <c r="G4367" s="161"/>
      <c r="H4367" s="161"/>
    </row>
    <row r="4368" spans="1:8" s="325" customFormat="1" ht="12.75" customHeight="1" x14ac:dyDescent="0.25">
      <c r="A4368" s="152">
        <v>43670</v>
      </c>
      <c r="B4368" s="153" t="s">
        <v>345</v>
      </c>
      <c r="C4368" s="154" t="s">
        <v>2084</v>
      </c>
      <c r="D4368" s="154" t="s">
        <v>0</v>
      </c>
      <c r="E4368" s="154"/>
      <c r="F4368" s="155">
        <v>1.3</v>
      </c>
      <c r="G4368" s="156"/>
      <c r="H4368" s="156"/>
    </row>
    <row r="4369" spans="1:8" s="325" customFormat="1" ht="12.75" customHeight="1" x14ac:dyDescent="0.25">
      <c r="A4369" s="157">
        <v>43671</v>
      </c>
      <c r="B4369" s="158" t="s">
        <v>343</v>
      </c>
      <c r="C4369" s="159" t="s">
        <v>1998</v>
      </c>
      <c r="D4369" s="159" t="s">
        <v>0</v>
      </c>
      <c r="E4369" s="159"/>
      <c r="F4369" s="160">
        <v>100</v>
      </c>
      <c r="G4369" s="161"/>
      <c r="H4369" s="161"/>
    </row>
    <row r="4370" spans="1:8" s="325" customFormat="1" ht="12.75" customHeight="1" x14ac:dyDescent="0.25">
      <c r="A4370" s="152">
        <v>43675</v>
      </c>
      <c r="B4370" s="153" t="s">
        <v>343</v>
      </c>
      <c r="C4370" s="154" t="s">
        <v>2007</v>
      </c>
      <c r="D4370" s="154" t="s">
        <v>0</v>
      </c>
      <c r="E4370" s="154"/>
      <c r="F4370" s="155">
        <v>154.49972</v>
      </c>
      <c r="G4370" s="156"/>
      <c r="H4370" s="156"/>
    </row>
    <row r="4371" spans="1:8" s="325" customFormat="1" ht="12.75" customHeight="1" x14ac:dyDescent="0.25">
      <c r="A4371" s="157">
        <v>43676</v>
      </c>
      <c r="B4371" s="158" t="s">
        <v>345</v>
      </c>
      <c r="C4371" s="159" t="s">
        <v>2082</v>
      </c>
      <c r="D4371" s="159" t="s">
        <v>0</v>
      </c>
      <c r="E4371" s="159"/>
      <c r="F4371" s="160">
        <v>1</v>
      </c>
      <c r="G4371" s="161"/>
      <c r="H4371" s="161"/>
    </row>
    <row r="4372" spans="1:8" s="325" customFormat="1" ht="12.75" customHeight="1" x14ac:dyDescent="0.25">
      <c r="A4372" s="152">
        <v>43677</v>
      </c>
      <c r="B4372" s="153" t="s">
        <v>343</v>
      </c>
      <c r="C4372" s="154" t="s">
        <v>2525</v>
      </c>
      <c r="D4372" s="154" t="s">
        <v>0</v>
      </c>
      <c r="E4372" s="154"/>
      <c r="F4372" s="155">
        <v>77</v>
      </c>
      <c r="G4372" s="156"/>
      <c r="H4372" s="156"/>
    </row>
    <row r="4373" spans="1:8" s="325" customFormat="1" ht="12.75" customHeight="1" x14ac:dyDescent="0.25">
      <c r="A4373" s="157">
        <v>43678</v>
      </c>
      <c r="B4373" s="158" t="s">
        <v>343</v>
      </c>
      <c r="C4373" s="159" t="s">
        <v>2479</v>
      </c>
      <c r="D4373" s="159" t="s">
        <v>0</v>
      </c>
      <c r="E4373" s="159"/>
      <c r="F4373" s="160">
        <v>160</v>
      </c>
      <c r="G4373" s="161"/>
      <c r="H4373" s="161"/>
    </row>
    <row r="4374" spans="1:8" s="325" customFormat="1" ht="12.75" customHeight="1" x14ac:dyDescent="0.25">
      <c r="A4374" s="152">
        <v>43679</v>
      </c>
      <c r="B4374" s="153" t="s">
        <v>343</v>
      </c>
      <c r="C4374" s="154" t="s">
        <v>2509</v>
      </c>
      <c r="D4374" s="154" t="s">
        <v>0</v>
      </c>
      <c r="E4374" s="154"/>
      <c r="F4374" s="155">
        <v>17.25</v>
      </c>
      <c r="G4374" s="156"/>
      <c r="H4374" s="156"/>
    </row>
    <row r="4375" spans="1:8" s="325" customFormat="1" ht="12.75" customHeight="1" x14ac:dyDescent="0.25">
      <c r="A4375" s="157">
        <v>43679</v>
      </c>
      <c r="B4375" s="158" t="s">
        <v>343</v>
      </c>
      <c r="C4375" s="159" t="s">
        <v>2508</v>
      </c>
      <c r="D4375" s="159" t="s">
        <v>0</v>
      </c>
      <c r="E4375" s="159"/>
      <c r="F4375" s="160">
        <v>83.5</v>
      </c>
      <c r="G4375" s="161"/>
      <c r="H4375" s="161"/>
    </row>
    <row r="4376" spans="1:8" s="325" customFormat="1" ht="12.75" customHeight="1" x14ac:dyDescent="0.25">
      <c r="A4376" s="152">
        <v>43679</v>
      </c>
      <c r="B4376" s="153" t="s">
        <v>345</v>
      </c>
      <c r="C4376" s="154" t="s">
        <v>2506</v>
      </c>
      <c r="D4376" s="154" t="s">
        <v>0</v>
      </c>
      <c r="E4376" s="154"/>
      <c r="F4376" s="155">
        <v>20</v>
      </c>
      <c r="G4376" s="156"/>
      <c r="H4376" s="156"/>
    </row>
    <row r="4377" spans="1:8" s="325" customFormat="1" ht="12.75" customHeight="1" x14ac:dyDescent="0.25">
      <c r="A4377" s="157">
        <v>43679</v>
      </c>
      <c r="B4377" s="158" t="s">
        <v>345</v>
      </c>
      <c r="C4377" s="159" t="s">
        <v>2522</v>
      </c>
      <c r="D4377" s="159" t="s">
        <v>0</v>
      </c>
      <c r="E4377" s="159"/>
      <c r="F4377" s="160">
        <v>1.0009999999999999</v>
      </c>
      <c r="G4377" s="161"/>
      <c r="H4377" s="161"/>
    </row>
    <row r="4378" spans="1:8" s="325" customFormat="1" ht="12.75" customHeight="1" x14ac:dyDescent="0.25">
      <c r="A4378" s="152">
        <v>43679</v>
      </c>
      <c r="B4378" s="153" t="s">
        <v>345</v>
      </c>
      <c r="C4378" s="154" t="s">
        <v>2524</v>
      </c>
      <c r="D4378" s="154" t="s">
        <v>0</v>
      </c>
      <c r="E4378" s="154"/>
      <c r="F4378" s="155">
        <v>40</v>
      </c>
      <c r="G4378" s="156"/>
      <c r="H4378" s="156"/>
    </row>
    <row r="4379" spans="1:8" s="325" customFormat="1" ht="12.75" customHeight="1" x14ac:dyDescent="0.25">
      <c r="A4379" s="157">
        <v>43679</v>
      </c>
      <c r="B4379" s="158" t="s">
        <v>345</v>
      </c>
      <c r="C4379" s="159" t="s">
        <v>2526</v>
      </c>
      <c r="D4379" s="159" t="s">
        <v>0</v>
      </c>
      <c r="E4379" s="159"/>
      <c r="F4379" s="160">
        <v>200</v>
      </c>
      <c r="G4379" s="161"/>
      <c r="H4379" s="161"/>
    </row>
    <row r="4380" spans="1:8" s="325" customFormat="1" ht="12.75" customHeight="1" x14ac:dyDescent="0.25">
      <c r="A4380" s="152">
        <v>43679</v>
      </c>
      <c r="B4380" s="153" t="s">
        <v>345</v>
      </c>
      <c r="C4380" s="154" t="s">
        <v>2532</v>
      </c>
      <c r="D4380" s="154" t="s">
        <v>0</v>
      </c>
      <c r="E4380" s="154"/>
      <c r="F4380" s="155">
        <v>36.500061680000002</v>
      </c>
      <c r="G4380" s="156"/>
      <c r="H4380" s="156"/>
    </row>
    <row r="4381" spans="1:8" s="325" customFormat="1" ht="12.75" customHeight="1" x14ac:dyDescent="0.25">
      <c r="A4381" s="157">
        <v>43683</v>
      </c>
      <c r="B4381" s="158" t="s">
        <v>343</v>
      </c>
      <c r="C4381" s="159" t="s">
        <v>2523</v>
      </c>
      <c r="D4381" s="159" t="s">
        <v>0</v>
      </c>
      <c r="E4381" s="159"/>
      <c r="F4381" s="160">
        <v>3.9919403700000005</v>
      </c>
      <c r="G4381" s="161"/>
      <c r="H4381" s="161"/>
    </row>
    <row r="4382" spans="1:8" s="325" customFormat="1" ht="12.75" customHeight="1" x14ac:dyDescent="0.25">
      <c r="A4382" s="152">
        <v>43683</v>
      </c>
      <c r="B4382" s="153" t="s">
        <v>345</v>
      </c>
      <c r="C4382" s="154" t="s">
        <v>2528</v>
      </c>
      <c r="D4382" s="154" t="s">
        <v>0</v>
      </c>
      <c r="E4382" s="154"/>
      <c r="F4382" s="155">
        <v>2.0009999999999999</v>
      </c>
      <c r="G4382" s="156"/>
      <c r="H4382" s="156"/>
    </row>
    <row r="4383" spans="1:8" s="325" customFormat="1" ht="12.75" customHeight="1" x14ac:dyDescent="0.25">
      <c r="A4383" s="157">
        <v>43683</v>
      </c>
      <c r="B4383" s="158" t="s">
        <v>345</v>
      </c>
      <c r="C4383" s="159" t="s">
        <v>2531</v>
      </c>
      <c r="D4383" s="159" t="s">
        <v>0</v>
      </c>
      <c r="E4383" s="159"/>
      <c r="F4383" s="160">
        <v>0.35</v>
      </c>
      <c r="G4383" s="161"/>
      <c r="H4383" s="161"/>
    </row>
    <row r="4384" spans="1:8" s="325" customFormat="1" ht="12.75" customHeight="1" x14ac:dyDescent="0.25">
      <c r="A4384" s="152">
        <v>43683</v>
      </c>
      <c r="B4384" s="153" t="s">
        <v>345</v>
      </c>
      <c r="C4384" s="154" t="s">
        <v>2046</v>
      </c>
      <c r="D4384" s="154" t="s">
        <v>0</v>
      </c>
      <c r="E4384" s="154"/>
      <c r="F4384" s="155">
        <v>1</v>
      </c>
      <c r="G4384" s="156"/>
      <c r="H4384" s="156"/>
    </row>
    <row r="4385" spans="1:8" s="325" customFormat="1" ht="12.75" customHeight="1" x14ac:dyDescent="0.25">
      <c r="A4385" s="157">
        <v>43686</v>
      </c>
      <c r="B4385" s="158" t="s">
        <v>343</v>
      </c>
      <c r="C4385" s="159" t="s">
        <v>2088</v>
      </c>
      <c r="D4385" s="159" t="s">
        <v>0</v>
      </c>
      <c r="E4385" s="159"/>
      <c r="F4385" s="160">
        <v>30.669327599999999</v>
      </c>
      <c r="G4385" s="161"/>
      <c r="H4385" s="161"/>
    </row>
    <row r="4386" spans="1:8" s="325" customFormat="1" ht="12.75" customHeight="1" x14ac:dyDescent="0.25">
      <c r="A4386" s="152">
        <v>43686</v>
      </c>
      <c r="B4386" s="153" t="s">
        <v>343</v>
      </c>
      <c r="C4386" s="154" t="s">
        <v>2475</v>
      </c>
      <c r="D4386" s="154" t="s">
        <v>0</v>
      </c>
      <c r="E4386" s="154"/>
      <c r="F4386" s="155">
        <v>2.3199999999999998</v>
      </c>
      <c r="G4386" s="156"/>
      <c r="H4386" s="156"/>
    </row>
    <row r="4387" spans="1:8" s="325" customFormat="1" ht="12.75" customHeight="1" x14ac:dyDescent="0.25">
      <c r="A4387" s="157">
        <v>43686</v>
      </c>
      <c r="B4387" s="158" t="s">
        <v>345</v>
      </c>
      <c r="C4387" s="159" t="s">
        <v>2478</v>
      </c>
      <c r="D4387" s="159" t="s">
        <v>0</v>
      </c>
      <c r="E4387" s="159"/>
      <c r="F4387" s="160">
        <v>4.0999999999999996</v>
      </c>
      <c r="G4387" s="161"/>
      <c r="H4387" s="161"/>
    </row>
    <row r="4388" spans="1:8" s="325" customFormat="1" ht="12.75" customHeight="1" x14ac:dyDescent="0.25">
      <c r="A4388" s="152">
        <v>43689</v>
      </c>
      <c r="B4388" s="153" t="s">
        <v>343</v>
      </c>
      <c r="C4388" s="154" t="s">
        <v>932</v>
      </c>
      <c r="D4388" s="154" t="s">
        <v>0</v>
      </c>
      <c r="E4388" s="154"/>
      <c r="F4388" s="155">
        <v>13.0550254</v>
      </c>
      <c r="G4388" s="156"/>
      <c r="H4388" s="156"/>
    </row>
    <row r="4389" spans="1:8" s="325" customFormat="1" ht="12.75" customHeight="1" x14ac:dyDescent="0.25">
      <c r="A4389" s="157">
        <v>43690</v>
      </c>
      <c r="B4389" s="158" t="s">
        <v>343</v>
      </c>
      <c r="C4389" s="159" t="s">
        <v>1671</v>
      </c>
      <c r="D4389" s="159" t="s">
        <v>0</v>
      </c>
      <c r="E4389" s="159"/>
      <c r="F4389" s="160">
        <v>51.642818519999999</v>
      </c>
      <c r="G4389" s="161"/>
      <c r="H4389" s="161"/>
    </row>
    <row r="4390" spans="1:8" s="325" customFormat="1" ht="12.75" customHeight="1" x14ac:dyDescent="0.25">
      <c r="A4390" s="152">
        <v>43690</v>
      </c>
      <c r="B4390" s="153" t="s">
        <v>343</v>
      </c>
      <c r="C4390" s="154" t="s">
        <v>2096</v>
      </c>
      <c r="D4390" s="154" t="s">
        <v>0</v>
      </c>
      <c r="E4390" s="154"/>
      <c r="F4390" s="155">
        <v>100.28442715999999</v>
      </c>
      <c r="G4390" s="156"/>
      <c r="H4390" s="156"/>
    </row>
    <row r="4391" spans="1:8" s="325" customFormat="1" ht="12.75" customHeight="1" x14ac:dyDescent="0.25">
      <c r="A4391" s="157">
        <v>43690</v>
      </c>
      <c r="B4391" s="158" t="s">
        <v>343</v>
      </c>
      <c r="C4391" s="159" t="s">
        <v>2533</v>
      </c>
      <c r="D4391" s="159" t="s">
        <v>0</v>
      </c>
      <c r="E4391" s="159"/>
      <c r="F4391" s="160">
        <v>6.4999109999999999E-2</v>
      </c>
      <c r="G4391" s="161"/>
      <c r="H4391" s="161"/>
    </row>
    <row r="4392" spans="1:8" s="325" customFormat="1" ht="12.75" customHeight="1" x14ac:dyDescent="0.25">
      <c r="A4392" s="152">
        <v>43691</v>
      </c>
      <c r="B4392" s="153" t="s">
        <v>343</v>
      </c>
      <c r="C4392" s="154" t="s">
        <v>2491</v>
      </c>
      <c r="D4392" s="154" t="s">
        <v>0</v>
      </c>
      <c r="E4392" s="154"/>
      <c r="F4392" s="155">
        <v>88.082719999999995</v>
      </c>
      <c r="G4392" s="156"/>
      <c r="H4392" s="156"/>
    </row>
    <row r="4393" spans="1:8" s="325" customFormat="1" ht="12.75" customHeight="1" x14ac:dyDescent="0.25">
      <c r="A4393" s="157">
        <v>43691</v>
      </c>
      <c r="B4393" s="158" t="s">
        <v>345</v>
      </c>
      <c r="C4393" s="159" t="s">
        <v>2488</v>
      </c>
      <c r="D4393" s="159" t="s">
        <v>0</v>
      </c>
      <c r="E4393" s="159"/>
      <c r="F4393" s="160">
        <v>3.056</v>
      </c>
      <c r="G4393" s="161"/>
      <c r="H4393" s="161"/>
    </row>
    <row r="4394" spans="1:8" s="325" customFormat="1" ht="12.75" customHeight="1" x14ac:dyDescent="0.25">
      <c r="A4394" s="152">
        <v>43691</v>
      </c>
      <c r="B4394" s="153" t="s">
        <v>345</v>
      </c>
      <c r="C4394" s="154" t="s">
        <v>2534</v>
      </c>
      <c r="D4394" s="154" t="s">
        <v>0</v>
      </c>
      <c r="E4394" s="154"/>
      <c r="F4394" s="155">
        <v>4.0999999999999996</v>
      </c>
      <c r="G4394" s="156"/>
      <c r="H4394" s="156"/>
    </row>
    <row r="4395" spans="1:8" s="325" customFormat="1" ht="12.75" customHeight="1" x14ac:dyDescent="0.25">
      <c r="A4395" s="157">
        <v>43691</v>
      </c>
      <c r="B4395" s="158" t="s">
        <v>345</v>
      </c>
      <c r="C4395" s="159" t="s">
        <v>2535</v>
      </c>
      <c r="D4395" s="159" t="s">
        <v>0</v>
      </c>
      <c r="E4395" s="159"/>
      <c r="F4395" s="160">
        <v>2</v>
      </c>
      <c r="G4395" s="161"/>
      <c r="H4395" s="161"/>
    </row>
    <row r="4396" spans="1:8" s="325" customFormat="1" ht="12.75" customHeight="1" x14ac:dyDescent="0.25">
      <c r="A4396" s="152">
        <v>43691</v>
      </c>
      <c r="B4396" s="153" t="s">
        <v>345</v>
      </c>
      <c r="C4396" s="154" t="s">
        <v>2536</v>
      </c>
      <c r="D4396" s="154" t="s">
        <v>0</v>
      </c>
      <c r="E4396" s="154"/>
      <c r="F4396" s="155">
        <v>4.0010000000000003</v>
      </c>
      <c r="G4396" s="156"/>
      <c r="H4396" s="156"/>
    </row>
    <row r="4397" spans="1:8" s="325" customFormat="1" ht="12.75" customHeight="1" x14ac:dyDescent="0.25">
      <c r="A4397" s="157">
        <v>43691</v>
      </c>
      <c r="B4397" s="158" t="s">
        <v>345</v>
      </c>
      <c r="C4397" s="159" t="s">
        <v>1605</v>
      </c>
      <c r="D4397" s="159" t="s">
        <v>0</v>
      </c>
      <c r="E4397" s="159"/>
      <c r="F4397" s="160">
        <v>2</v>
      </c>
      <c r="G4397" s="161"/>
      <c r="H4397" s="161"/>
    </row>
    <row r="4398" spans="1:8" s="325" customFormat="1" ht="12.75" customHeight="1" x14ac:dyDescent="0.25">
      <c r="A4398" s="152">
        <v>43691</v>
      </c>
      <c r="B4398" s="153" t="s">
        <v>345</v>
      </c>
      <c r="C4398" s="154" t="s">
        <v>1692</v>
      </c>
      <c r="D4398" s="154" t="s">
        <v>0</v>
      </c>
      <c r="E4398" s="154"/>
      <c r="F4398" s="155">
        <v>10</v>
      </c>
      <c r="G4398" s="156"/>
      <c r="H4398" s="156"/>
    </row>
    <row r="4399" spans="1:8" s="325" customFormat="1" ht="12.75" customHeight="1" x14ac:dyDescent="0.25">
      <c r="A4399" s="157">
        <v>43691</v>
      </c>
      <c r="B4399" s="158" t="s">
        <v>345</v>
      </c>
      <c r="C4399" s="159" t="s">
        <v>2483</v>
      </c>
      <c r="D4399" s="159" t="s">
        <v>0</v>
      </c>
      <c r="E4399" s="159"/>
      <c r="F4399" s="160">
        <v>4</v>
      </c>
      <c r="G4399" s="161"/>
      <c r="H4399" s="161"/>
    </row>
    <row r="4400" spans="1:8" s="325" customFormat="1" ht="12.75" customHeight="1" x14ac:dyDescent="0.25">
      <c r="A4400" s="152">
        <v>43692</v>
      </c>
      <c r="B4400" s="153" t="s">
        <v>345</v>
      </c>
      <c r="C4400" s="154" t="s">
        <v>908</v>
      </c>
      <c r="D4400" s="154" t="s">
        <v>0</v>
      </c>
      <c r="E4400" s="154"/>
      <c r="F4400" s="155">
        <v>50</v>
      </c>
      <c r="G4400" s="156"/>
      <c r="H4400" s="156"/>
    </row>
    <row r="4401" spans="1:8" s="325" customFormat="1" ht="12.75" customHeight="1" x14ac:dyDescent="0.25">
      <c r="A4401" s="157">
        <v>43693</v>
      </c>
      <c r="B4401" s="158" t="s">
        <v>345</v>
      </c>
      <c r="C4401" s="159" t="s">
        <v>2009</v>
      </c>
      <c r="D4401" s="159" t="s">
        <v>0</v>
      </c>
      <c r="E4401" s="159"/>
      <c r="F4401" s="160">
        <v>0.9996085400000001</v>
      </c>
      <c r="G4401" s="161"/>
      <c r="H4401" s="161"/>
    </row>
    <row r="4402" spans="1:8" s="325" customFormat="1" ht="12.75" customHeight="1" x14ac:dyDescent="0.25">
      <c r="A4402" s="152">
        <v>43697</v>
      </c>
      <c r="B4402" s="153" t="s">
        <v>343</v>
      </c>
      <c r="C4402" s="154" t="s">
        <v>1640</v>
      </c>
      <c r="D4402" s="154" t="s">
        <v>0</v>
      </c>
      <c r="E4402" s="154"/>
      <c r="F4402" s="155">
        <v>17.429845</v>
      </c>
      <c r="G4402" s="156"/>
      <c r="H4402" s="156"/>
    </row>
    <row r="4403" spans="1:8" s="325" customFormat="1" ht="12.75" customHeight="1" x14ac:dyDescent="0.25">
      <c r="A4403" s="157">
        <v>43697</v>
      </c>
      <c r="B4403" s="158" t="s">
        <v>343</v>
      </c>
      <c r="C4403" s="159" t="s">
        <v>1662</v>
      </c>
      <c r="D4403" s="159" t="s">
        <v>0</v>
      </c>
      <c r="E4403" s="159"/>
      <c r="F4403" s="160">
        <v>22.033000000000001</v>
      </c>
      <c r="G4403" s="161"/>
      <c r="H4403" s="161"/>
    </row>
    <row r="4404" spans="1:8" s="325" customFormat="1" ht="12.75" customHeight="1" x14ac:dyDescent="0.25">
      <c r="A4404" s="152">
        <v>43697</v>
      </c>
      <c r="B4404" s="153" t="s">
        <v>345</v>
      </c>
      <c r="C4404" s="154" t="s">
        <v>921</v>
      </c>
      <c r="D4404" s="154" t="s">
        <v>0</v>
      </c>
      <c r="E4404" s="154"/>
      <c r="F4404" s="155">
        <v>8</v>
      </c>
      <c r="G4404" s="156"/>
      <c r="H4404" s="156"/>
    </row>
    <row r="4405" spans="1:8" s="325" customFormat="1" ht="12.75" customHeight="1" x14ac:dyDescent="0.25">
      <c r="A4405" s="157">
        <v>43697</v>
      </c>
      <c r="B4405" s="158" t="s">
        <v>345</v>
      </c>
      <c r="C4405" s="159" t="s">
        <v>2538</v>
      </c>
      <c r="D4405" s="159" t="s">
        <v>0</v>
      </c>
      <c r="E4405" s="159"/>
      <c r="F4405" s="160">
        <v>5</v>
      </c>
      <c r="G4405" s="161"/>
      <c r="H4405" s="161"/>
    </row>
    <row r="4406" spans="1:8" s="325" customFormat="1" ht="12.75" customHeight="1" x14ac:dyDescent="0.25">
      <c r="A4406" s="152">
        <v>43698</v>
      </c>
      <c r="B4406" s="153" t="s">
        <v>343</v>
      </c>
      <c r="C4406" s="154" t="s">
        <v>1616</v>
      </c>
      <c r="D4406" s="154" t="s">
        <v>0</v>
      </c>
      <c r="E4406" s="154"/>
      <c r="F4406" s="155">
        <v>38.380289113711996</v>
      </c>
      <c r="G4406" s="156"/>
      <c r="H4406" s="156"/>
    </row>
    <row r="4407" spans="1:8" s="325" customFormat="1" ht="12.75" customHeight="1" x14ac:dyDescent="0.25">
      <c r="A4407" s="157">
        <v>43698</v>
      </c>
      <c r="B4407" s="158" t="s">
        <v>343</v>
      </c>
      <c r="C4407" s="159" t="s">
        <v>2065</v>
      </c>
      <c r="D4407" s="159" t="s">
        <v>0</v>
      </c>
      <c r="E4407" s="159"/>
      <c r="F4407" s="160">
        <v>18.219843399999998</v>
      </c>
      <c r="G4407" s="161"/>
      <c r="H4407" s="161"/>
    </row>
    <row r="4408" spans="1:8" s="325" customFormat="1" ht="12.75" customHeight="1" x14ac:dyDescent="0.25">
      <c r="A4408" s="152">
        <v>43698</v>
      </c>
      <c r="B4408" s="153" t="s">
        <v>343</v>
      </c>
      <c r="C4408" s="154" t="s">
        <v>2109</v>
      </c>
      <c r="D4408" s="154" t="s">
        <v>0</v>
      </c>
      <c r="E4408" s="154"/>
      <c r="F4408" s="155">
        <v>100</v>
      </c>
      <c r="G4408" s="156"/>
      <c r="H4408" s="156"/>
    </row>
    <row r="4409" spans="1:8" s="325" customFormat="1" ht="12.75" customHeight="1" x14ac:dyDescent="0.25">
      <c r="A4409" s="157">
        <v>43698</v>
      </c>
      <c r="B4409" s="158" t="s">
        <v>344</v>
      </c>
      <c r="C4409" s="159" t="s">
        <v>2080</v>
      </c>
      <c r="D4409" s="159" t="s">
        <v>0</v>
      </c>
      <c r="E4409" s="159"/>
      <c r="F4409" s="160">
        <v>1163.17393922</v>
      </c>
      <c r="G4409" s="161"/>
      <c r="H4409" s="161"/>
    </row>
    <row r="4410" spans="1:8" s="325" customFormat="1" ht="12.75" customHeight="1" x14ac:dyDescent="0.25">
      <c r="A4410" s="152">
        <v>43700</v>
      </c>
      <c r="B4410" s="153" t="s">
        <v>343</v>
      </c>
      <c r="C4410" s="154" t="s">
        <v>1140</v>
      </c>
      <c r="D4410" s="154" t="s">
        <v>0</v>
      </c>
      <c r="E4410" s="154"/>
      <c r="F4410" s="155">
        <v>4.3520434999999997</v>
      </c>
      <c r="G4410" s="156"/>
      <c r="H4410" s="156"/>
    </row>
    <row r="4411" spans="1:8" s="325" customFormat="1" ht="12.75" customHeight="1" x14ac:dyDescent="0.25">
      <c r="A4411" s="157">
        <v>43700</v>
      </c>
      <c r="B4411" s="158" t="s">
        <v>343</v>
      </c>
      <c r="C4411" s="159" t="s">
        <v>1596</v>
      </c>
      <c r="D4411" s="159" t="s">
        <v>0</v>
      </c>
      <c r="E4411" s="159"/>
      <c r="F4411" s="160">
        <v>1.6022000000000001</v>
      </c>
      <c r="G4411" s="161"/>
      <c r="H4411" s="161"/>
    </row>
    <row r="4412" spans="1:8" s="325" customFormat="1" ht="12.75" customHeight="1" x14ac:dyDescent="0.25">
      <c r="A4412" s="152">
        <v>43700</v>
      </c>
      <c r="B4412" s="153" t="s">
        <v>345</v>
      </c>
      <c r="C4412" s="154" t="s">
        <v>2539</v>
      </c>
      <c r="D4412" s="154" t="s">
        <v>0</v>
      </c>
      <c r="E4412" s="154"/>
      <c r="F4412" s="155">
        <v>2.5000000000000001E-2</v>
      </c>
      <c r="G4412" s="156"/>
      <c r="H4412" s="156"/>
    </row>
    <row r="4413" spans="1:8" s="325" customFormat="1" ht="12.75" customHeight="1" x14ac:dyDescent="0.25">
      <c r="A4413" s="157">
        <v>43700</v>
      </c>
      <c r="B4413" s="158" t="s">
        <v>345</v>
      </c>
      <c r="C4413" s="159" t="s">
        <v>1330</v>
      </c>
      <c r="D4413" s="159" t="s">
        <v>0</v>
      </c>
      <c r="E4413" s="159"/>
      <c r="F4413" s="160">
        <v>2</v>
      </c>
      <c r="G4413" s="161"/>
      <c r="H4413" s="161"/>
    </row>
    <row r="4414" spans="1:8" s="325" customFormat="1" ht="12.75" customHeight="1" x14ac:dyDescent="0.25">
      <c r="A4414" s="152">
        <v>43703</v>
      </c>
      <c r="B4414" s="153" t="s">
        <v>343</v>
      </c>
      <c r="C4414" s="154" t="s">
        <v>2043</v>
      </c>
      <c r="D4414" s="154" t="s">
        <v>0</v>
      </c>
      <c r="E4414" s="154"/>
      <c r="F4414" s="155">
        <v>3.828335</v>
      </c>
      <c r="G4414" s="156"/>
      <c r="H4414" s="156"/>
    </row>
    <row r="4415" spans="1:8" s="325" customFormat="1" ht="12.75" customHeight="1" x14ac:dyDescent="0.25">
      <c r="A4415" s="157">
        <v>43703</v>
      </c>
      <c r="B4415" s="158" t="s">
        <v>345</v>
      </c>
      <c r="C4415" s="159" t="s">
        <v>1692</v>
      </c>
      <c r="D4415" s="159" t="s">
        <v>0</v>
      </c>
      <c r="E4415" s="159"/>
      <c r="F4415" s="160">
        <v>10</v>
      </c>
      <c r="G4415" s="161"/>
      <c r="H4415" s="161"/>
    </row>
    <row r="4416" spans="1:8" s="325" customFormat="1" ht="12.75" customHeight="1" x14ac:dyDescent="0.25">
      <c r="A4416" s="152">
        <v>43705</v>
      </c>
      <c r="B4416" s="153" t="s">
        <v>343</v>
      </c>
      <c r="C4416" s="154" t="s">
        <v>2004</v>
      </c>
      <c r="D4416" s="154" t="s">
        <v>0</v>
      </c>
      <c r="E4416" s="154"/>
      <c r="F4416" s="155">
        <v>15</v>
      </c>
      <c r="G4416" s="156"/>
      <c r="H4416" s="156"/>
    </row>
    <row r="4417" spans="1:8" s="325" customFormat="1" ht="12.75" customHeight="1" x14ac:dyDescent="0.25">
      <c r="A4417" s="157">
        <v>43705</v>
      </c>
      <c r="B4417" s="158" t="s">
        <v>343</v>
      </c>
      <c r="C4417" s="159" t="s">
        <v>2529</v>
      </c>
      <c r="D4417" s="159" t="s">
        <v>0</v>
      </c>
      <c r="E4417" s="159"/>
      <c r="F4417" s="160">
        <v>175</v>
      </c>
      <c r="G4417" s="161"/>
      <c r="H4417" s="161"/>
    </row>
    <row r="4418" spans="1:8" s="325" customFormat="1" ht="12.75" customHeight="1" x14ac:dyDescent="0.25">
      <c r="A4418" s="152">
        <v>43706</v>
      </c>
      <c r="B4418" s="153" t="s">
        <v>343</v>
      </c>
      <c r="C4418" s="154" t="s">
        <v>2024</v>
      </c>
      <c r="D4418" s="154" t="s">
        <v>0</v>
      </c>
      <c r="E4418" s="154"/>
      <c r="F4418" s="155">
        <v>33.999880340978997</v>
      </c>
      <c r="G4418" s="156"/>
      <c r="H4418" s="156"/>
    </row>
    <row r="4419" spans="1:8" s="325" customFormat="1" ht="12.75" customHeight="1" x14ac:dyDescent="0.25">
      <c r="A4419" s="157">
        <v>43710</v>
      </c>
      <c r="B4419" s="158" t="s">
        <v>343</v>
      </c>
      <c r="C4419" s="159" t="s">
        <v>1135</v>
      </c>
      <c r="D4419" s="159" t="s">
        <v>0</v>
      </c>
      <c r="E4419" s="159"/>
      <c r="F4419" s="160">
        <v>5.5236017000000004</v>
      </c>
      <c r="G4419" s="161"/>
      <c r="H4419" s="161"/>
    </row>
    <row r="4420" spans="1:8" s="325" customFormat="1" ht="12.75" customHeight="1" x14ac:dyDescent="0.25">
      <c r="A4420" s="152">
        <v>43710</v>
      </c>
      <c r="B4420" s="153" t="s">
        <v>343</v>
      </c>
      <c r="C4420" s="154" t="s">
        <v>1386</v>
      </c>
      <c r="D4420" s="154" t="s">
        <v>0</v>
      </c>
      <c r="E4420" s="154"/>
      <c r="F4420" s="155">
        <v>26.3182981</v>
      </c>
      <c r="G4420" s="156"/>
      <c r="H4420" s="156"/>
    </row>
    <row r="4421" spans="1:8" s="325" customFormat="1" ht="12.75" customHeight="1" x14ac:dyDescent="0.25">
      <c r="A4421" s="157">
        <v>43711</v>
      </c>
      <c r="B4421" s="158" t="s">
        <v>343</v>
      </c>
      <c r="C4421" s="159" t="s">
        <v>2513</v>
      </c>
      <c r="D4421" s="159" t="s">
        <v>0</v>
      </c>
      <c r="E4421" s="159"/>
      <c r="F4421" s="160">
        <v>299.98764107</v>
      </c>
      <c r="G4421" s="161"/>
      <c r="H4421" s="161"/>
    </row>
    <row r="4422" spans="1:8" s="325" customFormat="1" ht="12.75" customHeight="1" x14ac:dyDescent="0.25">
      <c r="A4422" s="152">
        <v>43712</v>
      </c>
      <c r="B4422" s="153" t="s">
        <v>343</v>
      </c>
      <c r="C4422" s="154" t="s">
        <v>1687</v>
      </c>
      <c r="D4422" s="154" t="s">
        <v>0</v>
      </c>
      <c r="E4422" s="154"/>
      <c r="F4422" s="155">
        <v>58.600998799999999</v>
      </c>
      <c r="G4422" s="156"/>
      <c r="H4422" s="156"/>
    </row>
    <row r="4423" spans="1:8" s="325" customFormat="1" ht="12.75" customHeight="1" x14ac:dyDescent="0.25">
      <c r="A4423" s="157">
        <v>43713</v>
      </c>
      <c r="B4423" s="158" t="s">
        <v>345</v>
      </c>
      <c r="C4423" s="159" t="s">
        <v>2493</v>
      </c>
      <c r="D4423" s="159" t="s">
        <v>0</v>
      </c>
      <c r="E4423" s="159"/>
      <c r="F4423" s="160">
        <v>100</v>
      </c>
      <c r="G4423" s="161"/>
      <c r="H4423" s="161"/>
    </row>
    <row r="4424" spans="1:8" s="325" customFormat="1" ht="12.75" customHeight="1" x14ac:dyDescent="0.25">
      <c r="A4424" s="152">
        <v>43714</v>
      </c>
      <c r="B4424" s="153" t="s">
        <v>345</v>
      </c>
      <c r="C4424" s="154" t="s">
        <v>1129</v>
      </c>
      <c r="D4424" s="154" t="s">
        <v>0</v>
      </c>
      <c r="E4424" s="154"/>
      <c r="F4424" s="155">
        <v>11.943700000000002</v>
      </c>
      <c r="G4424" s="156"/>
      <c r="H4424" s="156"/>
    </row>
    <row r="4425" spans="1:8" s="325" customFormat="1" ht="12.75" customHeight="1" x14ac:dyDescent="0.25">
      <c r="A4425" s="157">
        <v>43714</v>
      </c>
      <c r="B4425" s="158" t="s">
        <v>343</v>
      </c>
      <c r="C4425" s="159" t="s">
        <v>1611</v>
      </c>
      <c r="D4425" s="159" t="s">
        <v>0</v>
      </c>
      <c r="E4425" s="159"/>
      <c r="F4425" s="160">
        <v>13.999950160000001</v>
      </c>
      <c r="G4425" s="161"/>
      <c r="H4425" s="161"/>
    </row>
    <row r="4426" spans="1:8" s="325" customFormat="1" ht="12.75" customHeight="1" x14ac:dyDescent="0.25">
      <c r="A4426" s="152">
        <v>43714</v>
      </c>
      <c r="B4426" s="153" t="s">
        <v>343</v>
      </c>
      <c r="C4426" s="154" t="s">
        <v>2105</v>
      </c>
      <c r="D4426" s="154" t="s">
        <v>0</v>
      </c>
      <c r="E4426" s="154"/>
      <c r="F4426" s="155">
        <v>1.969492</v>
      </c>
      <c r="G4426" s="156"/>
      <c r="H4426" s="156"/>
    </row>
    <row r="4427" spans="1:8" s="325" customFormat="1" ht="12.75" customHeight="1" x14ac:dyDescent="0.25">
      <c r="A4427" s="157">
        <v>43714</v>
      </c>
      <c r="B4427" s="158" t="s">
        <v>343</v>
      </c>
      <c r="C4427" s="159" t="s">
        <v>1630</v>
      </c>
      <c r="D4427" s="159" t="s">
        <v>0</v>
      </c>
      <c r="E4427" s="159"/>
      <c r="F4427" s="160">
        <v>2575.6537933700001</v>
      </c>
      <c r="G4427" s="161"/>
      <c r="H4427" s="161"/>
    </row>
    <row r="4428" spans="1:8" s="325" customFormat="1" ht="12.75" customHeight="1" x14ac:dyDescent="0.25">
      <c r="A4428" s="152">
        <v>43717</v>
      </c>
      <c r="B4428" s="153" t="s">
        <v>345</v>
      </c>
      <c r="C4428" s="154" t="s">
        <v>2022</v>
      </c>
      <c r="D4428" s="154" t="s">
        <v>0</v>
      </c>
      <c r="E4428" s="154"/>
      <c r="F4428" s="155">
        <v>9.9999312899999993</v>
      </c>
      <c r="G4428" s="156"/>
      <c r="H4428" s="156"/>
    </row>
    <row r="4429" spans="1:8" s="325" customFormat="1" ht="12.75" customHeight="1" x14ac:dyDescent="0.25">
      <c r="A4429" s="157">
        <v>43718</v>
      </c>
      <c r="B4429" s="158" t="s">
        <v>343</v>
      </c>
      <c r="C4429" s="159" t="s">
        <v>2001</v>
      </c>
      <c r="D4429" s="159" t="s">
        <v>0</v>
      </c>
      <c r="E4429" s="159"/>
      <c r="F4429" s="160">
        <v>284.53679999999997</v>
      </c>
      <c r="G4429" s="161"/>
      <c r="H4429" s="161"/>
    </row>
    <row r="4430" spans="1:8" s="325" customFormat="1" ht="12.75" customHeight="1" x14ac:dyDescent="0.25">
      <c r="A4430" s="152">
        <v>43718</v>
      </c>
      <c r="B4430" s="153" t="s">
        <v>343</v>
      </c>
      <c r="C4430" s="154" t="s">
        <v>1593</v>
      </c>
      <c r="D4430" s="154" t="s">
        <v>0</v>
      </c>
      <c r="E4430" s="154"/>
      <c r="F4430" s="155">
        <v>68.273546670000002</v>
      </c>
      <c r="G4430" s="156"/>
      <c r="H4430" s="156"/>
    </row>
    <row r="4431" spans="1:8" s="325" customFormat="1" ht="12.75" customHeight="1" x14ac:dyDescent="0.25">
      <c r="A4431" s="157">
        <v>43718</v>
      </c>
      <c r="B4431" s="158" t="s">
        <v>343</v>
      </c>
      <c r="C4431" s="159" t="s">
        <v>875</v>
      </c>
      <c r="D4431" s="159" t="s">
        <v>0</v>
      </c>
      <c r="E4431" s="159"/>
      <c r="F4431" s="160">
        <v>46.007156200000004</v>
      </c>
      <c r="G4431" s="161"/>
      <c r="H4431" s="161"/>
    </row>
    <row r="4432" spans="1:8" s="325" customFormat="1" ht="12.75" customHeight="1" x14ac:dyDescent="0.25">
      <c r="A4432" s="152">
        <v>43725</v>
      </c>
      <c r="B4432" s="153" t="s">
        <v>343</v>
      </c>
      <c r="C4432" s="154" t="s">
        <v>1348</v>
      </c>
      <c r="D4432" s="154" t="s">
        <v>0</v>
      </c>
      <c r="E4432" s="154"/>
      <c r="F4432" s="155">
        <v>2.6920287999999997</v>
      </c>
      <c r="G4432" s="156"/>
      <c r="H4432" s="156"/>
    </row>
    <row r="4433" spans="1:8" s="325" customFormat="1" ht="12.75" customHeight="1" x14ac:dyDescent="0.25">
      <c r="A4433" s="157">
        <v>43725</v>
      </c>
      <c r="B4433" s="158" t="s">
        <v>343</v>
      </c>
      <c r="C4433" s="159" t="s">
        <v>1348</v>
      </c>
      <c r="D4433" s="159" t="s">
        <v>0</v>
      </c>
      <c r="E4433" s="159"/>
      <c r="F4433" s="160">
        <v>17.607127100000003</v>
      </c>
      <c r="G4433" s="161"/>
      <c r="H4433" s="161"/>
    </row>
    <row r="4434" spans="1:8" s="325" customFormat="1" ht="12.75" customHeight="1" x14ac:dyDescent="0.25">
      <c r="A4434" s="152">
        <v>43726</v>
      </c>
      <c r="B4434" s="153" t="s">
        <v>343</v>
      </c>
      <c r="C4434" s="154" t="s">
        <v>1588</v>
      </c>
      <c r="D4434" s="154" t="s">
        <v>0</v>
      </c>
      <c r="E4434" s="154"/>
      <c r="F4434" s="155">
        <v>2</v>
      </c>
      <c r="G4434" s="156"/>
      <c r="H4434" s="156"/>
    </row>
    <row r="4435" spans="1:8" s="325" customFormat="1" ht="12.75" customHeight="1" x14ac:dyDescent="0.25">
      <c r="A4435" s="157">
        <v>43726</v>
      </c>
      <c r="B4435" s="158" t="s">
        <v>343</v>
      </c>
      <c r="C4435" s="159" t="s">
        <v>2003</v>
      </c>
      <c r="D4435" s="159" t="s">
        <v>0</v>
      </c>
      <c r="E4435" s="159"/>
      <c r="F4435" s="160">
        <v>7.2911802999999997</v>
      </c>
      <c r="G4435" s="161"/>
      <c r="H4435" s="161"/>
    </row>
    <row r="4436" spans="1:8" s="325" customFormat="1" ht="12.75" customHeight="1" x14ac:dyDescent="0.25">
      <c r="A4436" s="152">
        <v>43728</v>
      </c>
      <c r="B4436" s="153" t="s">
        <v>345</v>
      </c>
      <c r="C4436" s="154" t="s">
        <v>2546</v>
      </c>
      <c r="D4436" s="154" t="s">
        <v>0</v>
      </c>
      <c r="E4436" s="154"/>
      <c r="F4436" s="155">
        <v>100</v>
      </c>
      <c r="G4436" s="156"/>
      <c r="H4436" s="156"/>
    </row>
    <row r="4437" spans="1:8" s="325" customFormat="1" ht="12.75" customHeight="1" x14ac:dyDescent="0.25">
      <c r="A4437" s="157">
        <v>43732</v>
      </c>
      <c r="B4437" s="158" t="s">
        <v>345</v>
      </c>
      <c r="C4437" s="159" t="s">
        <v>2547</v>
      </c>
      <c r="D4437" s="159" t="s">
        <v>0</v>
      </c>
      <c r="E4437" s="159"/>
      <c r="F4437" s="160">
        <v>1.3</v>
      </c>
      <c r="G4437" s="161"/>
      <c r="H4437" s="161"/>
    </row>
    <row r="4438" spans="1:8" s="325" customFormat="1" ht="12.75" customHeight="1" x14ac:dyDescent="0.25">
      <c r="A4438" s="152">
        <v>43732</v>
      </c>
      <c r="B4438" s="153" t="s">
        <v>345</v>
      </c>
      <c r="C4438" s="154" t="s">
        <v>1142</v>
      </c>
      <c r="D4438" s="154" t="s">
        <v>0</v>
      </c>
      <c r="E4438" s="154"/>
      <c r="F4438" s="155">
        <v>7.5</v>
      </c>
      <c r="G4438" s="156"/>
      <c r="H4438" s="156"/>
    </row>
    <row r="4439" spans="1:8" s="325" customFormat="1" ht="12.75" customHeight="1" x14ac:dyDescent="0.25">
      <c r="A4439" s="157">
        <v>43733</v>
      </c>
      <c r="B4439" s="158" t="s">
        <v>345</v>
      </c>
      <c r="C4439" s="159" t="s">
        <v>2541</v>
      </c>
      <c r="D4439" s="159" t="s">
        <v>0</v>
      </c>
      <c r="E4439" s="159"/>
      <c r="F4439" s="160">
        <v>13.5</v>
      </c>
      <c r="G4439" s="161"/>
      <c r="H4439" s="161"/>
    </row>
    <row r="4440" spans="1:8" s="325" customFormat="1" ht="12.75" customHeight="1" x14ac:dyDescent="0.25">
      <c r="A4440" s="152">
        <v>43734</v>
      </c>
      <c r="B4440" s="153" t="s">
        <v>343</v>
      </c>
      <c r="C4440" s="154" t="s">
        <v>2114</v>
      </c>
      <c r="D4440" s="154" t="s">
        <v>0</v>
      </c>
      <c r="E4440" s="154"/>
      <c r="F4440" s="155">
        <v>20.5483355</v>
      </c>
      <c r="G4440" s="156"/>
      <c r="H4440" s="156"/>
    </row>
    <row r="4441" spans="1:8" s="325" customFormat="1" ht="12.75" customHeight="1" x14ac:dyDescent="0.25">
      <c r="A4441" s="157">
        <v>43735</v>
      </c>
      <c r="B4441" s="158" t="s">
        <v>343</v>
      </c>
      <c r="C4441" s="159" t="s">
        <v>1325</v>
      </c>
      <c r="D4441" s="159" t="s">
        <v>0</v>
      </c>
      <c r="E4441" s="159"/>
      <c r="F4441" s="160">
        <v>66.056551679999998</v>
      </c>
      <c r="G4441" s="161"/>
      <c r="H4441" s="161"/>
    </row>
    <row r="4442" spans="1:8" s="325" customFormat="1" ht="12.75" customHeight="1" x14ac:dyDescent="0.25">
      <c r="A4442" s="152">
        <v>43735</v>
      </c>
      <c r="B4442" s="153" t="s">
        <v>343</v>
      </c>
      <c r="C4442" s="154" t="s">
        <v>2545</v>
      </c>
      <c r="D4442" s="154" t="s">
        <v>0</v>
      </c>
      <c r="E4442" s="154"/>
      <c r="F4442" s="155">
        <v>80</v>
      </c>
      <c r="G4442" s="156"/>
      <c r="H4442" s="156"/>
    </row>
    <row r="4443" spans="1:8" s="325" customFormat="1" ht="12.75" customHeight="1" x14ac:dyDescent="0.25">
      <c r="A4443" s="157">
        <v>43735</v>
      </c>
      <c r="B4443" s="158" t="s">
        <v>343</v>
      </c>
      <c r="C4443" s="159" t="s">
        <v>1382</v>
      </c>
      <c r="D4443" s="159" t="s">
        <v>0</v>
      </c>
      <c r="E4443" s="159"/>
      <c r="F4443" s="160">
        <v>152</v>
      </c>
      <c r="G4443" s="161"/>
      <c r="H4443" s="161"/>
    </row>
    <row r="4444" spans="1:8" s="325" customFormat="1" ht="12.75" customHeight="1" x14ac:dyDescent="0.25">
      <c r="A4444" s="152">
        <v>43735</v>
      </c>
      <c r="B4444" s="153" t="s">
        <v>345</v>
      </c>
      <c r="C4444" s="154" t="s">
        <v>1983</v>
      </c>
      <c r="D4444" s="154" t="s">
        <v>0</v>
      </c>
      <c r="E4444" s="154"/>
      <c r="F4444" s="155">
        <v>4.01</v>
      </c>
      <c r="G4444" s="156"/>
      <c r="H4444" s="156"/>
    </row>
    <row r="4445" spans="1:8" s="325" customFormat="1" ht="12.75" customHeight="1" x14ac:dyDescent="0.25">
      <c r="A4445" s="157">
        <v>43738</v>
      </c>
      <c r="B4445" s="158" t="s">
        <v>343</v>
      </c>
      <c r="C4445" s="159" t="s">
        <v>2905</v>
      </c>
      <c r="D4445" s="159" t="s">
        <v>0</v>
      </c>
      <c r="E4445" s="159"/>
      <c r="F4445" s="160">
        <v>8431.2240000000002</v>
      </c>
      <c r="G4445" s="161"/>
      <c r="H4445" s="161"/>
    </row>
    <row r="4446" spans="1:8" s="325" customFormat="1" ht="12.75" customHeight="1" x14ac:dyDescent="0.25">
      <c r="A4446" s="152">
        <v>43739</v>
      </c>
      <c r="B4446" s="153" t="s">
        <v>343</v>
      </c>
      <c r="C4446" s="154" t="s">
        <v>1657</v>
      </c>
      <c r="D4446" s="154" t="s">
        <v>0</v>
      </c>
      <c r="E4446" s="154"/>
      <c r="F4446" s="155">
        <v>0.90952419088800007</v>
      </c>
      <c r="G4446" s="156"/>
      <c r="H4446" s="156"/>
    </row>
    <row r="4447" spans="1:8" s="325" customFormat="1" ht="12.75" customHeight="1" x14ac:dyDescent="0.25">
      <c r="A4447" s="157">
        <v>43740</v>
      </c>
      <c r="B4447" s="158" t="s">
        <v>343</v>
      </c>
      <c r="C4447" s="159" t="s">
        <v>1140</v>
      </c>
      <c r="D4447" s="159" t="s">
        <v>0</v>
      </c>
      <c r="E4447" s="159"/>
      <c r="F4447" s="160">
        <v>9.0260470999999995</v>
      </c>
      <c r="G4447" s="161"/>
      <c r="H4447" s="161"/>
    </row>
    <row r="4448" spans="1:8" s="325" customFormat="1" ht="12.75" customHeight="1" x14ac:dyDescent="0.25">
      <c r="A4448" s="152">
        <v>43741</v>
      </c>
      <c r="B4448" s="153" t="s">
        <v>343</v>
      </c>
      <c r="C4448" s="154" t="s">
        <v>2498</v>
      </c>
      <c r="D4448" s="154" t="s">
        <v>0</v>
      </c>
      <c r="E4448" s="154"/>
      <c r="F4448" s="155">
        <v>312</v>
      </c>
      <c r="G4448" s="156"/>
      <c r="H4448" s="156"/>
    </row>
    <row r="4449" spans="1:8" s="325" customFormat="1" ht="12.75" customHeight="1" x14ac:dyDescent="0.25">
      <c r="A4449" s="157">
        <v>43741</v>
      </c>
      <c r="B4449" s="158" t="s">
        <v>345</v>
      </c>
      <c r="C4449" s="159" t="s">
        <v>1592</v>
      </c>
      <c r="D4449" s="159" t="s">
        <v>0</v>
      </c>
      <c r="E4449" s="159"/>
      <c r="F4449" s="160">
        <v>40</v>
      </c>
      <c r="G4449" s="161"/>
      <c r="H4449" s="161"/>
    </row>
    <row r="4450" spans="1:8" s="325" customFormat="1" ht="12.75" customHeight="1" x14ac:dyDescent="0.25">
      <c r="A4450" s="152">
        <v>43742</v>
      </c>
      <c r="B4450" s="153" t="s">
        <v>343</v>
      </c>
      <c r="C4450" s="154" t="s">
        <v>1981</v>
      </c>
      <c r="D4450" s="154" t="s">
        <v>0</v>
      </c>
      <c r="E4450" s="154"/>
      <c r="F4450" s="155">
        <v>3.5460519000000001</v>
      </c>
      <c r="G4450" s="156"/>
      <c r="H4450" s="156"/>
    </row>
    <row r="4451" spans="1:8" s="325" customFormat="1" ht="12.75" customHeight="1" x14ac:dyDescent="0.25">
      <c r="A4451" s="157">
        <v>43742</v>
      </c>
      <c r="B4451" s="158" t="s">
        <v>345</v>
      </c>
      <c r="C4451" s="159" t="s">
        <v>2540</v>
      </c>
      <c r="D4451" s="159" t="s">
        <v>0</v>
      </c>
      <c r="E4451" s="159"/>
      <c r="F4451" s="160">
        <v>2</v>
      </c>
      <c r="G4451" s="161"/>
      <c r="H4451" s="161"/>
    </row>
    <row r="4452" spans="1:8" s="325" customFormat="1" ht="12.75" customHeight="1" x14ac:dyDescent="0.25">
      <c r="A4452" s="152">
        <v>43742</v>
      </c>
      <c r="B4452" s="153" t="s">
        <v>345</v>
      </c>
      <c r="C4452" s="154" t="s">
        <v>2493</v>
      </c>
      <c r="D4452" s="154" t="s">
        <v>0</v>
      </c>
      <c r="E4452" s="154"/>
      <c r="F4452" s="155">
        <v>106.205</v>
      </c>
      <c r="G4452" s="156"/>
      <c r="H4452" s="156"/>
    </row>
    <row r="4453" spans="1:8" s="325" customFormat="1" ht="12.75" customHeight="1" x14ac:dyDescent="0.25">
      <c r="A4453" s="157">
        <v>43742</v>
      </c>
      <c r="B4453" s="158" t="s">
        <v>345</v>
      </c>
      <c r="C4453" s="159" t="s">
        <v>2481</v>
      </c>
      <c r="D4453" s="159" t="s">
        <v>0</v>
      </c>
      <c r="E4453" s="159"/>
      <c r="F4453" s="160">
        <v>8</v>
      </c>
      <c r="G4453" s="161"/>
      <c r="H4453" s="161"/>
    </row>
    <row r="4454" spans="1:8" s="325" customFormat="1" ht="12.75" customHeight="1" x14ac:dyDescent="0.25">
      <c r="A4454" s="152">
        <v>43742</v>
      </c>
      <c r="B4454" s="153" t="s">
        <v>345</v>
      </c>
      <c r="C4454" s="154" t="s">
        <v>2550</v>
      </c>
      <c r="D4454" s="154" t="s">
        <v>0</v>
      </c>
      <c r="E4454" s="154"/>
      <c r="F4454" s="155">
        <v>100</v>
      </c>
      <c r="G4454" s="156"/>
      <c r="H4454" s="156"/>
    </row>
    <row r="4455" spans="1:8" s="325" customFormat="1" ht="12.75" customHeight="1" x14ac:dyDescent="0.25">
      <c r="A4455" s="157">
        <v>43745</v>
      </c>
      <c r="B4455" s="158" t="s">
        <v>343</v>
      </c>
      <c r="C4455" s="159" t="s">
        <v>2008</v>
      </c>
      <c r="D4455" s="159" t="s">
        <v>0</v>
      </c>
      <c r="E4455" s="159"/>
      <c r="F4455" s="160">
        <v>129.34576559930298</v>
      </c>
      <c r="G4455" s="161"/>
      <c r="H4455" s="161"/>
    </row>
    <row r="4456" spans="1:8" s="325" customFormat="1" ht="12.75" customHeight="1" x14ac:dyDescent="0.25">
      <c r="A4456" s="152">
        <v>43745</v>
      </c>
      <c r="B4456" s="153" t="s">
        <v>345</v>
      </c>
      <c r="C4456" s="154" t="s">
        <v>2552</v>
      </c>
      <c r="D4456" s="154" t="s">
        <v>0</v>
      </c>
      <c r="E4456" s="154"/>
      <c r="F4456" s="155">
        <v>30.001000000000001</v>
      </c>
      <c r="G4456" s="156"/>
      <c r="H4456" s="156"/>
    </row>
    <row r="4457" spans="1:8" s="325" customFormat="1" ht="12.75" customHeight="1" x14ac:dyDescent="0.25">
      <c r="A4457" s="157">
        <v>43746</v>
      </c>
      <c r="B4457" s="158" t="s">
        <v>343</v>
      </c>
      <c r="C4457" s="159" t="s">
        <v>2006</v>
      </c>
      <c r="D4457" s="159" t="s">
        <v>0</v>
      </c>
      <c r="E4457" s="159"/>
      <c r="F4457" s="160">
        <v>21.460496800052997</v>
      </c>
      <c r="G4457" s="161"/>
      <c r="H4457" s="161"/>
    </row>
    <row r="4458" spans="1:8" s="325" customFormat="1" ht="12.75" customHeight="1" x14ac:dyDescent="0.25">
      <c r="A4458" s="152">
        <v>43747</v>
      </c>
      <c r="B4458" s="153" t="s">
        <v>343</v>
      </c>
      <c r="C4458" s="154" t="s">
        <v>2553</v>
      </c>
      <c r="D4458" s="154" t="s">
        <v>0</v>
      </c>
      <c r="E4458" s="154"/>
      <c r="F4458" s="155">
        <v>150.5</v>
      </c>
      <c r="G4458" s="156"/>
      <c r="H4458" s="156"/>
    </row>
    <row r="4459" spans="1:8" s="325" customFormat="1" ht="12.75" customHeight="1" x14ac:dyDescent="0.25">
      <c r="A4459" s="157">
        <v>43748</v>
      </c>
      <c r="B4459" s="158" t="s">
        <v>343</v>
      </c>
      <c r="C4459" s="159" t="s">
        <v>2487</v>
      </c>
      <c r="D4459" s="159" t="s">
        <v>0</v>
      </c>
      <c r="E4459" s="159"/>
      <c r="F4459" s="160">
        <v>9.9923179999999991</v>
      </c>
      <c r="G4459" s="161"/>
      <c r="H4459" s="161"/>
    </row>
    <row r="4460" spans="1:8" s="325" customFormat="1" ht="12.75" customHeight="1" x14ac:dyDescent="0.25">
      <c r="A4460" s="152">
        <v>43749</v>
      </c>
      <c r="B4460" s="153" t="s">
        <v>345</v>
      </c>
      <c r="C4460" s="154" t="s">
        <v>2555</v>
      </c>
      <c r="D4460" s="154" t="s">
        <v>0</v>
      </c>
      <c r="E4460" s="154"/>
      <c r="F4460" s="155">
        <v>10</v>
      </c>
      <c r="G4460" s="156"/>
      <c r="H4460" s="156"/>
    </row>
    <row r="4461" spans="1:8" s="325" customFormat="1" ht="12.75" customHeight="1" x14ac:dyDescent="0.25">
      <c r="A4461" s="157">
        <v>43752</v>
      </c>
      <c r="B4461" s="158" t="s">
        <v>343</v>
      </c>
      <c r="C4461" s="159" t="s">
        <v>2036</v>
      </c>
      <c r="D4461" s="159" t="s">
        <v>0</v>
      </c>
      <c r="E4461" s="159"/>
      <c r="F4461" s="160">
        <v>1.83200999</v>
      </c>
      <c r="G4461" s="161"/>
      <c r="H4461" s="161"/>
    </row>
    <row r="4462" spans="1:8" s="325" customFormat="1" ht="12.75" customHeight="1" x14ac:dyDescent="0.25">
      <c r="A4462" s="152">
        <v>43752</v>
      </c>
      <c r="B4462" s="153" t="s">
        <v>345</v>
      </c>
      <c r="C4462" s="154" t="s">
        <v>2536</v>
      </c>
      <c r="D4462" s="154" t="s">
        <v>0</v>
      </c>
      <c r="E4462" s="154"/>
      <c r="F4462" s="155">
        <v>3</v>
      </c>
      <c r="G4462" s="156"/>
      <c r="H4462" s="156"/>
    </row>
    <row r="4463" spans="1:8" s="325" customFormat="1" ht="12.75" customHeight="1" x14ac:dyDescent="0.25">
      <c r="A4463" s="157">
        <v>43752</v>
      </c>
      <c r="B4463" s="158" t="s">
        <v>343</v>
      </c>
      <c r="C4463" s="159" t="s">
        <v>2475</v>
      </c>
      <c r="D4463" s="159" t="s">
        <v>0</v>
      </c>
      <c r="E4463" s="159"/>
      <c r="F4463" s="160">
        <v>7.0024665383999998E-2</v>
      </c>
      <c r="G4463" s="161"/>
      <c r="H4463" s="161"/>
    </row>
    <row r="4464" spans="1:8" s="325" customFormat="1" ht="12.75" customHeight="1" x14ac:dyDescent="0.25">
      <c r="A4464" s="152">
        <v>43755</v>
      </c>
      <c r="B4464" s="153" t="s">
        <v>343</v>
      </c>
      <c r="C4464" s="154" t="s">
        <v>2495</v>
      </c>
      <c r="D4464" s="154" t="s">
        <v>0</v>
      </c>
      <c r="E4464" s="154"/>
      <c r="F4464" s="155">
        <v>831.49664965000011</v>
      </c>
      <c r="G4464" s="156"/>
      <c r="H4464" s="156"/>
    </row>
    <row r="4465" spans="1:8" s="325" customFormat="1" ht="12.75" customHeight="1" x14ac:dyDescent="0.25">
      <c r="A4465" s="157">
        <v>43755</v>
      </c>
      <c r="B4465" s="158" t="s">
        <v>343</v>
      </c>
      <c r="C4465" s="159" t="s">
        <v>3023</v>
      </c>
      <c r="D4465" s="159" t="s">
        <v>0</v>
      </c>
      <c r="E4465" s="159"/>
      <c r="F4465" s="160">
        <v>48.241</v>
      </c>
      <c r="G4465" s="161"/>
      <c r="H4465" s="161"/>
    </row>
    <row r="4466" spans="1:8" s="325" customFormat="1" ht="12.75" customHeight="1" x14ac:dyDescent="0.25">
      <c r="A4466" s="152">
        <v>43755</v>
      </c>
      <c r="B4466" s="153" t="s">
        <v>343</v>
      </c>
      <c r="C4466" s="154" t="s">
        <v>2530</v>
      </c>
      <c r="D4466" s="154" t="s">
        <v>0</v>
      </c>
      <c r="E4466" s="154"/>
      <c r="F4466" s="155">
        <v>1200</v>
      </c>
      <c r="G4466" s="156"/>
      <c r="H4466" s="156"/>
    </row>
    <row r="4467" spans="1:8" s="325" customFormat="1" ht="12.75" customHeight="1" x14ac:dyDescent="0.25">
      <c r="A4467" s="157">
        <v>43755</v>
      </c>
      <c r="B4467" s="158" t="s">
        <v>345</v>
      </c>
      <c r="C4467" s="159" t="s">
        <v>1646</v>
      </c>
      <c r="D4467" s="159" t="s">
        <v>0</v>
      </c>
      <c r="E4467" s="159"/>
      <c r="F4467" s="160">
        <v>0.35</v>
      </c>
      <c r="G4467" s="161"/>
      <c r="H4467" s="161"/>
    </row>
    <row r="4468" spans="1:8" s="325" customFormat="1" ht="12.75" customHeight="1" x14ac:dyDescent="0.25">
      <c r="A4468" s="152">
        <v>43756</v>
      </c>
      <c r="B4468" s="153" t="s">
        <v>343</v>
      </c>
      <c r="C4468" s="154" t="s">
        <v>1999</v>
      </c>
      <c r="D4468" s="154" t="s">
        <v>0</v>
      </c>
      <c r="E4468" s="154"/>
      <c r="F4468" s="155">
        <v>45.8820391</v>
      </c>
      <c r="G4468" s="156"/>
      <c r="H4468" s="156"/>
    </row>
    <row r="4469" spans="1:8" s="325" customFormat="1" ht="12.75" customHeight="1" x14ac:dyDescent="0.25">
      <c r="A4469" s="157">
        <v>43756</v>
      </c>
      <c r="B4469" s="158" t="s">
        <v>345</v>
      </c>
      <c r="C4469" s="159" t="s">
        <v>2496</v>
      </c>
      <c r="D4469" s="159" t="s">
        <v>0</v>
      </c>
      <c r="E4469" s="159"/>
      <c r="F4469" s="160">
        <v>4</v>
      </c>
      <c r="G4469" s="161"/>
      <c r="H4469" s="161"/>
    </row>
    <row r="4470" spans="1:8" s="325" customFormat="1" ht="12.75" customHeight="1" x14ac:dyDescent="0.25">
      <c r="A4470" s="152">
        <v>43756</v>
      </c>
      <c r="B4470" s="153" t="s">
        <v>343</v>
      </c>
      <c r="C4470" s="154" t="s">
        <v>2551</v>
      </c>
      <c r="D4470" s="154" t="s">
        <v>0</v>
      </c>
      <c r="E4470" s="154"/>
      <c r="F4470" s="155">
        <v>0.19999285</v>
      </c>
      <c r="G4470" s="156"/>
      <c r="H4470" s="156"/>
    </row>
    <row r="4471" spans="1:8" s="325" customFormat="1" ht="12.75" customHeight="1" x14ac:dyDescent="0.25">
      <c r="A4471" s="157">
        <v>43759</v>
      </c>
      <c r="B4471" s="158" t="s">
        <v>343</v>
      </c>
      <c r="C4471" s="159" t="s">
        <v>2520</v>
      </c>
      <c r="D4471" s="159" t="s">
        <v>0</v>
      </c>
      <c r="E4471" s="159"/>
      <c r="F4471" s="160">
        <v>3.0211000000000001</v>
      </c>
      <c r="G4471" s="161"/>
      <c r="H4471" s="161"/>
    </row>
    <row r="4472" spans="1:8" s="325" customFormat="1" ht="12.75" customHeight="1" x14ac:dyDescent="0.25">
      <c r="A4472" s="152">
        <v>43760</v>
      </c>
      <c r="B4472" s="153" t="s">
        <v>343</v>
      </c>
      <c r="C4472" s="154" t="s">
        <v>1607</v>
      </c>
      <c r="D4472" s="154" t="s">
        <v>0</v>
      </c>
      <c r="E4472" s="154"/>
      <c r="F4472" s="155">
        <v>88.082719999999995</v>
      </c>
      <c r="G4472" s="156"/>
      <c r="H4472" s="156"/>
    </row>
    <row r="4473" spans="1:8" s="325" customFormat="1" ht="12.75" customHeight="1" x14ac:dyDescent="0.25">
      <c r="A4473" s="157">
        <v>43761</v>
      </c>
      <c r="B4473" s="158" t="s">
        <v>343</v>
      </c>
      <c r="C4473" s="159" t="s">
        <v>881</v>
      </c>
      <c r="D4473" s="159" t="s">
        <v>0</v>
      </c>
      <c r="E4473" s="159"/>
      <c r="F4473" s="160">
        <v>58.1337112</v>
      </c>
      <c r="G4473" s="161"/>
      <c r="H4473" s="161"/>
    </row>
    <row r="4474" spans="1:8" s="325" customFormat="1" ht="12.75" customHeight="1" x14ac:dyDescent="0.25">
      <c r="A4474" s="152">
        <v>43762</v>
      </c>
      <c r="B4474" s="153" t="s">
        <v>343</v>
      </c>
      <c r="C4474" s="154" t="s">
        <v>2515</v>
      </c>
      <c r="D4474" s="154" t="s">
        <v>0</v>
      </c>
      <c r="E4474" s="154"/>
      <c r="F4474" s="155">
        <v>500</v>
      </c>
      <c r="G4474" s="156"/>
      <c r="H4474" s="156"/>
    </row>
    <row r="4475" spans="1:8" s="325" customFormat="1" ht="12.75" customHeight="1" x14ac:dyDescent="0.25">
      <c r="A4475" s="157">
        <v>43763</v>
      </c>
      <c r="B4475" s="158" t="s">
        <v>343</v>
      </c>
      <c r="C4475" s="159" t="s">
        <v>875</v>
      </c>
      <c r="D4475" s="159" t="s">
        <v>0</v>
      </c>
      <c r="E4475" s="159"/>
      <c r="F4475" s="160">
        <v>14.9984962</v>
      </c>
      <c r="G4475" s="161"/>
      <c r="H4475" s="161"/>
    </row>
    <row r="4476" spans="1:8" s="325" customFormat="1" ht="12.75" customHeight="1" x14ac:dyDescent="0.25">
      <c r="A4476" s="152">
        <v>43766</v>
      </c>
      <c r="B4476" s="153" t="s">
        <v>343</v>
      </c>
      <c r="C4476" s="154" t="s">
        <v>2117</v>
      </c>
      <c r="D4476" s="154" t="s">
        <v>0</v>
      </c>
      <c r="E4476" s="154"/>
      <c r="F4476" s="155">
        <v>25.059777999999998</v>
      </c>
      <c r="G4476" s="156"/>
      <c r="H4476" s="156"/>
    </row>
    <row r="4477" spans="1:8" s="325" customFormat="1" ht="12.75" customHeight="1" x14ac:dyDescent="0.25">
      <c r="A4477" s="157">
        <v>43767</v>
      </c>
      <c r="B4477" s="158" t="s">
        <v>345</v>
      </c>
      <c r="C4477" s="159" t="s">
        <v>2006</v>
      </c>
      <c r="D4477" s="159" t="s">
        <v>0</v>
      </c>
      <c r="E4477" s="159"/>
      <c r="F4477" s="160">
        <v>500</v>
      </c>
      <c r="G4477" s="161"/>
      <c r="H4477" s="161"/>
    </row>
    <row r="4478" spans="1:8" s="325" customFormat="1" ht="12.75" customHeight="1" x14ac:dyDescent="0.25">
      <c r="A4478" s="152">
        <v>43768</v>
      </c>
      <c r="B4478" s="153" t="s">
        <v>343</v>
      </c>
      <c r="C4478" s="154" t="s">
        <v>2467</v>
      </c>
      <c r="D4478" s="154" t="s">
        <v>0</v>
      </c>
      <c r="E4478" s="154"/>
      <c r="F4478" s="155">
        <v>4</v>
      </c>
      <c r="G4478" s="156"/>
      <c r="H4478" s="156"/>
    </row>
    <row r="4479" spans="1:8" s="325" customFormat="1" ht="12.75" customHeight="1" x14ac:dyDescent="0.25">
      <c r="A4479" s="157">
        <v>43768</v>
      </c>
      <c r="B4479" s="158" t="s">
        <v>343</v>
      </c>
      <c r="C4479" s="159" t="s">
        <v>2492</v>
      </c>
      <c r="D4479" s="159" t="s">
        <v>0</v>
      </c>
      <c r="E4479" s="159"/>
      <c r="F4479" s="160">
        <v>1619.1</v>
      </c>
      <c r="G4479" s="161"/>
      <c r="H4479" s="161"/>
    </row>
    <row r="4480" spans="1:8" s="325" customFormat="1" ht="12.75" customHeight="1" x14ac:dyDescent="0.25">
      <c r="A4480" s="152">
        <v>43768</v>
      </c>
      <c r="B4480" s="153" t="s">
        <v>343</v>
      </c>
      <c r="C4480" s="154" t="s">
        <v>2556</v>
      </c>
      <c r="D4480" s="154" t="s">
        <v>0</v>
      </c>
      <c r="E4480" s="154"/>
      <c r="F4480" s="155">
        <v>286.649</v>
      </c>
      <c r="G4480" s="156"/>
      <c r="H4480" s="156"/>
    </row>
    <row r="4481" spans="1:8" s="325" customFormat="1" ht="12.75" customHeight="1" x14ac:dyDescent="0.25">
      <c r="A4481" s="157">
        <v>43769</v>
      </c>
      <c r="B4481" s="158" t="s">
        <v>343</v>
      </c>
      <c r="C4481" s="159" t="s">
        <v>2076</v>
      </c>
      <c r="D4481" s="159" t="s">
        <v>0</v>
      </c>
      <c r="E4481" s="159"/>
      <c r="F4481" s="160">
        <v>3.5967290899999997</v>
      </c>
      <c r="G4481" s="161"/>
      <c r="H4481" s="161"/>
    </row>
    <row r="4482" spans="1:8" s="325" customFormat="1" ht="12.75" customHeight="1" x14ac:dyDescent="0.25">
      <c r="A4482" s="152">
        <v>43769</v>
      </c>
      <c r="B4482" s="153" t="s">
        <v>343</v>
      </c>
      <c r="C4482" s="154" t="s">
        <v>1633</v>
      </c>
      <c r="D4482" s="154" t="s">
        <v>0</v>
      </c>
      <c r="E4482" s="154"/>
      <c r="F4482" s="155">
        <v>45.034399999999998</v>
      </c>
      <c r="G4482" s="156"/>
      <c r="H4482" s="156"/>
    </row>
    <row r="4483" spans="1:8" s="325" customFormat="1" ht="12.75" customHeight="1" x14ac:dyDescent="0.25">
      <c r="A4483" s="157">
        <v>43770</v>
      </c>
      <c r="B4483" s="158" t="s">
        <v>343</v>
      </c>
      <c r="C4483" s="159" t="s">
        <v>2531</v>
      </c>
      <c r="D4483" s="159" t="s">
        <v>0</v>
      </c>
      <c r="E4483" s="159"/>
      <c r="F4483" s="160">
        <v>6.85</v>
      </c>
      <c r="G4483" s="161"/>
      <c r="H4483" s="161"/>
    </row>
    <row r="4484" spans="1:8" s="325" customFormat="1" ht="12.75" customHeight="1" x14ac:dyDescent="0.25">
      <c r="A4484" s="152">
        <v>43770</v>
      </c>
      <c r="B4484" s="153" t="s">
        <v>345</v>
      </c>
      <c r="C4484" s="154" t="s">
        <v>2537</v>
      </c>
      <c r="D4484" s="154" t="s">
        <v>0</v>
      </c>
      <c r="E4484" s="154"/>
      <c r="F4484" s="155">
        <v>3.0009999999999999</v>
      </c>
      <c r="G4484" s="156"/>
      <c r="H4484" s="156"/>
    </row>
    <row r="4485" spans="1:8" s="325" customFormat="1" ht="12.75" customHeight="1" x14ac:dyDescent="0.25">
      <c r="A4485" s="157">
        <v>43770</v>
      </c>
      <c r="B4485" s="158" t="s">
        <v>345</v>
      </c>
      <c r="C4485" s="159" t="s">
        <v>904</v>
      </c>
      <c r="D4485" s="159" t="s">
        <v>0</v>
      </c>
      <c r="E4485" s="159"/>
      <c r="F4485" s="160">
        <v>10</v>
      </c>
      <c r="G4485" s="161"/>
      <c r="H4485" s="161"/>
    </row>
    <row r="4486" spans="1:8" s="325" customFormat="1" ht="12.75" customHeight="1" x14ac:dyDescent="0.25">
      <c r="A4486" s="152">
        <v>43773</v>
      </c>
      <c r="B4486" s="153" t="s">
        <v>343</v>
      </c>
      <c r="C4486" s="154" t="s">
        <v>1329</v>
      </c>
      <c r="D4486" s="154" t="s">
        <v>0</v>
      </c>
      <c r="E4486" s="154"/>
      <c r="F4486" s="155">
        <v>33.467800000000004</v>
      </c>
      <c r="G4486" s="156"/>
      <c r="H4486" s="156"/>
    </row>
    <row r="4487" spans="1:8" s="325" customFormat="1" ht="12.75" customHeight="1" x14ac:dyDescent="0.25">
      <c r="A4487" s="157">
        <v>43773</v>
      </c>
      <c r="B4487" s="158" t="s">
        <v>343</v>
      </c>
      <c r="C4487" s="159" t="s">
        <v>539</v>
      </c>
      <c r="D4487" s="159" t="s">
        <v>0</v>
      </c>
      <c r="E4487" s="159"/>
      <c r="F4487" s="160">
        <v>24.519500000000001</v>
      </c>
      <c r="G4487" s="161"/>
      <c r="H4487" s="161"/>
    </row>
    <row r="4488" spans="1:8" s="325" customFormat="1" ht="12.75" customHeight="1" x14ac:dyDescent="0.25">
      <c r="A4488" s="152">
        <v>43774</v>
      </c>
      <c r="B4488" s="153" t="s">
        <v>343</v>
      </c>
      <c r="C4488" s="154" t="s">
        <v>2557</v>
      </c>
      <c r="D4488" s="154" t="s">
        <v>0</v>
      </c>
      <c r="E4488" s="154"/>
      <c r="F4488" s="155">
        <v>0.13171612999999999</v>
      </c>
      <c r="G4488" s="156"/>
      <c r="H4488" s="156"/>
    </row>
    <row r="4489" spans="1:8" s="325" customFormat="1" ht="12.75" customHeight="1" x14ac:dyDescent="0.25">
      <c r="A4489" s="157">
        <v>43776</v>
      </c>
      <c r="B4489" s="158" t="s">
        <v>345</v>
      </c>
      <c r="C4489" s="159" t="s">
        <v>2506</v>
      </c>
      <c r="D4489" s="159" t="s">
        <v>0</v>
      </c>
      <c r="E4489" s="159"/>
      <c r="F4489" s="160">
        <v>5</v>
      </c>
      <c r="G4489" s="161"/>
      <c r="H4489" s="161"/>
    </row>
    <row r="4490" spans="1:8" s="325" customFormat="1" ht="12.75" customHeight="1" x14ac:dyDescent="0.25">
      <c r="A4490" s="152">
        <v>43776</v>
      </c>
      <c r="B4490" s="153" t="s">
        <v>343</v>
      </c>
      <c r="C4490" s="154" t="s">
        <v>2558</v>
      </c>
      <c r="D4490" s="154" t="s">
        <v>0</v>
      </c>
      <c r="E4490" s="154"/>
      <c r="F4490" s="155">
        <v>500</v>
      </c>
      <c r="G4490" s="156"/>
      <c r="H4490" s="156"/>
    </row>
    <row r="4491" spans="1:8" s="325" customFormat="1" ht="12.75" customHeight="1" x14ac:dyDescent="0.25">
      <c r="A4491" s="157">
        <v>43777</v>
      </c>
      <c r="B4491" s="158" t="s">
        <v>345</v>
      </c>
      <c r="C4491" s="159" t="s">
        <v>2559</v>
      </c>
      <c r="D4491" s="159" t="s">
        <v>0</v>
      </c>
      <c r="E4491" s="159"/>
      <c r="F4491" s="160">
        <v>1</v>
      </c>
      <c r="G4491" s="161"/>
      <c r="H4491" s="161"/>
    </row>
    <row r="4492" spans="1:8" s="325" customFormat="1" ht="12.75" customHeight="1" x14ac:dyDescent="0.25">
      <c r="A4492" s="152">
        <v>43777</v>
      </c>
      <c r="B4492" s="153" t="s">
        <v>345</v>
      </c>
      <c r="C4492" s="154" t="s">
        <v>2524</v>
      </c>
      <c r="D4492" s="154" t="s">
        <v>0</v>
      </c>
      <c r="E4492" s="154"/>
      <c r="F4492" s="155">
        <v>30</v>
      </c>
      <c r="G4492" s="156"/>
      <c r="H4492" s="156"/>
    </row>
    <row r="4493" spans="1:8" s="325" customFormat="1" ht="12.75" customHeight="1" x14ac:dyDescent="0.25">
      <c r="A4493" s="157">
        <v>43777</v>
      </c>
      <c r="B4493" s="158" t="s">
        <v>345</v>
      </c>
      <c r="C4493" s="159" t="s">
        <v>2560</v>
      </c>
      <c r="D4493" s="159" t="s">
        <v>0</v>
      </c>
      <c r="E4493" s="159"/>
      <c r="F4493" s="160">
        <v>10.000999999999999</v>
      </c>
      <c r="G4493" s="161"/>
      <c r="H4493" s="161"/>
    </row>
    <row r="4494" spans="1:8" s="325" customFormat="1" ht="12.75" customHeight="1" x14ac:dyDescent="0.25">
      <c r="A4494" s="152">
        <v>43780</v>
      </c>
      <c r="B4494" s="153" t="s">
        <v>343</v>
      </c>
      <c r="C4494" s="154" t="s">
        <v>2542</v>
      </c>
      <c r="D4494" s="154" t="s">
        <v>0</v>
      </c>
      <c r="E4494" s="154"/>
      <c r="F4494" s="155">
        <v>53.904403270000003</v>
      </c>
      <c r="G4494" s="156"/>
      <c r="H4494" s="156"/>
    </row>
    <row r="4495" spans="1:8" s="325" customFormat="1" ht="12.75" customHeight="1" x14ac:dyDescent="0.25">
      <c r="A4495" s="157">
        <v>43780</v>
      </c>
      <c r="B4495" s="158" t="s">
        <v>345</v>
      </c>
      <c r="C4495" s="159" t="s">
        <v>2548</v>
      </c>
      <c r="D4495" s="159" t="s">
        <v>0</v>
      </c>
      <c r="E4495" s="159"/>
      <c r="F4495" s="160">
        <v>5.0739999999999998</v>
      </c>
      <c r="G4495" s="161"/>
      <c r="H4495" s="161"/>
    </row>
    <row r="4496" spans="1:8" s="325" customFormat="1" ht="12.75" customHeight="1" x14ac:dyDescent="0.25">
      <c r="A4496" s="152">
        <v>43781</v>
      </c>
      <c r="B4496" s="153" t="s">
        <v>343</v>
      </c>
      <c r="C4496" s="154" t="s">
        <v>1646</v>
      </c>
      <c r="D4496" s="154" t="s">
        <v>0</v>
      </c>
      <c r="E4496" s="154"/>
      <c r="F4496" s="155">
        <v>0.45</v>
      </c>
      <c r="G4496" s="156"/>
      <c r="H4496" s="156"/>
    </row>
    <row r="4497" spans="1:8" s="325" customFormat="1" ht="12.75" customHeight="1" x14ac:dyDescent="0.25">
      <c r="A4497" s="157">
        <v>43781</v>
      </c>
      <c r="B4497" s="158" t="s">
        <v>345</v>
      </c>
      <c r="C4497" s="159" t="s">
        <v>2561</v>
      </c>
      <c r="D4497" s="159" t="s">
        <v>0</v>
      </c>
      <c r="E4497" s="159"/>
      <c r="F4497" s="160">
        <v>11.7</v>
      </c>
      <c r="G4497" s="161"/>
      <c r="H4497" s="161"/>
    </row>
    <row r="4498" spans="1:8" s="325" customFormat="1" ht="12.75" customHeight="1" x14ac:dyDescent="0.25">
      <c r="A4498" s="152">
        <v>43782</v>
      </c>
      <c r="B4498" s="153" t="s">
        <v>345</v>
      </c>
      <c r="C4498" s="154" t="s">
        <v>2543</v>
      </c>
      <c r="D4498" s="154" t="s">
        <v>0</v>
      </c>
      <c r="E4498" s="154"/>
      <c r="F4498" s="155">
        <v>120</v>
      </c>
      <c r="G4498" s="156"/>
      <c r="H4498" s="156"/>
    </row>
    <row r="4499" spans="1:8" s="325" customFormat="1" ht="12.75" customHeight="1" x14ac:dyDescent="0.25">
      <c r="A4499" s="157">
        <v>43783</v>
      </c>
      <c r="B4499" s="158" t="s">
        <v>343</v>
      </c>
      <c r="C4499" s="159" t="s">
        <v>2078</v>
      </c>
      <c r="D4499" s="159" t="s">
        <v>0</v>
      </c>
      <c r="E4499" s="159"/>
      <c r="F4499" s="160">
        <v>10</v>
      </c>
      <c r="G4499" s="161"/>
      <c r="H4499" s="161"/>
    </row>
    <row r="4500" spans="1:8" s="325" customFormat="1" ht="12.75" customHeight="1" x14ac:dyDescent="0.25">
      <c r="A4500" s="152">
        <v>43783</v>
      </c>
      <c r="B4500" s="153" t="s">
        <v>345</v>
      </c>
      <c r="C4500" s="154" t="s">
        <v>1355</v>
      </c>
      <c r="D4500" s="154" t="s">
        <v>0</v>
      </c>
      <c r="E4500" s="154"/>
      <c r="F4500" s="155">
        <v>0.49997265999999996</v>
      </c>
      <c r="G4500" s="156"/>
      <c r="H4500" s="156"/>
    </row>
    <row r="4501" spans="1:8" s="325" customFormat="1" ht="12.75" customHeight="1" x14ac:dyDescent="0.25">
      <c r="A4501" s="157">
        <v>43783</v>
      </c>
      <c r="B4501" s="158" t="s">
        <v>343</v>
      </c>
      <c r="C4501" s="159" t="s">
        <v>2055</v>
      </c>
      <c r="D4501" s="159" t="s">
        <v>0</v>
      </c>
      <c r="E4501" s="159"/>
      <c r="F4501" s="160">
        <v>15</v>
      </c>
      <c r="G4501" s="161"/>
      <c r="H4501" s="161"/>
    </row>
    <row r="4502" spans="1:8" s="325" customFormat="1" ht="12.75" customHeight="1" x14ac:dyDescent="0.25">
      <c r="A4502" s="152">
        <v>43787</v>
      </c>
      <c r="B4502" s="153" t="s">
        <v>343</v>
      </c>
      <c r="C4502" s="154" t="s">
        <v>2113</v>
      </c>
      <c r="D4502" s="154" t="s">
        <v>0</v>
      </c>
      <c r="E4502" s="154"/>
      <c r="F4502" s="155">
        <v>5</v>
      </c>
      <c r="G4502" s="156"/>
      <c r="H4502" s="156"/>
    </row>
    <row r="4503" spans="1:8" s="325" customFormat="1" ht="12.75" customHeight="1" x14ac:dyDescent="0.25">
      <c r="A4503" s="157">
        <v>43787</v>
      </c>
      <c r="B4503" s="158" t="s">
        <v>343</v>
      </c>
      <c r="C4503" s="159" t="s">
        <v>2543</v>
      </c>
      <c r="D4503" s="159" t="s">
        <v>0</v>
      </c>
      <c r="E4503" s="159"/>
      <c r="F4503" s="160">
        <v>680</v>
      </c>
      <c r="G4503" s="161"/>
      <c r="H4503" s="161"/>
    </row>
    <row r="4504" spans="1:8" s="325" customFormat="1" ht="12.75" customHeight="1" x14ac:dyDescent="0.25">
      <c r="A4504" s="152">
        <v>43787</v>
      </c>
      <c r="B4504" s="153" t="s">
        <v>343</v>
      </c>
      <c r="C4504" s="154" t="s">
        <v>2544</v>
      </c>
      <c r="D4504" s="154" t="s">
        <v>0</v>
      </c>
      <c r="E4504" s="154"/>
      <c r="F4504" s="155">
        <v>0.1</v>
      </c>
      <c r="G4504" s="156"/>
      <c r="H4504" s="156"/>
    </row>
    <row r="4505" spans="1:8" s="325" customFormat="1" ht="12.75" customHeight="1" x14ac:dyDescent="0.25">
      <c r="A4505" s="157">
        <v>43790</v>
      </c>
      <c r="B4505" s="158" t="s">
        <v>343</v>
      </c>
      <c r="C4505" s="159" t="s">
        <v>2021</v>
      </c>
      <c r="D4505" s="159" t="s">
        <v>0</v>
      </c>
      <c r="E4505" s="159"/>
      <c r="F4505" s="160">
        <v>28.998806499999997</v>
      </c>
      <c r="G4505" s="161"/>
      <c r="H4505" s="161"/>
    </row>
    <row r="4506" spans="1:8" s="325" customFormat="1" ht="12.75" customHeight="1" x14ac:dyDescent="0.25">
      <c r="A4506" s="152">
        <v>43794</v>
      </c>
      <c r="B4506" s="153" t="s">
        <v>343</v>
      </c>
      <c r="C4506" s="154" t="s">
        <v>2107</v>
      </c>
      <c r="D4506" s="154" t="s">
        <v>0</v>
      </c>
      <c r="E4506" s="154"/>
      <c r="F4506" s="155">
        <v>0.5550001</v>
      </c>
      <c r="G4506" s="156"/>
      <c r="H4506" s="156"/>
    </row>
    <row r="4507" spans="1:8" s="325" customFormat="1" ht="12.75" customHeight="1" x14ac:dyDescent="0.25">
      <c r="A4507" s="157">
        <v>43794</v>
      </c>
      <c r="B4507" s="158" t="s">
        <v>343</v>
      </c>
      <c r="C4507" s="159" t="s">
        <v>2510</v>
      </c>
      <c r="D4507" s="159" t="s">
        <v>0</v>
      </c>
      <c r="E4507" s="159"/>
      <c r="F4507" s="160">
        <v>63.720335399999996</v>
      </c>
      <c r="G4507" s="161"/>
      <c r="H4507" s="161"/>
    </row>
    <row r="4508" spans="1:8" s="325" customFormat="1" ht="12.75" customHeight="1" x14ac:dyDescent="0.25">
      <c r="A4508" s="152">
        <v>43794</v>
      </c>
      <c r="B4508" s="153" t="s">
        <v>345</v>
      </c>
      <c r="C4508" s="154" t="s">
        <v>2562</v>
      </c>
      <c r="D4508" s="154" t="s">
        <v>0</v>
      </c>
      <c r="E4508" s="154"/>
      <c r="F4508" s="155">
        <v>2.7713182809600005</v>
      </c>
      <c r="G4508" s="156"/>
      <c r="H4508" s="156"/>
    </row>
    <row r="4509" spans="1:8" s="325" customFormat="1" ht="12.75" customHeight="1" x14ac:dyDescent="0.25">
      <c r="A4509" s="157">
        <v>43796</v>
      </c>
      <c r="B4509" s="158" t="s">
        <v>343</v>
      </c>
      <c r="C4509" s="159" t="s">
        <v>2071</v>
      </c>
      <c r="D4509" s="159" t="s">
        <v>0</v>
      </c>
      <c r="E4509" s="159"/>
      <c r="F4509" s="160">
        <v>5.6831193000000004</v>
      </c>
      <c r="G4509" s="161"/>
      <c r="H4509" s="161"/>
    </row>
    <row r="4510" spans="1:8" s="325" customFormat="1" ht="12.75" customHeight="1" x14ac:dyDescent="0.25">
      <c r="A4510" s="152">
        <v>43796</v>
      </c>
      <c r="B4510" s="153" t="s">
        <v>345</v>
      </c>
      <c r="C4510" s="154" t="s">
        <v>2488</v>
      </c>
      <c r="D4510" s="154" t="s">
        <v>0</v>
      </c>
      <c r="E4510" s="154"/>
      <c r="F4510" s="155">
        <v>1.0409999999999999</v>
      </c>
      <c r="G4510" s="156"/>
      <c r="H4510" s="156"/>
    </row>
    <row r="4511" spans="1:8" s="325" customFormat="1" ht="12.75" customHeight="1" x14ac:dyDescent="0.25">
      <c r="A4511" s="157">
        <v>43798</v>
      </c>
      <c r="B4511" s="158" t="s">
        <v>343</v>
      </c>
      <c r="C4511" s="159" t="s">
        <v>2516</v>
      </c>
      <c r="D4511" s="159" t="s">
        <v>0</v>
      </c>
      <c r="E4511" s="159"/>
      <c r="F4511" s="160">
        <v>49.487978200000001</v>
      </c>
      <c r="G4511" s="161"/>
      <c r="H4511" s="161"/>
    </row>
    <row r="4512" spans="1:8" s="325" customFormat="1" ht="12.75" customHeight="1" x14ac:dyDescent="0.25">
      <c r="A4512" s="152">
        <v>43798</v>
      </c>
      <c r="B4512" s="153" t="s">
        <v>343</v>
      </c>
      <c r="C4512" s="154" t="s">
        <v>1632</v>
      </c>
      <c r="D4512" s="154" t="s">
        <v>0</v>
      </c>
      <c r="E4512" s="154"/>
      <c r="F4512" s="155">
        <v>22.901176599999999</v>
      </c>
      <c r="G4512" s="156"/>
      <c r="H4512" s="156"/>
    </row>
    <row r="4513" spans="1:8" s="325" customFormat="1" ht="12.75" customHeight="1" x14ac:dyDescent="0.25">
      <c r="A4513" s="157">
        <v>43804</v>
      </c>
      <c r="B4513" s="158" t="s">
        <v>343</v>
      </c>
      <c r="C4513" s="159" t="s">
        <v>2504</v>
      </c>
      <c r="D4513" s="159" t="s">
        <v>0</v>
      </c>
      <c r="E4513" s="159"/>
      <c r="F4513" s="160">
        <v>100</v>
      </c>
      <c r="G4513" s="161"/>
      <c r="H4513" s="161"/>
    </row>
    <row r="4514" spans="1:8" s="325" customFormat="1" ht="12.75" customHeight="1" x14ac:dyDescent="0.25">
      <c r="A4514" s="152">
        <v>43804</v>
      </c>
      <c r="B4514" s="153" t="s">
        <v>343</v>
      </c>
      <c r="C4514" s="154" t="s">
        <v>2086</v>
      </c>
      <c r="D4514" s="154" t="s">
        <v>0</v>
      </c>
      <c r="E4514" s="154"/>
      <c r="F4514" s="155">
        <v>14</v>
      </c>
      <c r="G4514" s="156"/>
      <c r="H4514" s="156"/>
    </row>
    <row r="4515" spans="1:8" s="325" customFormat="1" ht="12.75" customHeight="1" x14ac:dyDescent="0.25">
      <c r="A4515" s="157">
        <v>43805</v>
      </c>
      <c r="B4515" s="158" t="s">
        <v>343</v>
      </c>
      <c r="C4515" s="159" t="s">
        <v>2564</v>
      </c>
      <c r="D4515" s="159" t="s">
        <v>0</v>
      </c>
      <c r="E4515" s="159"/>
      <c r="F4515" s="160">
        <v>1</v>
      </c>
      <c r="G4515" s="161"/>
      <c r="H4515" s="161"/>
    </row>
    <row r="4516" spans="1:8" s="325" customFormat="1" ht="12.75" customHeight="1" x14ac:dyDescent="0.25">
      <c r="A4516" s="152">
        <v>43810</v>
      </c>
      <c r="B4516" s="153" t="s">
        <v>343</v>
      </c>
      <c r="C4516" s="154" t="s">
        <v>2511</v>
      </c>
      <c r="D4516" s="154" t="s">
        <v>0</v>
      </c>
      <c r="E4516" s="154"/>
      <c r="F4516" s="155">
        <v>1</v>
      </c>
      <c r="G4516" s="156"/>
      <c r="H4516" s="156"/>
    </row>
    <row r="4517" spans="1:8" s="325" customFormat="1" ht="12.75" customHeight="1" x14ac:dyDescent="0.25">
      <c r="A4517" s="157">
        <v>43810</v>
      </c>
      <c r="B4517" s="158" t="s">
        <v>343</v>
      </c>
      <c r="C4517" s="159" t="s">
        <v>2563</v>
      </c>
      <c r="D4517" s="159" t="s">
        <v>0</v>
      </c>
      <c r="E4517" s="159"/>
      <c r="F4517" s="160">
        <v>15</v>
      </c>
      <c r="G4517" s="161"/>
      <c r="H4517" s="161"/>
    </row>
    <row r="4518" spans="1:8" s="325" customFormat="1" ht="12.75" customHeight="1" x14ac:dyDescent="0.25">
      <c r="A4518" s="152">
        <v>43810</v>
      </c>
      <c r="B4518" s="153" t="s">
        <v>345</v>
      </c>
      <c r="C4518" s="154" t="s">
        <v>2565</v>
      </c>
      <c r="D4518" s="154" t="s">
        <v>0</v>
      </c>
      <c r="E4518" s="154"/>
      <c r="F4518" s="155">
        <v>1</v>
      </c>
      <c r="G4518" s="156"/>
      <c r="H4518" s="156"/>
    </row>
    <row r="4519" spans="1:8" s="325" customFormat="1" ht="12.75" customHeight="1" x14ac:dyDescent="0.25">
      <c r="A4519" s="157">
        <v>43811</v>
      </c>
      <c r="B4519" s="158" t="s">
        <v>343</v>
      </c>
      <c r="C4519" s="159" t="s">
        <v>2501</v>
      </c>
      <c r="D4519" s="159" t="s">
        <v>0</v>
      </c>
      <c r="E4519" s="159"/>
      <c r="F4519" s="160">
        <v>8</v>
      </c>
      <c r="G4519" s="161"/>
      <c r="H4519" s="161"/>
    </row>
    <row r="4520" spans="1:8" s="325" customFormat="1" ht="12.75" customHeight="1" x14ac:dyDescent="0.25">
      <c r="A4520" s="152">
        <v>43812</v>
      </c>
      <c r="B4520" s="153" t="s">
        <v>343</v>
      </c>
      <c r="C4520" s="154" t="s">
        <v>1989</v>
      </c>
      <c r="D4520" s="154" t="s">
        <v>0</v>
      </c>
      <c r="E4520" s="154"/>
      <c r="F4520" s="155">
        <v>45.93</v>
      </c>
      <c r="G4520" s="156"/>
      <c r="H4520" s="156"/>
    </row>
    <row r="4521" spans="1:8" s="325" customFormat="1" ht="12.75" customHeight="1" x14ac:dyDescent="0.25">
      <c r="A4521" s="157">
        <v>43812</v>
      </c>
      <c r="B4521" s="158" t="s">
        <v>343</v>
      </c>
      <c r="C4521" s="159" t="s">
        <v>921</v>
      </c>
      <c r="D4521" s="159" t="s">
        <v>0</v>
      </c>
      <c r="E4521" s="159"/>
      <c r="F4521" s="160">
        <v>1.5</v>
      </c>
      <c r="G4521" s="161"/>
      <c r="H4521" s="161"/>
    </row>
    <row r="4522" spans="1:8" s="325" customFormat="1" ht="12.75" customHeight="1" x14ac:dyDescent="0.25">
      <c r="A4522" s="152">
        <v>43815</v>
      </c>
      <c r="B4522" s="153" t="s">
        <v>343</v>
      </c>
      <c r="C4522" s="154" t="s">
        <v>1360</v>
      </c>
      <c r="D4522" s="154" t="s">
        <v>0</v>
      </c>
      <c r="E4522" s="154"/>
      <c r="F4522" s="155">
        <v>2.7770000000000001</v>
      </c>
      <c r="G4522" s="156"/>
      <c r="H4522" s="156"/>
    </row>
    <row r="4523" spans="1:8" s="325" customFormat="1" ht="12.75" customHeight="1" x14ac:dyDescent="0.25">
      <c r="A4523" s="157">
        <v>43816</v>
      </c>
      <c r="B4523" s="158" t="s">
        <v>344</v>
      </c>
      <c r="C4523" s="159" t="s">
        <v>2050</v>
      </c>
      <c r="D4523" s="159" t="s">
        <v>0</v>
      </c>
      <c r="E4523" s="159"/>
      <c r="F4523" s="160">
        <v>227.98516506999999</v>
      </c>
      <c r="G4523" s="161"/>
      <c r="H4523" s="161"/>
    </row>
    <row r="4524" spans="1:8" s="325" customFormat="1" ht="12.75" customHeight="1" x14ac:dyDescent="0.25">
      <c r="A4524" s="152">
        <v>43816</v>
      </c>
      <c r="B4524" s="153" t="s">
        <v>343</v>
      </c>
      <c r="C4524" s="154" t="s">
        <v>2549</v>
      </c>
      <c r="D4524" s="154" t="s">
        <v>0</v>
      </c>
      <c r="E4524" s="154"/>
      <c r="F4524" s="155">
        <v>22.452214000000001</v>
      </c>
      <c r="G4524" s="156"/>
      <c r="H4524" s="156"/>
    </row>
    <row r="4525" spans="1:8" s="325" customFormat="1" ht="12.75" customHeight="1" x14ac:dyDescent="0.25">
      <c r="A4525" s="157">
        <v>43816</v>
      </c>
      <c r="B4525" s="158" t="s">
        <v>343</v>
      </c>
      <c r="C4525" s="159" t="s">
        <v>3024</v>
      </c>
      <c r="D4525" s="159" t="s">
        <v>0</v>
      </c>
      <c r="E4525" s="159"/>
      <c r="F4525" s="160">
        <v>312.5</v>
      </c>
      <c r="G4525" s="161"/>
      <c r="H4525" s="161"/>
    </row>
    <row r="4526" spans="1:8" s="325" customFormat="1" ht="12.75" customHeight="1" x14ac:dyDescent="0.25">
      <c r="A4526" s="152">
        <v>43818</v>
      </c>
      <c r="B4526" s="153" t="s">
        <v>343</v>
      </c>
      <c r="C4526" s="154" t="s">
        <v>2066</v>
      </c>
      <c r="D4526" s="154" t="s">
        <v>0</v>
      </c>
      <c r="E4526" s="154"/>
      <c r="F4526" s="155">
        <v>12.843267790000001</v>
      </c>
      <c r="G4526" s="156"/>
      <c r="H4526" s="156"/>
    </row>
    <row r="4527" spans="1:8" s="325" customFormat="1" ht="12.75" customHeight="1" x14ac:dyDescent="0.25">
      <c r="A4527" s="157">
        <v>43818</v>
      </c>
      <c r="B4527" s="158" t="s">
        <v>343</v>
      </c>
      <c r="C4527" s="159" t="s">
        <v>874</v>
      </c>
      <c r="D4527" s="159" t="s">
        <v>0</v>
      </c>
      <c r="E4527" s="159"/>
      <c r="F4527" s="160">
        <v>47.663870000000003</v>
      </c>
      <c r="G4527" s="161"/>
      <c r="H4527" s="161"/>
    </row>
    <row r="4528" spans="1:8" s="325" customFormat="1" ht="12.75" customHeight="1" x14ac:dyDescent="0.25">
      <c r="A4528" s="152">
        <v>43818</v>
      </c>
      <c r="B4528" s="153" t="s">
        <v>343</v>
      </c>
      <c r="C4528" s="154" t="s">
        <v>922</v>
      </c>
      <c r="D4528" s="154" t="s">
        <v>0</v>
      </c>
      <c r="E4528" s="154"/>
      <c r="F4528" s="155">
        <v>36.351400999999996</v>
      </c>
      <c r="G4528" s="156"/>
      <c r="H4528" s="156"/>
    </row>
    <row r="4529" spans="1:8" s="325" customFormat="1" ht="12.75" customHeight="1" x14ac:dyDescent="0.25">
      <c r="A4529" s="157">
        <v>43819</v>
      </c>
      <c r="B4529" s="158" t="s">
        <v>345</v>
      </c>
      <c r="C4529" s="159" t="s">
        <v>2566</v>
      </c>
      <c r="D4529" s="159" t="s">
        <v>0</v>
      </c>
      <c r="E4529" s="159"/>
      <c r="F4529" s="160">
        <v>89.42358999999999</v>
      </c>
      <c r="G4529" s="161"/>
      <c r="H4529" s="161"/>
    </row>
    <row r="4530" spans="1:8" s="325" customFormat="1" ht="12.75" customHeight="1" x14ac:dyDescent="0.25">
      <c r="A4530" s="152">
        <v>43819</v>
      </c>
      <c r="B4530" s="153" t="s">
        <v>343</v>
      </c>
      <c r="C4530" s="154" t="s">
        <v>2566</v>
      </c>
      <c r="D4530" s="154" t="s">
        <v>0</v>
      </c>
      <c r="E4530" s="154"/>
      <c r="F4530" s="155">
        <v>500</v>
      </c>
      <c r="G4530" s="156"/>
      <c r="H4530" s="156"/>
    </row>
    <row r="4531" spans="1:8" s="325" customFormat="1" ht="12.75" customHeight="1" x14ac:dyDescent="0.25">
      <c r="A4531" s="157">
        <v>43822</v>
      </c>
      <c r="B4531" s="158" t="s">
        <v>343</v>
      </c>
      <c r="C4531" s="159" t="s">
        <v>2554</v>
      </c>
      <c r="D4531" s="159" t="s">
        <v>0</v>
      </c>
      <c r="E4531" s="159"/>
      <c r="F4531" s="160">
        <v>150</v>
      </c>
      <c r="G4531" s="161"/>
      <c r="H4531" s="161"/>
    </row>
    <row r="4532" spans="1:8" s="325" customFormat="1" ht="12.75" customHeight="1" x14ac:dyDescent="0.25">
      <c r="A4532" s="152">
        <v>43822</v>
      </c>
      <c r="B4532" s="153" t="s">
        <v>343</v>
      </c>
      <c r="C4532" s="154" t="s">
        <v>2511</v>
      </c>
      <c r="D4532" s="154" t="s">
        <v>0</v>
      </c>
      <c r="E4532" s="154"/>
      <c r="F4532" s="155">
        <v>80</v>
      </c>
      <c r="G4532" s="156"/>
      <c r="H4532" s="156"/>
    </row>
    <row r="4533" spans="1:8" s="325" customFormat="1" ht="12.75" customHeight="1" x14ac:dyDescent="0.25">
      <c r="A4533" s="157">
        <v>43822</v>
      </c>
      <c r="B4533" s="158" t="s">
        <v>343</v>
      </c>
      <c r="C4533" s="159" t="s">
        <v>2567</v>
      </c>
      <c r="D4533" s="159" t="s">
        <v>0</v>
      </c>
      <c r="E4533" s="159"/>
      <c r="F4533" s="160">
        <v>95</v>
      </c>
      <c r="G4533" s="161"/>
      <c r="H4533" s="161"/>
    </row>
    <row r="4534" spans="1:8" s="325" customFormat="1" ht="12.75" customHeight="1" x14ac:dyDescent="0.25">
      <c r="A4534" s="152">
        <v>43823</v>
      </c>
      <c r="B4534" s="153" t="s">
        <v>343</v>
      </c>
      <c r="C4534" s="154" t="s">
        <v>1989</v>
      </c>
      <c r="D4534" s="154" t="s">
        <v>0</v>
      </c>
      <c r="E4534" s="154"/>
      <c r="F4534" s="155">
        <v>81</v>
      </c>
      <c r="G4534" s="156"/>
      <c r="H4534" s="156"/>
    </row>
    <row r="4535" spans="1:8" s="325" customFormat="1" ht="12.75" customHeight="1" x14ac:dyDescent="0.25">
      <c r="A4535" s="157">
        <v>43825</v>
      </c>
      <c r="B4535" s="158" t="s">
        <v>343</v>
      </c>
      <c r="C4535" s="159" t="s">
        <v>2518</v>
      </c>
      <c r="D4535" s="159" t="s">
        <v>0</v>
      </c>
      <c r="E4535" s="159"/>
      <c r="F4535" s="160">
        <v>0.6</v>
      </c>
      <c r="G4535" s="161"/>
      <c r="H4535" s="161"/>
    </row>
    <row r="4536" spans="1:8" s="325" customFormat="1" ht="12.75" customHeight="1" x14ac:dyDescent="0.25">
      <c r="A4536" s="152">
        <v>43825</v>
      </c>
      <c r="B4536" s="153" t="s">
        <v>345</v>
      </c>
      <c r="C4536" s="154" t="s">
        <v>1330</v>
      </c>
      <c r="D4536" s="154" t="s">
        <v>0</v>
      </c>
      <c r="E4536" s="154"/>
      <c r="F4536" s="155">
        <v>2</v>
      </c>
      <c r="G4536" s="156"/>
      <c r="H4536" s="156"/>
    </row>
    <row r="4537" spans="1:8" s="325" customFormat="1" ht="12.75" customHeight="1" x14ac:dyDescent="0.25">
      <c r="A4537" s="157">
        <v>43826</v>
      </c>
      <c r="B4537" s="158" t="s">
        <v>343</v>
      </c>
      <c r="C4537" s="159" t="s">
        <v>926</v>
      </c>
      <c r="D4537" s="159" t="s">
        <v>0</v>
      </c>
      <c r="E4537" s="159"/>
      <c r="F4537" s="160">
        <v>161.11330910999999</v>
      </c>
      <c r="G4537" s="161"/>
      <c r="H4537" s="161"/>
    </row>
    <row r="4538" spans="1:8" s="325" customFormat="1" ht="12.75" customHeight="1" x14ac:dyDescent="0.25">
      <c r="A4538" s="152">
        <v>43827</v>
      </c>
      <c r="B4538" s="153" t="s">
        <v>343</v>
      </c>
      <c r="C4538" s="154" t="s">
        <v>1698</v>
      </c>
      <c r="D4538" s="154" t="s">
        <v>0</v>
      </c>
      <c r="E4538" s="154"/>
      <c r="F4538" s="155">
        <v>12.776348029999999</v>
      </c>
      <c r="G4538" s="156"/>
      <c r="H4538" s="156"/>
    </row>
    <row r="4539" spans="1:8" s="325" customFormat="1" ht="12.75" customHeight="1" x14ac:dyDescent="0.25">
      <c r="A4539" s="157">
        <v>43829</v>
      </c>
      <c r="B4539" s="158" t="s">
        <v>345</v>
      </c>
      <c r="C4539" s="159" t="s">
        <v>1330</v>
      </c>
      <c r="D4539" s="159" t="s">
        <v>0</v>
      </c>
      <c r="E4539" s="159"/>
      <c r="F4539" s="160">
        <v>2</v>
      </c>
      <c r="G4539" s="161"/>
      <c r="H4539" s="161"/>
    </row>
    <row r="4540" spans="1:8" s="325" customFormat="1" ht="12.75" customHeight="1" x14ac:dyDescent="0.25">
      <c r="A4540" s="152">
        <v>43831</v>
      </c>
      <c r="B4540" s="153" t="s">
        <v>343</v>
      </c>
      <c r="C4540" s="154" t="s">
        <v>2807</v>
      </c>
      <c r="D4540" s="154" t="s">
        <v>0</v>
      </c>
      <c r="E4540" s="154"/>
      <c r="F4540" s="155">
        <v>7.1325927</v>
      </c>
      <c r="G4540" s="156"/>
      <c r="H4540" s="156"/>
    </row>
    <row r="4541" spans="1:8" s="325" customFormat="1" ht="12.75" customHeight="1" x14ac:dyDescent="0.25">
      <c r="A4541" s="157">
        <v>43832</v>
      </c>
      <c r="B4541" s="158" t="s">
        <v>343</v>
      </c>
      <c r="C4541" s="159" t="s">
        <v>2494</v>
      </c>
      <c r="D4541" s="159" t="s">
        <v>0</v>
      </c>
      <c r="E4541" s="159"/>
      <c r="F4541" s="160">
        <v>24.377011339999999</v>
      </c>
      <c r="G4541" s="161"/>
      <c r="H4541" s="161"/>
    </row>
    <row r="4542" spans="1:8" s="325" customFormat="1" ht="12.75" customHeight="1" x14ac:dyDescent="0.25">
      <c r="A4542" s="152">
        <v>43832</v>
      </c>
      <c r="B4542" s="153" t="s">
        <v>345</v>
      </c>
      <c r="C4542" s="154" t="s">
        <v>2020</v>
      </c>
      <c r="D4542" s="154" t="s">
        <v>0</v>
      </c>
      <c r="E4542" s="154"/>
      <c r="F4542" s="155">
        <v>30</v>
      </c>
      <c r="G4542" s="156"/>
      <c r="H4542" s="156"/>
    </row>
    <row r="4543" spans="1:8" s="325" customFormat="1" ht="12.75" customHeight="1" x14ac:dyDescent="0.25">
      <c r="A4543" s="157">
        <v>43833</v>
      </c>
      <c r="B4543" s="158" t="s">
        <v>345</v>
      </c>
      <c r="C4543" s="159" t="s">
        <v>2906</v>
      </c>
      <c r="D4543" s="159" t="s">
        <v>0</v>
      </c>
      <c r="E4543" s="159"/>
      <c r="F4543" s="160">
        <v>5.6756000000000002</v>
      </c>
      <c r="G4543" s="161"/>
      <c r="H4543" s="161"/>
    </row>
    <row r="4544" spans="1:8" s="325" customFormat="1" ht="12.75" customHeight="1" x14ac:dyDescent="0.25">
      <c r="A4544" s="152">
        <v>43833</v>
      </c>
      <c r="B4544" s="153" t="s">
        <v>343</v>
      </c>
      <c r="C4544" s="154" t="s">
        <v>2810</v>
      </c>
      <c r="D4544" s="154" t="s">
        <v>0</v>
      </c>
      <c r="E4544" s="154"/>
      <c r="F4544" s="155">
        <v>41.5</v>
      </c>
      <c r="G4544" s="156"/>
      <c r="H4544" s="156"/>
    </row>
    <row r="4545" spans="1:8" s="325" customFormat="1" ht="12.75" customHeight="1" x14ac:dyDescent="0.25">
      <c r="A4545" s="157">
        <v>43833</v>
      </c>
      <c r="B4545" s="158" t="s">
        <v>343</v>
      </c>
      <c r="C4545" s="159" t="s">
        <v>2810</v>
      </c>
      <c r="D4545" s="159" t="s">
        <v>0</v>
      </c>
      <c r="E4545" s="159"/>
      <c r="F4545" s="160">
        <v>3.498675</v>
      </c>
      <c r="G4545" s="161"/>
      <c r="H4545" s="161"/>
    </row>
    <row r="4546" spans="1:8" s="325" customFormat="1" ht="12.75" customHeight="1" x14ac:dyDescent="0.25">
      <c r="A4546" s="152">
        <v>43836</v>
      </c>
      <c r="B4546" s="153" t="s">
        <v>343</v>
      </c>
      <c r="C4546" s="154" t="s">
        <v>2472</v>
      </c>
      <c r="D4546" s="154" t="s">
        <v>0</v>
      </c>
      <c r="E4546" s="154"/>
      <c r="F4546" s="155">
        <v>52.137174000000002</v>
      </c>
      <c r="G4546" s="156"/>
      <c r="H4546" s="156"/>
    </row>
    <row r="4547" spans="1:8" s="325" customFormat="1" ht="12.75" customHeight="1" x14ac:dyDescent="0.25">
      <c r="A4547" s="157">
        <v>43836</v>
      </c>
      <c r="B4547" s="158" t="s">
        <v>345</v>
      </c>
      <c r="C4547" s="159" t="s">
        <v>2536</v>
      </c>
      <c r="D4547" s="159" t="s">
        <v>0</v>
      </c>
      <c r="E4547" s="159"/>
      <c r="F4547" s="160">
        <v>4</v>
      </c>
      <c r="G4547" s="161"/>
      <c r="H4547" s="161"/>
    </row>
    <row r="4548" spans="1:8" s="325" customFormat="1" ht="12.75" customHeight="1" x14ac:dyDescent="0.25">
      <c r="A4548" s="152">
        <v>43836</v>
      </c>
      <c r="B4548" s="153" t="s">
        <v>345</v>
      </c>
      <c r="C4548" s="154" t="s">
        <v>2485</v>
      </c>
      <c r="D4548" s="154" t="s">
        <v>0</v>
      </c>
      <c r="E4548" s="154"/>
      <c r="F4548" s="155">
        <v>2.5000033500000001</v>
      </c>
      <c r="G4548" s="156"/>
      <c r="H4548" s="156"/>
    </row>
    <row r="4549" spans="1:8" s="325" customFormat="1" ht="12.75" customHeight="1" x14ac:dyDescent="0.25">
      <c r="A4549" s="157">
        <v>43836</v>
      </c>
      <c r="B4549" s="158" t="s">
        <v>343</v>
      </c>
      <c r="C4549" s="159" t="s">
        <v>2568</v>
      </c>
      <c r="D4549" s="159" t="s">
        <v>0</v>
      </c>
      <c r="E4549" s="159"/>
      <c r="F4549" s="160">
        <v>54.33</v>
      </c>
      <c r="G4549" s="161"/>
      <c r="H4549" s="161"/>
    </row>
    <row r="4550" spans="1:8" s="325" customFormat="1" ht="12.75" customHeight="1" x14ac:dyDescent="0.25">
      <c r="A4550" s="152">
        <v>43837</v>
      </c>
      <c r="B4550" s="153" t="s">
        <v>343</v>
      </c>
      <c r="C4550" s="154" t="s">
        <v>1119</v>
      </c>
      <c r="D4550" s="154" t="s">
        <v>0</v>
      </c>
      <c r="E4550" s="154"/>
      <c r="F4550" s="155">
        <v>6</v>
      </c>
      <c r="G4550" s="156"/>
      <c r="H4550" s="156"/>
    </row>
    <row r="4551" spans="1:8" s="325" customFormat="1" ht="12.75" customHeight="1" x14ac:dyDescent="0.25">
      <c r="A4551" s="157">
        <v>43838</v>
      </c>
      <c r="B4551" s="158" t="s">
        <v>343</v>
      </c>
      <c r="C4551" s="159" t="s">
        <v>2819</v>
      </c>
      <c r="D4551" s="159" t="s">
        <v>0</v>
      </c>
      <c r="E4551" s="159"/>
      <c r="F4551" s="160">
        <v>242.97679339999999</v>
      </c>
      <c r="G4551" s="161"/>
      <c r="H4551" s="161"/>
    </row>
    <row r="4552" spans="1:8" s="325" customFormat="1" ht="12.75" customHeight="1" x14ac:dyDescent="0.25">
      <c r="A4552" s="152">
        <v>43838</v>
      </c>
      <c r="B4552" s="153" t="s">
        <v>343</v>
      </c>
      <c r="C4552" s="154" t="s">
        <v>1382</v>
      </c>
      <c r="D4552" s="154" t="s">
        <v>0</v>
      </c>
      <c r="E4552" s="154"/>
      <c r="F4552" s="155">
        <v>237.5</v>
      </c>
      <c r="G4552" s="156"/>
      <c r="H4552" s="156"/>
    </row>
    <row r="4553" spans="1:8" s="325" customFormat="1" ht="12.75" customHeight="1" x14ac:dyDescent="0.25">
      <c r="A4553" s="157">
        <v>43838</v>
      </c>
      <c r="B4553" s="158" t="s">
        <v>343</v>
      </c>
      <c r="C4553" s="159" t="s">
        <v>1119</v>
      </c>
      <c r="D4553" s="159" t="s">
        <v>0</v>
      </c>
      <c r="E4553" s="159"/>
      <c r="F4553" s="160">
        <v>120</v>
      </c>
      <c r="G4553" s="161"/>
      <c r="H4553" s="161"/>
    </row>
    <row r="4554" spans="1:8" s="325" customFormat="1" ht="12.75" customHeight="1" x14ac:dyDescent="0.25">
      <c r="A4554" s="152">
        <v>43838</v>
      </c>
      <c r="B4554" s="153" t="s">
        <v>345</v>
      </c>
      <c r="C4554" s="154" t="s">
        <v>2837</v>
      </c>
      <c r="D4554" s="154" t="s">
        <v>0</v>
      </c>
      <c r="E4554" s="154"/>
      <c r="F4554" s="155">
        <v>5</v>
      </c>
      <c r="G4554" s="156"/>
      <c r="H4554" s="156"/>
    </row>
    <row r="4555" spans="1:8" s="325" customFormat="1" ht="12.75" customHeight="1" x14ac:dyDescent="0.25">
      <c r="A4555" s="157">
        <v>43840</v>
      </c>
      <c r="B4555" s="158" t="s">
        <v>345</v>
      </c>
      <c r="C4555" s="159" t="s">
        <v>2838</v>
      </c>
      <c r="D4555" s="159" t="s">
        <v>0</v>
      </c>
      <c r="E4555" s="159"/>
      <c r="F4555" s="160">
        <v>10</v>
      </c>
      <c r="G4555" s="161"/>
      <c r="H4555" s="161"/>
    </row>
    <row r="4556" spans="1:8" s="325" customFormat="1" ht="12.75" customHeight="1" x14ac:dyDescent="0.25">
      <c r="A4556" s="152">
        <v>43843</v>
      </c>
      <c r="B4556" s="153" t="s">
        <v>345</v>
      </c>
      <c r="C4556" s="154" t="s">
        <v>2821</v>
      </c>
      <c r="D4556" s="154" t="s">
        <v>0</v>
      </c>
      <c r="E4556" s="154"/>
      <c r="F4556" s="155">
        <v>100</v>
      </c>
      <c r="G4556" s="156"/>
      <c r="H4556" s="156"/>
    </row>
    <row r="4557" spans="1:8" s="325" customFormat="1" ht="12.75" customHeight="1" x14ac:dyDescent="0.25">
      <c r="A4557" s="157">
        <v>43843</v>
      </c>
      <c r="B4557" s="158" t="s">
        <v>345</v>
      </c>
      <c r="C4557" s="159" t="s">
        <v>2822</v>
      </c>
      <c r="D4557" s="159" t="s">
        <v>0</v>
      </c>
      <c r="E4557" s="159"/>
      <c r="F4557" s="160">
        <v>730.18399999999997</v>
      </c>
      <c r="G4557" s="161"/>
      <c r="H4557" s="161"/>
    </row>
    <row r="4558" spans="1:8" s="325" customFormat="1" ht="12.75" customHeight="1" x14ac:dyDescent="0.25">
      <c r="A4558" s="152">
        <v>43845</v>
      </c>
      <c r="B4558" s="153" t="s">
        <v>345</v>
      </c>
      <c r="C4558" s="154" t="s">
        <v>911</v>
      </c>
      <c r="D4558" s="154" t="s">
        <v>0</v>
      </c>
      <c r="E4558" s="154"/>
      <c r="F4558" s="155">
        <v>4</v>
      </c>
      <c r="G4558" s="156"/>
      <c r="H4558" s="156"/>
    </row>
    <row r="4559" spans="1:8" s="325" customFormat="1" ht="12.75" customHeight="1" x14ac:dyDescent="0.25">
      <c r="A4559" s="157">
        <v>43850</v>
      </c>
      <c r="B4559" s="158" t="s">
        <v>345</v>
      </c>
      <c r="C4559" s="159" t="s">
        <v>2813</v>
      </c>
      <c r="D4559" s="159" t="s">
        <v>0</v>
      </c>
      <c r="E4559" s="159"/>
      <c r="F4559" s="160">
        <v>2</v>
      </c>
      <c r="G4559" s="161"/>
      <c r="H4559" s="161"/>
    </row>
    <row r="4560" spans="1:8" s="325" customFormat="1" ht="12.75" customHeight="1" x14ac:dyDescent="0.25">
      <c r="A4560" s="152">
        <v>43852</v>
      </c>
      <c r="B4560" s="153" t="s">
        <v>343</v>
      </c>
      <c r="C4560" s="154" t="s">
        <v>2812</v>
      </c>
      <c r="D4560" s="154" t="s">
        <v>0</v>
      </c>
      <c r="E4560" s="154"/>
      <c r="F4560" s="155">
        <v>150.76338201000002</v>
      </c>
      <c r="G4560" s="156"/>
      <c r="H4560" s="156"/>
    </row>
    <row r="4561" spans="1:8" s="325" customFormat="1" ht="12.75" customHeight="1" x14ac:dyDescent="0.25">
      <c r="A4561" s="157">
        <v>43852</v>
      </c>
      <c r="B4561" s="158" t="s">
        <v>343</v>
      </c>
      <c r="C4561" s="159" t="s">
        <v>922</v>
      </c>
      <c r="D4561" s="159" t="s">
        <v>0</v>
      </c>
      <c r="E4561" s="159"/>
      <c r="F4561" s="160">
        <v>3.2623582</v>
      </c>
      <c r="G4561" s="161"/>
      <c r="H4561" s="161"/>
    </row>
    <row r="4562" spans="1:8" s="325" customFormat="1" ht="12.75" customHeight="1" x14ac:dyDescent="0.25">
      <c r="A4562" s="152">
        <v>43852</v>
      </c>
      <c r="B4562" s="153" t="s">
        <v>345</v>
      </c>
      <c r="C4562" s="154" t="s">
        <v>2840</v>
      </c>
      <c r="D4562" s="154" t="s">
        <v>0</v>
      </c>
      <c r="E4562" s="154"/>
      <c r="F4562" s="155">
        <v>100</v>
      </c>
      <c r="G4562" s="156"/>
      <c r="H4562" s="156"/>
    </row>
    <row r="4563" spans="1:8" s="325" customFormat="1" ht="12.75" customHeight="1" x14ac:dyDescent="0.25">
      <c r="A4563" s="157">
        <v>43854</v>
      </c>
      <c r="B4563" s="158" t="s">
        <v>345</v>
      </c>
      <c r="C4563" s="159" t="s">
        <v>2808</v>
      </c>
      <c r="D4563" s="159" t="s">
        <v>0</v>
      </c>
      <c r="E4563" s="159"/>
      <c r="F4563" s="160">
        <v>19.174644260000001</v>
      </c>
      <c r="G4563" s="161"/>
      <c r="H4563" s="161"/>
    </row>
    <row r="4564" spans="1:8" s="325" customFormat="1" ht="12.75" customHeight="1" x14ac:dyDescent="0.25">
      <c r="A4564" s="152">
        <v>43854</v>
      </c>
      <c r="B4564" s="153" t="s">
        <v>343</v>
      </c>
      <c r="C4564" s="154" t="s">
        <v>2839</v>
      </c>
      <c r="D4564" s="154" t="s">
        <v>0</v>
      </c>
      <c r="E4564" s="154"/>
      <c r="F4564" s="155">
        <v>0.27021703000000002</v>
      </c>
      <c r="G4564" s="156"/>
      <c r="H4564" s="156"/>
    </row>
    <row r="4565" spans="1:8" s="325" customFormat="1" ht="12.75" customHeight="1" x14ac:dyDescent="0.25">
      <c r="A4565" s="157">
        <v>43857</v>
      </c>
      <c r="B4565" s="158" t="s">
        <v>345</v>
      </c>
      <c r="C4565" s="159" t="s">
        <v>1348</v>
      </c>
      <c r="D4565" s="159" t="s">
        <v>0</v>
      </c>
      <c r="E4565" s="159"/>
      <c r="F4565" s="160">
        <v>1</v>
      </c>
      <c r="G4565" s="161"/>
      <c r="H4565" s="161"/>
    </row>
    <row r="4566" spans="1:8" s="325" customFormat="1" ht="12.75" customHeight="1" x14ac:dyDescent="0.25">
      <c r="A4566" s="152">
        <v>43861</v>
      </c>
      <c r="B4566" s="153" t="s">
        <v>343</v>
      </c>
      <c r="C4566" s="154" t="s">
        <v>2811</v>
      </c>
      <c r="D4566" s="154" t="s">
        <v>0</v>
      </c>
      <c r="E4566" s="154"/>
      <c r="F4566" s="155">
        <v>1.4952828</v>
      </c>
      <c r="G4566" s="156"/>
      <c r="H4566" s="156"/>
    </row>
    <row r="4567" spans="1:8" s="325" customFormat="1" ht="12.75" customHeight="1" x14ac:dyDescent="0.25">
      <c r="A4567" s="157">
        <v>43861</v>
      </c>
      <c r="B4567" s="158" t="s">
        <v>343</v>
      </c>
      <c r="C4567" s="159" t="s">
        <v>2811</v>
      </c>
      <c r="D4567" s="159" t="s">
        <v>0</v>
      </c>
      <c r="E4567" s="159"/>
      <c r="F4567" s="160">
        <v>9.2687508999999988</v>
      </c>
      <c r="G4567" s="161"/>
      <c r="H4567" s="161"/>
    </row>
    <row r="4568" spans="1:8" s="325" customFormat="1" ht="12.75" customHeight="1" x14ac:dyDescent="0.25">
      <c r="A4568" s="152">
        <v>43861</v>
      </c>
      <c r="B4568" s="153" t="s">
        <v>345</v>
      </c>
      <c r="C4568" s="154" t="s">
        <v>2841</v>
      </c>
      <c r="D4568" s="154" t="s">
        <v>0</v>
      </c>
      <c r="E4568" s="154"/>
      <c r="F4568" s="155">
        <v>0.70299999999999996</v>
      </c>
      <c r="G4568" s="156"/>
      <c r="H4568" s="156"/>
    </row>
    <row r="4569" spans="1:8" s="325" customFormat="1" ht="12.75" customHeight="1" x14ac:dyDescent="0.25">
      <c r="A4569" s="157">
        <v>43864</v>
      </c>
      <c r="B4569" s="158" t="s">
        <v>343</v>
      </c>
      <c r="C4569" s="159" t="s">
        <v>2022</v>
      </c>
      <c r="D4569" s="159" t="s">
        <v>0</v>
      </c>
      <c r="E4569" s="159"/>
      <c r="F4569" s="160">
        <v>45.866652680000001</v>
      </c>
      <c r="G4569" s="161"/>
      <c r="H4569" s="161"/>
    </row>
    <row r="4570" spans="1:8" s="325" customFormat="1" ht="12.75" customHeight="1" x14ac:dyDescent="0.25">
      <c r="A4570" s="152">
        <v>43864</v>
      </c>
      <c r="B4570" s="153" t="s">
        <v>343</v>
      </c>
      <c r="C4570" s="154" t="s">
        <v>1630</v>
      </c>
      <c r="D4570" s="154" t="s">
        <v>0</v>
      </c>
      <c r="E4570" s="154"/>
      <c r="F4570" s="155">
        <v>1263.5452356800001</v>
      </c>
      <c r="G4570" s="156"/>
      <c r="H4570" s="156"/>
    </row>
    <row r="4571" spans="1:8" s="325" customFormat="1" ht="12.75" customHeight="1" x14ac:dyDescent="0.25">
      <c r="A4571" s="157">
        <v>43864</v>
      </c>
      <c r="B4571" s="158" t="s">
        <v>345</v>
      </c>
      <c r="C4571" s="159" t="s">
        <v>1692</v>
      </c>
      <c r="D4571" s="159" t="s">
        <v>0</v>
      </c>
      <c r="E4571" s="159"/>
      <c r="F4571" s="160">
        <v>60</v>
      </c>
      <c r="G4571" s="161"/>
      <c r="H4571" s="161"/>
    </row>
    <row r="4572" spans="1:8" s="325" customFormat="1" ht="12.75" customHeight="1" x14ac:dyDescent="0.25">
      <c r="A4572" s="152">
        <v>43865</v>
      </c>
      <c r="B4572" s="153" t="s">
        <v>343</v>
      </c>
      <c r="C4572" s="154" t="s">
        <v>2813</v>
      </c>
      <c r="D4572" s="154" t="s">
        <v>0</v>
      </c>
      <c r="E4572" s="154"/>
      <c r="F4572" s="155">
        <v>29.7300836</v>
      </c>
      <c r="G4572" s="156"/>
      <c r="H4572" s="156"/>
    </row>
    <row r="4573" spans="1:8" s="325" customFormat="1" ht="12.75" customHeight="1" x14ac:dyDescent="0.25">
      <c r="A4573" s="157">
        <v>43866</v>
      </c>
      <c r="B4573" s="158" t="s">
        <v>345</v>
      </c>
      <c r="C4573" s="159" t="s">
        <v>2046</v>
      </c>
      <c r="D4573" s="159" t="s">
        <v>0</v>
      </c>
      <c r="E4573" s="159"/>
      <c r="F4573" s="160">
        <v>3</v>
      </c>
      <c r="G4573" s="161"/>
      <c r="H4573" s="161"/>
    </row>
    <row r="4574" spans="1:8" s="325" customFormat="1" ht="12.75" customHeight="1" x14ac:dyDescent="0.25">
      <c r="A4574" s="152">
        <v>43868</v>
      </c>
      <c r="B4574" s="153" t="s">
        <v>345</v>
      </c>
      <c r="C4574" s="154" t="s">
        <v>2863</v>
      </c>
      <c r="D4574" s="154" t="s">
        <v>0</v>
      </c>
      <c r="E4574" s="154"/>
      <c r="F4574" s="155">
        <v>2</v>
      </c>
      <c r="G4574" s="156"/>
      <c r="H4574" s="156"/>
    </row>
    <row r="4575" spans="1:8" s="325" customFormat="1" ht="12.75" customHeight="1" x14ac:dyDescent="0.25">
      <c r="A4575" s="157">
        <v>43871</v>
      </c>
      <c r="B4575" s="158" t="s">
        <v>343</v>
      </c>
      <c r="C4575" s="159" t="s">
        <v>1114</v>
      </c>
      <c r="D4575" s="159" t="s">
        <v>0</v>
      </c>
      <c r="E4575" s="159"/>
      <c r="F4575" s="160">
        <v>58.975315398096001</v>
      </c>
      <c r="G4575" s="161"/>
      <c r="H4575" s="161"/>
    </row>
    <row r="4576" spans="1:8" s="325" customFormat="1" ht="12.75" customHeight="1" x14ac:dyDescent="0.25">
      <c r="A4576" s="152">
        <v>43871</v>
      </c>
      <c r="B4576" s="153" t="s">
        <v>343</v>
      </c>
      <c r="C4576" s="154" t="s">
        <v>2864</v>
      </c>
      <c r="D4576" s="154" t="s">
        <v>0</v>
      </c>
      <c r="E4576" s="154"/>
      <c r="F4576" s="155">
        <v>5.8420003999999999</v>
      </c>
      <c r="G4576" s="156"/>
      <c r="H4576" s="156"/>
    </row>
    <row r="4577" spans="1:8" s="325" customFormat="1" ht="12.75" customHeight="1" x14ac:dyDescent="0.25">
      <c r="A4577" s="157">
        <v>43872</v>
      </c>
      <c r="B4577" s="158" t="s">
        <v>343</v>
      </c>
      <c r="C4577" s="159" t="s">
        <v>2865</v>
      </c>
      <c r="D4577" s="159" t="s">
        <v>0</v>
      </c>
      <c r="E4577" s="159"/>
      <c r="F4577" s="160">
        <v>101.8810646</v>
      </c>
      <c r="G4577" s="161"/>
      <c r="H4577" s="161"/>
    </row>
    <row r="4578" spans="1:8" s="325" customFormat="1" ht="12.75" customHeight="1" x14ac:dyDescent="0.25">
      <c r="A4578" s="152">
        <v>43872</v>
      </c>
      <c r="B4578" s="153" t="s">
        <v>343</v>
      </c>
      <c r="C4578" s="154" t="s">
        <v>2548</v>
      </c>
      <c r="D4578" s="154" t="s">
        <v>0</v>
      </c>
      <c r="E4578" s="154"/>
      <c r="F4578" s="155">
        <v>34.999587200000001</v>
      </c>
      <c r="G4578" s="156"/>
      <c r="H4578" s="156"/>
    </row>
    <row r="4579" spans="1:8" s="325" customFormat="1" ht="12.75" customHeight="1" x14ac:dyDescent="0.25">
      <c r="A4579" s="157">
        <v>43872</v>
      </c>
      <c r="B4579" s="158" t="s">
        <v>345</v>
      </c>
      <c r="C4579" s="159" t="s">
        <v>2866</v>
      </c>
      <c r="D4579" s="159" t="s">
        <v>0</v>
      </c>
      <c r="E4579" s="159"/>
      <c r="F4579" s="160">
        <v>180</v>
      </c>
      <c r="G4579" s="161"/>
      <c r="H4579" s="161"/>
    </row>
    <row r="4580" spans="1:8" s="325" customFormat="1" ht="12.75" customHeight="1" x14ac:dyDescent="0.25">
      <c r="A4580" s="152">
        <v>43873</v>
      </c>
      <c r="B4580" s="153" t="s">
        <v>343</v>
      </c>
      <c r="C4580" s="154" t="s">
        <v>1643</v>
      </c>
      <c r="D4580" s="154" t="s">
        <v>0</v>
      </c>
      <c r="E4580" s="154"/>
      <c r="F4580" s="155">
        <v>27.7445877</v>
      </c>
      <c r="G4580" s="156"/>
      <c r="H4580" s="156"/>
    </row>
    <row r="4581" spans="1:8" s="325" customFormat="1" ht="12.75" customHeight="1" x14ac:dyDescent="0.25">
      <c r="A4581" s="157">
        <v>43873</v>
      </c>
      <c r="B4581" s="158" t="s">
        <v>343</v>
      </c>
      <c r="C4581" s="159" t="s">
        <v>2867</v>
      </c>
      <c r="D4581" s="159" t="s">
        <v>0</v>
      </c>
      <c r="E4581" s="159"/>
      <c r="F4581" s="160">
        <v>200</v>
      </c>
      <c r="G4581" s="161"/>
      <c r="H4581" s="161"/>
    </row>
    <row r="4582" spans="1:8" s="325" customFormat="1" ht="12.75" customHeight="1" x14ac:dyDescent="0.25">
      <c r="A4582" s="152">
        <v>43873</v>
      </c>
      <c r="B4582" s="153" t="s">
        <v>345</v>
      </c>
      <c r="C4582" s="154" t="s">
        <v>2868</v>
      </c>
      <c r="D4582" s="154" t="s">
        <v>0</v>
      </c>
      <c r="E4582" s="154"/>
      <c r="F4582" s="155">
        <v>1.272</v>
      </c>
      <c r="G4582" s="156"/>
      <c r="H4582" s="156"/>
    </row>
    <row r="4583" spans="1:8" s="325" customFormat="1" ht="12.75" customHeight="1" x14ac:dyDescent="0.25">
      <c r="A4583" s="157">
        <v>43875</v>
      </c>
      <c r="B4583" s="158" t="s">
        <v>343</v>
      </c>
      <c r="C4583" s="159" t="s">
        <v>2869</v>
      </c>
      <c r="D4583" s="159" t="s">
        <v>0</v>
      </c>
      <c r="E4583" s="159"/>
      <c r="F4583" s="160">
        <v>0.42</v>
      </c>
      <c r="G4583" s="161"/>
      <c r="H4583" s="161"/>
    </row>
    <row r="4584" spans="1:8" s="325" customFormat="1" ht="12.75" customHeight="1" x14ac:dyDescent="0.25">
      <c r="A4584" s="152">
        <v>43875</v>
      </c>
      <c r="B4584" s="153" t="s">
        <v>343</v>
      </c>
      <c r="C4584" s="154" t="s">
        <v>2870</v>
      </c>
      <c r="D4584" s="154" t="s">
        <v>0</v>
      </c>
      <c r="E4584" s="154"/>
      <c r="F4584" s="155">
        <v>3630</v>
      </c>
      <c r="G4584" s="156"/>
      <c r="H4584" s="156"/>
    </row>
    <row r="4585" spans="1:8" s="325" customFormat="1" ht="12.75" customHeight="1" x14ac:dyDescent="0.25">
      <c r="A4585" s="157">
        <v>43875</v>
      </c>
      <c r="B4585" s="158" t="s">
        <v>345</v>
      </c>
      <c r="C4585" s="159" t="s">
        <v>1388</v>
      </c>
      <c r="D4585" s="159" t="s">
        <v>0</v>
      </c>
      <c r="E4585" s="159"/>
      <c r="F4585" s="160">
        <v>3</v>
      </c>
      <c r="G4585" s="161"/>
      <c r="H4585" s="161"/>
    </row>
    <row r="4586" spans="1:8" s="325" customFormat="1" ht="12.75" customHeight="1" x14ac:dyDescent="0.25">
      <c r="A4586" s="152">
        <v>43878</v>
      </c>
      <c r="B4586" s="153" t="s">
        <v>343</v>
      </c>
      <c r="C4586" s="154" t="s">
        <v>1117</v>
      </c>
      <c r="D4586" s="154" t="s">
        <v>0</v>
      </c>
      <c r="E4586" s="154"/>
      <c r="F4586" s="155">
        <v>21</v>
      </c>
      <c r="G4586" s="156"/>
      <c r="H4586" s="156"/>
    </row>
    <row r="4587" spans="1:8" s="325" customFormat="1" ht="12.75" customHeight="1" x14ac:dyDescent="0.25">
      <c r="A4587" s="157">
        <v>43879</v>
      </c>
      <c r="B4587" s="158" t="s">
        <v>343</v>
      </c>
      <c r="C4587" s="159" t="s">
        <v>2871</v>
      </c>
      <c r="D4587" s="159" t="s">
        <v>0</v>
      </c>
      <c r="E4587" s="159"/>
      <c r="F4587" s="160">
        <v>2.4759929000000001</v>
      </c>
      <c r="G4587" s="161"/>
      <c r="H4587" s="161"/>
    </row>
    <row r="4588" spans="1:8" s="325" customFormat="1" ht="12.75" customHeight="1" x14ac:dyDescent="0.25">
      <c r="A4588" s="152">
        <v>43879</v>
      </c>
      <c r="B4588" s="153" t="s">
        <v>345</v>
      </c>
      <c r="C4588" s="154" t="s">
        <v>2537</v>
      </c>
      <c r="D4588" s="154" t="s">
        <v>0</v>
      </c>
      <c r="E4588" s="154"/>
      <c r="F4588" s="155">
        <v>2</v>
      </c>
      <c r="G4588" s="156"/>
      <c r="H4588" s="156"/>
    </row>
    <row r="4589" spans="1:8" s="325" customFormat="1" ht="12.75" customHeight="1" x14ac:dyDescent="0.25">
      <c r="A4589" s="157">
        <v>43880</v>
      </c>
      <c r="B4589" s="158" t="s">
        <v>343</v>
      </c>
      <c r="C4589" s="159" t="s">
        <v>2872</v>
      </c>
      <c r="D4589" s="159" t="s">
        <v>0</v>
      </c>
      <c r="E4589" s="159"/>
      <c r="F4589" s="160">
        <v>300</v>
      </c>
      <c r="G4589" s="161"/>
      <c r="H4589" s="161"/>
    </row>
    <row r="4590" spans="1:8" s="325" customFormat="1" ht="12.75" customHeight="1" x14ac:dyDescent="0.25">
      <c r="A4590" s="152">
        <v>43881</v>
      </c>
      <c r="B4590" s="153" t="s">
        <v>344</v>
      </c>
      <c r="C4590" s="154" t="s">
        <v>2907</v>
      </c>
      <c r="D4590" s="154" t="s">
        <v>0</v>
      </c>
      <c r="E4590" s="154"/>
      <c r="F4590" s="155">
        <v>800</v>
      </c>
      <c r="G4590" s="156"/>
      <c r="H4590" s="156"/>
    </row>
    <row r="4591" spans="1:8" s="325" customFormat="1" ht="12.75" customHeight="1" x14ac:dyDescent="0.25">
      <c r="A4591" s="157">
        <v>43882</v>
      </c>
      <c r="B4591" s="158" t="s">
        <v>343</v>
      </c>
      <c r="C4591" s="159" t="s">
        <v>2100</v>
      </c>
      <c r="D4591" s="159" t="s">
        <v>0</v>
      </c>
      <c r="E4591" s="159"/>
      <c r="F4591" s="160">
        <v>3</v>
      </c>
      <c r="G4591" s="161"/>
      <c r="H4591" s="161"/>
    </row>
    <row r="4592" spans="1:8" s="325" customFormat="1" ht="12.75" customHeight="1" x14ac:dyDescent="0.25">
      <c r="A4592" s="152">
        <v>43882</v>
      </c>
      <c r="B4592" s="153" t="s">
        <v>345</v>
      </c>
      <c r="C4592" s="154" t="s">
        <v>2908</v>
      </c>
      <c r="D4592" s="154" t="s">
        <v>0</v>
      </c>
      <c r="E4592" s="154"/>
      <c r="F4592" s="155">
        <v>0.5</v>
      </c>
      <c r="G4592" s="156"/>
      <c r="H4592" s="156"/>
    </row>
    <row r="4593" spans="1:8" s="325" customFormat="1" ht="12.75" customHeight="1" x14ac:dyDescent="0.25">
      <c r="A4593" s="157">
        <v>43887</v>
      </c>
      <c r="B4593" s="158" t="s">
        <v>343</v>
      </c>
      <c r="C4593" s="159" t="s">
        <v>2821</v>
      </c>
      <c r="D4593" s="159" t="s">
        <v>0</v>
      </c>
      <c r="E4593" s="159"/>
      <c r="F4593" s="160">
        <v>62.6598009</v>
      </c>
      <c r="G4593" s="161"/>
      <c r="H4593" s="161"/>
    </row>
    <row r="4594" spans="1:8" s="325" customFormat="1" ht="12.75" customHeight="1" x14ac:dyDescent="0.25">
      <c r="A4594" s="152">
        <v>43888</v>
      </c>
      <c r="B4594" s="153" t="s">
        <v>343</v>
      </c>
      <c r="C4594" s="154" t="s">
        <v>1647</v>
      </c>
      <c r="D4594" s="154" t="s">
        <v>0</v>
      </c>
      <c r="E4594" s="154"/>
      <c r="F4594" s="155">
        <v>390.51988757150008</v>
      </c>
      <c r="G4594" s="156"/>
      <c r="H4594" s="156"/>
    </row>
    <row r="4595" spans="1:8" s="325" customFormat="1" ht="12.75" customHeight="1" x14ac:dyDescent="0.25">
      <c r="A4595" s="157">
        <v>43888</v>
      </c>
      <c r="B4595" s="158" t="s">
        <v>345</v>
      </c>
      <c r="C4595" s="159" t="s">
        <v>2837</v>
      </c>
      <c r="D4595" s="159" t="s">
        <v>0</v>
      </c>
      <c r="E4595" s="159"/>
      <c r="F4595" s="160">
        <v>2</v>
      </c>
      <c r="G4595" s="161"/>
      <c r="H4595" s="161"/>
    </row>
    <row r="4596" spans="1:8" s="325" customFormat="1" ht="12.75" customHeight="1" x14ac:dyDescent="0.25">
      <c r="A4596" s="152">
        <v>43893</v>
      </c>
      <c r="B4596" s="153" t="s">
        <v>343</v>
      </c>
      <c r="C4596" s="154" t="s">
        <v>911</v>
      </c>
      <c r="D4596" s="154" t="s">
        <v>0</v>
      </c>
      <c r="E4596" s="154"/>
      <c r="F4596" s="155">
        <v>3.0381695</v>
      </c>
      <c r="G4596" s="156"/>
      <c r="H4596" s="156"/>
    </row>
    <row r="4597" spans="1:8" s="325" customFormat="1" ht="12.75" customHeight="1" x14ac:dyDescent="0.25">
      <c r="A4597" s="157">
        <v>43893</v>
      </c>
      <c r="B4597" s="158" t="s">
        <v>345</v>
      </c>
      <c r="C4597" s="159" t="s">
        <v>881</v>
      </c>
      <c r="D4597" s="159" t="s">
        <v>0</v>
      </c>
      <c r="E4597" s="159"/>
      <c r="F4597" s="160">
        <v>5.9998344000000001</v>
      </c>
      <c r="G4597" s="161"/>
      <c r="H4597" s="161"/>
    </row>
    <row r="4598" spans="1:8" s="325" customFormat="1" ht="12.75" customHeight="1" x14ac:dyDescent="0.25">
      <c r="A4598" s="152">
        <v>43893</v>
      </c>
      <c r="B4598" s="153" t="s">
        <v>343</v>
      </c>
      <c r="C4598" s="154" t="s">
        <v>1329</v>
      </c>
      <c r="D4598" s="154" t="s">
        <v>0</v>
      </c>
      <c r="E4598" s="154"/>
      <c r="F4598" s="155">
        <v>4</v>
      </c>
      <c r="G4598" s="156"/>
      <c r="H4598" s="156"/>
    </row>
    <row r="4599" spans="1:8" s="325" customFormat="1" ht="12.75" customHeight="1" x14ac:dyDescent="0.25">
      <c r="A4599" s="157">
        <v>43894</v>
      </c>
      <c r="B4599" s="158" t="s">
        <v>343</v>
      </c>
      <c r="C4599" s="159" t="s">
        <v>2909</v>
      </c>
      <c r="D4599" s="159" t="s">
        <v>0</v>
      </c>
      <c r="E4599" s="159"/>
      <c r="F4599" s="160">
        <v>74.476403600000012</v>
      </c>
      <c r="G4599" s="161"/>
      <c r="H4599" s="161"/>
    </row>
    <row r="4600" spans="1:8" s="325" customFormat="1" ht="12.75" customHeight="1" x14ac:dyDescent="0.25">
      <c r="A4600" s="152">
        <v>43894</v>
      </c>
      <c r="B4600" s="153" t="s">
        <v>343</v>
      </c>
      <c r="C4600" s="154" t="s">
        <v>2910</v>
      </c>
      <c r="D4600" s="154" t="s">
        <v>0</v>
      </c>
      <c r="E4600" s="154"/>
      <c r="F4600" s="155">
        <v>5</v>
      </c>
      <c r="G4600" s="156"/>
      <c r="H4600" s="156"/>
    </row>
    <row r="4601" spans="1:8" s="325" customFormat="1" ht="12.75" customHeight="1" x14ac:dyDescent="0.25">
      <c r="A4601" s="157">
        <v>43894</v>
      </c>
      <c r="B4601" s="158" t="s">
        <v>345</v>
      </c>
      <c r="C4601" s="159" t="s">
        <v>2084</v>
      </c>
      <c r="D4601" s="159" t="s">
        <v>0</v>
      </c>
      <c r="E4601" s="159"/>
      <c r="F4601" s="160">
        <v>2</v>
      </c>
      <c r="G4601" s="161"/>
      <c r="H4601" s="161"/>
    </row>
    <row r="4602" spans="1:8" s="325" customFormat="1" ht="12.75" customHeight="1" x14ac:dyDescent="0.25">
      <c r="A4602" s="152">
        <v>43896</v>
      </c>
      <c r="B4602" s="153" t="s">
        <v>343</v>
      </c>
      <c r="C4602" s="154" t="s">
        <v>882</v>
      </c>
      <c r="D4602" s="154" t="s">
        <v>0</v>
      </c>
      <c r="E4602" s="154"/>
      <c r="F4602" s="155">
        <v>443.44749999999999</v>
      </c>
      <c r="G4602" s="156"/>
      <c r="H4602" s="156"/>
    </row>
    <row r="4603" spans="1:8" s="325" customFormat="1" ht="12.75" customHeight="1" x14ac:dyDescent="0.25">
      <c r="A4603" s="157">
        <v>43896</v>
      </c>
      <c r="B4603" s="158" t="s">
        <v>343</v>
      </c>
      <c r="C4603" s="159" t="s">
        <v>911</v>
      </c>
      <c r="D4603" s="159" t="s">
        <v>0</v>
      </c>
      <c r="E4603" s="159"/>
      <c r="F4603" s="160">
        <v>5</v>
      </c>
      <c r="G4603" s="161"/>
      <c r="H4603" s="161"/>
    </row>
    <row r="4604" spans="1:8" s="325" customFormat="1" ht="12.75" customHeight="1" x14ac:dyDescent="0.25">
      <c r="A4604" s="152">
        <v>43899</v>
      </c>
      <c r="B4604" s="153" t="s">
        <v>345</v>
      </c>
      <c r="C4604" s="154" t="s">
        <v>1646</v>
      </c>
      <c r="D4604" s="154" t="s">
        <v>0</v>
      </c>
      <c r="E4604" s="154"/>
      <c r="F4604" s="155">
        <v>0.5</v>
      </c>
      <c r="G4604" s="156"/>
      <c r="H4604" s="156"/>
    </row>
    <row r="4605" spans="1:8" s="325" customFormat="1" ht="12.75" customHeight="1" x14ac:dyDescent="0.25">
      <c r="A4605" s="157">
        <v>43901</v>
      </c>
      <c r="B4605" s="158" t="s">
        <v>343</v>
      </c>
      <c r="C4605" s="159" t="s">
        <v>2035</v>
      </c>
      <c r="D4605" s="159" t="s">
        <v>0</v>
      </c>
      <c r="E4605" s="159"/>
      <c r="F4605" s="160">
        <v>69</v>
      </c>
      <c r="G4605" s="161"/>
      <c r="H4605" s="161"/>
    </row>
    <row r="4606" spans="1:8" s="325" customFormat="1" ht="12.75" customHeight="1" x14ac:dyDescent="0.25">
      <c r="A4606" s="152">
        <v>43902</v>
      </c>
      <c r="B4606" s="153" t="s">
        <v>345</v>
      </c>
      <c r="C4606" s="154" t="s">
        <v>2487</v>
      </c>
      <c r="D4606" s="154" t="s">
        <v>0</v>
      </c>
      <c r="E4606" s="154"/>
      <c r="F4606" s="155">
        <v>0.5</v>
      </c>
      <c r="G4606" s="156"/>
      <c r="H4606" s="156"/>
    </row>
    <row r="4607" spans="1:8" s="325" customFormat="1" ht="12.75" customHeight="1" x14ac:dyDescent="0.25">
      <c r="A4607" s="157">
        <v>43902</v>
      </c>
      <c r="B4607" s="158" t="s">
        <v>345</v>
      </c>
      <c r="C4607" s="159" t="s">
        <v>2911</v>
      </c>
      <c r="D4607" s="159" t="s">
        <v>0</v>
      </c>
      <c r="E4607" s="159"/>
      <c r="F4607" s="160">
        <v>3</v>
      </c>
      <c r="G4607" s="161"/>
      <c r="H4607" s="161"/>
    </row>
    <row r="4608" spans="1:8" s="325" customFormat="1" ht="12.75" customHeight="1" x14ac:dyDescent="0.25">
      <c r="A4608" s="152">
        <v>43903</v>
      </c>
      <c r="B4608" s="153" t="s">
        <v>343</v>
      </c>
      <c r="C4608" s="154" t="s">
        <v>2912</v>
      </c>
      <c r="D4608" s="154" t="s">
        <v>0</v>
      </c>
      <c r="E4608" s="154"/>
      <c r="F4608" s="155">
        <v>22.172326519999999</v>
      </c>
      <c r="G4608" s="156"/>
      <c r="H4608" s="156"/>
    </row>
    <row r="4609" spans="1:8" s="325" customFormat="1" ht="12.75" customHeight="1" x14ac:dyDescent="0.25">
      <c r="A4609" s="157">
        <v>43903</v>
      </c>
      <c r="B4609" s="158" t="s">
        <v>345</v>
      </c>
      <c r="C4609" s="159" t="s">
        <v>875</v>
      </c>
      <c r="D4609" s="159" t="s">
        <v>0</v>
      </c>
      <c r="E4609" s="159"/>
      <c r="F4609" s="160">
        <v>8.2413086999999994</v>
      </c>
      <c r="G4609" s="161"/>
      <c r="H4609" s="161"/>
    </row>
    <row r="4610" spans="1:8" s="325" customFormat="1" ht="12.75" customHeight="1" x14ac:dyDescent="0.25">
      <c r="A4610" s="152">
        <v>43906</v>
      </c>
      <c r="B4610" s="153" t="s">
        <v>343</v>
      </c>
      <c r="C4610" s="154" t="s">
        <v>2913</v>
      </c>
      <c r="D4610" s="154" t="s">
        <v>0</v>
      </c>
      <c r="E4610" s="154"/>
      <c r="F4610" s="155">
        <v>1.9939</v>
      </c>
      <c r="G4610" s="156"/>
      <c r="H4610" s="156"/>
    </row>
    <row r="4611" spans="1:8" s="325" customFormat="1" ht="12.75" customHeight="1" x14ac:dyDescent="0.25">
      <c r="A4611" s="157">
        <v>43907</v>
      </c>
      <c r="B4611" s="158" t="s">
        <v>345</v>
      </c>
      <c r="C4611" s="159" t="s">
        <v>2069</v>
      </c>
      <c r="D4611" s="159" t="s">
        <v>0</v>
      </c>
      <c r="E4611" s="159"/>
      <c r="F4611" s="160">
        <v>0.3</v>
      </c>
      <c r="G4611" s="161"/>
      <c r="H4611" s="161"/>
    </row>
    <row r="4612" spans="1:8" s="325" customFormat="1" ht="12.75" customHeight="1" x14ac:dyDescent="0.25">
      <c r="A4612" s="152">
        <v>43908</v>
      </c>
      <c r="B4612" s="153" t="s">
        <v>345</v>
      </c>
      <c r="C4612" s="154" t="s">
        <v>2914</v>
      </c>
      <c r="D4612" s="154" t="s">
        <v>0</v>
      </c>
      <c r="E4612" s="154"/>
      <c r="F4612" s="155">
        <v>10</v>
      </c>
      <c r="G4612" s="156"/>
      <c r="H4612" s="156"/>
    </row>
    <row r="4613" spans="1:8" s="325" customFormat="1" ht="12.75" customHeight="1" x14ac:dyDescent="0.25">
      <c r="A4613" s="157">
        <v>43909</v>
      </c>
      <c r="B4613" s="158" t="s">
        <v>343</v>
      </c>
      <c r="C4613" s="159" t="s">
        <v>2915</v>
      </c>
      <c r="D4613" s="159" t="s">
        <v>0</v>
      </c>
      <c r="E4613" s="159"/>
      <c r="F4613" s="160">
        <v>3686.0320000000002</v>
      </c>
      <c r="G4613" s="161"/>
      <c r="H4613" s="161"/>
    </row>
    <row r="4614" spans="1:8" s="325" customFormat="1" ht="12.75" customHeight="1" x14ac:dyDescent="0.25">
      <c r="A4614" s="152">
        <v>43910</v>
      </c>
      <c r="B4614" s="153" t="s">
        <v>343</v>
      </c>
      <c r="C4614" s="154" t="s">
        <v>2916</v>
      </c>
      <c r="D4614" s="154" t="s">
        <v>0</v>
      </c>
      <c r="E4614" s="154"/>
      <c r="F4614" s="155">
        <v>4.9985327999999996</v>
      </c>
      <c r="G4614" s="156"/>
      <c r="H4614" s="156"/>
    </row>
    <row r="4615" spans="1:8" s="325" customFormat="1" ht="12.75" customHeight="1" x14ac:dyDescent="0.25">
      <c r="A4615" s="157">
        <v>43913</v>
      </c>
      <c r="B4615" s="158" t="s">
        <v>343</v>
      </c>
      <c r="C4615" s="159" t="s">
        <v>2917</v>
      </c>
      <c r="D4615" s="159" t="s">
        <v>0</v>
      </c>
      <c r="E4615" s="159"/>
      <c r="F4615" s="160">
        <v>197.76289199999999</v>
      </c>
      <c r="G4615" s="161"/>
      <c r="H4615" s="161"/>
    </row>
    <row r="4616" spans="1:8" s="325" customFormat="1" ht="12.75" customHeight="1" x14ac:dyDescent="0.25">
      <c r="A4616" s="152">
        <v>43913</v>
      </c>
      <c r="B4616" s="153" t="s">
        <v>343</v>
      </c>
      <c r="C4616" s="154" t="s">
        <v>2082</v>
      </c>
      <c r="D4616" s="154" t="s">
        <v>0</v>
      </c>
      <c r="E4616" s="154"/>
      <c r="F4616" s="155">
        <v>0.97357300000000002</v>
      </c>
      <c r="G4616" s="156"/>
      <c r="H4616" s="156"/>
    </row>
    <row r="4617" spans="1:8" s="325" customFormat="1" ht="12.75" customHeight="1" x14ac:dyDescent="0.25">
      <c r="A4617" s="157">
        <v>43913</v>
      </c>
      <c r="B4617" s="158" t="s">
        <v>343</v>
      </c>
      <c r="C4617" s="159" t="s">
        <v>2918</v>
      </c>
      <c r="D4617" s="159" t="s">
        <v>0</v>
      </c>
      <c r="E4617" s="159"/>
      <c r="F4617" s="160">
        <v>0.15000539999999998</v>
      </c>
      <c r="G4617" s="161"/>
      <c r="H4617" s="161"/>
    </row>
    <row r="4618" spans="1:8" s="325" customFormat="1" ht="12.75" customHeight="1" x14ac:dyDescent="0.25">
      <c r="A4618" s="152">
        <v>43913</v>
      </c>
      <c r="B4618" s="153" t="s">
        <v>343</v>
      </c>
      <c r="C4618" s="154" t="s">
        <v>2919</v>
      </c>
      <c r="D4618" s="154" t="s">
        <v>0</v>
      </c>
      <c r="E4618" s="154"/>
      <c r="F4618" s="155">
        <v>0.1500005177</v>
      </c>
      <c r="G4618" s="156"/>
      <c r="H4618" s="156"/>
    </row>
    <row r="4619" spans="1:8" s="325" customFormat="1" ht="12.75" customHeight="1" x14ac:dyDescent="0.25">
      <c r="A4619" s="157">
        <v>43915</v>
      </c>
      <c r="B4619" s="158" t="s">
        <v>343</v>
      </c>
      <c r="C4619" s="159" t="s">
        <v>2920</v>
      </c>
      <c r="D4619" s="159" t="s">
        <v>0</v>
      </c>
      <c r="E4619" s="159"/>
      <c r="F4619" s="160">
        <v>13.460308300000001</v>
      </c>
      <c r="G4619" s="161"/>
      <c r="H4619" s="161"/>
    </row>
    <row r="4620" spans="1:8" s="325" customFormat="1" ht="12.75" customHeight="1" x14ac:dyDescent="0.25">
      <c r="A4620" s="152">
        <v>43917</v>
      </c>
      <c r="B4620" s="153" t="s">
        <v>345</v>
      </c>
      <c r="C4620" s="154" t="s">
        <v>2528</v>
      </c>
      <c r="D4620" s="154" t="s">
        <v>0</v>
      </c>
      <c r="E4620" s="154"/>
      <c r="F4620" s="155">
        <v>5</v>
      </c>
      <c r="G4620" s="156"/>
      <c r="H4620" s="156"/>
    </row>
    <row r="4621" spans="1:8" s="325" customFormat="1" ht="12.75" customHeight="1" x14ac:dyDescent="0.25">
      <c r="A4621" s="157">
        <v>43921</v>
      </c>
      <c r="B4621" s="158" t="s">
        <v>343</v>
      </c>
      <c r="C4621" s="159" t="s">
        <v>2108</v>
      </c>
      <c r="D4621" s="159" t="s">
        <v>0</v>
      </c>
      <c r="E4621" s="159"/>
      <c r="F4621" s="160">
        <v>1</v>
      </c>
      <c r="G4621" s="161"/>
      <c r="H4621" s="161"/>
    </row>
    <row r="4622" spans="1:8" s="325" customFormat="1" ht="12.75" customHeight="1" x14ac:dyDescent="0.25">
      <c r="A4622" s="152">
        <v>43924</v>
      </c>
      <c r="B4622" s="153" t="s">
        <v>343</v>
      </c>
      <c r="C4622" s="154" t="s">
        <v>3025</v>
      </c>
      <c r="D4622" s="154" t="s">
        <v>0</v>
      </c>
      <c r="E4622" s="154"/>
      <c r="F4622" s="155">
        <v>0.33022368162900001</v>
      </c>
      <c r="G4622" s="156"/>
      <c r="H4622" s="156"/>
    </row>
    <row r="4623" spans="1:8" s="325" customFormat="1" ht="12.75" customHeight="1" x14ac:dyDescent="0.25">
      <c r="A4623" s="157">
        <v>43924</v>
      </c>
      <c r="B4623" s="158" t="s">
        <v>343</v>
      </c>
      <c r="C4623" s="159" t="s">
        <v>1357</v>
      </c>
      <c r="D4623" s="159" t="s">
        <v>0</v>
      </c>
      <c r="E4623" s="159"/>
      <c r="F4623" s="160">
        <v>2.200002470252</v>
      </c>
      <c r="G4623" s="161"/>
      <c r="H4623" s="161"/>
    </row>
    <row r="4624" spans="1:8" s="325" customFormat="1" ht="12.75" customHeight="1" x14ac:dyDescent="0.25">
      <c r="A4624" s="152">
        <v>43924</v>
      </c>
      <c r="B4624" s="153" t="s">
        <v>343</v>
      </c>
      <c r="C4624" s="154" t="s">
        <v>2912</v>
      </c>
      <c r="D4624" s="154" t="s">
        <v>0</v>
      </c>
      <c r="E4624" s="154"/>
      <c r="F4624" s="155">
        <v>3</v>
      </c>
      <c r="G4624" s="156"/>
      <c r="H4624" s="156"/>
    </row>
    <row r="4625" spans="1:8" s="325" customFormat="1" ht="12.75" customHeight="1" x14ac:dyDescent="0.25">
      <c r="A4625" s="157">
        <v>43928</v>
      </c>
      <c r="B4625" s="158" t="s">
        <v>343</v>
      </c>
      <c r="C4625" s="159" t="s">
        <v>1608</v>
      </c>
      <c r="D4625" s="159" t="s">
        <v>0</v>
      </c>
      <c r="E4625" s="159"/>
      <c r="F4625" s="160">
        <v>2.1334662</v>
      </c>
      <c r="G4625" s="161"/>
      <c r="H4625" s="161"/>
    </row>
    <row r="4626" spans="1:8" s="325" customFormat="1" ht="12.75" customHeight="1" x14ac:dyDescent="0.25">
      <c r="A4626" s="152">
        <v>43928</v>
      </c>
      <c r="B4626" s="153" t="s">
        <v>343</v>
      </c>
      <c r="C4626" s="154" t="s">
        <v>2480</v>
      </c>
      <c r="D4626" s="154" t="s">
        <v>0</v>
      </c>
      <c r="E4626" s="154"/>
      <c r="F4626" s="155">
        <v>16.729531834272002</v>
      </c>
      <c r="G4626" s="156"/>
      <c r="H4626" s="156"/>
    </row>
    <row r="4627" spans="1:8" s="325" customFormat="1" ht="12.75" customHeight="1" x14ac:dyDescent="0.25">
      <c r="A4627" s="157">
        <v>43928</v>
      </c>
      <c r="B4627" s="158" t="s">
        <v>343</v>
      </c>
      <c r="C4627" s="159" t="s">
        <v>2944</v>
      </c>
      <c r="D4627" s="159" t="s">
        <v>0</v>
      </c>
      <c r="E4627" s="159"/>
      <c r="F4627" s="160">
        <v>25</v>
      </c>
      <c r="G4627" s="161"/>
      <c r="H4627" s="161"/>
    </row>
    <row r="4628" spans="1:8" s="325" customFormat="1" ht="12.75" customHeight="1" x14ac:dyDescent="0.25">
      <c r="A4628" s="152">
        <v>43934</v>
      </c>
      <c r="B4628" s="153" t="s">
        <v>343</v>
      </c>
      <c r="C4628" s="154" t="s">
        <v>2045</v>
      </c>
      <c r="D4628" s="154" t="s">
        <v>0</v>
      </c>
      <c r="E4628" s="154"/>
      <c r="F4628" s="155">
        <v>128.41235559999998</v>
      </c>
      <c r="G4628" s="156"/>
      <c r="H4628" s="156"/>
    </row>
    <row r="4629" spans="1:8" s="325" customFormat="1" ht="12.75" customHeight="1" x14ac:dyDescent="0.25">
      <c r="A4629" s="157">
        <v>43938</v>
      </c>
      <c r="B4629" s="158" t="s">
        <v>343</v>
      </c>
      <c r="C4629" s="159" t="s">
        <v>1105</v>
      </c>
      <c r="D4629" s="159" t="s">
        <v>0</v>
      </c>
      <c r="E4629" s="159"/>
      <c r="F4629" s="160">
        <v>19.300879262286998</v>
      </c>
      <c r="G4629" s="161"/>
      <c r="H4629" s="161"/>
    </row>
    <row r="4630" spans="1:8" s="325" customFormat="1" ht="12.75" customHeight="1" x14ac:dyDescent="0.25">
      <c r="A4630" s="152">
        <v>43941</v>
      </c>
      <c r="B4630" s="153" t="s">
        <v>345</v>
      </c>
      <c r="C4630" s="154" t="s">
        <v>2945</v>
      </c>
      <c r="D4630" s="154" t="s">
        <v>0</v>
      </c>
      <c r="E4630" s="154"/>
      <c r="F4630" s="155">
        <v>20</v>
      </c>
      <c r="G4630" s="156"/>
      <c r="H4630" s="156"/>
    </row>
    <row r="4631" spans="1:8" s="325" customFormat="1" ht="12.75" customHeight="1" x14ac:dyDescent="0.25">
      <c r="A4631" s="157">
        <v>43945</v>
      </c>
      <c r="B4631" s="158" t="s">
        <v>343</v>
      </c>
      <c r="C4631" s="159" t="s">
        <v>2087</v>
      </c>
      <c r="D4631" s="159" t="s">
        <v>0</v>
      </c>
      <c r="E4631" s="159"/>
      <c r="F4631" s="160">
        <v>331.2680176806</v>
      </c>
      <c r="G4631" s="161"/>
      <c r="H4631" s="161"/>
    </row>
    <row r="4632" spans="1:8" s="325" customFormat="1" ht="12.75" customHeight="1" x14ac:dyDescent="0.25">
      <c r="A4632" s="152">
        <v>43950</v>
      </c>
      <c r="B4632" s="153" t="s">
        <v>343</v>
      </c>
      <c r="C4632" s="154" t="s">
        <v>2946</v>
      </c>
      <c r="D4632" s="154" t="s">
        <v>0</v>
      </c>
      <c r="E4632" s="154"/>
      <c r="F4632" s="155">
        <v>10</v>
      </c>
      <c r="G4632" s="156"/>
      <c r="H4632" s="156"/>
    </row>
    <row r="4633" spans="1:8" s="325" customFormat="1" ht="12.75" customHeight="1" x14ac:dyDescent="0.25">
      <c r="A4633" s="157">
        <v>43951</v>
      </c>
      <c r="B4633" s="158" t="s">
        <v>343</v>
      </c>
      <c r="C4633" s="159" t="s">
        <v>549</v>
      </c>
      <c r="D4633" s="159" t="s">
        <v>0</v>
      </c>
      <c r="E4633" s="159"/>
      <c r="F4633" s="160">
        <v>74.539023</v>
      </c>
      <c r="G4633" s="161"/>
      <c r="H4633" s="161"/>
    </row>
    <row r="4634" spans="1:8" s="325" customFormat="1" ht="12.75" customHeight="1" x14ac:dyDescent="0.25">
      <c r="A4634" s="152">
        <v>43951</v>
      </c>
      <c r="B4634" s="153" t="s">
        <v>343</v>
      </c>
      <c r="C4634" s="154" t="s">
        <v>2947</v>
      </c>
      <c r="D4634" s="154" t="s">
        <v>0</v>
      </c>
      <c r="E4634" s="154"/>
      <c r="F4634" s="155">
        <v>19.999984590912998</v>
      </c>
      <c r="G4634" s="156"/>
      <c r="H4634" s="156"/>
    </row>
    <row r="4635" spans="1:8" s="325" customFormat="1" ht="12.75" customHeight="1" x14ac:dyDescent="0.25">
      <c r="A4635" s="157">
        <v>43951</v>
      </c>
      <c r="B4635" s="158" t="s">
        <v>343</v>
      </c>
      <c r="C4635" s="159" t="s">
        <v>2948</v>
      </c>
      <c r="D4635" s="159" t="s">
        <v>0</v>
      </c>
      <c r="E4635" s="159"/>
      <c r="F4635" s="160">
        <v>165</v>
      </c>
      <c r="G4635" s="161"/>
      <c r="H4635" s="161"/>
    </row>
    <row r="4636" spans="1:8" s="325" customFormat="1" ht="12.75" customHeight="1" x14ac:dyDescent="0.25">
      <c r="A4636" s="152">
        <v>43956</v>
      </c>
      <c r="B4636" s="153" t="s">
        <v>343</v>
      </c>
      <c r="C4636" s="154" t="s">
        <v>2820</v>
      </c>
      <c r="D4636" s="154" t="s">
        <v>0</v>
      </c>
      <c r="E4636" s="154"/>
      <c r="F4636" s="155">
        <v>27</v>
      </c>
      <c r="G4636" s="156"/>
      <c r="H4636" s="156"/>
    </row>
    <row r="4637" spans="1:8" s="325" customFormat="1" ht="12.75" customHeight="1" x14ac:dyDescent="0.25">
      <c r="A4637" s="157">
        <v>43957</v>
      </c>
      <c r="B4637" s="158" t="s">
        <v>343</v>
      </c>
      <c r="C4637" s="159" t="s">
        <v>3026</v>
      </c>
      <c r="D4637" s="159" t="s">
        <v>0</v>
      </c>
      <c r="E4637" s="159"/>
      <c r="F4637" s="160">
        <v>1.1993744630429999</v>
      </c>
      <c r="G4637" s="161"/>
      <c r="H4637" s="161"/>
    </row>
    <row r="4638" spans="1:8" s="325" customFormat="1" ht="12.75" customHeight="1" x14ac:dyDescent="0.25">
      <c r="A4638" s="152">
        <v>43963</v>
      </c>
      <c r="B4638" s="153" t="s">
        <v>343</v>
      </c>
      <c r="C4638" s="154" t="s">
        <v>1649</v>
      </c>
      <c r="D4638" s="154" t="s">
        <v>0</v>
      </c>
      <c r="E4638" s="154"/>
      <c r="F4638" s="155">
        <v>3.04415112</v>
      </c>
      <c r="G4638" s="156"/>
      <c r="H4638" s="156"/>
    </row>
    <row r="4639" spans="1:8" s="325" customFormat="1" ht="12.75" customHeight="1" x14ac:dyDescent="0.25">
      <c r="A4639" s="157">
        <v>43964</v>
      </c>
      <c r="B4639" s="158" t="s">
        <v>343</v>
      </c>
      <c r="C4639" s="159" t="s">
        <v>1986</v>
      </c>
      <c r="D4639" s="159" t="s">
        <v>0</v>
      </c>
      <c r="E4639" s="159"/>
      <c r="F4639" s="160">
        <v>84.600300918732003</v>
      </c>
      <c r="G4639" s="161"/>
      <c r="H4639" s="161"/>
    </row>
    <row r="4640" spans="1:8" s="325" customFormat="1" ht="12.75" customHeight="1" x14ac:dyDescent="0.25">
      <c r="A4640" s="152">
        <v>43964</v>
      </c>
      <c r="B4640" s="153" t="s">
        <v>345</v>
      </c>
      <c r="C4640" s="154" t="s">
        <v>2967</v>
      </c>
      <c r="D4640" s="154" t="s">
        <v>0</v>
      </c>
      <c r="E4640" s="154"/>
      <c r="F4640" s="155">
        <v>6</v>
      </c>
      <c r="G4640" s="156"/>
      <c r="H4640" s="156"/>
    </row>
    <row r="4641" spans="1:8" s="325" customFormat="1" ht="12.75" customHeight="1" x14ac:dyDescent="0.25">
      <c r="A4641" s="157">
        <v>43970</v>
      </c>
      <c r="B4641" s="158" t="s">
        <v>343</v>
      </c>
      <c r="C4641" s="159" t="s">
        <v>904</v>
      </c>
      <c r="D4641" s="159" t="s">
        <v>0</v>
      </c>
      <c r="E4641" s="159"/>
      <c r="F4641" s="160">
        <v>29.858769284999997</v>
      </c>
      <c r="G4641" s="161"/>
      <c r="H4641" s="161"/>
    </row>
    <row r="4642" spans="1:8" s="325" customFormat="1" ht="12.75" customHeight="1" x14ac:dyDescent="0.25">
      <c r="A4642" s="152">
        <v>43972</v>
      </c>
      <c r="B4642" s="153" t="s">
        <v>343</v>
      </c>
      <c r="C4642" s="154" t="s">
        <v>2091</v>
      </c>
      <c r="D4642" s="154" t="s">
        <v>0</v>
      </c>
      <c r="E4642" s="154"/>
      <c r="F4642" s="155">
        <v>0.2</v>
      </c>
      <c r="G4642" s="156"/>
      <c r="H4642" s="156"/>
    </row>
    <row r="4643" spans="1:8" s="325" customFormat="1" ht="12.75" customHeight="1" x14ac:dyDescent="0.25">
      <c r="A4643" s="157">
        <v>43973</v>
      </c>
      <c r="B4643" s="158" t="s">
        <v>343</v>
      </c>
      <c r="C4643" s="159" t="s">
        <v>2968</v>
      </c>
      <c r="D4643" s="159" t="s">
        <v>0</v>
      </c>
      <c r="E4643" s="159"/>
      <c r="F4643" s="160">
        <v>49.516490047934994</v>
      </c>
      <c r="G4643" s="161"/>
      <c r="H4643" s="161"/>
    </row>
    <row r="4644" spans="1:8" s="325" customFormat="1" ht="12.75" customHeight="1" x14ac:dyDescent="0.25">
      <c r="A4644" s="152">
        <v>43976</v>
      </c>
      <c r="B4644" s="153" t="s">
        <v>343</v>
      </c>
      <c r="C4644" s="154" t="s">
        <v>1644</v>
      </c>
      <c r="D4644" s="154" t="s">
        <v>0</v>
      </c>
      <c r="E4644" s="154"/>
      <c r="F4644" s="155">
        <v>9.4211919999999996</v>
      </c>
      <c r="G4644" s="156"/>
      <c r="H4644" s="156"/>
    </row>
    <row r="4645" spans="1:8" s="325" customFormat="1" ht="12.75" customHeight="1" x14ac:dyDescent="0.25">
      <c r="A4645" s="157">
        <v>43976</v>
      </c>
      <c r="B4645" s="158" t="s">
        <v>343</v>
      </c>
      <c r="C4645" s="159" t="s">
        <v>2912</v>
      </c>
      <c r="D4645" s="159" t="s">
        <v>0</v>
      </c>
      <c r="E4645" s="159"/>
      <c r="F4645" s="160">
        <v>9.6113312000000004</v>
      </c>
      <c r="G4645" s="161"/>
      <c r="H4645" s="161"/>
    </row>
    <row r="4646" spans="1:8" s="325" customFormat="1" ht="12.75" customHeight="1" x14ac:dyDescent="0.25">
      <c r="A4646" s="152">
        <v>43978</v>
      </c>
      <c r="B4646" s="153" t="s">
        <v>343</v>
      </c>
      <c r="C4646" s="154" t="s">
        <v>1654</v>
      </c>
      <c r="D4646" s="154" t="s">
        <v>0</v>
      </c>
      <c r="E4646" s="154"/>
      <c r="F4646" s="155">
        <v>220.0001</v>
      </c>
      <c r="G4646" s="156"/>
      <c r="H4646" s="156"/>
    </row>
    <row r="4647" spans="1:8" s="325" customFormat="1" ht="12.75" customHeight="1" x14ac:dyDescent="0.25">
      <c r="A4647" s="157">
        <v>43978</v>
      </c>
      <c r="B4647" s="158" t="s">
        <v>343</v>
      </c>
      <c r="C4647" s="159" t="s">
        <v>2944</v>
      </c>
      <c r="D4647" s="159" t="s">
        <v>0</v>
      </c>
      <c r="E4647" s="159"/>
      <c r="F4647" s="160">
        <v>25</v>
      </c>
      <c r="G4647" s="161"/>
      <c r="H4647" s="161"/>
    </row>
    <row r="4648" spans="1:8" s="325" customFormat="1" ht="12.75" customHeight="1" x14ac:dyDescent="0.25">
      <c r="A4648" s="152">
        <v>43986</v>
      </c>
      <c r="B4648" s="153" t="s">
        <v>345</v>
      </c>
      <c r="C4648" s="154" t="s">
        <v>2913</v>
      </c>
      <c r="D4648" s="154" t="s">
        <v>0</v>
      </c>
      <c r="E4648" s="154"/>
      <c r="F4648" s="155">
        <v>0.40000155440000001</v>
      </c>
      <c r="G4648" s="156"/>
      <c r="H4648" s="156"/>
    </row>
    <row r="4649" spans="1:8" s="325" customFormat="1" ht="12.75" customHeight="1" x14ac:dyDescent="0.25">
      <c r="A4649" s="157">
        <v>43987</v>
      </c>
      <c r="B4649" s="158" t="s">
        <v>345</v>
      </c>
      <c r="C4649" s="159" t="s">
        <v>2983</v>
      </c>
      <c r="D4649" s="159" t="s">
        <v>0</v>
      </c>
      <c r="E4649" s="159"/>
      <c r="F4649" s="160">
        <v>77.787499999999994</v>
      </c>
      <c r="G4649" s="161"/>
      <c r="H4649" s="161"/>
    </row>
    <row r="4650" spans="1:8" s="325" customFormat="1" ht="12.75" customHeight="1" x14ac:dyDescent="0.25">
      <c r="A4650" s="152">
        <v>43990</v>
      </c>
      <c r="B4650" s="153" t="s">
        <v>343</v>
      </c>
      <c r="C4650" s="154" t="s">
        <v>2984</v>
      </c>
      <c r="D4650" s="154" t="s">
        <v>0</v>
      </c>
      <c r="E4650" s="154"/>
      <c r="F4650" s="155">
        <v>29.914999999999999</v>
      </c>
      <c r="G4650" s="156"/>
      <c r="H4650" s="156"/>
    </row>
    <row r="4651" spans="1:8" s="325" customFormat="1" ht="12.75" customHeight="1" x14ac:dyDescent="0.25">
      <c r="A4651" s="157">
        <v>43990</v>
      </c>
      <c r="B4651" s="158" t="s">
        <v>343</v>
      </c>
      <c r="C4651" s="159" t="s">
        <v>2984</v>
      </c>
      <c r="D4651" s="159" t="s">
        <v>0</v>
      </c>
      <c r="E4651" s="159"/>
      <c r="F4651" s="160">
        <v>29.914999999999999</v>
      </c>
      <c r="G4651" s="161"/>
      <c r="H4651" s="161"/>
    </row>
    <row r="4652" spans="1:8" s="325" customFormat="1" ht="12.75" customHeight="1" x14ac:dyDescent="0.25">
      <c r="A4652" s="152">
        <v>43991</v>
      </c>
      <c r="B4652" s="153" t="s">
        <v>343</v>
      </c>
      <c r="C4652" s="154" t="s">
        <v>2985</v>
      </c>
      <c r="D4652" s="154" t="s">
        <v>0</v>
      </c>
      <c r="E4652" s="154"/>
      <c r="F4652" s="155">
        <v>89.915311000000003</v>
      </c>
      <c r="G4652" s="156"/>
      <c r="H4652" s="156"/>
    </row>
    <row r="4653" spans="1:8" s="325" customFormat="1" ht="12.75" customHeight="1" x14ac:dyDescent="0.25">
      <c r="A4653" s="157">
        <v>43991</v>
      </c>
      <c r="B4653" s="158" t="s">
        <v>343</v>
      </c>
      <c r="C4653" s="159" t="s">
        <v>2944</v>
      </c>
      <c r="D4653" s="159" t="s">
        <v>0</v>
      </c>
      <c r="E4653" s="159"/>
      <c r="F4653" s="160">
        <v>25</v>
      </c>
      <c r="G4653" s="161"/>
      <c r="H4653" s="161"/>
    </row>
    <row r="4654" spans="1:8" s="325" customFormat="1" ht="12.75" customHeight="1" x14ac:dyDescent="0.25">
      <c r="A4654" s="152">
        <v>43991</v>
      </c>
      <c r="B4654" s="153" t="s">
        <v>345</v>
      </c>
      <c r="C4654" s="154" t="s">
        <v>1348</v>
      </c>
      <c r="D4654" s="154" t="s">
        <v>0</v>
      </c>
      <c r="E4654" s="154"/>
      <c r="F4654" s="155">
        <v>3.5</v>
      </c>
      <c r="G4654" s="156"/>
      <c r="H4654" s="156"/>
    </row>
    <row r="4655" spans="1:8" s="325" customFormat="1" ht="12.75" customHeight="1" x14ac:dyDescent="0.25">
      <c r="A4655" s="157">
        <v>43991</v>
      </c>
      <c r="B4655" s="158" t="s">
        <v>345</v>
      </c>
      <c r="C4655" s="159" t="s">
        <v>1388</v>
      </c>
      <c r="D4655" s="159" t="s">
        <v>0</v>
      </c>
      <c r="E4655" s="159"/>
      <c r="F4655" s="160">
        <v>4.0878399999999999</v>
      </c>
      <c r="G4655" s="161"/>
      <c r="H4655" s="161"/>
    </row>
    <row r="4656" spans="1:8" s="325" customFormat="1" ht="12.75" customHeight="1" x14ac:dyDescent="0.25">
      <c r="A4656" s="152">
        <v>43992</v>
      </c>
      <c r="B4656" s="153" t="s">
        <v>343</v>
      </c>
      <c r="C4656" s="154" t="s">
        <v>1605</v>
      </c>
      <c r="D4656" s="154" t="s">
        <v>0</v>
      </c>
      <c r="E4656" s="154"/>
      <c r="F4656" s="155">
        <v>4.0644999999999998</v>
      </c>
      <c r="G4656" s="156"/>
      <c r="H4656" s="156"/>
    </row>
    <row r="4657" spans="1:8" s="325" customFormat="1" ht="12.75" customHeight="1" x14ac:dyDescent="0.25">
      <c r="A4657" s="157">
        <v>43992</v>
      </c>
      <c r="B4657" s="158" t="s">
        <v>345</v>
      </c>
      <c r="C4657" s="159" t="s">
        <v>2986</v>
      </c>
      <c r="D4657" s="159" t="s">
        <v>0</v>
      </c>
      <c r="E4657" s="159"/>
      <c r="F4657" s="160">
        <v>49.984442000000001</v>
      </c>
      <c r="G4657" s="161"/>
      <c r="H4657" s="161"/>
    </row>
    <row r="4658" spans="1:8" s="325" customFormat="1" ht="12.75" customHeight="1" x14ac:dyDescent="0.25">
      <c r="A4658" s="152">
        <v>43994</v>
      </c>
      <c r="B4658" s="153" t="s">
        <v>343</v>
      </c>
      <c r="C4658" s="154" t="s">
        <v>3027</v>
      </c>
      <c r="D4658" s="154" t="s">
        <v>0</v>
      </c>
      <c r="E4658" s="154"/>
      <c r="F4658" s="155">
        <v>0.75406529236598407</v>
      </c>
      <c r="G4658" s="156"/>
      <c r="H4658" s="156"/>
    </row>
    <row r="4659" spans="1:8" s="325" customFormat="1" ht="12.75" customHeight="1" x14ac:dyDescent="0.25">
      <c r="A4659" s="157">
        <v>43998</v>
      </c>
      <c r="B4659" s="158" t="s">
        <v>345</v>
      </c>
      <c r="C4659" s="159" t="s">
        <v>1330</v>
      </c>
      <c r="D4659" s="159" t="s">
        <v>0</v>
      </c>
      <c r="E4659" s="159"/>
      <c r="F4659" s="160">
        <v>1.7057547</v>
      </c>
      <c r="G4659" s="161"/>
      <c r="H4659" s="161"/>
    </row>
    <row r="4660" spans="1:8" s="325" customFormat="1" ht="12.75" customHeight="1" x14ac:dyDescent="0.25">
      <c r="A4660" s="152">
        <v>43999</v>
      </c>
      <c r="B4660" s="153" t="s">
        <v>343</v>
      </c>
      <c r="C4660" s="154" t="s">
        <v>1391</v>
      </c>
      <c r="D4660" s="154" t="s">
        <v>0</v>
      </c>
      <c r="E4660" s="154"/>
      <c r="F4660" s="155">
        <v>0.06</v>
      </c>
      <c r="G4660" s="156"/>
      <c r="H4660" s="156"/>
    </row>
    <row r="4661" spans="1:8" s="325" customFormat="1" ht="12.75" customHeight="1" x14ac:dyDescent="0.25">
      <c r="A4661" s="157">
        <v>44000</v>
      </c>
      <c r="B4661" s="158" t="s">
        <v>343</v>
      </c>
      <c r="C4661" s="159" t="s">
        <v>2049</v>
      </c>
      <c r="D4661" s="159" t="s">
        <v>0</v>
      </c>
      <c r="E4661" s="159"/>
      <c r="F4661" s="160">
        <v>0.25183620000000001</v>
      </c>
      <c r="G4661" s="161"/>
      <c r="H4661" s="161"/>
    </row>
    <row r="4662" spans="1:8" s="325" customFormat="1" ht="12.75" customHeight="1" x14ac:dyDescent="0.25">
      <c r="A4662" s="152">
        <v>44000</v>
      </c>
      <c r="B4662" s="153" t="s">
        <v>343</v>
      </c>
      <c r="C4662" s="154" t="s">
        <v>2987</v>
      </c>
      <c r="D4662" s="154" t="s">
        <v>0</v>
      </c>
      <c r="E4662" s="154"/>
      <c r="F4662" s="155">
        <v>63.75</v>
      </c>
      <c r="G4662" s="156"/>
      <c r="H4662" s="156"/>
    </row>
    <row r="4663" spans="1:8" s="325" customFormat="1" ht="12.75" customHeight="1" x14ac:dyDescent="0.25">
      <c r="A4663" s="157">
        <v>44000</v>
      </c>
      <c r="B4663" s="158" t="s">
        <v>343</v>
      </c>
      <c r="C4663" s="159" t="s">
        <v>3028</v>
      </c>
      <c r="D4663" s="159" t="s">
        <v>0</v>
      </c>
      <c r="E4663" s="159"/>
      <c r="F4663" s="160">
        <v>60</v>
      </c>
      <c r="G4663" s="161"/>
      <c r="H4663" s="161"/>
    </row>
    <row r="4664" spans="1:8" s="325" customFormat="1" ht="12.75" customHeight="1" x14ac:dyDescent="0.25">
      <c r="A4664" s="152">
        <v>44004</v>
      </c>
      <c r="B4664" s="153" t="s">
        <v>343</v>
      </c>
      <c r="C4664" s="154" t="s">
        <v>2988</v>
      </c>
      <c r="D4664" s="154" t="s">
        <v>0</v>
      </c>
      <c r="E4664" s="154"/>
      <c r="F4664" s="155">
        <v>26.088219899999999</v>
      </c>
      <c r="G4664" s="156"/>
      <c r="H4664" s="156"/>
    </row>
    <row r="4665" spans="1:8" s="325" customFormat="1" ht="12.75" customHeight="1" x14ac:dyDescent="0.25">
      <c r="A4665" s="157">
        <v>44008</v>
      </c>
      <c r="B4665" s="158" t="s">
        <v>343</v>
      </c>
      <c r="C4665" s="159" t="s">
        <v>2092</v>
      </c>
      <c r="D4665" s="159" t="s">
        <v>0</v>
      </c>
      <c r="E4665" s="159"/>
      <c r="F4665" s="160">
        <v>14.606492300000001</v>
      </c>
      <c r="G4665" s="161"/>
      <c r="H4665" s="161"/>
    </row>
    <row r="4666" spans="1:8" s="325" customFormat="1" ht="12.75" customHeight="1" x14ac:dyDescent="0.25">
      <c r="A4666" s="152">
        <v>44008</v>
      </c>
      <c r="B4666" s="153" t="s">
        <v>343</v>
      </c>
      <c r="C4666" s="154" t="s">
        <v>1357</v>
      </c>
      <c r="D4666" s="154" t="s">
        <v>0</v>
      </c>
      <c r="E4666" s="154"/>
      <c r="F4666" s="155">
        <v>0.50000236111199992</v>
      </c>
      <c r="G4666" s="156"/>
      <c r="H4666" s="156"/>
    </row>
    <row r="4667" spans="1:8" s="325" customFormat="1" ht="12.75" customHeight="1" x14ac:dyDescent="0.25">
      <c r="A4667" s="157">
        <v>44011</v>
      </c>
      <c r="B4667" s="158" t="s">
        <v>343</v>
      </c>
      <c r="C4667" s="159" t="s">
        <v>2989</v>
      </c>
      <c r="D4667" s="159" t="s">
        <v>0</v>
      </c>
      <c r="E4667" s="159"/>
      <c r="F4667" s="160">
        <v>3.6475999999999997</v>
      </c>
      <c r="G4667" s="161"/>
      <c r="H4667" s="161"/>
    </row>
    <row r="4668" spans="1:8" s="325" customFormat="1" ht="12.75" customHeight="1" x14ac:dyDescent="0.25">
      <c r="A4668" s="152">
        <v>44011</v>
      </c>
      <c r="B4668" s="153" t="s">
        <v>343</v>
      </c>
      <c r="C4668" s="154" t="s">
        <v>2990</v>
      </c>
      <c r="D4668" s="154" t="s">
        <v>0</v>
      </c>
      <c r="E4668" s="154"/>
      <c r="F4668" s="155">
        <v>10</v>
      </c>
      <c r="G4668" s="156"/>
      <c r="H4668" s="156"/>
    </row>
    <row r="4669" spans="1:8" s="325" customFormat="1" ht="12.75" customHeight="1" x14ac:dyDescent="0.25">
      <c r="A4669" s="157">
        <v>44012</v>
      </c>
      <c r="B4669" s="158" t="s">
        <v>343</v>
      </c>
      <c r="C4669" s="159" t="s">
        <v>1621</v>
      </c>
      <c r="D4669" s="159" t="s">
        <v>0</v>
      </c>
      <c r="E4669" s="159"/>
      <c r="F4669" s="160">
        <v>47.625599900000005</v>
      </c>
      <c r="G4669" s="161"/>
      <c r="H4669" s="161"/>
    </row>
    <row r="4670" spans="1:8" s="325" customFormat="1" ht="12.75" customHeight="1" x14ac:dyDescent="0.25">
      <c r="A4670" s="152">
        <v>44012</v>
      </c>
      <c r="B4670" s="153" t="s">
        <v>343</v>
      </c>
      <c r="C4670" s="154" t="s">
        <v>3029</v>
      </c>
      <c r="D4670" s="154" t="s">
        <v>0</v>
      </c>
      <c r="E4670" s="154"/>
      <c r="F4670" s="155">
        <v>71.330199699999994</v>
      </c>
      <c r="G4670" s="156"/>
      <c r="H4670" s="156"/>
    </row>
    <row r="4671" spans="1:8" s="325" customFormat="1" ht="12.75" customHeight="1" x14ac:dyDescent="0.25">
      <c r="A4671" s="157">
        <v>44012</v>
      </c>
      <c r="B4671" s="158" t="s">
        <v>343</v>
      </c>
      <c r="C4671" s="159" t="s">
        <v>2991</v>
      </c>
      <c r="D4671" s="159" t="s">
        <v>0</v>
      </c>
      <c r="E4671" s="159"/>
      <c r="F4671" s="160">
        <v>1.2560878</v>
      </c>
      <c r="G4671" s="161"/>
      <c r="H4671" s="161"/>
    </row>
    <row r="4672" spans="1:8" s="325" customFormat="1" ht="12.75" customHeight="1" x14ac:dyDescent="0.25">
      <c r="A4672" s="152">
        <v>44013</v>
      </c>
      <c r="B4672" s="153" t="s">
        <v>345</v>
      </c>
      <c r="C4672" s="154" t="s">
        <v>3030</v>
      </c>
      <c r="D4672" s="154" t="s">
        <v>0</v>
      </c>
      <c r="E4672" s="154"/>
      <c r="F4672" s="155">
        <v>2.0009999999999999</v>
      </c>
      <c r="G4672" s="156"/>
      <c r="H4672" s="156"/>
    </row>
    <row r="4673" spans="1:8" s="325" customFormat="1" ht="12.75" customHeight="1" x14ac:dyDescent="0.25">
      <c r="A4673" s="157">
        <v>44013</v>
      </c>
      <c r="B4673" s="158" t="s">
        <v>345</v>
      </c>
      <c r="C4673" s="159" t="s">
        <v>2821</v>
      </c>
      <c r="D4673" s="159" t="s">
        <v>0</v>
      </c>
      <c r="E4673" s="159"/>
      <c r="F4673" s="160">
        <v>24.219200000000001</v>
      </c>
      <c r="G4673" s="161"/>
      <c r="H4673" s="161"/>
    </row>
    <row r="4674" spans="1:8" s="325" customFormat="1" ht="12.75" customHeight="1" x14ac:dyDescent="0.25">
      <c r="A4674" s="152">
        <v>44014</v>
      </c>
      <c r="B4674" s="153" t="s">
        <v>343</v>
      </c>
      <c r="C4674" s="154" t="s">
        <v>3031</v>
      </c>
      <c r="D4674" s="154" t="s">
        <v>0</v>
      </c>
      <c r="E4674" s="154"/>
      <c r="F4674" s="155">
        <v>50.97977001435801</v>
      </c>
      <c r="G4674" s="156"/>
      <c r="H4674" s="156"/>
    </row>
    <row r="4675" spans="1:8" s="325" customFormat="1" ht="12.75" customHeight="1" x14ac:dyDescent="0.25">
      <c r="A4675" s="157">
        <v>44014</v>
      </c>
      <c r="B4675" s="158" t="s">
        <v>343</v>
      </c>
      <c r="C4675" s="159" t="s">
        <v>2004</v>
      </c>
      <c r="D4675" s="159" t="s">
        <v>0</v>
      </c>
      <c r="E4675" s="159"/>
      <c r="F4675" s="160">
        <v>29.50104</v>
      </c>
      <c r="G4675" s="161"/>
      <c r="H4675" s="161"/>
    </row>
    <row r="4676" spans="1:8" s="325" customFormat="1" ht="12.75" customHeight="1" x14ac:dyDescent="0.25">
      <c r="A4676" s="152">
        <v>44014</v>
      </c>
      <c r="B4676" s="153" t="s">
        <v>345</v>
      </c>
      <c r="C4676" s="154" t="s">
        <v>3032</v>
      </c>
      <c r="D4676" s="154" t="s">
        <v>0</v>
      </c>
      <c r="E4676" s="154"/>
      <c r="F4676" s="155">
        <v>10</v>
      </c>
      <c r="G4676" s="156"/>
      <c r="H4676" s="156"/>
    </row>
    <row r="4677" spans="1:8" s="325" customFormat="1" ht="12.75" customHeight="1" x14ac:dyDescent="0.25">
      <c r="A4677" s="157">
        <v>44021</v>
      </c>
      <c r="B4677" s="158" t="s">
        <v>343</v>
      </c>
      <c r="C4677" s="159" t="s">
        <v>3033</v>
      </c>
      <c r="D4677" s="159" t="s">
        <v>0</v>
      </c>
      <c r="E4677" s="159"/>
      <c r="F4677" s="160">
        <v>94.955379320100008</v>
      </c>
      <c r="G4677" s="161"/>
      <c r="H4677" s="161"/>
    </row>
    <row r="4678" spans="1:8" s="325" customFormat="1" ht="12.75" customHeight="1" x14ac:dyDescent="0.25">
      <c r="A4678" s="152">
        <v>44022</v>
      </c>
      <c r="B4678" s="153" t="s">
        <v>343</v>
      </c>
      <c r="C4678" s="154" t="s">
        <v>3034</v>
      </c>
      <c r="D4678" s="154" t="s">
        <v>0</v>
      </c>
      <c r="E4678" s="154"/>
      <c r="F4678" s="155">
        <v>0.1042114</v>
      </c>
      <c r="G4678" s="156"/>
      <c r="H4678" s="156"/>
    </row>
    <row r="4679" spans="1:8" s="325" customFormat="1" ht="12.75" customHeight="1" x14ac:dyDescent="0.25">
      <c r="A4679" s="157">
        <v>44025</v>
      </c>
      <c r="B4679" s="158" t="s">
        <v>343</v>
      </c>
      <c r="C4679" s="159" t="s">
        <v>2003</v>
      </c>
      <c r="D4679" s="159" t="s">
        <v>0</v>
      </c>
      <c r="E4679" s="159"/>
      <c r="F4679" s="160">
        <v>39.036011100000003</v>
      </c>
      <c r="G4679" s="161"/>
      <c r="H4679" s="161"/>
    </row>
    <row r="4680" spans="1:8" s="325" customFormat="1" ht="12.75" customHeight="1" x14ac:dyDescent="0.25">
      <c r="A4680" s="152">
        <v>44026</v>
      </c>
      <c r="B4680" s="153" t="s">
        <v>343</v>
      </c>
      <c r="C4680" s="154" t="s">
        <v>1592</v>
      </c>
      <c r="D4680" s="154" t="s">
        <v>0</v>
      </c>
      <c r="E4680" s="154"/>
      <c r="F4680" s="155">
        <v>147.14349999999999</v>
      </c>
      <c r="G4680" s="156"/>
      <c r="H4680" s="156"/>
    </row>
    <row r="4681" spans="1:8" s="325" customFormat="1" ht="12.75" customHeight="1" x14ac:dyDescent="0.25">
      <c r="A4681" s="157">
        <v>44028</v>
      </c>
      <c r="B4681" s="158" t="s">
        <v>343</v>
      </c>
      <c r="C4681" s="159" t="s">
        <v>3035</v>
      </c>
      <c r="D4681" s="159" t="s">
        <v>0</v>
      </c>
      <c r="E4681" s="159"/>
      <c r="F4681" s="160">
        <v>33.2706309</v>
      </c>
      <c r="G4681" s="161"/>
      <c r="H4681" s="161"/>
    </row>
    <row r="4682" spans="1:8" s="325" customFormat="1" ht="12.75" customHeight="1" x14ac:dyDescent="0.25">
      <c r="A4682" s="152">
        <v>44028</v>
      </c>
      <c r="B4682" s="153" t="s">
        <v>343</v>
      </c>
      <c r="C4682" s="154" t="s">
        <v>3036</v>
      </c>
      <c r="D4682" s="154" t="s">
        <v>0</v>
      </c>
      <c r="E4682" s="154"/>
      <c r="F4682" s="155">
        <v>50</v>
      </c>
      <c r="G4682" s="156"/>
      <c r="H4682" s="156"/>
    </row>
    <row r="4683" spans="1:8" s="325" customFormat="1" ht="12.75" customHeight="1" x14ac:dyDescent="0.25">
      <c r="A4683" s="157">
        <v>44032</v>
      </c>
      <c r="B4683" s="158" t="s">
        <v>343</v>
      </c>
      <c r="C4683" s="159" t="s">
        <v>1322</v>
      </c>
      <c r="D4683" s="159" t="s">
        <v>0</v>
      </c>
      <c r="E4683" s="159"/>
      <c r="F4683" s="160">
        <v>29.334007009999997</v>
      </c>
      <c r="G4683" s="161"/>
      <c r="H4683" s="161"/>
    </row>
    <row r="4684" spans="1:8" s="325" customFormat="1" ht="12.75" customHeight="1" x14ac:dyDescent="0.25">
      <c r="A4684" s="152">
        <v>44035</v>
      </c>
      <c r="B4684" s="153" t="s">
        <v>343</v>
      </c>
      <c r="C4684" s="154" t="s">
        <v>3037</v>
      </c>
      <c r="D4684" s="154" t="s">
        <v>0</v>
      </c>
      <c r="E4684" s="154"/>
      <c r="F4684" s="155">
        <v>600</v>
      </c>
      <c r="G4684" s="156"/>
      <c r="H4684" s="156"/>
    </row>
    <row r="4685" spans="1:8" s="325" customFormat="1" ht="12.75" customHeight="1" x14ac:dyDescent="0.25">
      <c r="A4685" s="157">
        <v>44036</v>
      </c>
      <c r="B4685" s="158" t="s">
        <v>343</v>
      </c>
      <c r="C4685" s="159" t="s">
        <v>2109</v>
      </c>
      <c r="D4685" s="159" t="s">
        <v>0</v>
      </c>
      <c r="E4685" s="159"/>
      <c r="F4685" s="160">
        <v>20</v>
      </c>
      <c r="G4685" s="161"/>
      <c r="H4685" s="161"/>
    </row>
    <row r="4686" spans="1:8" s="325" customFormat="1" ht="12.75" customHeight="1" x14ac:dyDescent="0.25">
      <c r="A4686" s="152">
        <v>44036</v>
      </c>
      <c r="B4686" s="153" t="s">
        <v>343</v>
      </c>
      <c r="C4686" s="154" t="s">
        <v>2947</v>
      </c>
      <c r="D4686" s="154" t="s">
        <v>0</v>
      </c>
      <c r="E4686" s="154"/>
      <c r="F4686" s="155">
        <v>25.1</v>
      </c>
      <c r="G4686" s="156"/>
      <c r="H4686" s="156"/>
    </row>
    <row r="4687" spans="1:8" s="325" customFormat="1" ht="12.75" customHeight="1" x14ac:dyDescent="0.25">
      <c r="A4687" s="157">
        <v>44036</v>
      </c>
      <c r="B4687" s="158" t="s">
        <v>343</v>
      </c>
      <c r="C4687" s="159" t="s">
        <v>1630</v>
      </c>
      <c r="D4687" s="159" t="s">
        <v>0</v>
      </c>
      <c r="E4687" s="159"/>
      <c r="F4687" s="160">
        <v>4510.4647237683421</v>
      </c>
      <c r="G4687" s="161"/>
      <c r="H4687" s="161"/>
    </row>
    <row r="4688" spans="1:8" s="325" customFormat="1" ht="12.75" customHeight="1" x14ac:dyDescent="0.25">
      <c r="A4688" s="152">
        <v>44039</v>
      </c>
      <c r="B4688" s="153" t="s">
        <v>343</v>
      </c>
      <c r="C4688" s="154" t="s">
        <v>3038</v>
      </c>
      <c r="D4688" s="154" t="s">
        <v>0</v>
      </c>
      <c r="E4688" s="154"/>
      <c r="F4688" s="155">
        <v>20.404999900000004</v>
      </c>
      <c r="G4688" s="156"/>
      <c r="H4688" s="156"/>
    </row>
    <row r="4689" spans="1:8" s="325" customFormat="1" ht="12.75" customHeight="1" x14ac:dyDescent="0.25">
      <c r="A4689" s="157">
        <v>44039</v>
      </c>
      <c r="B4689" s="158" t="s">
        <v>343</v>
      </c>
      <c r="C4689" s="159" t="s">
        <v>3039</v>
      </c>
      <c r="D4689" s="159" t="s">
        <v>0</v>
      </c>
      <c r="E4689" s="159"/>
      <c r="F4689" s="160">
        <v>3.4131361999999998</v>
      </c>
      <c r="G4689" s="161"/>
      <c r="H4689" s="161"/>
    </row>
    <row r="4690" spans="1:8" s="325" customFormat="1" ht="12.75" customHeight="1" x14ac:dyDescent="0.25">
      <c r="A4690" s="152">
        <v>44039</v>
      </c>
      <c r="B4690" s="153" t="s">
        <v>343</v>
      </c>
      <c r="C4690" s="154" t="s">
        <v>1119</v>
      </c>
      <c r="D4690" s="154" t="s">
        <v>0</v>
      </c>
      <c r="E4690" s="154"/>
      <c r="F4690" s="155">
        <v>86</v>
      </c>
      <c r="G4690" s="156"/>
      <c r="H4690" s="156"/>
    </row>
    <row r="4691" spans="1:8" s="325" customFormat="1" ht="12.75" customHeight="1" x14ac:dyDescent="0.25">
      <c r="A4691" s="157">
        <v>44040</v>
      </c>
      <c r="B4691" s="158" t="s">
        <v>343</v>
      </c>
      <c r="C4691" s="159" t="s">
        <v>3040</v>
      </c>
      <c r="D4691" s="159" t="s">
        <v>0</v>
      </c>
      <c r="E4691" s="159"/>
      <c r="F4691" s="160">
        <v>10</v>
      </c>
      <c r="G4691" s="161"/>
      <c r="H4691" s="161"/>
    </row>
    <row r="4692" spans="1:8" s="325" customFormat="1" ht="12.75" customHeight="1" x14ac:dyDescent="0.25">
      <c r="A4692" s="152">
        <v>41649</v>
      </c>
      <c r="B4692" s="153" t="s">
        <v>343</v>
      </c>
      <c r="C4692" s="154" t="s">
        <v>581</v>
      </c>
      <c r="D4692" s="154" t="s">
        <v>189</v>
      </c>
      <c r="E4692" s="154"/>
      <c r="F4692" s="155">
        <v>140</v>
      </c>
      <c r="G4692" s="156"/>
      <c r="H4692" s="156"/>
    </row>
    <row r="4693" spans="1:8" s="325" customFormat="1" ht="12.75" customHeight="1" x14ac:dyDescent="0.25">
      <c r="A4693" s="157">
        <v>41658</v>
      </c>
      <c r="B4693" s="158" t="s">
        <v>343</v>
      </c>
      <c r="C4693" s="159" t="s">
        <v>572</v>
      </c>
      <c r="D4693" s="159" t="s">
        <v>189</v>
      </c>
      <c r="E4693" s="159"/>
      <c r="F4693" s="160">
        <v>202.10115852999999</v>
      </c>
      <c r="G4693" s="161"/>
      <c r="H4693" s="161"/>
    </row>
    <row r="4694" spans="1:8" s="325" customFormat="1" ht="12.75" customHeight="1" x14ac:dyDescent="0.25">
      <c r="A4694" s="152">
        <v>41659</v>
      </c>
      <c r="B4694" s="153" t="s">
        <v>344</v>
      </c>
      <c r="C4694" s="154" t="s">
        <v>579</v>
      </c>
      <c r="D4694" s="154" t="s">
        <v>189</v>
      </c>
      <c r="E4694" s="154"/>
      <c r="F4694" s="155">
        <v>30.91717706</v>
      </c>
      <c r="G4694" s="156"/>
      <c r="H4694" s="156"/>
    </row>
    <row r="4695" spans="1:8" s="325" customFormat="1" ht="12.75" customHeight="1" x14ac:dyDescent="0.25">
      <c r="A4695" s="157">
        <v>41673</v>
      </c>
      <c r="B4695" s="158" t="s">
        <v>343</v>
      </c>
      <c r="C4695" s="159" t="s">
        <v>2805</v>
      </c>
      <c r="D4695" s="159" t="s">
        <v>189</v>
      </c>
      <c r="E4695" s="159"/>
      <c r="F4695" s="160">
        <v>24</v>
      </c>
      <c r="G4695" s="161"/>
      <c r="H4695" s="161"/>
    </row>
    <row r="4696" spans="1:8" s="325" customFormat="1" ht="12.75" customHeight="1" x14ac:dyDescent="0.25">
      <c r="A4696" s="152">
        <v>41696</v>
      </c>
      <c r="B4696" s="153" t="s">
        <v>343</v>
      </c>
      <c r="C4696" s="154" t="s">
        <v>2806</v>
      </c>
      <c r="D4696" s="154" t="s">
        <v>189</v>
      </c>
      <c r="E4696" s="154"/>
      <c r="F4696" s="155">
        <v>65</v>
      </c>
      <c r="G4696" s="156"/>
      <c r="H4696" s="156"/>
    </row>
    <row r="4697" spans="1:8" s="325" customFormat="1" ht="12.75" customHeight="1" x14ac:dyDescent="0.25">
      <c r="A4697" s="157">
        <v>41696</v>
      </c>
      <c r="B4697" s="158" t="s">
        <v>343</v>
      </c>
      <c r="C4697" s="159" t="s">
        <v>934</v>
      </c>
      <c r="D4697" s="159" t="s">
        <v>189</v>
      </c>
      <c r="E4697" s="159"/>
      <c r="F4697" s="160">
        <v>187.47</v>
      </c>
      <c r="G4697" s="161"/>
      <c r="H4697" s="161"/>
    </row>
    <row r="4698" spans="1:8" s="325" customFormat="1" ht="12.75" customHeight="1" x14ac:dyDescent="0.25">
      <c r="A4698" s="152">
        <v>41698</v>
      </c>
      <c r="B4698" s="153" t="s">
        <v>344</v>
      </c>
      <c r="C4698" s="154" t="s">
        <v>574</v>
      </c>
      <c r="D4698" s="154" t="s">
        <v>189</v>
      </c>
      <c r="E4698" s="154"/>
      <c r="F4698" s="155">
        <v>66.81052287</v>
      </c>
      <c r="G4698" s="156"/>
      <c r="H4698" s="156"/>
    </row>
    <row r="4699" spans="1:8" s="325" customFormat="1" ht="12.75" customHeight="1" x14ac:dyDescent="0.25">
      <c r="A4699" s="157">
        <v>41715</v>
      </c>
      <c r="B4699" s="158" t="s">
        <v>343</v>
      </c>
      <c r="C4699" s="159" t="s">
        <v>936</v>
      </c>
      <c r="D4699" s="159" t="s">
        <v>189</v>
      </c>
      <c r="E4699" s="159"/>
      <c r="F4699" s="160">
        <v>20</v>
      </c>
      <c r="G4699" s="161"/>
      <c r="H4699" s="161"/>
    </row>
    <row r="4700" spans="1:8" s="325" customFormat="1" ht="12.75" customHeight="1" x14ac:dyDescent="0.25">
      <c r="A4700" s="152">
        <v>41759</v>
      </c>
      <c r="B4700" s="153" t="s">
        <v>343</v>
      </c>
      <c r="C4700" s="154" t="s">
        <v>938</v>
      </c>
      <c r="D4700" s="154" t="s">
        <v>189</v>
      </c>
      <c r="E4700" s="154"/>
      <c r="F4700" s="155">
        <v>15</v>
      </c>
      <c r="G4700" s="156"/>
      <c r="H4700" s="156"/>
    </row>
    <row r="4701" spans="1:8" s="325" customFormat="1" ht="12.75" customHeight="1" x14ac:dyDescent="0.25">
      <c r="A4701" s="157">
        <v>41793</v>
      </c>
      <c r="B4701" s="158" t="s">
        <v>344</v>
      </c>
      <c r="C4701" s="159" t="s">
        <v>939</v>
      </c>
      <c r="D4701" s="159" t="s">
        <v>189</v>
      </c>
      <c r="E4701" s="159"/>
      <c r="F4701" s="160">
        <v>0.8</v>
      </c>
      <c r="G4701" s="161"/>
      <c r="H4701" s="161"/>
    </row>
    <row r="4702" spans="1:8" s="325" customFormat="1" ht="12.75" customHeight="1" x14ac:dyDescent="0.25">
      <c r="A4702" s="152">
        <v>41794</v>
      </c>
      <c r="B4702" s="153" t="s">
        <v>344</v>
      </c>
      <c r="C4702" s="154" t="s">
        <v>933</v>
      </c>
      <c r="D4702" s="154" t="s">
        <v>189</v>
      </c>
      <c r="E4702" s="154"/>
      <c r="F4702" s="155">
        <v>94.126300000000001</v>
      </c>
      <c r="G4702" s="156"/>
      <c r="H4702" s="156"/>
    </row>
    <row r="4703" spans="1:8" s="325" customFormat="1" ht="12.75" customHeight="1" x14ac:dyDescent="0.25">
      <c r="A4703" s="157">
        <v>41806</v>
      </c>
      <c r="B4703" s="158" t="s">
        <v>343</v>
      </c>
      <c r="C4703" s="159" t="s">
        <v>942</v>
      </c>
      <c r="D4703" s="159" t="s">
        <v>189</v>
      </c>
      <c r="E4703" s="159"/>
      <c r="F4703" s="160">
        <v>20</v>
      </c>
      <c r="G4703" s="161"/>
      <c r="H4703" s="161"/>
    </row>
    <row r="4704" spans="1:8" s="325" customFormat="1" ht="12.75" customHeight="1" x14ac:dyDescent="0.25">
      <c r="A4704" s="152">
        <v>41817</v>
      </c>
      <c r="B4704" s="153" t="s">
        <v>343</v>
      </c>
      <c r="C4704" s="154" t="s">
        <v>582</v>
      </c>
      <c r="D4704" s="154" t="s">
        <v>189</v>
      </c>
      <c r="E4704" s="154"/>
      <c r="F4704" s="155">
        <v>9.6999999999999993</v>
      </c>
      <c r="G4704" s="156"/>
      <c r="H4704" s="156"/>
    </row>
    <row r="4705" spans="1:8" s="325" customFormat="1" ht="12.75" customHeight="1" x14ac:dyDescent="0.25">
      <c r="A4705" s="157">
        <v>41848</v>
      </c>
      <c r="B4705" s="158" t="s">
        <v>343</v>
      </c>
      <c r="C4705" s="159" t="s">
        <v>944</v>
      </c>
      <c r="D4705" s="159" t="s">
        <v>189</v>
      </c>
      <c r="E4705" s="159"/>
      <c r="F4705" s="160">
        <v>7.89</v>
      </c>
      <c r="G4705" s="161"/>
      <c r="H4705" s="161"/>
    </row>
    <row r="4706" spans="1:8" s="325" customFormat="1" ht="12.75" customHeight="1" x14ac:dyDescent="0.25">
      <c r="A4706" s="152">
        <v>41857</v>
      </c>
      <c r="B4706" s="153" t="s">
        <v>344</v>
      </c>
      <c r="C4706" s="154" t="s">
        <v>937</v>
      </c>
      <c r="D4706" s="154" t="s">
        <v>189</v>
      </c>
      <c r="E4706" s="154"/>
      <c r="F4706" s="155">
        <v>50</v>
      </c>
      <c r="G4706" s="156"/>
      <c r="H4706" s="156"/>
    </row>
    <row r="4707" spans="1:8" s="325" customFormat="1" ht="12.75" customHeight="1" x14ac:dyDescent="0.25">
      <c r="A4707" s="157">
        <v>41878</v>
      </c>
      <c r="B4707" s="158" t="s">
        <v>345</v>
      </c>
      <c r="C4707" s="159" t="s">
        <v>948</v>
      </c>
      <c r="D4707" s="159" t="s">
        <v>189</v>
      </c>
      <c r="E4707" s="159"/>
      <c r="F4707" s="160">
        <v>2.0999669999999998E-2</v>
      </c>
      <c r="G4707" s="161"/>
      <c r="H4707" s="161"/>
    </row>
    <row r="4708" spans="1:8" s="325" customFormat="1" ht="12.75" customHeight="1" x14ac:dyDescent="0.25">
      <c r="A4708" s="152">
        <v>41878</v>
      </c>
      <c r="B4708" s="153" t="s">
        <v>343</v>
      </c>
      <c r="C4708" s="154" t="s">
        <v>947</v>
      </c>
      <c r="D4708" s="154" t="s">
        <v>189</v>
      </c>
      <c r="E4708" s="154"/>
      <c r="F4708" s="155">
        <v>1</v>
      </c>
      <c r="G4708" s="156"/>
      <c r="H4708" s="156"/>
    </row>
    <row r="4709" spans="1:8" s="325" customFormat="1" ht="12.75" customHeight="1" x14ac:dyDescent="0.25">
      <c r="A4709" s="157">
        <v>41892</v>
      </c>
      <c r="B4709" s="158" t="s">
        <v>344</v>
      </c>
      <c r="C4709" s="159" t="s">
        <v>935</v>
      </c>
      <c r="D4709" s="159" t="s">
        <v>189</v>
      </c>
      <c r="E4709" s="159"/>
      <c r="F4709" s="160">
        <v>0.51300000000000001</v>
      </c>
      <c r="G4709" s="161"/>
      <c r="H4709" s="161"/>
    </row>
    <row r="4710" spans="1:8" s="325" customFormat="1" ht="12.75" customHeight="1" x14ac:dyDescent="0.25">
      <c r="A4710" s="152">
        <v>41893</v>
      </c>
      <c r="B4710" s="153" t="s">
        <v>343</v>
      </c>
      <c r="C4710" s="154" t="s">
        <v>945</v>
      </c>
      <c r="D4710" s="154" t="s">
        <v>189</v>
      </c>
      <c r="E4710" s="154"/>
      <c r="F4710" s="155">
        <v>62.5</v>
      </c>
      <c r="G4710" s="156"/>
      <c r="H4710" s="156"/>
    </row>
    <row r="4711" spans="1:8" s="325" customFormat="1" ht="12.75" customHeight="1" x14ac:dyDescent="0.25">
      <c r="A4711" s="157">
        <v>41908</v>
      </c>
      <c r="B4711" s="158" t="s">
        <v>343</v>
      </c>
      <c r="C4711" s="159" t="s">
        <v>946</v>
      </c>
      <c r="D4711" s="159" t="s">
        <v>189</v>
      </c>
      <c r="E4711" s="159"/>
      <c r="F4711" s="160">
        <v>200</v>
      </c>
      <c r="G4711" s="161"/>
      <c r="H4711" s="161"/>
    </row>
    <row r="4712" spans="1:8" s="325" customFormat="1" ht="12.75" customHeight="1" x14ac:dyDescent="0.25">
      <c r="A4712" s="152">
        <v>41911</v>
      </c>
      <c r="B4712" s="153" t="s">
        <v>343</v>
      </c>
      <c r="C4712" s="154" t="s">
        <v>571</v>
      </c>
      <c r="D4712" s="154" t="s">
        <v>189</v>
      </c>
      <c r="E4712" s="154"/>
      <c r="F4712" s="155">
        <v>10.408621549999999</v>
      </c>
      <c r="G4712" s="156"/>
      <c r="H4712" s="156"/>
    </row>
    <row r="4713" spans="1:8" s="325" customFormat="1" ht="12.75" customHeight="1" x14ac:dyDescent="0.25">
      <c r="A4713" s="157">
        <v>41934</v>
      </c>
      <c r="B4713" s="158" t="s">
        <v>343</v>
      </c>
      <c r="C4713" s="159" t="s">
        <v>951</v>
      </c>
      <c r="D4713" s="159" t="s">
        <v>189</v>
      </c>
      <c r="E4713" s="159"/>
      <c r="F4713" s="160">
        <v>62.554000000000002</v>
      </c>
      <c r="G4713" s="161"/>
      <c r="H4713" s="161"/>
    </row>
    <row r="4714" spans="1:8" s="325" customFormat="1" ht="12.75" customHeight="1" x14ac:dyDescent="0.25">
      <c r="A4714" s="152">
        <v>41947</v>
      </c>
      <c r="B4714" s="153" t="s">
        <v>343</v>
      </c>
      <c r="C4714" s="154" t="s">
        <v>954</v>
      </c>
      <c r="D4714" s="154" t="s">
        <v>189</v>
      </c>
      <c r="E4714" s="154"/>
      <c r="F4714" s="155">
        <v>66.819000000000003</v>
      </c>
      <c r="G4714" s="156"/>
      <c r="H4714" s="156"/>
    </row>
    <row r="4715" spans="1:8" s="325" customFormat="1" ht="12.75" customHeight="1" x14ac:dyDescent="0.25">
      <c r="A4715" s="157">
        <v>41962</v>
      </c>
      <c r="B4715" s="158" t="s">
        <v>344</v>
      </c>
      <c r="C4715" s="159" t="s">
        <v>949</v>
      </c>
      <c r="D4715" s="159" t="s">
        <v>189</v>
      </c>
      <c r="E4715" s="159"/>
      <c r="F4715" s="160">
        <v>48.270870000000002</v>
      </c>
      <c r="G4715" s="161"/>
      <c r="H4715" s="161"/>
    </row>
    <row r="4716" spans="1:8" s="325" customFormat="1" ht="12.75" customHeight="1" x14ac:dyDescent="0.25">
      <c r="A4716" s="152">
        <v>41967</v>
      </c>
      <c r="B4716" s="153" t="s">
        <v>344</v>
      </c>
      <c r="C4716" s="154" t="s">
        <v>941</v>
      </c>
      <c r="D4716" s="154" t="s">
        <v>189</v>
      </c>
      <c r="E4716" s="154"/>
      <c r="F4716" s="155">
        <v>203.89639970000002</v>
      </c>
      <c r="G4716" s="156"/>
      <c r="H4716" s="156"/>
    </row>
    <row r="4717" spans="1:8" s="325" customFormat="1" ht="12.75" customHeight="1" x14ac:dyDescent="0.25">
      <c r="A4717" s="157">
        <v>41971</v>
      </c>
      <c r="B4717" s="158" t="s">
        <v>343</v>
      </c>
      <c r="C4717" s="159" t="s">
        <v>956</v>
      </c>
      <c r="D4717" s="159" t="s">
        <v>189</v>
      </c>
      <c r="E4717" s="159"/>
      <c r="F4717" s="160">
        <v>1</v>
      </c>
      <c r="G4717" s="161"/>
      <c r="H4717" s="161"/>
    </row>
    <row r="4718" spans="1:8" s="325" customFormat="1" ht="12.75" customHeight="1" x14ac:dyDescent="0.25">
      <c r="A4718" s="152">
        <v>41978</v>
      </c>
      <c r="B4718" s="153" t="s">
        <v>343</v>
      </c>
      <c r="C4718" s="154" t="s">
        <v>955</v>
      </c>
      <c r="D4718" s="154" t="s">
        <v>189</v>
      </c>
      <c r="E4718" s="154"/>
      <c r="F4718" s="155">
        <v>1.5</v>
      </c>
      <c r="G4718" s="156"/>
      <c r="H4718" s="156"/>
    </row>
    <row r="4719" spans="1:8" s="325" customFormat="1" ht="12.75" customHeight="1" x14ac:dyDescent="0.25">
      <c r="A4719" s="157">
        <v>41983</v>
      </c>
      <c r="B4719" s="158" t="s">
        <v>344</v>
      </c>
      <c r="C4719" s="159" t="s">
        <v>579</v>
      </c>
      <c r="D4719" s="159" t="s">
        <v>189</v>
      </c>
      <c r="E4719" s="159"/>
      <c r="F4719" s="160">
        <v>66.50001666</v>
      </c>
      <c r="G4719" s="161"/>
      <c r="H4719" s="161"/>
    </row>
    <row r="4720" spans="1:8" s="325" customFormat="1" ht="12.75" customHeight="1" x14ac:dyDescent="0.25">
      <c r="A4720" s="152">
        <v>41985</v>
      </c>
      <c r="B4720" s="153" t="s">
        <v>344</v>
      </c>
      <c r="C4720" s="154" t="s">
        <v>583</v>
      </c>
      <c r="D4720" s="154" t="s">
        <v>189</v>
      </c>
      <c r="E4720" s="154"/>
      <c r="F4720" s="155">
        <v>5.5048699999999995</v>
      </c>
      <c r="G4720" s="156"/>
      <c r="H4720" s="156"/>
    </row>
    <row r="4721" spans="1:8" s="325" customFormat="1" ht="12.75" customHeight="1" x14ac:dyDescent="0.25">
      <c r="A4721" s="157">
        <v>41988</v>
      </c>
      <c r="B4721" s="158" t="s">
        <v>344</v>
      </c>
      <c r="C4721" s="159" t="s">
        <v>562</v>
      </c>
      <c r="D4721" s="159" t="s">
        <v>189</v>
      </c>
      <c r="E4721" s="159"/>
      <c r="F4721" s="160">
        <v>785.99134066945999</v>
      </c>
      <c r="G4721" s="161"/>
      <c r="H4721" s="161"/>
    </row>
    <row r="4722" spans="1:8" s="325" customFormat="1" ht="12.75" customHeight="1" x14ac:dyDescent="0.25">
      <c r="A4722" s="152">
        <v>41988</v>
      </c>
      <c r="B4722" s="153" t="s">
        <v>343</v>
      </c>
      <c r="C4722" s="154" t="s">
        <v>958</v>
      </c>
      <c r="D4722" s="154" t="s">
        <v>189</v>
      </c>
      <c r="E4722" s="154"/>
      <c r="F4722" s="155">
        <v>483.6</v>
      </c>
      <c r="G4722" s="156"/>
      <c r="H4722" s="156"/>
    </row>
    <row r="4723" spans="1:8" s="325" customFormat="1" ht="12.75" customHeight="1" x14ac:dyDescent="0.25">
      <c r="A4723" s="157">
        <v>41989</v>
      </c>
      <c r="B4723" s="158" t="s">
        <v>343</v>
      </c>
      <c r="C4723" s="159" t="s">
        <v>959</v>
      </c>
      <c r="D4723" s="159" t="s">
        <v>189</v>
      </c>
      <c r="E4723" s="159"/>
      <c r="F4723" s="160">
        <v>100</v>
      </c>
      <c r="G4723" s="161"/>
      <c r="H4723" s="161"/>
    </row>
    <row r="4724" spans="1:8" s="325" customFormat="1" ht="12.75" customHeight="1" x14ac:dyDescent="0.25">
      <c r="A4724" s="152">
        <v>41994</v>
      </c>
      <c r="B4724" s="153" t="s">
        <v>344</v>
      </c>
      <c r="C4724" s="154" t="s">
        <v>952</v>
      </c>
      <c r="D4724" s="154" t="s">
        <v>189</v>
      </c>
      <c r="E4724" s="154"/>
      <c r="F4724" s="155">
        <v>39.532899999999998</v>
      </c>
      <c r="G4724" s="156"/>
      <c r="H4724" s="156"/>
    </row>
    <row r="4725" spans="1:8" s="325" customFormat="1" ht="12.75" customHeight="1" x14ac:dyDescent="0.25">
      <c r="A4725" s="157">
        <v>42009</v>
      </c>
      <c r="B4725" s="158" t="s">
        <v>343</v>
      </c>
      <c r="C4725" s="159" t="s">
        <v>953</v>
      </c>
      <c r="D4725" s="159" t="s">
        <v>189</v>
      </c>
      <c r="E4725" s="159"/>
      <c r="F4725" s="160">
        <v>79.999998368759805</v>
      </c>
      <c r="G4725" s="161"/>
      <c r="H4725" s="161"/>
    </row>
    <row r="4726" spans="1:8" s="325" customFormat="1" ht="12.75" customHeight="1" x14ac:dyDescent="0.25">
      <c r="A4726" s="152">
        <v>42011</v>
      </c>
      <c r="B4726" s="153" t="s">
        <v>343</v>
      </c>
      <c r="C4726" s="154" t="s">
        <v>1156</v>
      </c>
      <c r="D4726" s="154" t="s">
        <v>189</v>
      </c>
      <c r="E4726" s="154"/>
      <c r="F4726" s="155">
        <v>84</v>
      </c>
      <c r="G4726" s="156"/>
      <c r="H4726" s="156"/>
    </row>
    <row r="4727" spans="1:8" s="325" customFormat="1" ht="12.75" customHeight="1" x14ac:dyDescent="0.25">
      <c r="A4727" s="157">
        <v>42027</v>
      </c>
      <c r="B4727" s="158" t="s">
        <v>344</v>
      </c>
      <c r="C4727" s="159" t="s">
        <v>943</v>
      </c>
      <c r="D4727" s="159" t="s">
        <v>189</v>
      </c>
      <c r="E4727" s="159"/>
      <c r="F4727" s="160">
        <v>865.28</v>
      </c>
      <c r="G4727" s="161"/>
      <c r="H4727" s="161"/>
    </row>
    <row r="4728" spans="1:8" s="325" customFormat="1" ht="12.75" customHeight="1" x14ac:dyDescent="0.25">
      <c r="A4728" s="152">
        <v>42066</v>
      </c>
      <c r="B4728" s="153" t="s">
        <v>343</v>
      </c>
      <c r="C4728" s="154" t="s">
        <v>1159</v>
      </c>
      <c r="D4728" s="154" t="s">
        <v>189</v>
      </c>
      <c r="E4728" s="154"/>
      <c r="F4728" s="155">
        <v>200</v>
      </c>
      <c r="G4728" s="156"/>
      <c r="H4728" s="156"/>
    </row>
    <row r="4729" spans="1:8" s="325" customFormat="1" ht="12.75" customHeight="1" x14ac:dyDescent="0.25">
      <c r="A4729" s="157">
        <v>42095</v>
      </c>
      <c r="B4729" s="158" t="s">
        <v>343</v>
      </c>
      <c r="C4729" s="159" t="s">
        <v>1157</v>
      </c>
      <c r="D4729" s="159" t="s">
        <v>189</v>
      </c>
      <c r="E4729" s="159"/>
      <c r="F4729" s="160">
        <v>21.6</v>
      </c>
      <c r="G4729" s="161"/>
      <c r="H4729" s="161"/>
    </row>
    <row r="4730" spans="1:8" s="325" customFormat="1" ht="12.75" customHeight="1" x14ac:dyDescent="0.25">
      <c r="A4730" s="152">
        <v>42114</v>
      </c>
      <c r="B4730" s="153" t="s">
        <v>343</v>
      </c>
      <c r="C4730" s="154" t="s">
        <v>1162</v>
      </c>
      <c r="D4730" s="154" t="s">
        <v>189</v>
      </c>
      <c r="E4730" s="154"/>
      <c r="F4730" s="155">
        <v>180</v>
      </c>
      <c r="G4730" s="156"/>
      <c r="H4730" s="156"/>
    </row>
    <row r="4731" spans="1:8" s="325" customFormat="1" ht="12.75" customHeight="1" x14ac:dyDescent="0.25">
      <c r="A4731" s="157">
        <v>42123</v>
      </c>
      <c r="B4731" s="158" t="s">
        <v>343</v>
      </c>
      <c r="C4731" s="159" t="s">
        <v>578</v>
      </c>
      <c r="D4731" s="159" t="s">
        <v>189</v>
      </c>
      <c r="E4731" s="159"/>
      <c r="F4731" s="160">
        <v>91.818434124778193</v>
      </c>
      <c r="G4731" s="161"/>
      <c r="H4731" s="161"/>
    </row>
    <row r="4732" spans="1:8" s="325" customFormat="1" ht="12.75" customHeight="1" x14ac:dyDescent="0.25">
      <c r="A4732" s="152">
        <v>42131</v>
      </c>
      <c r="B4732" s="153" t="s">
        <v>343</v>
      </c>
      <c r="C4732" s="154" t="s">
        <v>1163</v>
      </c>
      <c r="D4732" s="154" t="s">
        <v>189</v>
      </c>
      <c r="E4732" s="154"/>
      <c r="F4732" s="155">
        <v>1</v>
      </c>
      <c r="G4732" s="156"/>
      <c r="H4732" s="156"/>
    </row>
    <row r="4733" spans="1:8" s="325" customFormat="1" ht="12.75" customHeight="1" x14ac:dyDescent="0.25">
      <c r="A4733" s="157">
        <v>42143</v>
      </c>
      <c r="B4733" s="158" t="s">
        <v>344</v>
      </c>
      <c r="C4733" s="159" t="s">
        <v>1158</v>
      </c>
      <c r="D4733" s="159" t="s">
        <v>189</v>
      </c>
      <c r="E4733" s="159"/>
      <c r="F4733" s="160">
        <v>82.011499999999998</v>
      </c>
      <c r="G4733" s="161"/>
      <c r="H4733" s="161"/>
    </row>
    <row r="4734" spans="1:8" s="325" customFormat="1" ht="12.75" customHeight="1" x14ac:dyDescent="0.25">
      <c r="A4734" s="152">
        <v>42151</v>
      </c>
      <c r="B4734" s="153" t="s">
        <v>343</v>
      </c>
      <c r="C4734" s="154" t="s">
        <v>957</v>
      </c>
      <c r="D4734" s="154" t="s">
        <v>189</v>
      </c>
      <c r="E4734" s="154"/>
      <c r="F4734" s="155">
        <v>135</v>
      </c>
      <c r="G4734" s="156"/>
      <c r="H4734" s="156"/>
    </row>
    <row r="4735" spans="1:8" s="325" customFormat="1" ht="12.75" customHeight="1" x14ac:dyDescent="0.25">
      <c r="A4735" s="157">
        <v>42153</v>
      </c>
      <c r="B4735" s="158" t="s">
        <v>343</v>
      </c>
      <c r="C4735" s="159" t="s">
        <v>1165</v>
      </c>
      <c r="D4735" s="159" t="s">
        <v>189</v>
      </c>
      <c r="E4735" s="159"/>
      <c r="F4735" s="160">
        <v>15.520125</v>
      </c>
      <c r="G4735" s="161"/>
      <c r="H4735" s="161"/>
    </row>
    <row r="4736" spans="1:8" s="325" customFormat="1" ht="12.75" customHeight="1" x14ac:dyDescent="0.25">
      <c r="A4736" s="152">
        <v>42156</v>
      </c>
      <c r="B4736" s="153" t="s">
        <v>343</v>
      </c>
      <c r="C4736" s="154" t="s">
        <v>940</v>
      </c>
      <c r="D4736" s="154" t="s">
        <v>189</v>
      </c>
      <c r="E4736" s="154"/>
      <c r="F4736" s="155">
        <v>15</v>
      </c>
      <c r="G4736" s="156"/>
      <c r="H4736" s="156"/>
    </row>
    <row r="4737" spans="1:8" s="325" customFormat="1" ht="12.75" customHeight="1" x14ac:dyDescent="0.25">
      <c r="A4737" s="157">
        <v>42156</v>
      </c>
      <c r="B4737" s="158" t="s">
        <v>344</v>
      </c>
      <c r="C4737" s="159" t="s">
        <v>941</v>
      </c>
      <c r="D4737" s="159" t="s">
        <v>189</v>
      </c>
      <c r="E4737" s="159"/>
      <c r="F4737" s="160">
        <v>233.50802999999999</v>
      </c>
      <c r="G4737" s="161"/>
      <c r="H4737" s="161"/>
    </row>
    <row r="4738" spans="1:8" s="325" customFormat="1" ht="12.75" customHeight="1" x14ac:dyDescent="0.25">
      <c r="A4738" s="152">
        <v>42158</v>
      </c>
      <c r="B4738" s="153" t="s">
        <v>344</v>
      </c>
      <c r="C4738" s="154" t="s">
        <v>561</v>
      </c>
      <c r="D4738" s="154" t="s">
        <v>189</v>
      </c>
      <c r="E4738" s="154"/>
      <c r="F4738" s="155">
        <v>5.9630400000000003</v>
      </c>
      <c r="G4738" s="156"/>
      <c r="H4738" s="156"/>
    </row>
    <row r="4739" spans="1:8" s="325" customFormat="1" ht="12.75" customHeight="1" x14ac:dyDescent="0.25">
      <c r="A4739" s="157">
        <v>42170</v>
      </c>
      <c r="B4739" s="158" t="s">
        <v>344</v>
      </c>
      <c r="C4739" s="159" t="s">
        <v>1167</v>
      </c>
      <c r="D4739" s="159" t="s">
        <v>189</v>
      </c>
      <c r="E4739" s="159"/>
      <c r="F4739" s="160">
        <v>1080.4368313</v>
      </c>
      <c r="G4739" s="161"/>
      <c r="H4739" s="161"/>
    </row>
    <row r="4740" spans="1:8" s="325" customFormat="1" ht="12.75" customHeight="1" x14ac:dyDescent="0.25">
      <c r="A4740" s="152">
        <v>42193</v>
      </c>
      <c r="B4740" s="153" t="s">
        <v>343</v>
      </c>
      <c r="C4740" s="154" t="s">
        <v>1168</v>
      </c>
      <c r="D4740" s="154" t="s">
        <v>189</v>
      </c>
      <c r="E4740" s="154"/>
      <c r="F4740" s="155">
        <v>15.2</v>
      </c>
      <c r="G4740" s="156"/>
      <c r="H4740" s="156"/>
    </row>
    <row r="4741" spans="1:8" s="325" customFormat="1" ht="12.75" customHeight="1" x14ac:dyDescent="0.25">
      <c r="A4741" s="157">
        <v>42208</v>
      </c>
      <c r="B4741" s="158" t="s">
        <v>344</v>
      </c>
      <c r="C4741" s="159" t="s">
        <v>569</v>
      </c>
      <c r="D4741" s="159" t="s">
        <v>189</v>
      </c>
      <c r="E4741" s="159"/>
      <c r="F4741" s="160">
        <v>398.87763493</v>
      </c>
      <c r="G4741" s="161"/>
      <c r="H4741" s="161"/>
    </row>
    <row r="4742" spans="1:8" s="325" customFormat="1" ht="12.75" customHeight="1" x14ac:dyDescent="0.25">
      <c r="A4742" s="152">
        <v>42214</v>
      </c>
      <c r="B4742" s="153" t="s">
        <v>343</v>
      </c>
      <c r="C4742" s="154" t="s">
        <v>1171</v>
      </c>
      <c r="D4742" s="154" t="s">
        <v>189</v>
      </c>
      <c r="E4742" s="154"/>
      <c r="F4742" s="155">
        <v>20</v>
      </c>
      <c r="G4742" s="156"/>
      <c r="H4742" s="156"/>
    </row>
    <row r="4743" spans="1:8" s="325" customFormat="1" ht="12.75" customHeight="1" x14ac:dyDescent="0.25">
      <c r="A4743" s="157">
        <v>42223</v>
      </c>
      <c r="B4743" s="158" t="s">
        <v>343</v>
      </c>
      <c r="C4743" s="159" t="s">
        <v>1175</v>
      </c>
      <c r="D4743" s="159" t="s">
        <v>189</v>
      </c>
      <c r="E4743" s="159"/>
      <c r="F4743" s="160">
        <v>13.7</v>
      </c>
      <c r="G4743" s="161"/>
      <c r="H4743" s="161"/>
    </row>
    <row r="4744" spans="1:8" s="325" customFormat="1" ht="12.75" customHeight="1" x14ac:dyDescent="0.25">
      <c r="A4744" s="152">
        <v>42229</v>
      </c>
      <c r="B4744" s="153" t="s">
        <v>344</v>
      </c>
      <c r="C4744" s="154" t="s">
        <v>1166</v>
      </c>
      <c r="D4744" s="154" t="s">
        <v>189</v>
      </c>
      <c r="E4744" s="154"/>
      <c r="F4744" s="155">
        <v>41</v>
      </c>
      <c r="G4744" s="156"/>
      <c r="H4744" s="156"/>
    </row>
    <row r="4745" spans="1:8" s="325" customFormat="1" ht="12.75" customHeight="1" x14ac:dyDescent="0.25">
      <c r="A4745" s="157">
        <v>42233</v>
      </c>
      <c r="B4745" s="158" t="s">
        <v>343</v>
      </c>
      <c r="C4745" s="159" t="s">
        <v>1172</v>
      </c>
      <c r="D4745" s="159" t="s">
        <v>189</v>
      </c>
      <c r="E4745" s="159"/>
      <c r="F4745" s="160">
        <v>5.2000193699999997</v>
      </c>
      <c r="G4745" s="161"/>
      <c r="H4745" s="161"/>
    </row>
    <row r="4746" spans="1:8" s="325" customFormat="1" ht="12.75" customHeight="1" x14ac:dyDescent="0.25">
      <c r="A4746" s="152">
        <v>42250</v>
      </c>
      <c r="B4746" s="153" t="s">
        <v>343</v>
      </c>
      <c r="C4746" s="154" t="s">
        <v>1176</v>
      </c>
      <c r="D4746" s="154" t="s">
        <v>189</v>
      </c>
      <c r="E4746" s="154"/>
      <c r="F4746" s="155">
        <v>100</v>
      </c>
      <c r="G4746" s="156"/>
      <c r="H4746" s="156"/>
    </row>
    <row r="4747" spans="1:8" s="325" customFormat="1" ht="12.75" customHeight="1" x14ac:dyDescent="0.25">
      <c r="A4747" s="157">
        <v>42251</v>
      </c>
      <c r="B4747" s="158" t="s">
        <v>343</v>
      </c>
      <c r="C4747" s="159" t="s">
        <v>1170</v>
      </c>
      <c r="D4747" s="159" t="s">
        <v>189</v>
      </c>
      <c r="E4747" s="159"/>
      <c r="F4747" s="160">
        <v>8.1280181999999996</v>
      </c>
      <c r="G4747" s="161"/>
      <c r="H4747" s="161"/>
    </row>
    <row r="4748" spans="1:8" s="325" customFormat="1" ht="12.75" customHeight="1" x14ac:dyDescent="0.25">
      <c r="A4748" s="152">
        <v>42269</v>
      </c>
      <c r="B4748" s="153" t="s">
        <v>343</v>
      </c>
      <c r="C4748" s="154" t="s">
        <v>1178</v>
      </c>
      <c r="D4748" s="154" t="s">
        <v>189</v>
      </c>
      <c r="E4748" s="154"/>
      <c r="F4748" s="155">
        <v>99.99946407600001</v>
      </c>
      <c r="G4748" s="156"/>
      <c r="H4748" s="156"/>
    </row>
    <row r="4749" spans="1:8" s="325" customFormat="1" ht="12.75" customHeight="1" x14ac:dyDescent="0.25">
      <c r="A4749" s="157">
        <v>42270</v>
      </c>
      <c r="B4749" s="158" t="s">
        <v>343</v>
      </c>
      <c r="C4749" s="159" t="s">
        <v>1179</v>
      </c>
      <c r="D4749" s="159" t="s">
        <v>189</v>
      </c>
      <c r="E4749" s="159"/>
      <c r="F4749" s="160">
        <v>41.710720520000002</v>
      </c>
      <c r="G4749" s="161"/>
      <c r="H4749" s="161"/>
    </row>
    <row r="4750" spans="1:8" s="325" customFormat="1" ht="12.75" customHeight="1" x14ac:dyDescent="0.25">
      <c r="A4750" s="152">
        <v>42271</v>
      </c>
      <c r="B4750" s="153" t="s">
        <v>343</v>
      </c>
      <c r="C4750" s="154" t="s">
        <v>1180</v>
      </c>
      <c r="D4750" s="154" t="s">
        <v>189</v>
      </c>
      <c r="E4750" s="154"/>
      <c r="F4750" s="155">
        <v>133.08975771000001</v>
      </c>
      <c r="G4750" s="156"/>
      <c r="H4750" s="156"/>
    </row>
    <row r="4751" spans="1:8" s="325" customFormat="1" ht="12.75" customHeight="1" x14ac:dyDescent="0.25">
      <c r="A4751" s="157">
        <v>42272</v>
      </c>
      <c r="B4751" s="158" t="s">
        <v>343</v>
      </c>
      <c r="C4751" s="159" t="s">
        <v>1183</v>
      </c>
      <c r="D4751" s="159" t="s">
        <v>189</v>
      </c>
      <c r="E4751" s="159"/>
      <c r="F4751" s="160">
        <v>30</v>
      </c>
      <c r="G4751" s="161"/>
      <c r="H4751" s="161"/>
    </row>
    <row r="4752" spans="1:8" s="325" customFormat="1" ht="12.75" customHeight="1" x14ac:dyDescent="0.25">
      <c r="A4752" s="152">
        <v>42275</v>
      </c>
      <c r="B4752" s="153" t="s">
        <v>343</v>
      </c>
      <c r="C4752" s="154" t="s">
        <v>1181</v>
      </c>
      <c r="D4752" s="154" t="s">
        <v>189</v>
      </c>
      <c r="E4752" s="154"/>
      <c r="F4752" s="155">
        <v>2</v>
      </c>
      <c r="G4752" s="156"/>
      <c r="H4752" s="156"/>
    </row>
    <row r="4753" spans="1:8" s="325" customFormat="1" ht="12.75" customHeight="1" x14ac:dyDescent="0.25">
      <c r="A4753" s="157">
        <v>42276</v>
      </c>
      <c r="B4753" s="158" t="s">
        <v>343</v>
      </c>
      <c r="C4753" s="159" t="s">
        <v>568</v>
      </c>
      <c r="D4753" s="159" t="s">
        <v>189</v>
      </c>
      <c r="E4753" s="159"/>
      <c r="F4753" s="160">
        <v>28</v>
      </c>
      <c r="G4753" s="161"/>
      <c r="H4753" s="161"/>
    </row>
    <row r="4754" spans="1:8" s="325" customFormat="1" ht="12.75" customHeight="1" x14ac:dyDescent="0.25">
      <c r="A4754" s="152">
        <v>42277</v>
      </c>
      <c r="B4754" s="153" t="s">
        <v>343</v>
      </c>
      <c r="C4754" s="154" t="s">
        <v>1184</v>
      </c>
      <c r="D4754" s="154" t="s">
        <v>189</v>
      </c>
      <c r="E4754" s="154"/>
      <c r="F4754" s="155">
        <v>76.331999999999994</v>
      </c>
      <c r="G4754" s="156"/>
      <c r="H4754" s="156"/>
    </row>
    <row r="4755" spans="1:8" s="325" customFormat="1" ht="12.75" customHeight="1" x14ac:dyDescent="0.25">
      <c r="A4755" s="157">
        <v>42293</v>
      </c>
      <c r="B4755" s="158" t="s">
        <v>343</v>
      </c>
      <c r="C4755" s="159" t="s">
        <v>580</v>
      </c>
      <c r="D4755" s="159" t="s">
        <v>189</v>
      </c>
      <c r="E4755" s="159"/>
      <c r="F4755" s="160">
        <v>5</v>
      </c>
      <c r="G4755" s="161"/>
      <c r="H4755" s="161"/>
    </row>
    <row r="4756" spans="1:8" s="325" customFormat="1" ht="12.75" customHeight="1" x14ac:dyDescent="0.25">
      <c r="A4756" s="152">
        <v>42307</v>
      </c>
      <c r="B4756" s="153" t="s">
        <v>343</v>
      </c>
      <c r="C4756" s="154" t="s">
        <v>936</v>
      </c>
      <c r="D4756" s="154" t="s">
        <v>189</v>
      </c>
      <c r="E4756" s="154"/>
      <c r="F4756" s="155">
        <v>30</v>
      </c>
      <c r="G4756" s="156"/>
      <c r="H4756" s="156"/>
    </row>
    <row r="4757" spans="1:8" s="325" customFormat="1" ht="12.75" customHeight="1" x14ac:dyDescent="0.25">
      <c r="A4757" s="157">
        <v>42327</v>
      </c>
      <c r="B4757" s="158" t="s">
        <v>343</v>
      </c>
      <c r="C4757" s="159" t="s">
        <v>1186</v>
      </c>
      <c r="D4757" s="159" t="s">
        <v>189</v>
      </c>
      <c r="E4757" s="159"/>
      <c r="F4757" s="160">
        <v>152</v>
      </c>
      <c r="G4757" s="161"/>
      <c r="H4757" s="161"/>
    </row>
    <row r="4758" spans="1:8" s="325" customFormat="1" ht="12.75" customHeight="1" x14ac:dyDescent="0.25">
      <c r="A4758" s="152">
        <v>42327</v>
      </c>
      <c r="B4758" s="153" t="s">
        <v>343</v>
      </c>
      <c r="C4758" s="154" t="s">
        <v>1187</v>
      </c>
      <c r="D4758" s="154" t="s">
        <v>189</v>
      </c>
      <c r="E4758" s="154"/>
      <c r="F4758" s="155">
        <v>141</v>
      </c>
      <c r="G4758" s="156"/>
      <c r="H4758" s="156"/>
    </row>
    <row r="4759" spans="1:8" s="325" customFormat="1" ht="12.75" customHeight="1" x14ac:dyDescent="0.25">
      <c r="A4759" s="157">
        <v>42327</v>
      </c>
      <c r="B4759" s="158" t="s">
        <v>343</v>
      </c>
      <c r="C4759" s="159" t="s">
        <v>1188</v>
      </c>
      <c r="D4759" s="159" t="s">
        <v>189</v>
      </c>
      <c r="E4759" s="159"/>
      <c r="F4759" s="160">
        <v>360</v>
      </c>
      <c r="G4759" s="161"/>
      <c r="H4759" s="161"/>
    </row>
    <row r="4760" spans="1:8" s="325" customFormat="1" ht="12.75" customHeight="1" x14ac:dyDescent="0.25">
      <c r="A4760" s="152">
        <v>42327</v>
      </c>
      <c r="B4760" s="153" t="s">
        <v>343</v>
      </c>
      <c r="C4760" s="154" t="s">
        <v>1189</v>
      </c>
      <c r="D4760" s="154" t="s">
        <v>189</v>
      </c>
      <c r="E4760" s="154"/>
      <c r="F4760" s="155">
        <v>83</v>
      </c>
      <c r="G4760" s="156"/>
      <c r="H4760" s="156"/>
    </row>
    <row r="4761" spans="1:8" s="325" customFormat="1" ht="12.75" customHeight="1" x14ac:dyDescent="0.25">
      <c r="A4761" s="157">
        <v>42327</v>
      </c>
      <c r="B4761" s="158" t="s">
        <v>343</v>
      </c>
      <c r="C4761" s="159" t="s">
        <v>1190</v>
      </c>
      <c r="D4761" s="159" t="s">
        <v>189</v>
      </c>
      <c r="E4761" s="159"/>
      <c r="F4761" s="160">
        <v>36</v>
      </c>
      <c r="G4761" s="161"/>
      <c r="H4761" s="161"/>
    </row>
    <row r="4762" spans="1:8" s="325" customFormat="1" ht="12.75" customHeight="1" x14ac:dyDescent="0.25">
      <c r="A4762" s="152">
        <v>42327</v>
      </c>
      <c r="B4762" s="153" t="s">
        <v>343</v>
      </c>
      <c r="C4762" s="154" t="s">
        <v>1191</v>
      </c>
      <c r="D4762" s="154" t="s">
        <v>189</v>
      </c>
      <c r="E4762" s="154"/>
      <c r="F4762" s="155">
        <v>622</v>
      </c>
      <c r="G4762" s="156"/>
      <c r="H4762" s="156"/>
    </row>
    <row r="4763" spans="1:8" s="325" customFormat="1" ht="12.75" customHeight="1" x14ac:dyDescent="0.25">
      <c r="A4763" s="157">
        <v>42334</v>
      </c>
      <c r="B4763" s="158" t="s">
        <v>343</v>
      </c>
      <c r="C4763" s="159" t="s">
        <v>1192</v>
      </c>
      <c r="D4763" s="159" t="s">
        <v>189</v>
      </c>
      <c r="E4763" s="159"/>
      <c r="F4763" s="160">
        <v>125</v>
      </c>
      <c r="G4763" s="161"/>
      <c r="H4763" s="161"/>
    </row>
    <row r="4764" spans="1:8" s="325" customFormat="1" ht="12.75" customHeight="1" x14ac:dyDescent="0.25">
      <c r="A4764" s="152">
        <v>42340</v>
      </c>
      <c r="B4764" s="153" t="s">
        <v>343</v>
      </c>
      <c r="C4764" s="154" t="s">
        <v>1193</v>
      </c>
      <c r="D4764" s="154" t="s">
        <v>189</v>
      </c>
      <c r="E4764" s="154"/>
      <c r="F4764" s="155">
        <v>12.098098459999999</v>
      </c>
      <c r="G4764" s="156"/>
      <c r="H4764" s="156"/>
    </row>
    <row r="4765" spans="1:8" s="325" customFormat="1" ht="12.75" customHeight="1" x14ac:dyDescent="0.25">
      <c r="A4765" s="157">
        <v>42340</v>
      </c>
      <c r="B4765" s="158" t="s">
        <v>343</v>
      </c>
      <c r="C4765" s="159" t="s">
        <v>1194</v>
      </c>
      <c r="D4765" s="159" t="s">
        <v>189</v>
      </c>
      <c r="E4765" s="159"/>
      <c r="F4765" s="160">
        <v>5.8449999999999998</v>
      </c>
      <c r="G4765" s="161"/>
      <c r="H4765" s="161"/>
    </row>
    <row r="4766" spans="1:8" s="325" customFormat="1" ht="12.75" customHeight="1" x14ac:dyDescent="0.25">
      <c r="A4766" s="152">
        <v>42348</v>
      </c>
      <c r="B4766" s="153" t="s">
        <v>343</v>
      </c>
      <c r="C4766" s="154" t="s">
        <v>1185</v>
      </c>
      <c r="D4766" s="154" t="s">
        <v>189</v>
      </c>
      <c r="E4766" s="154"/>
      <c r="F4766" s="155">
        <v>49.759228640000003</v>
      </c>
      <c r="G4766" s="156"/>
      <c r="H4766" s="156"/>
    </row>
    <row r="4767" spans="1:8" s="325" customFormat="1" ht="12.75" customHeight="1" x14ac:dyDescent="0.25">
      <c r="A4767" s="157">
        <v>42349</v>
      </c>
      <c r="B4767" s="158" t="s">
        <v>344</v>
      </c>
      <c r="C4767" s="159" t="s">
        <v>1171</v>
      </c>
      <c r="D4767" s="159" t="s">
        <v>189</v>
      </c>
      <c r="E4767" s="159"/>
      <c r="F4767" s="160">
        <v>115</v>
      </c>
      <c r="G4767" s="161"/>
      <c r="H4767" s="161"/>
    </row>
    <row r="4768" spans="1:8" s="325" customFormat="1" ht="12.75" customHeight="1" x14ac:dyDescent="0.25">
      <c r="A4768" s="152">
        <v>42352</v>
      </c>
      <c r="B4768" s="153" t="s">
        <v>343</v>
      </c>
      <c r="C4768" s="154" t="s">
        <v>562</v>
      </c>
      <c r="D4768" s="154" t="s">
        <v>189</v>
      </c>
      <c r="E4768" s="154"/>
      <c r="F4768" s="155">
        <v>170.67318</v>
      </c>
      <c r="G4768" s="156"/>
      <c r="H4768" s="156"/>
    </row>
    <row r="4769" spans="1:8" s="325" customFormat="1" ht="12.75" customHeight="1" x14ac:dyDescent="0.25">
      <c r="A4769" s="157">
        <v>42353</v>
      </c>
      <c r="B4769" s="158" t="s">
        <v>343</v>
      </c>
      <c r="C4769" s="159" t="s">
        <v>1195</v>
      </c>
      <c r="D4769" s="159" t="s">
        <v>189</v>
      </c>
      <c r="E4769" s="159"/>
      <c r="F4769" s="160">
        <v>10</v>
      </c>
      <c r="G4769" s="161"/>
      <c r="H4769" s="161"/>
    </row>
    <row r="4770" spans="1:8" s="325" customFormat="1" ht="12.75" customHeight="1" x14ac:dyDescent="0.25">
      <c r="A4770" s="152">
        <v>42355</v>
      </c>
      <c r="B4770" s="153" t="s">
        <v>343</v>
      </c>
      <c r="C4770" s="154" t="s">
        <v>1197</v>
      </c>
      <c r="D4770" s="154" t="s">
        <v>189</v>
      </c>
      <c r="E4770" s="154"/>
      <c r="F4770" s="155">
        <v>700</v>
      </c>
      <c r="G4770" s="156"/>
      <c r="H4770" s="156"/>
    </row>
    <row r="4771" spans="1:8" s="325" customFormat="1" ht="12.75" customHeight="1" x14ac:dyDescent="0.25">
      <c r="A4771" s="157">
        <v>42359</v>
      </c>
      <c r="B4771" s="158" t="s">
        <v>343</v>
      </c>
      <c r="C4771" s="159" t="s">
        <v>1198</v>
      </c>
      <c r="D4771" s="159" t="s">
        <v>189</v>
      </c>
      <c r="E4771" s="159"/>
      <c r="F4771" s="160">
        <v>164</v>
      </c>
      <c r="G4771" s="161"/>
      <c r="H4771" s="161"/>
    </row>
    <row r="4772" spans="1:8" s="325" customFormat="1" ht="12.75" customHeight="1" x14ac:dyDescent="0.25">
      <c r="A4772" s="152">
        <v>42361</v>
      </c>
      <c r="B4772" s="153" t="s">
        <v>345</v>
      </c>
      <c r="C4772" s="154" t="s">
        <v>570</v>
      </c>
      <c r="D4772" s="154" t="s">
        <v>189</v>
      </c>
      <c r="E4772" s="154"/>
      <c r="F4772" s="155">
        <v>475.71827988195002</v>
      </c>
      <c r="G4772" s="156"/>
      <c r="H4772" s="156"/>
    </row>
    <row r="4773" spans="1:8" s="325" customFormat="1" ht="12.75" customHeight="1" x14ac:dyDescent="0.25">
      <c r="A4773" s="157">
        <v>42361</v>
      </c>
      <c r="B4773" s="158" t="s">
        <v>343</v>
      </c>
      <c r="C4773" s="159" t="s">
        <v>1752</v>
      </c>
      <c r="D4773" s="159" t="s">
        <v>189</v>
      </c>
      <c r="E4773" s="159"/>
      <c r="F4773" s="160">
        <v>0.25</v>
      </c>
      <c r="G4773" s="161"/>
      <c r="H4773" s="161"/>
    </row>
    <row r="4774" spans="1:8" s="325" customFormat="1" ht="12.75" customHeight="1" x14ac:dyDescent="0.25">
      <c r="A4774" s="152">
        <v>42367</v>
      </c>
      <c r="B4774" s="153" t="s">
        <v>343</v>
      </c>
      <c r="C4774" s="154" t="s">
        <v>1161</v>
      </c>
      <c r="D4774" s="154" t="s">
        <v>189</v>
      </c>
      <c r="E4774" s="154"/>
      <c r="F4774" s="155">
        <v>2.3227990799999998</v>
      </c>
      <c r="G4774" s="156"/>
      <c r="H4774" s="156"/>
    </row>
    <row r="4775" spans="1:8" s="325" customFormat="1" ht="12.75" customHeight="1" x14ac:dyDescent="0.25">
      <c r="A4775" s="157">
        <v>42368</v>
      </c>
      <c r="B4775" s="158" t="s">
        <v>343</v>
      </c>
      <c r="C4775" s="159" t="s">
        <v>1201</v>
      </c>
      <c r="D4775" s="159" t="s">
        <v>189</v>
      </c>
      <c r="E4775" s="159"/>
      <c r="F4775" s="160">
        <v>100</v>
      </c>
      <c r="G4775" s="161"/>
      <c r="H4775" s="161"/>
    </row>
    <row r="4776" spans="1:8" s="325" customFormat="1" ht="12.75" customHeight="1" x14ac:dyDescent="0.25">
      <c r="A4776" s="152">
        <v>42380</v>
      </c>
      <c r="B4776" s="153" t="s">
        <v>343</v>
      </c>
      <c r="C4776" s="154" t="s">
        <v>1199</v>
      </c>
      <c r="D4776" s="154" t="s">
        <v>189</v>
      </c>
      <c r="E4776" s="154"/>
      <c r="F4776" s="155">
        <v>10</v>
      </c>
      <c r="G4776" s="156"/>
      <c r="H4776" s="156"/>
    </row>
    <row r="4777" spans="1:8" s="325" customFormat="1" ht="12.75" customHeight="1" x14ac:dyDescent="0.25">
      <c r="A4777" s="157">
        <v>42383</v>
      </c>
      <c r="B4777" s="158" t="s">
        <v>343</v>
      </c>
      <c r="C4777" s="159" t="s">
        <v>1196</v>
      </c>
      <c r="D4777" s="159" t="s">
        <v>189</v>
      </c>
      <c r="E4777" s="159"/>
      <c r="F4777" s="160">
        <v>12</v>
      </c>
      <c r="G4777" s="161"/>
      <c r="H4777" s="161"/>
    </row>
    <row r="4778" spans="1:8" s="325" customFormat="1" ht="12.75" customHeight="1" x14ac:dyDescent="0.25">
      <c r="A4778" s="152">
        <v>42387</v>
      </c>
      <c r="B4778" s="153" t="s">
        <v>343</v>
      </c>
      <c r="C4778" s="154" t="s">
        <v>939</v>
      </c>
      <c r="D4778" s="154" t="s">
        <v>189</v>
      </c>
      <c r="E4778" s="154"/>
      <c r="F4778" s="155">
        <v>2.27648312</v>
      </c>
      <c r="G4778" s="156"/>
      <c r="H4778" s="156"/>
    </row>
    <row r="4779" spans="1:8" s="325" customFormat="1" ht="12.75" customHeight="1" x14ac:dyDescent="0.25">
      <c r="A4779" s="157">
        <v>42388</v>
      </c>
      <c r="B4779" s="158" t="s">
        <v>345</v>
      </c>
      <c r="C4779" s="159" t="s">
        <v>1392</v>
      </c>
      <c r="D4779" s="159" t="s">
        <v>189</v>
      </c>
      <c r="E4779" s="159"/>
      <c r="F4779" s="160">
        <v>1.00000278</v>
      </c>
      <c r="G4779" s="161"/>
      <c r="H4779" s="161"/>
    </row>
    <row r="4780" spans="1:8" s="325" customFormat="1" ht="12.75" customHeight="1" x14ac:dyDescent="0.25">
      <c r="A4780" s="152">
        <v>42389</v>
      </c>
      <c r="B4780" s="153" t="s">
        <v>343</v>
      </c>
      <c r="C4780" s="154" t="s">
        <v>1393</v>
      </c>
      <c r="D4780" s="154" t="s">
        <v>189</v>
      </c>
      <c r="E4780" s="154"/>
      <c r="F4780" s="155">
        <v>200</v>
      </c>
      <c r="G4780" s="156"/>
      <c r="H4780" s="156"/>
    </row>
    <row r="4781" spans="1:8" s="325" customFormat="1" ht="12.75" customHeight="1" x14ac:dyDescent="0.25">
      <c r="A4781" s="157">
        <v>42391</v>
      </c>
      <c r="B4781" s="158" t="s">
        <v>343</v>
      </c>
      <c r="C4781" s="159" t="s">
        <v>1169</v>
      </c>
      <c r="D4781" s="159" t="s">
        <v>189</v>
      </c>
      <c r="E4781" s="159"/>
      <c r="F4781" s="160">
        <v>83.17346594</v>
      </c>
      <c r="G4781" s="161"/>
      <c r="H4781" s="161"/>
    </row>
    <row r="4782" spans="1:8" s="325" customFormat="1" ht="12.75" customHeight="1" x14ac:dyDescent="0.25">
      <c r="A4782" s="152">
        <v>42398</v>
      </c>
      <c r="B4782" s="153" t="s">
        <v>343</v>
      </c>
      <c r="C4782" s="154" t="s">
        <v>1160</v>
      </c>
      <c r="D4782" s="154" t="s">
        <v>189</v>
      </c>
      <c r="E4782" s="154"/>
      <c r="F4782" s="155">
        <v>2.9000000000000001E-2</v>
      </c>
      <c r="G4782" s="156"/>
      <c r="H4782" s="156"/>
    </row>
    <row r="4783" spans="1:8" s="325" customFormat="1" ht="12.75" customHeight="1" x14ac:dyDescent="0.25">
      <c r="A4783" s="157">
        <v>42398</v>
      </c>
      <c r="B4783" s="158" t="s">
        <v>343</v>
      </c>
      <c r="C4783" s="159" t="s">
        <v>1182</v>
      </c>
      <c r="D4783" s="159" t="s">
        <v>189</v>
      </c>
      <c r="E4783" s="159"/>
      <c r="F4783" s="160">
        <v>31.3735116</v>
      </c>
      <c r="G4783" s="161"/>
      <c r="H4783" s="161"/>
    </row>
    <row r="4784" spans="1:8" s="325" customFormat="1" ht="12.75" customHeight="1" x14ac:dyDescent="0.25">
      <c r="A4784" s="152">
        <v>42412</v>
      </c>
      <c r="B4784" s="153" t="s">
        <v>343</v>
      </c>
      <c r="C4784" s="154" t="s">
        <v>1396</v>
      </c>
      <c r="D4784" s="154" t="s">
        <v>189</v>
      </c>
      <c r="E4784" s="154"/>
      <c r="F4784" s="155">
        <v>7.28</v>
      </c>
      <c r="G4784" s="156"/>
      <c r="H4784" s="156"/>
    </row>
    <row r="4785" spans="1:8" s="325" customFormat="1" ht="12.75" customHeight="1" x14ac:dyDescent="0.25">
      <c r="A4785" s="157">
        <v>42423</v>
      </c>
      <c r="B4785" s="158" t="s">
        <v>343</v>
      </c>
      <c r="C4785" s="159" t="s">
        <v>1394</v>
      </c>
      <c r="D4785" s="159" t="s">
        <v>189</v>
      </c>
      <c r="E4785" s="159"/>
      <c r="F4785" s="160">
        <v>120</v>
      </c>
      <c r="G4785" s="161"/>
      <c r="H4785" s="161"/>
    </row>
    <row r="4786" spans="1:8" s="325" customFormat="1" ht="12.75" customHeight="1" x14ac:dyDescent="0.25">
      <c r="A4786" s="152">
        <v>42426</v>
      </c>
      <c r="B4786" s="153" t="s">
        <v>343</v>
      </c>
      <c r="C4786" s="154" t="s">
        <v>1199</v>
      </c>
      <c r="D4786" s="154" t="s">
        <v>189</v>
      </c>
      <c r="E4786" s="154"/>
      <c r="F4786" s="155">
        <v>30</v>
      </c>
      <c r="G4786" s="156"/>
      <c r="H4786" s="156"/>
    </row>
    <row r="4787" spans="1:8" s="325" customFormat="1" ht="12.75" customHeight="1" x14ac:dyDescent="0.25">
      <c r="A4787" s="157">
        <v>42442</v>
      </c>
      <c r="B4787" s="158" t="s">
        <v>343</v>
      </c>
      <c r="C4787" s="159" t="s">
        <v>1405</v>
      </c>
      <c r="D4787" s="159" t="s">
        <v>189</v>
      </c>
      <c r="E4787" s="159"/>
      <c r="F4787" s="160">
        <v>7</v>
      </c>
      <c r="G4787" s="161"/>
      <c r="H4787" s="161"/>
    </row>
    <row r="4788" spans="1:8" s="325" customFormat="1" ht="12.75" customHeight="1" x14ac:dyDescent="0.25">
      <c r="A4788" s="152">
        <v>42443</v>
      </c>
      <c r="B4788" s="153" t="s">
        <v>343</v>
      </c>
      <c r="C4788" s="154" t="s">
        <v>575</v>
      </c>
      <c r="D4788" s="154" t="s">
        <v>189</v>
      </c>
      <c r="E4788" s="154"/>
      <c r="F4788" s="155">
        <v>150</v>
      </c>
      <c r="G4788" s="156"/>
      <c r="H4788" s="156"/>
    </row>
    <row r="4789" spans="1:8" s="325" customFormat="1" ht="12.75" customHeight="1" x14ac:dyDescent="0.25">
      <c r="A4789" s="157">
        <v>42445</v>
      </c>
      <c r="B4789" s="158" t="s">
        <v>344</v>
      </c>
      <c r="C4789" s="159" t="s">
        <v>569</v>
      </c>
      <c r="D4789" s="159" t="s">
        <v>189</v>
      </c>
      <c r="E4789" s="159"/>
      <c r="F4789" s="160">
        <v>382.82897800000001</v>
      </c>
      <c r="G4789" s="161"/>
      <c r="H4789" s="161"/>
    </row>
    <row r="4790" spans="1:8" s="325" customFormat="1" ht="12.75" customHeight="1" x14ac:dyDescent="0.25">
      <c r="A4790" s="152">
        <v>42446</v>
      </c>
      <c r="B4790" s="153" t="s">
        <v>343</v>
      </c>
      <c r="C4790" s="154" t="s">
        <v>1399</v>
      </c>
      <c r="D4790" s="154" t="s">
        <v>189</v>
      </c>
      <c r="E4790" s="154"/>
      <c r="F4790" s="155">
        <v>300</v>
      </c>
      <c r="G4790" s="156"/>
      <c r="H4790" s="156"/>
    </row>
    <row r="4791" spans="1:8" s="325" customFormat="1" ht="12.75" customHeight="1" x14ac:dyDescent="0.25">
      <c r="A4791" s="157">
        <v>42451</v>
      </c>
      <c r="B4791" s="158" t="s">
        <v>343</v>
      </c>
      <c r="C4791" s="159" t="s">
        <v>1400</v>
      </c>
      <c r="D4791" s="159" t="s">
        <v>189</v>
      </c>
      <c r="E4791" s="159"/>
      <c r="F4791" s="160">
        <v>10</v>
      </c>
      <c r="G4791" s="161"/>
      <c r="H4791" s="161"/>
    </row>
    <row r="4792" spans="1:8" s="325" customFormat="1" ht="12.75" customHeight="1" x14ac:dyDescent="0.25">
      <c r="A4792" s="152">
        <v>42489</v>
      </c>
      <c r="B4792" s="153" t="s">
        <v>343</v>
      </c>
      <c r="C4792" s="154" t="s">
        <v>937</v>
      </c>
      <c r="D4792" s="154" t="s">
        <v>189</v>
      </c>
      <c r="E4792" s="154"/>
      <c r="F4792" s="155">
        <v>7.184635E-3</v>
      </c>
      <c r="G4792" s="156"/>
      <c r="H4792" s="156"/>
    </row>
    <row r="4793" spans="1:8" s="325" customFormat="1" ht="12.75" customHeight="1" x14ac:dyDescent="0.25">
      <c r="A4793" s="157">
        <v>42492</v>
      </c>
      <c r="B4793" s="158" t="s">
        <v>343</v>
      </c>
      <c r="C4793" s="159" t="s">
        <v>1402</v>
      </c>
      <c r="D4793" s="159" t="s">
        <v>189</v>
      </c>
      <c r="E4793" s="159"/>
      <c r="F4793" s="160">
        <v>250</v>
      </c>
      <c r="G4793" s="161"/>
      <c r="H4793" s="161"/>
    </row>
    <row r="4794" spans="1:8" s="325" customFormat="1" ht="12.75" customHeight="1" x14ac:dyDescent="0.25">
      <c r="A4794" s="152">
        <v>42496</v>
      </c>
      <c r="B4794" s="153" t="s">
        <v>344</v>
      </c>
      <c r="C4794" s="154" t="s">
        <v>565</v>
      </c>
      <c r="D4794" s="154" t="s">
        <v>189</v>
      </c>
      <c r="E4794" s="154"/>
      <c r="F4794" s="155">
        <v>119.604</v>
      </c>
      <c r="G4794" s="156"/>
      <c r="H4794" s="156"/>
    </row>
    <row r="4795" spans="1:8" s="325" customFormat="1" ht="12.75" customHeight="1" x14ac:dyDescent="0.25">
      <c r="A4795" s="157">
        <v>42499</v>
      </c>
      <c r="B4795" s="158" t="s">
        <v>343</v>
      </c>
      <c r="C4795" s="159" t="s">
        <v>1403</v>
      </c>
      <c r="D4795" s="159" t="s">
        <v>189</v>
      </c>
      <c r="E4795" s="159"/>
      <c r="F4795" s="160">
        <v>4.9725669760299995</v>
      </c>
      <c r="G4795" s="161"/>
      <c r="H4795" s="161"/>
    </row>
    <row r="4796" spans="1:8" s="325" customFormat="1" ht="12.75" customHeight="1" x14ac:dyDescent="0.25">
      <c r="A4796" s="152">
        <v>42514</v>
      </c>
      <c r="B4796" s="153" t="s">
        <v>343</v>
      </c>
      <c r="C4796" s="154" t="s">
        <v>573</v>
      </c>
      <c r="D4796" s="154" t="s">
        <v>189</v>
      </c>
      <c r="E4796" s="154"/>
      <c r="F4796" s="155">
        <v>29.3</v>
      </c>
      <c r="G4796" s="156"/>
      <c r="H4796" s="156"/>
    </row>
    <row r="4797" spans="1:8" s="325" customFormat="1" ht="12.75" customHeight="1" x14ac:dyDescent="0.25">
      <c r="A4797" s="157">
        <v>42534</v>
      </c>
      <c r="B4797" s="158" t="s">
        <v>344</v>
      </c>
      <c r="C4797" s="159" t="s">
        <v>566</v>
      </c>
      <c r="D4797" s="159" t="s">
        <v>189</v>
      </c>
      <c r="E4797" s="159"/>
      <c r="F4797" s="160">
        <v>1005</v>
      </c>
      <c r="G4797" s="161"/>
      <c r="H4797" s="161"/>
    </row>
    <row r="4798" spans="1:8" s="325" customFormat="1" ht="12.75" customHeight="1" x14ac:dyDescent="0.25">
      <c r="A4798" s="152">
        <v>42534</v>
      </c>
      <c r="B4798" s="153" t="s">
        <v>344</v>
      </c>
      <c r="C4798" s="154" t="s">
        <v>567</v>
      </c>
      <c r="D4798" s="154" t="s">
        <v>189</v>
      </c>
      <c r="E4798" s="154"/>
      <c r="F4798" s="155">
        <v>219.32873972000002</v>
      </c>
      <c r="G4798" s="156"/>
      <c r="H4798" s="156"/>
    </row>
    <row r="4799" spans="1:8" s="325" customFormat="1" ht="12.75" customHeight="1" x14ac:dyDescent="0.25">
      <c r="A4799" s="157">
        <v>42534</v>
      </c>
      <c r="B4799" s="158" t="s">
        <v>343</v>
      </c>
      <c r="C4799" s="159" t="s">
        <v>1406</v>
      </c>
      <c r="D4799" s="159" t="s">
        <v>189</v>
      </c>
      <c r="E4799" s="159"/>
      <c r="F4799" s="160">
        <v>103</v>
      </c>
      <c r="G4799" s="161"/>
      <c r="H4799" s="161"/>
    </row>
    <row r="4800" spans="1:8" s="325" customFormat="1" ht="12.75" customHeight="1" x14ac:dyDescent="0.25">
      <c r="A4800" s="152">
        <v>42550</v>
      </c>
      <c r="B4800" s="153" t="s">
        <v>343</v>
      </c>
      <c r="C4800" s="154" t="s">
        <v>1194</v>
      </c>
      <c r="D4800" s="154" t="s">
        <v>189</v>
      </c>
      <c r="E4800" s="154"/>
      <c r="F4800" s="155">
        <v>4.9960000000000004</v>
      </c>
      <c r="G4800" s="156"/>
      <c r="H4800" s="156"/>
    </row>
    <row r="4801" spans="1:8" s="325" customFormat="1" ht="12.75" customHeight="1" x14ac:dyDescent="0.25">
      <c r="A4801" s="157">
        <v>42551</v>
      </c>
      <c r="B4801" s="158" t="s">
        <v>344</v>
      </c>
      <c r="C4801" s="159" t="s">
        <v>952</v>
      </c>
      <c r="D4801" s="159" t="s">
        <v>189</v>
      </c>
      <c r="E4801" s="159"/>
      <c r="F4801" s="160">
        <v>47.249910999999997</v>
      </c>
      <c r="G4801" s="161"/>
      <c r="H4801" s="161"/>
    </row>
    <row r="4802" spans="1:8" s="325" customFormat="1" ht="12.75" customHeight="1" x14ac:dyDescent="0.25">
      <c r="A4802" s="152">
        <v>42556</v>
      </c>
      <c r="B4802" s="153" t="s">
        <v>343</v>
      </c>
      <c r="C4802" s="154" t="s">
        <v>1404</v>
      </c>
      <c r="D4802" s="154" t="s">
        <v>189</v>
      </c>
      <c r="E4802" s="154"/>
      <c r="F4802" s="155">
        <v>52</v>
      </c>
      <c r="G4802" s="156"/>
      <c r="H4802" s="156"/>
    </row>
    <row r="4803" spans="1:8" s="325" customFormat="1" ht="12.75" customHeight="1" x14ac:dyDescent="0.25">
      <c r="A4803" s="157">
        <v>42556</v>
      </c>
      <c r="B4803" s="158" t="s">
        <v>343</v>
      </c>
      <c r="C4803" s="159" t="s">
        <v>1408</v>
      </c>
      <c r="D4803" s="159" t="s">
        <v>189</v>
      </c>
      <c r="E4803" s="159"/>
      <c r="F4803" s="160">
        <v>13.685</v>
      </c>
      <c r="G4803" s="161"/>
      <c r="H4803" s="161"/>
    </row>
    <row r="4804" spans="1:8" s="325" customFormat="1" ht="12.75" customHeight="1" x14ac:dyDescent="0.25">
      <c r="A4804" s="152">
        <v>42562</v>
      </c>
      <c r="B4804" s="153" t="s">
        <v>343</v>
      </c>
      <c r="C4804" s="154" t="s">
        <v>1410</v>
      </c>
      <c r="D4804" s="154" t="s">
        <v>189</v>
      </c>
      <c r="E4804" s="154"/>
      <c r="F4804" s="155">
        <v>15</v>
      </c>
      <c r="G4804" s="156"/>
      <c r="H4804" s="156"/>
    </row>
    <row r="4805" spans="1:8" s="325" customFormat="1" ht="12.75" customHeight="1" x14ac:dyDescent="0.25">
      <c r="A4805" s="157">
        <v>42563</v>
      </c>
      <c r="B4805" s="158" t="s">
        <v>343</v>
      </c>
      <c r="C4805" s="159" t="s">
        <v>1407</v>
      </c>
      <c r="D4805" s="159" t="s">
        <v>189</v>
      </c>
      <c r="E4805" s="159"/>
      <c r="F4805" s="160">
        <v>300</v>
      </c>
      <c r="G4805" s="161"/>
      <c r="H4805" s="161"/>
    </row>
    <row r="4806" spans="1:8" s="325" customFormat="1" ht="12.75" customHeight="1" x14ac:dyDescent="0.25">
      <c r="A4806" s="152">
        <v>42566</v>
      </c>
      <c r="B4806" s="153" t="s">
        <v>343</v>
      </c>
      <c r="C4806" s="154" t="s">
        <v>1752</v>
      </c>
      <c r="D4806" s="154" t="s">
        <v>189</v>
      </c>
      <c r="E4806" s="154"/>
      <c r="F4806" s="155">
        <v>500</v>
      </c>
      <c r="G4806" s="156"/>
      <c r="H4806" s="156"/>
    </row>
    <row r="4807" spans="1:8" s="325" customFormat="1" ht="12.75" customHeight="1" x14ac:dyDescent="0.25">
      <c r="A4807" s="157">
        <v>42585</v>
      </c>
      <c r="B4807" s="158" t="s">
        <v>343</v>
      </c>
      <c r="C4807" s="159" t="s">
        <v>576</v>
      </c>
      <c r="D4807" s="159" t="s">
        <v>189</v>
      </c>
      <c r="E4807" s="159"/>
      <c r="F4807" s="160">
        <v>16.032341599999999</v>
      </c>
      <c r="G4807" s="161"/>
      <c r="H4807" s="161"/>
    </row>
    <row r="4808" spans="1:8" s="325" customFormat="1" ht="12.75" customHeight="1" x14ac:dyDescent="0.25">
      <c r="A4808" s="152">
        <v>42585</v>
      </c>
      <c r="B4808" s="153" t="s">
        <v>343</v>
      </c>
      <c r="C4808" s="154" t="s">
        <v>1174</v>
      </c>
      <c r="D4808" s="154" t="s">
        <v>189</v>
      </c>
      <c r="E4808" s="154"/>
      <c r="F4808" s="155">
        <v>18.099642240000001</v>
      </c>
      <c r="G4808" s="156"/>
      <c r="H4808" s="156"/>
    </row>
    <row r="4809" spans="1:8" s="325" customFormat="1" ht="12.75" customHeight="1" x14ac:dyDescent="0.25">
      <c r="A4809" s="157">
        <v>42585</v>
      </c>
      <c r="B4809" s="158" t="s">
        <v>343</v>
      </c>
      <c r="C4809" s="159" t="s">
        <v>1413</v>
      </c>
      <c r="D4809" s="159" t="s">
        <v>189</v>
      </c>
      <c r="E4809" s="159"/>
      <c r="F4809" s="160">
        <v>210.211175</v>
      </c>
      <c r="G4809" s="161"/>
      <c r="H4809" s="161"/>
    </row>
    <row r="4810" spans="1:8" s="325" customFormat="1" ht="12.75" customHeight="1" x14ac:dyDescent="0.25">
      <c r="A4810" s="152">
        <v>42590</v>
      </c>
      <c r="B4810" s="153" t="s">
        <v>344</v>
      </c>
      <c r="C4810" s="154" t="s">
        <v>569</v>
      </c>
      <c r="D4810" s="154" t="s">
        <v>189</v>
      </c>
      <c r="E4810" s="154"/>
      <c r="F4810" s="155">
        <v>720.00000520000003</v>
      </c>
      <c r="G4810" s="156"/>
      <c r="H4810" s="156"/>
    </row>
    <row r="4811" spans="1:8" s="325" customFormat="1" ht="12.75" customHeight="1" x14ac:dyDescent="0.25">
      <c r="A4811" s="157">
        <v>42606</v>
      </c>
      <c r="B4811" s="158" t="s">
        <v>343</v>
      </c>
      <c r="C4811" s="159" t="s">
        <v>1407</v>
      </c>
      <c r="D4811" s="159" t="s">
        <v>189</v>
      </c>
      <c r="E4811" s="159"/>
      <c r="F4811" s="160">
        <v>300</v>
      </c>
      <c r="G4811" s="161"/>
      <c r="H4811" s="161"/>
    </row>
    <row r="4812" spans="1:8" s="325" customFormat="1" ht="12.75" customHeight="1" x14ac:dyDescent="0.25">
      <c r="A4812" s="152">
        <v>42611</v>
      </c>
      <c r="B4812" s="153" t="s">
        <v>343</v>
      </c>
      <c r="C4812" s="154" t="s">
        <v>1397</v>
      </c>
      <c r="D4812" s="154" t="s">
        <v>189</v>
      </c>
      <c r="E4812" s="154"/>
      <c r="F4812" s="155">
        <v>205.239</v>
      </c>
      <c r="G4812" s="156"/>
      <c r="H4812" s="156"/>
    </row>
    <row r="4813" spans="1:8" s="325" customFormat="1" ht="12.75" customHeight="1" x14ac:dyDescent="0.25">
      <c r="A4813" s="157">
        <v>42611</v>
      </c>
      <c r="B4813" s="158" t="s">
        <v>345</v>
      </c>
      <c r="C4813" s="159" t="s">
        <v>1397</v>
      </c>
      <c r="D4813" s="159" t="s">
        <v>189</v>
      </c>
      <c r="E4813" s="159"/>
      <c r="F4813" s="160">
        <v>205.239</v>
      </c>
      <c r="G4813" s="161"/>
      <c r="H4813" s="161"/>
    </row>
    <row r="4814" spans="1:8" s="325" customFormat="1" ht="12.75" customHeight="1" x14ac:dyDescent="0.25">
      <c r="A4814" s="152">
        <v>42612</v>
      </c>
      <c r="B4814" s="153" t="s">
        <v>344</v>
      </c>
      <c r="C4814" s="154" t="s">
        <v>1398</v>
      </c>
      <c r="D4814" s="154" t="s">
        <v>189</v>
      </c>
      <c r="E4814" s="154"/>
      <c r="F4814" s="155">
        <v>30</v>
      </c>
      <c r="G4814" s="156"/>
      <c r="H4814" s="156"/>
    </row>
    <row r="4815" spans="1:8" s="325" customFormat="1" ht="12.75" customHeight="1" x14ac:dyDescent="0.25">
      <c r="A4815" s="157">
        <v>42612</v>
      </c>
      <c r="B4815" s="158" t="s">
        <v>343</v>
      </c>
      <c r="C4815" s="159" t="s">
        <v>1416</v>
      </c>
      <c r="D4815" s="159" t="s">
        <v>189</v>
      </c>
      <c r="E4815" s="159"/>
      <c r="F4815" s="160">
        <v>10.468086619999999</v>
      </c>
      <c r="G4815" s="161"/>
      <c r="H4815" s="161"/>
    </row>
    <row r="4816" spans="1:8" s="325" customFormat="1" ht="12.75" customHeight="1" x14ac:dyDescent="0.25">
      <c r="A4816" s="152">
        <v>42614</v>
      </c>
      <c r="B4816" s="153" t="s">
        <v>343</v>
      </c>
      <c r="C4816" s="154" t="s">
        <v>1179</v>
      </c>
      <c r="D4816" s="154" t="s">
        <v>189</v>
      </c>
      <c r="E4816" s="154"/>
      <c r="F4816" s="155">
        <v>0.59998725539999997</v>
      </c>
      <c r="G4816" s="156"/>
      <c r="H4816" s="156"/>
    </row>
    <row r="4817" spans="1:8" s="325" customFormat="1" ht="12.75" customHeight="1" x14ac:dyDescent="0.25">
      <c r="A4817" s="157">
        <v>42614</v>
      </c>
      <c r="B4817" s="158" t="s">
        <v>343</v>
      </c>
      <c r="C4817" s="159" t="s">
        <v>1418</v>
      </c>
      <c r="D4817" s="159" t="s">
        <v>189</v>
      </c>
      <c r="E4817" s="159"/>
      <c r="F4817" s="160">
        <v>114.878</v>
      </c>
      <c r="G4817" s="161"/>
      <c r="H4817" s="161"/>
    </row>
    <row r="4818" spans="1:8" s="325" customFormat="1" ht="12.75" customHeight="1" x14ac:dyDescent="0.25">
      <c r="A4818" s="152">
        <v>42615</v>
      </c>
      <c r="B4818" s="153" t="s">
        <v>343</v>
      </c>
      <c r="C4818" s="154" t="s">
        <v>1420</v>
      </c>
      <c r="D4818" s="154" t="s">
        <v>189</v>
      </c>
      <c r="E4818" s="154"/>
      <c r="F4818" s="155">
        <v>114.878</v>
      </c>
      <c r="G4818" s="156"/>
      <c r="H4818" s="156"/>
    </row>
    <row r="4819" spans="1:8" s="325" customFormat="1" ht="12.75" customHeight="1" x14ac:dyDescent="0.25">
      <c r="A4819" s="157">
        <v>42615</v>
      </c>
      <c r="B4819" s="158" t="s">
        <v>343</v>
      </c>
      <c r="C4819" s="159" t="s">
        <v>1157</v>
      </c>
      <c r="D4819" s="159" t="s">
        <v>189</v>
      </c>
      <c r="E4819" s="159"/>
      <c r="F4819" s="160">
        <v>31.3</v>
      </c>
      <c r="G4819" s="161"/>
      <c r="H4819" s="161"/>
    </row>
    <row r="4820" spans="1:8" s="325" customFormat="1" ht="12.75" customHeight="1" x14ac:dyDescent="0.25">
      <c r="A4820" s="152">
        <v>42632</v>
      </c>
      <c r="B4820" s="153" t="s">
        <v>344</v>
      </c>
      <c r="C4820" s="154" t="s">
        <v>1412</v>
      </c>
      <c r="D4820" s="154" t="s">
        <v>189</v>
      </c>
      <c r="E4820" s="154"/>
      <c r="F4820" s="155">
        <v>400</v>
      </c>
      <c r="G4820" s="156"/>
      <c r="H4820" s="156"/>
    </row>
    <row r="4821" spans="1:8" s="325" customFormat="1" ht="12.75" customHeight="1" x14ac:dyDescent="0.25">
      <c r="A4821" s="157">
        <v>42635</v>
      </c>
      <c r="B4821" s="158" t="s">
        <v>343</v>
      </c>
      <c r="C4821" s="159" t="s">
        <v>1419</v>
      </c>
      <c r="D4821" s="159" t="s">
        <v>189</v>
      </c>
      <c r="E4821" s="159"/>
      <c r="F4821" s="160">
        <v>6.9524164799999996E-2</v>
      </c>
      <c r="G4821" s="161"/>
      <c r="H4821" s="161"/>
    </row>
    <row r="4822" spans="1:8" s="325" customFormat="1" ht="12.75" customHeight="1" x14ac:dyDescent="0.25">
      <c r="A4822" s="152">
        <v>42640</v>
      </c>
      <c r="B4822" s="153" t="s">
        <v>344</v>
      </c>
      <c r="C4822" s="154" t="s">
        <v>1164</v>
      </c>
      <c r="D4822" s="154" t="s">
        <v>189</v>
      </c>
      <c r="E4822" s="154"/>
      <c r="F4822" s="155">
        <v>50</v>
      </c>
      <c r="G4822" s="156"/>
      <c r="H4822" s="156"/>
    </row>
    <row r="4823" spans="1:8" s="325" customFormat="1" ht="12.75" customHeight="1" x14ac:dyDescent="0.25">
      <c r="A4823" s="157">
        <v>42646</v>
      </c>
      <c r="B4823" s="158" t="s">
        <v>345</v>
      </c>
      <c r="C4823" s="159" t="s">
        <v>1422</v>
      </c>
      <c r="D4823" s="159" t="s">
        <v>189</v>
      </c>
      <c r="E4823" s="159"/>
      <c r="F4823" s="160">
        <v>275.36399999999998</v>
      </c>
      <c r="G4823" s="161"/>
      <c r="H4823" s="161"/>
    </row>
    <row r="4824" spans="1:8" s="325" customFormat="1" ht="12.75" customHeight="1" x14ac:dyDescent="0.25">
      <c r="A4824" s="152">
        <v>42646</v>
      </c>
      <c r="B4824" s="153" t="s">
        <v>345</v>
      </c>
      <c r="C4824" s="154" t="s">
        <v>1423</v>
      </c>
      <c r="D4824" s="154" t="s">
        <v>189</v>
      </c>
      <c r="E4824" s="154"/>
      <c r="F4824" s="155">
        <v>120.2105</v>
      </c>
      <c r="G4824" s="156"/>
      <c r="H4824" s="156"/>
    </row>
    <row r="4825" spans="1:8" s="325" customFormat="1" ht="12.75" customHeight="1" x14ac:dyDescent="0.25">
      <c r="A4825" s="157">
        <v>42646</v>
      </c>
      <c r="B4825" s="158" t="s">
        <v>345</v>
      </c>
      <c r="C4825" s="159" t="s">
        <v>1424</v>
      </c>
      <c r="D4825" s="159" t="s">
        <v>189</v>
      </c>
      <c r="E4825" s="159"/>
      <c r="F4825" s="160">
        <v>209.5009</v>
      </c>
      <c r="G4825" s="161"/>
      <c r="H4825" s="161"/>
    </row>
    <row r="4826" spans="1:8" s="325" customFormat="1" ht="12.75" customHeight="1" x14ac:dyDescent="0.25">
      <c r="A4826" s="152">
        <v>42654</v>
      </c>
      <c r="B4826" s="153" t="s">
        <v>344</v>
      </c>
      <c r="C4826" s="154" t="s">
        <v>1164</v>
      </c>
      <c r="D4826" s="154" t="s">
        <v>189</v>
      </c>
      <c r="E4826" s="154"/>
      <c r="F4826" s="155">
        <v>40.42595652</v>
      </c>
      <c r="G4826" s="156"/>
      <c r="H4826" s="156"/>
    </row>
    <row r="4827" spans="1:8" s="325" customFormat="1" ht="12.75" customHeight="1" x14ac:dyDescent="0.25">
      <c r="A4827" s="157">
        <v>42656</v>
      </c>
      <c r="B4827" s="158" t="s">
        <v>343</v>
      </c>
      <c r="C4827" s="159" t="s">
        <v>1411</v>
      </c>
      <c r="D4827" s="159" t="s">
        <v>189</v>
      </c>
      <c r="E4827" s="159"/>
      <c r="F4827" s="160">
        <v>4.1999639258760002</v>
      </c>
      <c r="G4827" s="161"/>
      <c r="H4827" s="161"/>
    </row>
    <row r="4828" spans="1:8" s="325" customFormat="1" ht="12.75" customHeight="1" x14ac:dyDescent="0.25">
      <c r="A4828" s="152">
        <v>42661</v>
      </c>
      <c r="B4828" s="153" t="s">
        <v>343</v>
      </c>
      <c r="C4828" s="154" t="s">
        <v>1427</v>
      </c>
      <c r="D4828" s="154" t="s">
        <v>189</v>
      </c>
      <c r="E4828" s="154"/>
      <c r="F4828" s="155">
        <v>24.761040000000001</v>
      </c>
      <c r="G4828" s="156"/>
      <c r="H4828" s="156"/>
    </row>
    <row r="4829" spans="1:8" s="325" customFormat="1" ht="12.75" customHeight="1" x14ac:dyDescent="0.25">
      <c r="A4829" s="157">
        <v>42663</v>
      </c>
      <c r="B4829" s="158" t="s">
        <v>343</v>
      </c>
      <c r="C4829" s="159" t="s">
        <v>937</v>
      </c>
      <c r="D4829" s="159" t="s">
        <v>189</v>
      </c>
      <c r="E4829" s="159"/>
      <c r="F4829" s="160">
        <v>50</v>
      </c>
      <c r="G4829" s="161"/>
      <c r="H4829" s="161"/>
    </row>
    <row r="4830" spans="1:8" s="325" customFormat="1" ht="12.75" customHeight="1" x14ac:dyDescent="0.25">
      <c r="A4830" s="152">
        <v>42663</v>
      </c>
      <c r="B4830" s="153" t="s">
        <v>343</v>
      </c>
      <c r="C4830" s="154" t="s">
        <v>1429</v>
      </c>
      <c r="D4830" s="154" t="s">
        <v>189</v>
      </c>
      <c r="E4830" s="154"/>
      <c r="F4830" s="155">
        <v>185.565</v>
      </c>
      <c r="G4830" s="156"/>
      <c r="H4830" s="156"/>
    </row>
    <row r="4831" spans="1:8" s="325" customFormat="1" ht="12.75" customHeight="1" x14ac:dyDescent="0.25">
      <c r="A4831" s="157">
        <v>42667</v>
      </c>
      <c r="B4831" s="158" t="s">
        <v>345</v>
      </c>
      <c r="C4831" s="159" t="s">
        <v>570</v>
      </c>
      <c r="D4831" s="159" t="s">
        <v>189</v>
      </c>
      <c r="E4831" s="159"/>
      <c r="F4831" s="160">
        <v>13.1529895</v>
      </c>
      <c r="G4831" s="161"/>
      <c r="H4831" s="161"/>
    </row>
    <row r="4832" spans="1:8" s="325" customFormat="1" ht="12.75" customHeight="1" x14ac:dyDescent="0.25">
      <c r="A4832" s="152">
        <v>42670</v>
      </c>
      <c r="B4832" s="153" t="s">
        <v>343</v>
      </c>
      <c r="C4832" s="154" t="s">
        <v>942</v>
      </c>
      <c r="D4832" s="154" t="s">
        <v>189</v>
      </c>
      <c r="E4832" s="154"/>
      <c r="F4832" s="155">
        <v>231.57983999999999</v>
      </c>
      <c r="G4832" s="156"/>
      <c r="H4832" s="156"/>
    </row>
    <row r="4833" spans="1:8" s="325" customFormat="1" ht="12.75" customHeight="1" x14ac:dyDescent="0.25">
      <c r="A4833" s="157">
        <v>42685</v>
      </c>
      <c r="B4833" s="158" t="s">
        <v>343</v>
      </c>
      <c r="C4833" s="159" t="s">
        <v>579</v>
      </c>
      <c r="D4833" s="159" t="s">
        <v>189</v>
      </c>
      <c r="E4833" s="159"/>
      <c r="F4833" s="160">
        <v>3.1095867400000001</v>
      </c>
      <c r="G4833" s="161"/>
      <c r="H4833" s="161"/>
    </row>
    <row r="4834" spans="1:8" s="325" customFormat="1" ht="12.75" customHeight="1" x14ac:dyDescent="0.25">
      <c r="A4834" s="152">
        <v>42695</v>
      </c>
      <c r="B4834" s="153" t="s">
        <v>343</v>
      </c>
      <c r="C4834" s="154" t="s">
        <v>1194</v>
      </c>
      <c r="D4834" s="154" t="s">
        <v>189</v>
      </c>
      <c r="E4834" s="154"/>
      <c r="F4834" s="155">
        <v>2.41</v>
      </c>
      <c r="G4834" s="156"/>
      <c r="H4834" s="156"/>
    </row>
    <row r="4835" spans="1:8" s="325" customFormat="1" ht="12.75" customHeight="1" x14ac:dyDescent="0.25">
      <c r="A4835" s="157">
        <v>42695</v>
      </c>
      <c r="B4835" s="158" t="s">
        <v>343</v>
      </c>
      <c r="C4835" s="159" t="s">
        <v>1431</v>
      </c>
      <c r="D4835" s="159" t="s">
        <v>189</v>
      </c>
      <c r="E4835" s="159"/>
      <c r="F4835" s="160">
        <v>10</v>
      </c>
      <c r="G4835" s="161"/>
      <c r="H4835" s="161"/>
    </row>
    <row r="4836" spans="1:8" s="325" customFormat="1" ht="12.75" customHeight="1" x14ac:dyDescent="0.25">
      <c r="A4836" s="152">
        <v>42697</v>
      </c>
      <c r="B4836" s="153" t="s">
        <v>343</v>
      </c>
      <c r="C4836" s="154" t="s">
        <v>1432</v>
      </c>
      <c r="D4836" s="154" t="s">
        <v>189</v>
      </c>
      <c r="E4836" s="154"/>
      <c r="F4836" s="155">
        <v>5</v>
      </c>
      <c r="G4836" s="156"/>
      <c r="H4836" s="156"/>
    </row>
    <row r="4837" spans="1:8" s="325" customFormat="1" ht="12.75" customHeight="1" x14ac:dyDescent="0.25">
      <c r="A4837" s="157">
        <v>42700</v>
      </c>
      <c r="B4837" s="158" t="s">
        <v>344</v>
      </c>
      <c r="C4837" s="159" t="s">
        <v>567</v>
      </c>
      <c r="D4837" s="159" t="s">
        <v>189</v>
      </c>
      <c r="E4837" s="159"/>
      <c r="F4837" s="160">
        <v>67.112399999999994</v>
      </c>
      <c r="G4837" s="161"/>
      <c r="H4837" s="161"/>
    </row>
    <row r="4838" spans="1:8" s="325" customFormat="1" ht="12.75" customHeight="1" x14ac:dyDescent="0.25">
      <c r="A4838" s="152">
        <v>42702</v>
      </c>
      <c r="B4838" s="153" t="s">
        <v>343</v>
      </c>
      <c r="C4838" s="154" t="s">
        <v>577</v>
      </c>
      <c r="D4838" s="154" t="s">
        <v>189</v>
      </c>
      <c r="E4838" s="154"/>
      <c r="F4838" s="155">
        <v>58.519210000000001</v>
      </c>
      <c r="G4838" s="156"/>
      <c r="H4838" s="156"/>
    </row>
    <row r="4839" spans="1:8" s="325" customFormat="1" ht="12.75" customHeight="1" x14ac:dyDescent="0.25">
      <c r="A4839" s="157">
        <v>42702</v>
      </c>
      <c r="B4839" s="158" t="s">
        <v>343</v>
      </c>
      <c r="C4839" s="159" t="s">
        <v>562</v>
      </c>
      <c r="D4839" s="159" t="s">
        <v>189</v>
      </c>
      <c r="E4839" s="159"/>
      <c r="F4839" s="160">
        <v>240.41748999999999</v>
      </c>
      <c r="G4839" s="161"/>
      <c r="H4839" s="161"/>
    </row>
    <row r="4840" spans="1:8" s="325" customFormat="1" ht="12.75" customHeight="1" x14ac:dyDescent="0.25">
      <c r="A4840" s="152">
        <v>42704</v>
      </c>
      <c r="B4840" s="153" t="s">
        <v>344</v>
      </c>
      <c r="C4840" s="154" t="s">
        <v>1428</v>
      </c>
      <c r="D4840" s="154" t="s">
        <v>189</v>
      </c>
      <c r="E4840" s="154"/>
      <c r="F4840" s="155">
        <v>120</v>
      </c>
      <c r="G4840" s="156"/>
      <c r="H4840" s="156"/>
    </row>
    <row r="4841" spans="1:8" s="325" customFormat="1" ht="12.75" customHeight="1" x14ac:dyDescent="0.25">
      <c r="A4841" s="157">
        <v>42706</v>
      </c>
      <c r="B4841" s="158" t="s">
        <v>343</v>
      </c>
      <c r="C4841" s="159" t="s">
        <v>1415</v>
      </c>
      <c r="D4841" s="159" t="s">
        <v>189</v>
      </c>
      <c r="E4841" s="159"/>
      <c r="F4841" s="160">
        <v>11.27</v>
      </c>
      <c r="G4841" s="161"/>
      <c r="H4841" s="161"/>
    </row>
    <row r="4842" spans="1:8" s="325" customFormat="1" ht="12.75" customHeight="1" x14ac:dyDescent="0.25">
      <c r="A4842" s="152">
        <v>42710</v>
      </c>
      <c r="B4842" s="153" t="s">
        <v>343</v>
      </c>
      <c r="C4842" s="154" t="s">
        <v>1430</v>
      </c>
      <c r="D4842" s="154" t="s">
        <v>189</v>
      </c>
      <c r="E4842" s="154"/>
      <c r="F4842" s="155">
        <v>2.3771875547250003</v>
      </c>
      <c r="G4842" s="156"/>
      <c r="H4842" s="156"/>
    </row>
    <row r="4843" spans="1:8" s="325" customFormat="1" ht="12.75" customHeight="1" x14ac:dyDescent="0.25">
      <c r="A4843" s="157">
        <v>42724</v>
      </c>
      <c r="B4843" s="158" t="s">
        <v>343</v>
      </c>
      <c r="C4843" s="159" t="s">
        <v>1434</v>
      </c>
      <c r="D4843" s="159" t="s">
        <v>189</v>
      </c>
      <c r="E4843" s="159"/>
      <c r="F4843" s="160">
        <v>7.6585000000000001</v>
      </c>
      <c r="G4843" s="161"/>
      <c r="H4843" s="161"/>
    </row>
    <row r="4844" spans="1:8" s="325" customFormat="1" ht="12.75" customHeight="1" x14ac:dyDescent="0.25">
      <c r="A4844" s="152">
        <v>42725</v>
      </c>
      <c r="B4844" s="153" t="s">
        <v>343</v>
      </c>
      <c r="C4844" s="154" t="s">
        <v>1436</v>
      </c>
      <c r="D4844" s="154" t="s">
        <v>189</v>
      </c>
      <c r="E4844" s="154"/>
      <c r="F4844" s="155">
        <v>51.727499999999999</v>
      </c>
      <c r="G4844" s="156"/>
      <c r="H4844" s="156"/>
    </row>
    <row r="4845" spans="1:8" s="325" customFormat="1" ht="12.75" customHeight="1" x14ac:dyDescent="0.25">
      <c r="A4845" s="157">
        <v>42725</v>
      </c>
      <c r="B4845" s="158" t="s">
        <v>343</v>
      </c>
      <c r="C4845" s="159" t="s">
        <v>1438</v>
      </c>
      <c r="D4845" s="159" t="s">
        <v>189</v>
      </c>
      <c r="E4845" s="159"/>
      <c r="F4845" s="160">
        <v>65</v>
      </c>
      <c r="G4845" s="161"/>
      <c r="H4845" s="161"/>
    </row>
    <row r="4846" spans="1:8" s="325" customFormat="1" ht="12.75" customHeight="1" x14ac:dyDescent="0.25">
      <c r="A4846" s="152">
        <v>42731</v>
      </c>
      <c r="B4846" s="153" t="s">
        <v>343</v>
      </c>
      <c r="C4846" s="154" t="s">
        <v>1435</v>
      </c>
      <c r="D4846" s="154" t="s">
        <v>189</v>
      </c>
      <c r="E4846" s="154"/>
      <c r="F4846" s="155">
        <v>1</v>
      </c>
      <c r="G4846" s="156"/>
      <c r="H4846" s="156"/>
    </row>
    <row r="4847" spans="1:8" s="325" customFormat="1" ht="12.75" customHeight="1" x14ac:dyDescent="0.25">
      <c r="A4847" s="157">
        <v>42732</v>
      </c>
      <c r="B4847" s="158" t="s">
        <v>345</v>
      </c>
      <c r="C4847" s="159" t="s">
        <v>1439</v>
      </c>
      <c r="D4847" s="159" t="s">
        <v>189</v>
      </c>
      <c r="E4847" s="159"/>
      <c r="F4847" s="160">
        <v>10</v>
      </c>
      <c r="G4847" s="161"/>
      <c r="H4847" s="161"/>
    </row>
    <row r="4848" spans="1:8" s="325" customFormat="1" ht="12.75" customHeight="1" x14ac:dyDescent="0.25">
      <c r="A4848" s="152">
        <v>42758</v>
      </c>
      <c r="B4848" s="153" t="s">
        <v>343</v>
      </c>
      <c r="C4848" s="154" t="s">
        <v>1177</v>
      </c>
      <c r="D4848" s="154" t="s">
        <v>189</v>
      </c>
      <c r="E4848" s="154"/>
      <c r="F4848" s="155">
        <v>53.094329500000001</v>
      </c>
      <c r="G4848" s="156"/>
      <c r="H4848" s="156"/>
    </row>
    <row r="4849" spans="1:8" s="325" customFormat="1" ht="12.75" customHeight="1" x14ac:dyDescent="0.25">
      <c r="A4849" s="157">
        <v>42769</v>
      </c>
      <c r="B4849" s="158" t="s">
        <v>343</v>
      </c>
      <c r="C4849" s="159" t="s">
        <v>1439</v>
      </c>
      <c r="D4849" s="159" t="s">
        <v>189</v>
      </c>
      <c r="E4849" s="159"/>
      <c r="F4849" s="160">
        <v>20</v>
      </c>
      <c r="G4849" s="161"/>
      <c r="H4849" s="161"/>
    </row>
    <row r="4850" spans="1:8" s="325" customFormat="1" ht="12.75" customHeight="1" x14ac:dyDescent="0.25">
      <c r="A4850" s="152">
        <v>42772</v>
      </c>
      <c r="B4850" s="153" t="s">
        <v>343</v>
      </c>
      <c r="C4850" s="154" t="s">
        <v>1200</v>
      </c>
      <c r="D4850" s="154" t="s">
        <v>189</v>
      </c>
      <c r="E4850" s="154"/>
      <c r="F4850" s="155">
        <v>1.4999978699999998</v>
      </c>
      <c r="G4850" s="156"/>
      <c r="H4850" s="156"/>
    </row>
    <row r="4851" spans="1:8" s="325" customFormat="1" ht="12.75" customHeight="1" x14ac:dyDescent="0.25">
      <c r="A4851" s="157">
        <v>42776</v>
      </c>
      <c r="B4851" s="158" t="s">
        <v>343</v>
      </c>
      <c r="C4851" s="159" t="s">
        <v>1163</v>
      </c>
      <c r="D4851" s="159" t="s">
        <v>189</v>
      </c>
      <c r="E4851" s="159"/>
      <c r="F4851" s="160">
        <v>1.0000001147099999</v>
      </c>
      <c r="G4851" s="161"/>
      <c r="H4851" s="161"/>
    </row>
    <row r="4852" spans="1:8" s="325" customFormat="1" ht="12.75" customHeight="1" x14ac:dyDescent="0.25">
      <c r="A4852" s="152">
        <v>42776</v>
      </c>
      <c r="B4852" s="153" t="s">
        <v>345</v>
      </c>
      <c r="C4852" s="154" t="s">
        <v>1439</v>
      </c>
      <c r="D4852" s="154" t="s">
        <v>189</v>
      </c>
      <c r="E4852" s="154"/>
      <c r="F4852" s="155">
        <v>6.3</v>
      </c>
      <c r="G4852" s="156"/>
      <c r="H4852" s="156"/>
    </row>
    <row r="4853" spans="1:8" s="325" customFormat="1" ht="12.75" customHeight="1" x14ac:dyDescent="0.25">
      <c r="A4853" s="157">
        <v>42780</v>
      </c>
      <c r="B4853" s="158" t="s">
        <v>343</v>
      </c>
      <c r="C4853" s="159" t="s">
        <v>1704</v>
      </c>
      <c r="D4853" s="159" t="s">
        <v>189</v>
      </c>
      <c r="E4853" s="159"/>
      <c r="F4853" s="160">
        <v>150</v>
      </c>
      <c r="G4853" s="161"/>
      <c r="H4853" s="161"/>
    </row>
    <row r="4854" spans="1:8" s="325" customFormat="1" ht="12.75" customHeight="1" x14ac:dyDescent="0.25">
      <c r="A4854" s="152">
        <v>42783</v>
      </c>
      <c r="B4854" s="153" t="s">
        <v>343</v>
      </c>
      <c r="C4854" s="154" t="s">
        <v>1417</v>
      </c>
      <c r="D4854" s="154" t="s">
        <v>189</v>
      </c>
      <c r="E4854" s="154"/>
      <c r="F4854" s="155">
        <v>99.999991485075</v>
      </c>
      <c r="G4854" s="156"/>
      <c r="H4854" s="156"/>
    </row>
    <row r="4855" spans="1:8" s="325" customFormat="1" ht="12.75" customHeight="1" x14ac:dyDescent="0.25">
      <c r="A4855" s="157">
        <v>42783</v>
      </c>
      <c r="B4855" s="158" t="s">
        <v>343</v>
      </c>
      <c r="C4855" s="159" t="s">
        <v>1705</v>
      </c>
      <c r="D4855" s="159" t="s">
        <v>189</v>
      </c>
      <c r="E4855" s="159"/>
      <c r="F4855" s="160">
        <v>1.38681E-2</v>
      </c>
      <c r="G4855" s="161"/>
      <c r="H4855" s="161"/>
    </row>
    <row r="4856" spans="1:8" s="325" customFormat="1" ht="12.75" customHeight="1" x14ac:dyDescent="0.25">
      <c r="A4856" s="152">
        <v>42786</v>
      </c>
      <c r="B4856" s="153" t="s">
        <v>343</v>
      </c>
      <c r="C4856" s="154" t="s">
        <v>1424</v>
      </c>
      <c r="D4856" s="154" t="s">
        <v>189</v>
      </c>
      <c r="E4856" s="154"/>
      <c r="F4856" s="155">
        <v>6.2700269999999998</v>
      </c>
      <c r="G4856" s="156"/>
      <c r="H4856" s="156"/>
    </row>
    <row r="4857" spans="1:8" s="325" customFormat="1" ht="12.75" customHeight="1" x14ac:dyDescent="0.25">
      <c r="A4857" s="157">
        <v>42788</v>
      </c>
      <c r="B4857" s="158" t="s">
        <v>343</v>
      </c>
      <c r="C4857" s="159" t="s">
        <v>1706</v>
      </c>
      <c r="D4857" s="159" t="s">
        <v>189</v>
      </c>
      <c r="E4857" s="159"/>
      <c r="F4857" s="160">
        <v>10</v>
      </c>
      <c r="G4857" s="161"/>
      <c r="H4857" s="161"/>
    </row>
    <row r="4858" spans="1:8" s="325" customFormat="1" ht="12.75" customHeight="1" x14ac:dyDescent="0.25">
      <c r="A4858" s="152">
        <v>42796</v>
      </c>
      <c r="B4858" s="153" t="s">
        <v>343</v>
      </c>
      <c r="C4858" s="154" t="s">
        <v>1703</v>
      </c>
      <c r="D4858" s="154" t="s">
        <v>189</v>
      </c>
      <c r="E4858" s="154"/>
      <c r="F4858" s="155">
        <v>40.200000000000003</v>
      </c>
      <c r="G4858" s="156"/>
      <c r="H4858" s="156"/>
    </row>
    <row r="4859" spans="1:8" s="325" customFormat="1" ht="12.75" customHeight="1" x14ac:dyDescent="0.25">
      <c r="A4859" s="157">
        <v>42807</v>
      </c>
      <c r="B4859" s="158" t="s">
        <v>343</v>
      </c>
      <c r="C4859" s="159" t="s">
        <v>1707</v>
      </c>
      <c r="D4859" s="159" t="s">
        <v>189</v>
      </c>
      <c r="E4859" s="159"/>
      <c r="F4859" s="160">
        <v>5</v>
      </c>
      <c r="G4859" s="161"/>
      <c r="H4859" s="161"/>
    </row>
    <row r="4860" spans="1:8" s="325" customFormat="1" ht="12.75" customHeight="1" x14ac:dyDescent="0.25">
      <c r="A4860" s="152">
        <v>42810</v>
      </c>
      <c r="B4860" s="153" t="s">
        <v>344</v>
      </c>
      <c r="C4860" s="154" t="s">
        <v>573</v>
      </c>
      <c r="D4860" s="154" t="s">
        <v>189</v>
      </c>
      <c r="E4860" s="154"/>
      <c r="F4860" s="155">
        <v>30.261299999999999</v>
      </c>
      <c r="G4860" s="156"/>
      <c r="H4860" s="156"/>
    </row>
    <row r="4861" spans="1:8" s="325" customFormat="1" ht="12.75" customHeight="1" x14ac:dyDescent="0.25">
      <c r="A4861" s="157">
        <v>42814</v>
      </c>
      <c r="B4861" s="158" t="s">
        <v>343</v>
      </c>
      <c r="C4861" s="159" t="s">
        <v>1709</v>
      </c>
      <c r="D4861" s="159" t="s">
        <v>189</v>
      </c>
      <c r="E4861" s="159"/>
      <c r="F4861" s="160">
        <v>1</v>
      </c>
      <c r="G4861" s="161"/>
      <c r="H4861" s="161"/>
    </row>
    <row r="4862" spans="1:8" s="325" customFormat="1" ht="12.75" customHeight="1" x14ac:dyDescent="0.25">
      <c r="A4862" s="152">
        <v>42822</v>
      </c>
      <c r="B4862" s="153" t="s">
        <v>344</v>
      </c>
      <c r="C4862" s="154" t="s">
        <v>1421</v>
      </c>
      <c r="D4862" s="154" t="s">
        <v>189</v>
      </c>
      <c r="E4862" s="154"/>
      <c r="F4862" s="155">
        <v>16.600000000000001</v>
      </c>
      <c r="G4862" s="156"/>
      <c r="H4862" s="156"/>
    </row>
    <row r="4863" spans="1:8" s="325" customFormat="1" ht="12.75" customHeight="1" x14ac:dyDescent="0.25">
      <c r="A4863" s="157">
        <v>42842</v>
      </c>
      <c r="B4863" s="158" t="s">
        <v>343</v>
      </c>
      <c r="C4863" s="159" t="s">
        <v>2623</v>
      </c>
      <c r="D4863" s="159" t="s">
        <v>189</v>
      </c>
      <c r="E4863" s="159"/>
      <c r="F4863" s="160">
        <v>16.477142109999999</v>
      </c>
      <c r="G4863" s="161"/>
      <c r="H4863" s="161"/>
    </row>
    <row r="4864" spans="1:8" s="325" customFormat="1" ht="12.75" customHeight="1" x14ac:dyDescent="0.25">
      <c r="A4864" s="152">
        <v>42850</v>
      </c>
      <c r="B4864" s="153" t="s">
        <v>344</v>
      </c>
      <c r="C4864" s="154" t="s">
        <v>1700</v>
      </c>
      <c r="D4864" s="154" t="s">
        <v>189</v>
      </c>
      <c r="E4864" s="154"/>
      <c r="F4864" s="155">
        <v>72</v>
      </c>
      <c r="G4864" s="156"/>
      <c r="H4864" s="156"/>
    </row>
    <row r="4865" spans="1:8" s="325" customFormat="1" ht="12.75" customHeight="1" x14ac:dyDescent="0.25">
      <c r="A4865" s="157">
        <v>42851</v>
      </c>
      <c r="B4865" s="158" t="s">
        <v>344</v>
      </c>
      <c r="C4865" s="159" t="s">
        <v>1712</v>
      </c>
      <c r="D4865" s="159" t="s">
        <v>189</v>
      </c>
      <c r="E4865" s="159"/>
      <c r="F4865" s="160">
        <v>141.38070000000002</v>
      </c>
      <c r="G4865" s="161"/>
      <c r="H4865" s="161"/>
    </row>
    <row r="4866" spans="1:8" s="325" customFormat="1" ht="12.75" customHeight="1" x14ac:dyDescent="0.25">
      <c r="A4866" s="152">
        <v>42852</v>
      </c>
      <c r="B4866" s="153" t="s">
        <v>343</v>
      </c>
      <c r="C4866" s="154" t="s">
        <v>1179</v>
      </c>
      <c r="D4866" s="154" t="s">
        <v>189</v>
      </c>
      <c r="E4866" s="154"/>
      <c r="F4866" s="155">
        <v>0.59999996295999991</v>
      </c>
      <c r="G4866" s="156"/>
      <c r="H4866" s="156"/>
    </row>
    <row r="4867" spans="1:8" s="325" customFormat="1" ht="12.75" customHeight="1" x14ac:dyDescent="0.25">
      <c r="A4867" s="157">
        <v>42859</v>
      </c>
      <c r="B4867" s="158" t="s">
        <v>344</v>
      </c>
      <c r="C4867" s="159" t="s">
        <v>569</v>
      </c>
      <c r="D4867" s="159" t="s">
        <v>189</v>
      </c>
      <c r="E4867" s="159"/>
      <c r="F4867" s="160">
        <v>704.78180079999993</v>
      </c>
      <c r="G4867" s="161"/>
      <c r="H4867" s="161"/>
    </row>
    <row r="4868" spans="1:8" s="325" customFormat="1" ht="12.75" customHeight="1" x14ac:dyDescent="0.25">
      <c r="A4868" s="152">
        <v>42860</v>
      </c>
      <c r="B4868" s="153" t="s">
        <v>343</v>
      </c>
      <c r="C4868" s="154" t="s">
        <v>1180</v>
      </c>
      <c r="D4868" s="154" t="s">
        <v>189</v>
      </c>
      <c r="E4868" s="154"/>
      <c r="F4868" s="155">
        <v>9.0000855256579975</v>
      </c>
      <c r="G4868" s="156"/>
      <c r="H4868" s="156"/>
    </row>
    <row r="4869" spans="1:8" s="325" customFormat="1" ht="12.75" customHeight="1" x14ac:dyDescent="0.25">
      <c r="A4869" s="157">
        <v>42878</v>
      </c>
      <c r="B4869" s="158" t="s">
        <v>343</v>
      </c>
      <c r="C4869" s="159" t="s">
        <v>1425</v>
      </c>
      <c r="D4869" s="159" t="s">
        <v>189</v>
      </c>
      <c r="E4869" s="159"/>
      <c r="F4869" s="160">
        <v>5.7577649999999998E-3</v>
      </c>
      <c r="G4869" s="161"/>
      <c r="H4869" s="161"/>
    </row>
    <row r="4870" spans="1:8" s="325" customFormat="1" ht="12.75" customHeight="1" x14ac:dyDescent="0.25">
      <c r="A4870" s="152">
        <v>42884</v>
      </c>
      <c r="B4870" s="153" t="s">
        <v>343</v>
      </c>
      <c r="C4870" s="154" t="s">
        <v>1711</v>
      </c>
      <c r="D4870" s="154" t="s">
        <v>189</v>
      </c>
      <c r="E4870" s="154"/>
      <c r="F4870" s="155">
        <v>49.999942619999992</v>
      </c>
      <c r="G4870" s="156"/>
      <c r="H4870" s="156"/>
    </row>
    <row r="4871" spans="1:8" s="325" customFormat="1" ht="12.75" customHeight="1" x14ac:dyDescent="0.25">
      <c r="A4871" s="157">
        <v>42884</v>
      </c>
      <c r="B4871" s="158" t="s">
        <v>343</v>
      </c>
      <c r="C4871" s="159" t="s">
        <v>1715</v>
      </c>
      <c r="D4871" s="159" t="s">
        <v>189</v>
      </c>
      <c r="E4871" s="159"/>
      <c r="F4871" s="160">
        <v>10</v>
      </c>
      <c r="G4871" s="161"/>
      <c r="H4871" s="161"/>
    </row>
    <row r="4872" spans="1:8" s="325" customFormat="1" ht="12.75" customHeight="1" x14ac:dyDescent="0.25">
      <c r="A4872" s="152">
        <v>42884</v>
      </c>
      <c r="B4872" s="153" t="s">
        <v>343</v>
      </c>
      <c r="C4872" s="154" t="s">
        <v>1719</v>
      </c>
      <c r="D4872" s="154" t="s">
        <v>189</v>
      </c>
      <c r="E4872" s="154"/>
      <c r="F4872" s="155">
        <v>56.761991999999999</v>
      </c>
      <c r="G4872" s="156"/>
      <c r="H4872" s="156"/>
    </row>
    <row r="4873" spans="1:8" s="325" customFormat="1" ht="12.75" customHeight="1" x14ac:dyDescent="0.25">
      <c r="A4873" s="157">
        <v>42887</v>
      </c>
      <c r="B4873" s="158" t="s">
        <v>343</v>
      </c>
      <c r="C4873" s="159" t="s">
        <v>1710</v>
      </c>
      <c r="D4873" s="159" t="s">
        <v>189</v>
      </c>
      <c r="E4873" s="159"/>
      <c r="F4873" s="160">
        <v>10.355781464419001</v>
      </c>
      <c r="G4873" s="161"/>
      <c r="H4873" s="161"/>
    </row>
    <row r="4874" spans="1:8" s="325" customFormat="1" ht="12.75" customHeight="1" x14ac:dyDescent="0.25">
      <c r="A4874" s="152">
        <v>42898</v>
      </c>
      <c r="B4874" s="153" t="s">
        <v>344</v>
      </c>
      <c r="C4874" s="154" t="s">
        <v>1708</v>
      </c>
      <c r="D4874" s="154" t="s">
        <v>189</v>
      </c>
      <c r="E4874" s="154"/>
      <c r="F4874" s="155">
        <v>72.816999999999993</v>
      </c>
      <c r="G4874" s="156"/>
      <c r="H4874" s="156"/>
    </row>
    <row r="4875" spans="1:8" s="325" customFormat="1" ht="12.75" customHeight="1" x14ac:dyDescent="0.25">
      <c r="A4875" s="157">
        <v>42898</v>
      </c>
      <c r="B4875" s="158" t="s">
        <v>343</v>
      </c>
      <c r="C4875" s="159" t="s">
        <v>1721</v>
      </c>
      <c r="D4875" s="159" t="s">
        <v>189</v>
      </c>
      <c r="E4875" s="159"/>
      <c r="F4875" s="160">
        <v>199.20258999999999</v>
      </c>
      <c r="G4875" s="161"/>
      <c r="H4875" s="161"/>
    </row>
    <row r="4876" spans="1:8" s="325" customFormat="1" ht="12.75" customHeight="1" x14ac:dyDescent="0.25">
      <c r="A4876" s="152">
        <v>42898</v>
      </c>
      <c r="B4876" s="153" t="s">
        <v>343</v>
      </c>
      <c r="C4876" s="154" t="s">
        <v>1722</v>
      </c>
      <c r="D4876" s="154" t="s">
        <v>189</v>
      </c>
      <c r="E4876" s="154"/>
      <c r="F4876" s="155">
        <v>54.803596200000001</v>
      </c>
      <c r="G4876" s="156"/>
      <c r="H4876" s="156"/>
    </row>
    <row r="4877" spans="1:8" s="325" customFormat="1" ht="12.75" customHeight="1" x14ac:dyDescent="0.25">
      <c r="A4877" s="157">
        <v>42907</v>
      </c>
      <c r="B4877" s="158" t="s">
        <v>344</v>
      </c>
      <c r="C4877" s="159" t="s">
        <v>567</v>
      </c>
      <c r="D4877" s="159" t="s">
        <v>189</v>
      </c>
      <c r="E4877" s="159"/>
      <c r="F4877" s="160">
        <v>122.20935300000001</v>
      </c>
      <c r="G4877" s="161"/>
      <c r="H4877" s="161"/>
    </row>
    <row r="4878" spans="1:8" s="325" customFormat="1" ht="12.75" customHeight="1" x14ac:dyDescent="0.25">
      <c r="A4878" s="152">
        <v>42914</v>
      </c>
      <c r="B4878" s="153" t="s">
        <v>343</v>
      </c>
      <c r="C4878" s="154" t="s">
        <v>1173</v>
      </c>
      <c r="D4878" s="154" t="s">
        <v>189</v>
      </c>
      <c r="E4878" s="154"/>
      <c r="F4878" s="155">
        <v>181.75872442000002</v>
      </c>
      <c r="G4878" s="156"/>
      <c r="H4878" s="156"/>
    </row>
    <row r="4879" spans="1:8" s="325" customFormat="1" ht="12.75" customHeight="1" x14ac:dyDescent="0.25">
      <c r="A4879" s="157">
        <v>42914</v>
      </c>
      <c r="B4879" s="158" t="s">
        <v>343</v>
      </c>
      <c r="C4879" s="159" t="s">
        <v>1156</v>
      </c>
      <c r="D4879" s="159" t="s">
        <v>189</v>
      </c>
      <c r="E4879" s="159"/>
      <c r="F4879" s="160">
        <v>2.9999917608</v>
      </c>
      <c r="G4879" s="161"/>
      <c r="H4879" s="161"/>
    </row>
    <row r="4880" spans="1:8" s="325" customFormat="1" ht="12.75" customHeight="1" x14ac:dyDescent="0.25">
      <c r="A4880" s="152">
        <v>42916</v>
      </c>
      <c r="B4880" s="153" t="s">
        <v>343</v>
      </c>
      <c r="C4880" s="154" t="s">
        <v>1702</v>
      </c>
      <c r="D4880" s="154" t="s">
        <v>189</v>
      </c>
      <c r="E4880" s="154"/>
      <c r="F4880" s="155">
        <v>20</v>
      </c>
      <c r="G4880" s="156"/>
      <c r="H4880" s="156"/>
    </row>
    <row r="4881" spans="1:8" s="325" customFormat="1" ht="12.75" customHeight="1" x14ac:dyDescent="0.25">
      <c r="A4881" s="157">
        <v>42916</v>
      </c>
      <c r="B4881" s="158" t="s">
        <v>343</v>
      </c>
      <c r="C4881" s="159" t="s">
        <v>2612</v>
      </c>
      <c r="D4881" s="159" t="s">
        <v>189</v>
      </c>
      <c r="E4881" s="159"/>
      <c r="F4881" s="160">
        <v>1.7994331299999999</v>
      </c>
      <c r="G4881" s="161"/>
      <c r="H4881" s="161"/>
    </row>
    <row r="4882" spans="1:8" s="325" customFormat="1" ht="12.75" customHeight="1" x14ac:dyDescent="0.25">
      <c r="A4882" s="152">
        <v>42919</v>
      </c>
      <c r="B4882" s="153" t="s">
        <v>344</v>
      </c>
      <c r="C4882" s="154" t="s">
        <v>1699</v>
      </c>
      <c r="D4882" s="154" t="s">
        <v>189</v>
      </c>
      <c r="E4882" s="154"/>
      <c r="F4882" s="155">
        <v>3.33333133</v>
      </c>
      <c r="G4882" s="156"/>
      <c r="H4882" s="156"/>
    </row>
    <row r="4883" spans="1:8" s="325" customFormat="1" ht="12.75" customHeight="1" x14ac:dyDescent="0.25">
      <c r="A4883" s="157">
        <v>42919</v>
      </c>
      <c r="B4883" s="158" t="s">
        <v>343</v>
      </c>
      <c r="C4883" s="159" t="s">
        <v>1729</v>
      </c>
      <c r="D4883" s="159" t="s">
        <v>189</v>
      </c>
      <c r="E4883" s="159"/>
      <c r="F4883" s="160">
        <v>20</v>
      </c>
      <c r="G4883" s="161"/>
      <c r="H4883" s="161"/>
    </row>
    <row r="4884" spans="1:8" s="325" customFormat="1" ht="12.75" customHeight="1" x14ac:dyDescent="0.25">
      <c r="A4884" s="152">
        <v>42921</v>
      </c>
      <c r="B4884" s="153" t="s">
        <v>343</v>
      </c>
      <c r="C4884" s="154" t="s">
        <v>1725</v>
      </c>
      <c r="D4884" s="154" t="s">
        <v>189</v>
      </c>
      <c r="E4884" s="154"/>
      <c r="F4884" s="155">
        <v>31.9758</v>
      </c>
      <c r="G4884" s="156"/>
      <c r="H4884" s="156"/>
    </row>
    <row r="4885" spans="1:8" s="325" customFormat="1" ht="12.75" customHeight="1" x14ac:dyDescent="0.25">
      <c r="A4885" s="157">
        <v>42930</v>
      </c>
      <c r="B4885" s="158" t="s">
        <v>344</v>
      </c>
      <c r="C4885" s="159" t="s">
        <v>1412</v>
      </c>
      <c r="D4885" s="159" t="s">
        <v>189</v>
      </c>
      <c r="E4885" s="159"/>
      <c r="F4885" s="160">
        <v>628.04466200000002</v>
      </c>
      <c r="G4885" s="161"/>
      <c r="H4885" s="161"/>
    </row>
    <row r="4886" spans="1:8" s="325" customFormat="1" ht="12.75" customHeight="1" x14ac:dyDescent="0.25">
      <c r="A4886" s="152">
        <v>42940</v>
      </c>
      <c r="B4886" s="153" t="s">
        <v>343</v>
      </c>
      <c r="C4886" s="154" t="s">
        <v>1433</v>
      </c>
      <c r="D4886" s="154" t="s">
        <v>189</v>
      </c>
      <c r="E4886" s="154"/>
      <c r="F4886" s="155">
        <v>7.6102309999999997</v>
      </c>
      <c r="G4886" s="156"/>
      <c r="H4886" s="156"/>
    </row>
    <row r="4887" spans="1:8" s="325" customFormat="1" ht="12.75" customHeight="1" x14ac:dyDescent="0.25">
      <c r="A4887" s="157">
        <v>42941</v>
      </c>
      <c r="B4887" s="158" t="s">
        <v>343</v>
      </c>
      <c r="C4887" s="159" t="s">
        <v>1726</v>
      </c>
      <c r="D4887" s="159" t="s">
        <v>189</v>
      </c>
      <c r="E4887" s="159"/>
      <c r="F4887" s="160">
        <v>648.29999999999995</v>
      </c>
      <c r="G4887" s="161"/>
      <c r="H4887" s="161"/>
    </row>
    <row r="4888" spans="1:8" s="325" customFormat="1" ht="12.75" customHeight="1" x14ac:dyDescent="0.25">
      <c r="A4888" s="152">
        <v>42942</v>
      </c>
      <c r="B4888" s="153" t="s">
        <v>343</v>
      </c>
      <c r="C4888" s="154" t="s">
        <v>1716</v>
      </c>
      <c r="D4888" s="154" t="s">
        <v>189</v>
      </c>
      <c r="E4888" s="154"/>
      <c r="F4888" s="155">
        <v>6.0879158999999987</v>
      </c>
      <c r="G4888" s="156"/>
      <c r="H4888" s="156"/>
    </row>
    <row r="4889" spans="1:8" s="325" customFormat="1" ht="12.75" customHeight="1" x14ac:dyDescent="0.25">
      <c r="A4889" s="157">
        <v>42944</v>
      </c>
      <c r="B4889" s="158" t="s">
        <v>344</v>
      </c>
      <c r="C4889" s="159" t="s">
        <v>952</v>
      </c>
      <c r="D4889" s="159" t="s">
        <v>189</v>
      </c>
      <c r="E4889" s="159"/>
      <c r="F4889" s="160">
        <v>60.749966999999998</v>
      </c>
      <c r="G4889" s="161"/>
      <c r="H4889" s="161"/>
    </row>
    <row r="4890" spans="1:8" s="325" customFormat="1" ht="12.75" customHeight="1" x14ac:dyDescent="0.25">
      <c r="A4890" s="152">
        <v>42954</v>
      </c>
      <c r="B4890" s="153" t="s">
        <v>343</v>
      </c>
      <c r="C4890" s="154" t="s">
        <v>1180</v>
      </c>
      <c r="D4890" s="154" t="s">
        <v>189</v>
      </c>
      <c r="E4890" s="154"/>
      <c r="F4890" s="155">
        <v>5.5757679832300004</v>
      </c>
      <c r="G4890" s="156"/>
      <c r="H4890" s="156"/>
    </row>
    <row r="4891" spans="1:8" s="325" customFormat="1" ht="12.75" customHeight="1" x14ac:dyDescent="0.25">
      <c r="A4891" s="157">
        <v>42972</v>
      </c>
      <c r="B4891" s="158" t="s">
        <v>344</v>
      </c>
      <c r="C4891" s="159" t="s">
        <v>1158</v>
      </c>
      <c r="D4891" s="159" t="s">
        <v>189</v>
      </c>
      <c r="E4891" s="159"/>
      <c r="F4891" s="160">
        <v>95.175251079999995</v>
      </c>
      <c r="G4891" s="161"/>
      <c r="H4891" s="161"/>
    </row>
    <row r="4892" spans="1:8" s="325" customFormat="1" ht="12.75" customHeight="1" x14ac:dyDescent="0.25">
      <c r="A4892" s="152">
        <v>42978</v>
      </c>
      <c r="B4892" s="153" t="s">
        <v>345</v>
      </c>
      <c r="C4892" s="154" t="s">
        <v>1735</v>
      </c>
      <c r="D4892" s="154" t="s">
        <v>189</v>
      </c>
      <c r="E4892" s="154"/>
      <c r="F4892" s="155">
        <v>100</v>
      </c>
      <c r="G4892" s="156"/>
      <c r="H4892" s="156"/>
    </row>
    <row r="4893" spans="1:8" s="325" customFormat="1" ht="12.75" customHeight="1" x14ac:dyDescent="0.25">
      <c r="A4893" s="157">
        <v>42979</v>
      </c>
      <c r="B4893" s="158" t="s">
        <v>344</v>
      </c>
      <c r="C4893" s="159" t="s">
        <v>1718</v>
      </c>
      <c r="D4893" s="159" t="s">
        <v>189</v>
      </c>
      <c r="E4893" s="159"/>
      <c r="F4893" s="160">
        <v>249.84049255000002</v>
      </c>
      <c r="G4893" s="161"/>
      <c r="H4893" s="161"/>
    </row>
    <row r="4894" spans="1:8" s="325" customFormat="1" ht="12.75" customHeight="1" x14ac:dyDescent="0.25">
      <c r="A4894" s="152">
        <v>42992</v>
      </c>
      <c r="B4894" s="153" t="s">
        <v>344</v>
      </c>
      <c r="C4894" s="154" t="s">
        <v>1736</v>
      </c>
      <c r="D4894" s="154" t="s">
        <v>189</v>
      </c>
      <c r="E4894" s="154"/>
      <c r="F4894" s="155">
        <v>80.999200000000002</v>
      </c>
      <c r="G4894" s="156"/>
      <c r="H4894" s="156"/>
    </row>
    <row r="4895" spans="1:8" s="325" customFormat="1" ht="12.75" customHeight="1" x14ac:dyDescent="0.25">
      <c r="A4895" s="157">
        <v>42993</v>
      </c>
      <c r="B4895" s="158" t="s">
        <v>343</v>
      </c>
      <c r="C4895" s="159" t="s">
        <v>1739</v>
      </c>
      <c r="D4895" s="159" t="s">
        <v>189</v>
      </c>
      <c r="E4895" s="159"/>
      <c r="F4895" s="160">
        <v>250</v>
      </c>
      <c r="G4895" s="161"/>
      <c r="H4895" s="161"/>
    </row>
    <row r="4896" spans="1:8" s="325" customFormat="1" ht="12.75" customHeight="1" x14ac:dyDescent="0.25">
      <c r="A4896" s="152">
        <v>42996</v>
      </c>
      <c r="B4896" s="153" t="s">
        <v>343</v>
      </c>
      <c r="C4896" s="154" t="s">
        <v>2623</v>
      </c>
      <c r="D4896" s="154" t="s">
        <v>189</v>
      </c>
      <c r="E4896" s="154"/>
      <c r="F4896" s="155">
        <v>18.679684530785003</v>
      </c>
      <c r="G4896" s="156"/>
      <c r="H4896" s="156"/>
    </row>
    <row r="4897" spans="1:8" s="325" customFormat="1" ht="12.75" customHeight="1" x14ac:dyDescent="0.25">
      <c r="A4897" s="157">
        <v>43025</v>
      </c>
      <c r="B4897" s="158" t="s">
        <v>343</v>
      </c>
      <c r="C4897" s="159" t="s">
        <v>1743</v>
      </c>
      <c r="D4897" s="159" t="s">
        <v>189</v>
      </c>
      <c r="E4897" s="159"/>
      <c r="F4897" s="160">
        <v>0.434</v>
      </c>
      <c r="G4897" s="161"/>
      <c r="H4897" s="161"/>
    </row>
    <row r="4898" spans="1:8" s="325" customFormat="1" ht="12.75" customHeight="1" x14ac:dyDescent="0.25">
      <c r="A4898" s="152">
        <v>43027</v>
      </c>
      <c r="B4898" s="153" t="s">
        <v>343</v>
      </c>
      <c r="C4898" s="154" t="s">
        <v>950</v>
      </c>
      <c r="D4898" s="154" t="s">
        <v>189</v>
      </c>
      <c r="E4898" s="154"/>
      <c r="F4898" s="155">
        <v>100</v>
      </c>
      <c r="G4898" s="156"/>
      <c r="H4898" s="156"/>
    </row>
    <row r="4899" spans="1:8" s="325" customFormat="1" ht="12.75" customHeight="1" x14ac:dyDescent="0.25">
      <c r="A4899" s="157">
        <v>43032</v>
      </c>
      <c r="B4899" s="158" t="s">
        <v>343</v>
      </c>
      <c r="C4899" s="159" t="s">
        <v>1395</v>
      </c>
      <c r="D4899" s="159" t="s">
        <v>189</v>
      </c>
      <c r="E4899" s="159"/>
      <c r="F4899" s="160">
        <v>97.491773606022988</v>
      </c>
      <c r="G4899" s="161"/>
      <c r="H4899" s="161"/>
    </row>
    <row r="4900" spans="1:8" s="325" customFormat="1" ht="12.75" customHeight="1" x14ac:dyDescent="0.25">
      <c r="A4900" s="152">
        <v>43040</v>
      </c>
      <c r="B4900" s="153" t="s">
        <v>344</v>
      </c>
      <c r="C4900" s="154" t="s">
        <v>1744</v>
      </c>
      <c r="D4900" s="154" t="s">
        <v>189</v>
      </c>
      <c r="E4900" s="154"/>
      <c r="F4900" s="155">
        <v>230.25550000000001</v>
      </c>
      <c r="G4900" s="156"/>
      <c r="H4900" s="156"/>
    </row>
    <row r="4901" spans="1:8" s="325" customFormat="1" ht="12.75" customHeight="1" x14ac:dyDescent="0.25">
      <c r="A4901" s="157">
        <v>43049</v>
      </c>
      <c r="B4901" s="158" t="s">
        <v>343</v>
      </c>
      <c r="C4901" s="159" t="s">
        <v>1731</v>
      </c>
      <c r="D4901" s="159" t="s">
        <v>189</v>
      </c>
      <c r="E4901" s="159"/>
      <c r="F4901" s="160">
        <v>50.085475395492004</v>
      </c>
      <c r="G4901" s="161"/>
      <c r="H4901" s="161"/>
    </row>
    <row r="4902" spans="1:8" s="325" customFormat="1" ht="12.75" customHeight="1" x14ac:dyDescent="0.25">
      <c r="A4902" s="152">
        <v>43055</v>
      </c>
      <c r="B4902" s="153" t="s">
        <v>344</v>
      </c>
      <c r="C4902" s="154" t="s">
        <v>1738</v>
      </c>
      <c r="D4902" s="154" t="s">
        <v>189</v>
      </c>
      <c r="E4902" s="154"/>
      <c r="F4902" s="155">
        <v>141.13430747999999</v>
      </c>
      <c r="G4902" s="156"/>
      <c r="H4902" s="156"/>
    </row>
    <row r="4903" spans="1:8" s="325" customFormat="1" ht="12.75" customHeight="1" x14ac:dyDescent="0.25">
      <c r="A4903" s="157">
        <v>43060</v>
      </c>
      <c r="B4903" s="158" t="s">
        <v>343</v>
      </c>
      <c r="C4903" s="159" t="s">
        <v>1701</v>
      </c>
      <c r="D4903" s="159" t="s">
        <v>189</v>
      </c>
      <c r="E4903" s="159"/>
      <c r="F4903" s="160">
        <v>5.8120401270000004E-2</v>
      </c>
      <c r="G4903" s="161"/>
      <c r="H4903" s="161"/>
    </row>
    <row r="4904" spans="1:8" s="325" customFormat="1" ht="12.75" customHeight="1" x14ac:dyDescent="0.25">
      <c r="A4904" s="152">
        <v>43069</v>
      </c>
      <c r="B4904" s="153" t="s">
        <v>343</v>
      </c>
      <c r="C4904" s="154" t="s">
        <v>1401</v>
      </c>
      <c r="D4904" s="154" t="s">
        <v>189</v>
      </c>
      <c r="E4904" s="154"/>
      <c r="F4904" s="155">
        <v>200</v>
      </c>
      <c r="G4904" s="156"/>
      <c r="H4904" s="156"/>
    </row>
    <row r="4905" spans="1:8" s="325" customFormat="1" ht="12.75" customHeight="1" x14ac:dyDescent="0.25">
      <c r="A4905" s="157">
        <v>43069</v>
      </c>
      <c r="B4905" s="158" t="s">
        <v>344</v>
      </c>
      <c r="C4905" s="159" t="s">
        <v>2579</v>
      </c>
      <c r="D4905" s="159" t="s">
        <v>189</v>
      </c>
      <c r="E4905" s="159"/>
      <c r="F4905" s="160">
        <v>31.088799999999999</v>
      </c>
      <c r="G4905" s="161"/>
      <c r="H4905" s="161"/>
    </row>
    <row r="4906" spans="1:8" s="325" customFormat="1" ht="12.75" customHeight="1" x14ac:dyDescent="0.25">
      <c r="A4906" s="152">
        <v>43070</v>
      </c>
      <c r="B4906" s="153" t="s">
        <v>345</v>
      </c>
      <c r="C4906" s="154" t="s">
        <v>1720</v>
      </c>
      <c r="D4906" s="154" t="s">
        <v>189</v>
      </c>
      <c r="E4906" s="154"/>
      <c r="F4906" s="155">
        <v>5</v>
      </c>
      <c r="G4906" s="156"/>
      <c r="H4906" s="156"/>
    </row>
    <row r="4907" spans="1:8" s="325" customFormat="1" ht="12.75" customHeight="1" x14ac:dyDescent="0.25">
      <c r="A4907" s="157">
        <v>43075</v>
      </c>
      <c r="B4907" s="158" t="s">
        <v>343</v>
      </c>
      <c r="C4907" s="159" t="s">
        <v>1723</v>
      </c>
      <c r="D4907" s="159" t="s">
        <v>189</v>
      </c>
      <c r="E4907" s="159"/>
      <c r="F4907" s="160">
        <v>8.31447</v>
      </c>
      <c r="G4907" s="161"/>
      <c r="H4907" s="161"/>
    </row>
    <row r="4908" spans="1:8" s="325" customFormat="1" ht="12.75" customHeight="1" x14ac:dyDescent="0.25">
      <c r="A4908" s="152">
        <v>43080</v>
      </c>
      <c r="B4908" s="153" t="s">
        <v>343</v>
      </c>
      <c r="C4908" s="154" t="s">
        <v>1713</v>
      </c>
      <c r="D4908" s="154" t="s">
        <v>189</v>
      </c>
      <c r="E4908" s="154"/>
      <c r="F4908" s="155">
        <v>85.9</v>
      </c>
      <c r="G4908" s="156"/>
      <c r="H4908" s="156"/>
    </row>
    <row r="4909" spans="1:8" s="325" customFormat="1" ht="12.75" customHeight="1" x14ac:dyDescent="0.25">
      <c r="A4909" s="157">
        <v>43084</v>
      </c>
      <c r="B4909" s="158" t="s">
        <v>343</v>
      </c>
      <c r="C4909" s="159" t="s">
        <v>1727</v>
      </c>
      <c r="D4909" s="159" t="s">
        <v>189</v>
      </c>
      <c r="E4909" s="159"/>
      <c r="F4909" s="160">
        <v>0.1</v>
      </c>
      <c r="G4909" s="161"/>
      <c r="H4909" s="161"/>
    </row>
    <row r="4910" spans="1:8" s="325" customFormat="1" ht="12.75" customHeight="1" x14ac:dyDescent="0.25">
      <c r="A4910" s="152">
        <v>43084</v>
      </c>
      <c r="B4910" s="153" t="s">
        <v>343</v>
      </c>
      <c r="C4910" s="154" t="s">
        <v>1750</v>
      </c>
      <c r="D4910" s="154" t="s">
        <v>189</v>
      </c>
      <c r="E4910" s="154"/>
      <c r="F4910" s="155">
        <v>211.5</v>
      </c>
      <c r="G4910" s="156"/>
      <c r="H4910" s="156"/>
    </row>
    <row r="4911" spans="1:8" s="325" customFormat="1" ht="12.75" customHeight="1" x14ac:dyDescent="0.25">
      <c r="A4911" s="157">
        <v>43084</v>
      </c>
      <c r="B4911" s="158" t="s">
        <v>343</v>
      </c>
      <c r="C4911" s="159" t="s">
        <v>1751</v>
      </c>
      <c r="D4911" s="159" t="s">
        <v>189</v>
      </c>
      <c r="E4911" s="159"/>
      <c r="F4911" s="160">
        <v>211.5</v>
      </c>
      <c r="G4911" s="161"/>
      <c r="H4911" s="161"/>
    </row>
    <row r="4912" spans="1:8" s="325" customFormat="1" ht="12.75" customHeight="1" x14ac:dyDescent="0.25">
      <c r="A4912" s="152">
        <v>43084</v>
      </c>
      <c r="B4912" s="153" t="s">
        <v>344</v>
      </c>
      <c r="C4912" s="154" t="s">
        <v>1753</v>
      </c>
      <c r="D4912" s="154" t="s">
        <v>189</v>
      </c>
      <c r="E4912" s="154"/>
      <c r="F4912" s="155">
        <v>186.01339999999999</v>
      </c>
      <c r="G4912" s="156"/>
      <c r="H4912" s="156"/>
    </row>
    <row r="4913" spans="1:8" s="325" customFormat="1" ht="12.75" customHeight="1" x14ac:dyDescent="0.25">
      <c r="A4913" s="157">
        <v>43087</v>
      </c>
      <c r="B4913" s="158" t="s">
        <v>344</v>
      </c>
      <c r="C4913" s="159" t="s">
        <v>1724</v>
      </c>
      <c r="D4913" s="159" t="s">
        <v>189</v>
      </c>
      <c r="E4913" s="159"/>
      <c r="F4913" s="160">
        <v>67.642953250000005</v>
      </c>
      <c r="G4913" s="161"/>
      <c r="H4913" s="161"/>
    </row>
    <row r="4914" spans="1:8" s="325" customFormat="1" ht="12.75" customHeight="1" x14ac:dyDescent="0.25">
      <c r="A4914" s="152">
        <v>43090</v>
      </c>
      <c r="B4914" s="153" t="s">
        <v>343</v>
      </c>
      <c r="C4914" s="154" t="s">
        <v>1757</v>
      </c>
      <c r="D4914" s="154" t="s">
        <v>189</v>
      </c>
      <c r="E4914" s="154"/>
      <c r="F4914" s="155">
        <v>0.15974074999999999</v>
      </c>
      <c r="G4914" s="156"/>
      <c r="H4914" s="156"/>
    </row>
    <row r="4915" spans="1:8" s="325" customFormat="1" ht="12.75" customHeight="1" x14ac:dyDescent="0.25">
      <c r="A4915" s="157">
        <v>43092</v>
      </c>
      <c r="B4915" s="158" t="s">
        <v>344</v>
      </c>
      <c r="C4915" s="159" t="s">
        <v>576</v>
      </c>
      <c r="D4915" s="159" t="s">
        <v>189</v>
      </c>
      <c r="E4915" s="159"/>
      <c r="F4915" s="160">
        <v>26.995000000000001</v>
      </c>
      <c r="G4915" s="161"/>
      <c r="H4915" s="161"/>
    </row>
    <row r="4916" spans="1:8" s="325" customFormat="1" ht="12.75" customHeight="1" x14ac:dyDescent="0.25">
      <c r="A4916" s="152">
        <v>43095</v>
      </c>
      <c r="B4916" s="153" t="s">
        <v>343</v>
      </c>
      <c r="C4916" s="154" t="s">
        <v>1758</v>
      </c>
      <c r="D4916" s="154" t="s">
        <v>189</v>
      </c>
      <c r="E4916" s="154"/>
      <c r="F4916" s="155">
        <v>25</v>
      </c>
      <c r="G4916" s="156"/>
      <c r="H4916" s="156"/>
    </row>
    <row r="4917" spans="1:8" s="325" customFormat="1" ht="12.75" customHeight="1" x14ac:dyDescent="0.25">
      <c r="A4917" s="157">
        <v>43096</v>
      </c>
      <c r="B4917" s="158" t="s">
        <v>344</v>
      </c>
      <c r="C4917" s="159" t="s">
        <v>1759</v>
      </c>
      <c r="D4917" s="159" t="s">
        <v>189</v>
      </c>
      <c r="E4917" s="159"/>
      <c r="F4917" s="160">
        <v>254.41829999999999</v>
      </c>
      <c r="G4917" s="161"/>
      <c r="H4917" s="161"/>
    </row>
    <row r="4918" spans="1:8" s="325" customFormat="1" ht="12.75" customHeight="1" x14ac:dyDescent="0.25">
      <c r="A4918" s="152">
        <v>43097</v>
      </c>
      <c r="B4918" s="153" t="s">
        <v>344</v>
      </c>
      <c r="C4918" s="154" t="s">
        <v>1712</v>
      </c>
      <c r="D4918" s="154" t="s">
        <v>189</v>
      </c>
      <c r="E4918" s="154"/>
      <c r="F4918" s="155">
        <v>269.99873100000002</v>
      </c>
      <c r="G4918" s="156"/>
      <c r="H4918" s="156"/>
    </row>
    <row r="4919" spans="1:8" s="325" customFormat="1" ht="12.75" customHeight="1" x14ac:dyDescent="0.25">
      <c r="A4919" s="157">
        <v>43103</v>
      </c>
      <c r="B4919" s="158" t="s">
        <v>344</v>
      </c>
      <c r="C4919" s="159" t="s">
        <v>1754</v>
      </c>
      <c r="D4919" s="159" t="s">
        <v>189</v>
      </c>
      <c r="E4919" s="159"/>
      <c r="F4919" s="160">
        <v>99.7042</v>
      </c>
      <c r="G4919" s="161"/>
      <c r="H4919" s="161"/>
    </row>
    <row r="4920" spans="1:8" s="325" customFormat="1" ht="12.75" customHeight="1" x14ac:dyDescent="0.25">
      <c r="A4920" s="152">
        <v>43116</v>
      </c>
      <c r="B4920" s="153" t="s">
        <v>343</v>
      </c>
      <c r="C4920" s="154" t="s">
        <v>1409</v>
      </c>
      <c r="D4920" s="154" t="s">
        <v>189</v>
      </c>
      <c r="E4920" s="154"/>
      <c r="F4920" s="155">
        <v>5</v>
      </c>
      <c r="G4920" s="156"/>
      <c r="H4920" s="156"/>
    </row>
    <row r="4921" spans="1:8" s="325" customFormat="1" ht="12.75" customHeight="1" x14ac:dyDescent="0.25">
      <c r="A4921" s="157">
        <v>43124</v>
      </c>
      <c r="B4921" s="158" t="s">
        <v>343</v>
      </c>
      <c r="C4921" s="159" t="s">
        <v>1732</v>
      </c>
      <c r="D4921" s="159" t="s">
        <v>189</v>
      </c>
      <c r="E4921" s="159"/>
      <c r="F4921" s="160">
        <v>244.00002057009601</v>
      </c>
      <c r="G4921" s="161"/>
      <c r="H4921" s="161"/>
    </row>
    <row r="4922" spans="1:8" s="325" customFormat="1" ht="12.75" customHeight="1" x14ac:dyDescent="0.25">
      <c r="A4922" s="152">
        <v>43126</v>
      </c>
      <c r="B4922" s="153" t="s">
        <v>343</v>
      </c>
      <c r="C4922" s="154" t="s">
        <v>2123</v>
      </c>
      <c r="D4922" s="154" t="s">
        <v>189</v>
      </c>
      <c r="E4922" s="154"/>
      <c r="F4922" s="155">
        <v>8.7552651600000004</v>
      </c>
      <c r="G4922" s="156"/>
      <c r="H4922" s="156"/>
    </row>
    <row r="4923" spans="1:8" s="325" customFormat="1" ht="12.75" customHeight="1" x14ac:dyDescent="0.25">
      <c r="A4923" s="157">
        <v>43129</v>
      </c>
      <c r="B4923" s="158" t="s">
        <v>343</v>
      </c>
      <c r="C4923" s="159" t="s">
        <v>1180</v>
      </c>
      <c r="D4923" s="159" t="s">
        <v>189</v>
      </c>
      <c r="E4923" s="159"/>
      <c r="F4923" s="160">
        <v>6.0880704059699999</v>
      </c>
      <c r="G4923" s="161"/>
      <c r="H4923" s="161"/>
    </row>
    <row r="4924" spans="1:8" s="325" customFormat="1" ht="12.75" customHeight="1" x14ac:dyDescent="0.25">
      <c r="A4924" s="152">
        <v>43130</v>
      </c>
      <c r="B4924" s="153" t="s">
        <v>344</v>
      </c>
      <c r="C4924" s="154" t="s">
        <v>573</v>
      </c>
      <c r="D4924" s="154" t="s">
        <v>189</v>
      </c>
      <c r="E4924" s="154"/>
      <c r="F4924" s="155">
        <v>135</v>
      </c>
      <c r="G4924" s="156"/>
      <c r="H4924" s="156"/>
    </row>
    <row r="4925" spans="1:8" s="325" customFormat="1" ht="12.75" customHeight="1" x14ac:dyDescent="0.25">
      <c r="A4925" s="157">
        <v>43140</v>
      </c>
      <c r="B4925" s="158" t="s">
        <v>343</v>
      </c>
      <c r="C4925" s="159" t="s">
        <v>1733</v>
      </c>
      <c r="D4925" s="159" t="s">
        <v>189</v>
      </c>
      <c r="E4925" s="159"/>
      <c r="F4925" s="160">
        <v>8.17</v>
      </c>
      <c r="G4925" s="161"/>
      <c r="H4925" s="161"/>
    </row>
    <row r="4926" spans="1:8" s="325" customFormat="1" ht="12.75" customHeight="1" x14ac:dyDescent="0.25">
      <c r="A4926" s="152">
        <v>43153</v>
      </c>
      <c r="B4926" s="153" t="s">
        <v>343</v>
      </c>
      <c r="C4926" s="154" t="s">
        <v>1734</v>
      </c>
      <c r="D4926" s="154" t="s">
        <v>189</v>
      </c>
      <c r="E4926" s="154"/>
      <c r="F4926" s="155">
        <v>47</v>
      </c>
      <c r="G4926" s="156"/>
      <c r="H4926" s="156"/>
    </row>
    <row r="4927" spans="1:8" s="325" customFormat="1" ht="12.75" customHeight="1" x14ac:dyDescent="0.25">
      <c r="A4927" s="157">
        <v>43154</v>
      </c>
      <c r="B4927" s="158" t="s">
        <v>343</v>
      </c>
      <c r="C4927" s="159" t="s">
        <v>1742</v>
      </c>
      <c r="D4927" s="159" t="s">
        <v>189</v>
      </c>
      <c r="E4927" s="159"/>
      <c r="F4927" s="160">
        <v>0.01</v>
      </c>
      <c r="G4927" s="161"/>
      <c r="H4927" s="161"/>
    </row>
    <row r="4928" spans="1:8" s="325" customFormat="1" ht="12.75" customHeight="1" x14ac:dyDescent="0.25">
      <c r="A4928" s="152">
        <v>43157</v>
      </c>
      <c r="B4928" s="153" t="s">
        <v>344</v>
      </c>
      <c r="C4928" s="154" t="s">
        <v>1704</v>
      </c>
      <c r="D4928" s="154" t="s">
        <v>189</v>
      </c>
      <c r="E4928" s="154"/>
      <c r="F4928" s="155">
        <v>46</v>
      </c>
      <c r="G4928" s="156"/>
      <c r="H4928" s="156"/>
    </row>
    <row r="4929" spans="1:8" s="325" customFormat="1" ht="12.75" customHeight="1" x14ac:dyDescent="0.25">
      <c r="A4929" s="157">
        <v>43159</v>
      </c>
      <c r="B4929" s="158" t="s">
        <v>343</v>
      </c>
      <c r="C4929" s="159" t="s">
        <v>2125</v>
      </c>
      <c r="D4929" s="159" t="s">
        <v>189</v>
      </c>
      <c r="E4929" s="159"/>
      <c r="F4929" s="160">
        <v>74.442374999999998</v>
      </c>
      <c r="G4929" s="161"/>
      <c r="H4929" s="161"/>
    </row>
    <row r="4930" spans="1:8" s="325" customFormat="1" ht="12.75" customHeight="1" x14ac:dyDescent="0.25">
      <c r="A4930" s="152">
        <v>43159</v>
      </c>
      <c r="B4930" s="153" t="s">
        <v>344</v>
      </c>
      <c r="C4930" s="154" t="s">
        <v>2127</v>
      </c>
      <c r="D4930" s="154" t="s">
        <v>189</v>
      </c>
      <c r="E4930" s="154"/>
      <c r="F4930" s="155">
        <v>220.8467</v>
      </c>
      <c r="G4930" s="156"/>
      <c r="H4930" s="156"/>
    </row>
    <row r="4931" spans="1:8" s="325" customFormat="1" ht="12.75" customHeight="1" x14ac:dyDescent="0.25">
      <c r="A4931" s="157">
        <v>43160</v>
      </c>
      <c r="B4931" s="158" t="s">
        <v>343</v>
      </c>
      <c r="C4931" s="159" t="s">
        <v>1741</v>
      </c>
      <c r="D4931" s="159" t="s">
        <v>189</v>
      </c>
      <c r="E4931" s="159"/>
      <c r="F4931" s="160">
        <v>114.99759195</v>
      </c>
      <c r="G4931" s="161"/>
      <c r="H4931" s="161"/>
    </row>
    <row r="4932" spans="1:8" s="325" customFormat="1" ht="12.75" customHeight="1" x14ac:dyDescent="0.25">
      <c r="A4932" s="152">
        <v>43166</v>
      </c>
      <c r="B4932" s="153" t="s">
        <v>344</v>
      </c>
      <c r="C4932" s="154" t="s">
        <v>2129</v>
      </c>
      <c r="D4932" s="154" t="s">
        <v>189</v>
      </c>
      <c r="E4932" s="154"/>
      <c r="F4932" s="155">
        <v>108</v>
      </c>
      <c r="G4932" s="156"/>
      <c r="H4932" s="156"/>
    </row>
    <row r="4933" spans="1:8" s="325" customFormat="1" ht="12.75" customHeight="1" x14ac:dyDescent="0.25">
      <c r="A4933" s="157">
        <v>43172</v>
      </c>
      <c r="B4933" s="158" t="s">
        <v>343</v>
      </c>
      <c r="C4933" s="159" t="s">
        <v>1737</v>
      </c>
      <c r="D4933" s="159" t="s">
        <v>189</v>
      </c>
      <c r="E4933" s="159"/>
      <c r="F4933" s="160">
        <v>1.1909997517700002</v>
      </c>
      <c r="G4933" s="161"/>
      <c r="H4933" s="161"/>
    </row>
    <row r="4934" spans="1:8" s="325" customFormat="1" ht="12.75" customHeight="1" x14ac:dyDescent="0.25">
      <c r="A4934" s="152">
        <v>43173</v>
      </c>
      <c r="B4934" s="153" t="s">
        <v>344</v>
      </c>
      <c r="C4934" s="154" t="s">
        <v>2124</v>
      </c>
      <c r="D4934" s="154" t="s">
        <v>189</v>
      </c>
      <c r="E4934" s="154"/>
      <c r="F4934" s="155">
        <v>539.99745883999992</v>
      </c>
      <c r="G4934" s="156"/>
      <c r="H4934" s="156"/>
    </row>
    <row r="4935" spans="1:8" s="325" customFormat="1" ht="12.75" customHeight="1" x14ac:dyDescent="0.25">
      <c r="A4935" s="157">
        <v>43179</v>
      </c>
      <c r="B4935" s="158" t="s">
        <v>343</v>
      </c>
      <c r="C4935" s="159" t="s">
        <v>2134</v>
      </c>
      <c r="D4935" s="159" t="s">
        <v>189</v>
      </c>
      <c r="E4935" s="159"/>
      <c r="F4935" s="160">
        <v>4</v>
      </c>
      <c r="G4935" s="161"/>
      <c r="H4935" s="161"/>
    </row>
    <row r="4936" spans="1:8" s="325" customFormat="1" ht="12.75" customHeight="1" x14ac:dyDescent="0.25">
      <c r="A4936" s="152">
        <v>43192</v>
      </c>
      <c r="B4936" s="153" t="s">
        <v>344</v>
      </c>
      <c r="C4936" s="154" t="s">
        <v>2135</v>
      </c>
      <c r="D4936" s="154" t="s">
        <v>189</v>
      </c>
      <c r="E4936" s="154"/>
      <c r="F4936" s="155">
        <v>120.59269999999999</v>
      </c>
      <c r="G4936" s="156"/>
      <c r="H4936" s="156"/>
    </row>
    <row r="4937" spans="1:8" s="325" customFormat="1" ht="12.75" customHeight="1" x14ac:dyDescent="0.25">
      <c r="A4937" s="157">
        <v>43194</v>
      </c>
      <c r="B4937" s="158" t="s">
        <v>343</v>
      </c>
      <c r="C4937" s="159" t="s">
        <v>2120</v>
      </c>
      <c r="D4937" s="159" t="s">
        <v>189</v>
      </c>
      <c r="E4937" s="159"/>
      <c r="F4937" s="160">
        <v>110</v>
      </c>
      <c r="G4937" s="161"/>
      <c r="H4937" s="161"/>
    </row>
    <row r="4938" spans="1:8" s="325" customFormat="1" ht="12.75" customHeight="1" x14ac:dyDescent="0.25">
      <c r="A4938" s="152">
        <v>43206</v>
      </c>
      <c r="B4938" s="153" t="s">
        <v>343</v>
      </c>
      <c r="C4938" s="154" t="s">
        <v>2138</v>
      </c>
      <c r="D4938" s="154" t="s">
        <v>189</v>
      </c>
      <c r="E4938" s="154"/>
      <c r="F4938" s="155">
        <v>30</v>
      </c>
      <c r="G4938" s="156"/>
      <c r="H4938" s="156"/>
    </row>
    <row r="4939" spans="1:8" s="325" customFormat="1" ht="12.75" customHeight="1" x14ac:dyDescent="0.25">
      <c r="A4939" s="157">
        <v>43215</v>
      </c>
      <c r="B4939" s="158" t="s">
        <v>343</v>
      </c>
      <c r="C4939" s="159" t="s">
        <v>1717</v>
      </c>
      <c r="D4939" s="159" t="s">
        <v>189</v>
      </c>
      <c r="E4939" s="159"/>
      <c r="F4939" s="160">
        <v>200</v>
      </c>
      <c r="G4939" s="161"/>
      <c r="H4939" s="161"/>
    </row>
    <row r="4940" spans="1:8" s="325" customFormat="1" ht="12.75" customHeight="1" x14ac:dyDescent="0.25">
      <c r="A4940" s="152">
        <v>43217</v>
      </c>
      <c r="B4940" s="153" t="s">
        <v>343</v>
      </c>
      <c r="C4940" s="154" t="s">
        <v>2623</v>
      </c>
      <c r="D4940" s="154" t="s">
        <v>189</v>
      </c>
      <c r="E4940" s="154"/>
      <c r="F4940" s="155">
        <v>18.9060192474</v>
      </c>
      <c r="G4940" s="156"/>
      <c r="H4940" s="156"/>
    </row>
    <row r="4941" spans="1:8" s="325" customFormat="1" ht="12.75" customHeight="1" x14ac:dyDescent="0.25">
      <c r="A4941" s="157">
        <v>43217</v>
      </c>
      <c r="B4941" s="158" t="s">
        <v>344</v>
      </c>
      <c r="C4941" s="159" t="s">
        <v>2130</v>
      </c>
      <c r="D4941" s="159" t="s">
        <v>189</v>
      </c>
      <c r="E4941" s="159"/>
      <c r="F4941" s="160">
        <v>499.499843</v>
      </c>
      <c r="G4941" s="161"/>
      <c r="H4941" s="161"/>
    </row>
    <row r="4942" spans="1:8" s="325" customFormat="1" ht="12.75" customHeight="1" x14ac:dyDescent="0.25">
      <c r="A4942" s="152">
        <v>43217</v>
      </c>
      <c r="B4942" s="153" t="s">
        <v>343</v>
      </c>
      <c r="C4942" s="154" t="s">
        <v>2136</v>
      </c>
      <c r="D4942" s="154" t="s">
        <v>189</v>
      </c>
      <c r="E4942" s="154"/>
      <c r="F4942" s="155">
        <v>150</v>
      </c>
      <c r="G4942" s="156"/>
      <c r="H4942" s="156"/>
    </row>
    <row r="4943" spans="1:8" s="325" customFormat="1" ht="12.75" customHeight="1" x14ac:dyDescent="0.25">
      <c r="A4943" s="157">
        <v>43222</v>
      </c>
      <c r="B4943" s="158" t="s">
        <v>344</v>
      </c>
      <c r="C4943" s="159" t="s">
        <v>2141</v>
      </c>
      <c r="D4943" s="159" t="s">
        <v>189</v>
      </c>
      <c r="E4943" s="159"/>
      <c r="F4943" s="160">
        <v>107.80419999999999</v>
      </c>
      <c r="G4943" s="161"/>
      <c r="H4943" s="161"/>
    </row>
    <row r="4944" spans="1:8" s="325" customFormat="1" ht="12.75" customHeight="1" x14ac:dyDescent="0.25">
      <c r="A4944" s="152">
        <v>43223</v>
      </c>
      <c r="B4944" s="153" t="s">
        <v>343</v>
      </c>
      <c r="C4944" s="154" t="s">
        <v>2131</v>
      </c>
      <c r="D4944" s="154" t="s">
        <v>189</v>
      </c>
      <c r="E4944" s="154"/>
      <c r="F4944" s="155">
        <v>138.20329999999998</v>
      </c>
      <c r="G4944" s="156"/>
      <c r="H4944" s="156"/>
    </row>
    <row r="4945" spans="1:8" s="325" customFormat="1" ht="12.75" customHeight="1" x14ac:dyDescent="0.25">
      <c r="A4945" s="157">
        <v>43223</v>
      </c>
      <c r="B4945" s="158" t="s">
        <v>344</v>
      </c>
      <c r="C4945" s="159" t="s">
        <v>2139</v>
      </c>
      <c r="D4945" s="159" t="s">
        <v>189</v>
      </c>
      <c r="E4945" s="159"/>
      <c r="F4945" s="160">
        <v>148.04320000000001</v>
      </c>
      <c r="G4945" s="161"/>
      <c r="H4945" s="161"/>
    </row>
    <row r="4946" spans="1:8" s="325" customFormat="1" ht="12.75" customHeight="1" x14ac:dyDescent="0.25">
      <c r="A4946" s="152">
        <v>43227</v>
      </c>
      <c r="B4946" s="153" t="s">
        <v>343</v>
      </c>
      <c r="C4946" s="154" t="s">
        <v>2623</v>
      </c>
      <c r="D4946" s="154" t="s">
        <v>189</v>
      </c>
      <c r="E4946" s="154"/>
      <c r="F4946" s="155">
        <v>55.164106955739996</v>
      </c>
      <c r="G4946" s="156"/>
      <c r="H4946" s="156"/>
    </row>
    <row r="4947" spans="1:8" s="325" customFormat="1" ht="12.75" customHeight="1" x14ac:dyDescent="0.25">
      <c r="A4947" s="157">
        <v>43228</v>
      </c>
      <c r="B4947" s="158" t="s">
        <v>344</v>
      </c>
      <c r="C4947" s="159" t="s">
        <v>2126</v>
      </c>
      <c r="D4947" s="159" t="s">
        <v>189</v>
      </c>
      <c r="E4947" s="159"/>
      <c r="F4947" s="160">
        <v>53.391599999999997</v>
      </c>
      <c r="G4947" s="161"/>
      <c r="H4947" s="161"/>
    </row>
    <row r="4948" spans="1:8" s="325" customFormat="1" ht="12.75" customHeight="1" x14ac:dyDescent="0.25">
      <c r="A4948" s="152">
        <v>43228</v>
      </c>
      <c r="B4948" s="153" t="s">
        <v>343</v>
      </c>
      <c r="C4948" s="154" t="s">
        <v>2144</v>
      </c>
      <c r="D4948" s="154" t="s">
        <v>189</v>
      </c>
      <c r="E4948" s="154"/>
      <c r="F4948" s="155">
        <v>1</v>
      </c>
      <c r="G4948" s="156"/>
      <c r="H4948" s="156"/>
    </row>
    <row r="4949" spans="1:8" s="325" customFormat="1" ht="12.75" customHeight="1" x14ac:dyDescent="0.25">
      <c r="A4949" s="157">
        <v>43230</v>
      </c>
      <c r="B4949" s="158" t="s">
        <v>343</v>
      </c>
      <c r="C4949" s="159" t="s">
        <v>1171</v>
      </c>
      <c r="D4949" s="159" t="s">
        <v>189</v>
      </c>
      <c r="E4949" s="159"/>
      <c r="F4949" s="160">
        <v>193.51920989999999</v>
      </c>
      <c r="G4949" s="161"/>
      <c r="H4949" s="161"/>
    </row>
    <row r="4950" spans="1:8" s="325" customFormat="1" ht="12.75" customHeight="1" x14ac:dyDescent="0.25">
      <c r="A4950" s="152">
        <v>43230</v>
      </c>
      <c r="B4950" s="153" t="s">
        <v>343</v>
      </c>
      <c r="C4950" s="154" t="s">
        <v>1747</v>
      </c>
      <c r="D4950" s="154" t="s">
        <v>189</v>
      </c>
      <c r="E4950" s="154"/>
      <c r="F4950" s="155">
        <v>1057.9718214</v>
      </c>
      <c r="G4950" s="156"/>
      <c r="H4950" s="156"/>
    </row>
    <row r="4951" spans="1:8" s="325" customFormat="1" ht="12.75" customHeight="1" x14ac:dyDescent="0.25">
      <c r="A4951" s="157">
        <v>43237</v>
      </c>
      <c r="B4951" s="158" t="s">
        <v>345</v>
      </c>
      <c r="C4951" s="159" t="s">
        <v>2148</v>
      </c>
      <c r="D4951" s="159" t="s">
        <v>189</v>
      </c>
      <c r="E4951" s="159"/>
      <c r="F4951" s="160">
        <v>6.4122264900000001</v>
      </c>
      <c r="G4951" s="161"/>
      <c r="H4951" s="161"/>
    </row>
    <row r="4952" spans="1:8" s="325" customFormat="1" ht="12.75" customHeight="1" x14ac:dyDescent="0.25">
      <c r="A4952" s="152">
        <v>43243</v>
      </c>
      <c r="B4952" s="153" t="s">
        <v>343</v>
      </c>
      <c r="C4952" s="154" t="s">
        <v>1745</v>
      </c>
      <c r="D4952" s="154" t="s">
        <v>189</v>
      </c>
      <c r="E4952" s="154"/>
      <c r="F4952" s="155">
        <v>149.82440345124999</v>
      </c>
      <c r="G4952" s="156"/>
      <c r="H4952" s="156"/>
    </row>
    <row r="4953" spans="1:8" s="325" customFormat="1" ht="12.75" customHeight="1" x14ac:dyDescent="0.25">
      <c r="A4953" s="157">
        <v>43248</v>
      </c>
      <c r="B4953" s="158" t="s">
        <v>344</v>
      </c>
      <c r="C4953" s="159" t="s">
        <v>1758</v>
      </c>
      <c r="D4953" s="159" t="s">
        <v>189</v>
      </c>
      <c r="E4953" s="159"/>
      <c r="F4953" s="160">
        <v>61.281992639999999</v>
      </c>
      <c r="G4953" s="161"/>
      <c r="H4953" s="161"/>
    </row>
    <row r="4954" spans="1:8" s="325" customFormat="1" ht="12.75" customHeight="1" x14ac:dyDescent="0.25">
      <c r="A4954" s="152">
        <v>43248</v>
      </c>
      <c r="B4954" s="153" t="s">
        <v>344</v>
      </c>
      <c r="C4954" s="154" t="s">
        <v>2579</v>
      </c>
      <c r="D4954" s="154" t="s">
        <v>189</v>
      </c>
      <c r="E4954" s="154"/>
      <c r="F4954" s="155">
        <v>40.489199999999997</v>
      </c>
      <c r="G4954" s="156"/>
      <c r="H4954" s="156"/>
    </row>
    <row r="4955" spans="1:8" s="325" customFormat="1" ht="12.75" customHeight="1" x14ac:dyDescent="0.25">
      <c r="A4955" s="157">
        <v>43248</v>
      </c>
      <c r="B4955" s="158" t="s">
        <v>343</v>
      </c>
      <c r="C4955" s="159" t="s">
        <v>1729</v>
      </c>
      <c r="D4955" s="159" t="s">
        <v>189</v>
      </c>
      <c r="E4955" s="159"/>
      <c r="F4955" s="160">
        <v>30</v>
      </c>
      <c r="G4955" s="161"/>
      <c r="H4955" s="161"/>
    </row>
    <row r="4956" spans="1:8" s="325" customFormat="1" ht="12.75" customHeight="1" x14ac:dyDescent="0.25">
      <c r="A4956" s="152">
        <v>43250</v>
      </c>
      <c r="B4956" s="153" t="s">
        <v>343</v>
      </c>
      <c r="C4956" s="154" t="s">
        <v>2132</v>
      </c>
      <c r="D4956" s="154" t="s">
        <v>189</v>
      </c>
      <c r="E4956" s="154"/>
      <c r="F4956" s="155">
        <v>68</v>
      </c>
      <c r="G4956" s="156"/>
      <c r="H4956" s="156"/>
    </row>
    <row r="4957" spans="1:8" s="325" customFormat="1" ht="12.75" customHeight="1" x14ac:dyDescent="0.25">
      <c r="A4957" s="157">
        <v>43256</v>
      </c>
      <c r="B4957" s="158" t="s">
        <v>344</v>
      </c>
      <c r="C4957" s="159" t="s">
        <v>2150</v>
      </c>
      <c r="D4957" s="159" t="s">
        <v>189</v>
      </c>
      <c r="E4957" s="159"/>
      <c r="F4957" s="160">
        <v>366.11500000000001</v>
      </c>
      <c r="G4957" s="161"/>
      <c r="H4957" s="161"/>
    </row>
    <row r="4958" spans="1:8" s="325" customFormat="1" ht="12.75" customHeight="1" x14ac:dyDescent="0.25">
      <c r="A4958" s="152">
        <v>43258</v>
      </c>
      <c r="B4958" s="153" t="s">
        <v>344</v>
      </c>
      <c r="C4958" s="154" t="s">
        <v>2128</v>
      </c>
      <c r="D4958" s="154" t="s">
        <v>189</v>
      </c>
      <c r="E4958" s="154"/>
      <c r="F4958" s="155">
        <v>760.28359245000001</v>
      </c>
      <c r="G4958" s="156"/>
      <c r="H4958" s="156"/>
    </row>
    <row r="4959" spans="1:8" s="325" customFormat="1" ht="12.75" customHeight="1" x14ac:dyDescent="0.25">
      <c r="A4959" s="157">
        <v>43262</v>
      </c>
      <c r="B4959" s="158" t="s">
        <v>343</v>
      </c>
      <c r="C4959" s="159" t="s">
        <v>1414</v>
      </c>
      <c r="D4959" s="159" t="s">
        <v>189</v>
      </c>
      <c r="E4959" s="159"/>
      <c r="F4959" s="160">
        <v>500</v>
      </c>
      <c r="G4959" s="161"/>
      <c r="H4959" s="161"/>
    </row>
    <row r="4960" spans="1:8" s="325" customFormat="1" ht="12.75" customHeight="1" x14ac:dyDescent="0.25">
      <c r="A4960" s="152">
        <v>43265</v>
      </c>
      <c r="B4960" s="153" t="s">
        <v>343</v>
      </c>
      <c r="C4960" s="154" t="s">
        <v>2122</v>
      </c>
      <c r="D4960" s="154" t="s">
        <v>189</v>
      </c>
      <c r="E4960" s="154"/>
      <c r="F4960" s="155">
        <v>56.524999999999999</v>
      </c>
      <c r="G4960" s="156"/>
      <c r="H4960" s="156"/>
    </row>
    <row r="4961" spans="1:8" s="325" customFormat="1" ht="12.75" customHeight="1" x14ac:dyDescent="0.25">
      <c r="A4961" s="157">
        <v>43265</v>
      </c>
      <c r="B4961" s="158" t="s">
        <v>344</v>
      </c>
      <c r="C4961" s="159" t="s">
        <v>2145</v>
      </c>
      <c r="D4961" s="159" t="s">
        <v>189</v>
      </c>
      <c r="E4961" s="159"/>
      <c r="F4961" s="160">
        <v>179.02657377</v>
      </c>
      <c r="G4961" s="161"/>
      <c r="H4961" s="161"/>
    </row>
    <row r="4962" spans="1:8" s="325" customFormat="1" ht="12.75" customHeight="1" x14ac:dyDescent="0.25">
      <c r="A4962" s="152">
        <v>43278</v>
      </c>
      <c r="B4962" s="153" t="s">
        <v>343</v>
      </c>
      <c r="C4962" s="154" t="s">
        <v>1761</v>
      </c>
      <c r="D4962" s="154" t="s">
        <v>189</v>
      </c>
      <c r="E4962" s="154"/>
      <c r="F4962" s="155">
        <v>57.038385851911002</v>
      </c>
      <c r="G4962" s="156"/>
      <c r="H4962" s="156"/>
    </row>
    <row r="4963" spans="1:8" s="325" customFormat="1" ht="12.75" customHeight="1" x14ac:dyDescent="0.25">
      <c r="A4963" s="157">
        <v>43284</v>
      </c>
      <c r="B4963" s="158" t="s">
        <v>343</v>
      </c>
      <c r="C4963" s="159" t="s">
        <v>1757</v>
      </c>
      <c r="D4963" s="159" t="s">
        <v>189</v>
      </c>
      <c r="E4963" s="159"/>
      <c r="F4963" s="160">
        <v>49.563003999999999</v>
      </c>
      <c r="G4963" s="161"/>
      <c r="H4963" s="161"/>
    </row>
    <row r="4964" spans="1:8" s="325" customFormat="1" ht="12.75" customHeight="1" x14ac:dyDescent="0.25">
      <c r="A4964" s="152">
        <v>43291</v>
      </c>
      <c r="B4964" s="153" t="s">
        <v>343</v>
      </c>
      <c r="C4964" s="154" t="s">
        <v>2161</v>
      </c>
      <c r="D4964" s="154" t="s">
        <v>189</v>
      </c>
      <c r="E4964" s="154"/>
      <c r="F4964" s="155">
        <v>40.091928000000003</v>
      </c>
      <c r="G4964" s="156"/>
      <c r="H4964" s="156"/>
    </row>
    <row r="4965" spans="1:8" s="325" customFormat="1" ht="12.75" customHeight="1" x14ac:dyDescent="0.25">
      <c r="A4965" s="157">
        <v>43298</v>
      </c>
      <c r="B4965" s="158" t="s">
        <v>344</v>
      </c>
      <c r="C4965" s="159" t="s">
        <v>2158</v>
      </c>
      <c r="D4965" s="159" t="s">
        <v>189</v>
      </c>
      <c r="E4965" s="159"/>
      <c r="F4965" s="160">
        <v>82.791300000000007</v>
      </c>
      <c r="G4965" s="161"/>
      <c r="H4965" s="161"/>
    </row>
    <row r="4966" spans="1:8" s="325" customFormat="1" ht="12.75" customHeight="1" x14ac:dyDescent="0.25">
      <c r="A4966" s="152">
        <v>43300</v>
      </c>
      <c r="B4966" s="153" t="s">
        <v>343</v>
      </c>
      <c r="C4966" s="154" t="s">
        <v>1746</v>
      </c>
      <c r="D4966" s="154" t="s">
        <v>189</v>
      </c>
      <c r="E4966" s="154"/>
      <c r="F4966" s="155">
        <v>148.5</v>
      </c>
      <c r="G4966" s="156"/>
      <c r="H4966" s="156"/>
    </row>
    <row r="4967" spans="1:8" s="325" customFormat="1" ht="12.75" customHeight="1" x14ac:dyDescent="0.25">
      <c r="A4967" s="157">
        <v>43300</v>
      </c>
      <c r="B4967" s="158" t="s">
        <v>344</v>
      </c>
      <c r="C4967" s="159" t="s">
        <v>2143</v>
      </c>
      <c r="D4967" s="159" t="s">
        <v>189</v>
      </c>
      <c r="E4967" s="159"/>
      <c r="F4967" s="160">
        <v>163.81763908000002</v>
      </c>
      <c r="G4967" s="161"/>
      <c r="H4967" s="161"/>
    </row>
    <row r="4968" spans="1:8" s="325" customFormat="1" ht="12.75" customHeight="1" x14ac:dyDescent="0.25">
      <c r="A4968" s="152">
        <v>43307</v>
      </c>
      <c r="B4968" s="153" t="s">
        <v>343</v>
      </c>
      <c r="C4968" s="154" t="s">
        <v>2166</v>
      </c>
      <c r="D4968" s="154" t="s">
        <v>189</v>
      </c>
      <c r="E4968" s="154"/>
      <c r="F4968" s="155">
        <v>1.4999998766579998</v>
      </c>
      <c r="G4968" s="156"/>
      <c r="H4968" s="156"/>
    </row>
    <row r="4969" spans="1:8" s="325" customFormat="1" ht="12.75" customHeight="1" x14ac:dyDescent="0.25">
      <c r="A4969" s="157">
        <v>43311</v>
      </c>
      <c r="B4969" s="158" t="s">
        <v>344</v>
      </c>
      <c r="C4969" s="159" t="s">
        <v>2155</v>
      </c>
      <c r="D4969" s="159" t="s">
        <v>189</v>
      </c>
      <c r="E4969" s="159"/>
      <c r="F4969" s="160">
        <v>40.161799999999999</v>
      </c>
      <c r="G4969" s="161"/>
      <c r="H4969" s="161"/>
    </row>
    <row r="4970" spans="1:8" s="325" customFormat="1" ht="12.75" customHeight="1" x14ac:dyDescent="0.25">
      <c r="A4970" s="152">
        <v>43312</v>
      </c>
      <c r="B4970" s="153" t="s">
        <v>343</v>
      </c>
      <c r="C4970" s="154" t="s">
        <v>1728</v>
      </c>
      <c r="D4970" s="154" t="s">
        <v>189</v>
      </c>
      <c r="E4970" s="154"/>
      <c r="F4970" s="155">
        <v>1.6357702999999999</v>
      </c>
      <c r="G4970" s="156"/>
      <c r="H4970" s="156"/>
    </row>
    <row r="4971" spans="1:8" s="325" customFormat="1" ht="12.75" customHeight="1" x14ac:dyDescent="0.25">
      <c r="A4971" s="157">
        <v>43312</v>
      </c>
      <c r="B4971" s="158" t="s">
        <v>343</v>
      </c>
      <c r="C4971" s="159" t="s">
        <v>2164</v>
      </c>
      <c r="D4971" s="159" t="s">
        <v>189</v>
      </c>
      <c r="E4971" s="159"/>
      <c r="F4971" s="160">
        <v>1.9890000000000001</v>
      </c>
      <c r="G4971" s="161"/>
      <c r="H4971" s="161"/>
    </row>
    <row r="4972" spans="1:8" s="325" customFormat="1" ht="12.75" customHeight="1" x14ac:dyDescent="0.25">
      <c r="A4972" s="152">
        <v>43320</v>
      </c>
      <c r="B4972" s="153" t="s">
        <v>344</v>
      </c>
      <c r="C4972" s="154" t="s">
        <v>2154</v>
      </c>
      <c r="D4972" s="154" t="s">
        <v>189</v>
      </c>
      <c r="E4972" s="154"/>
      <c r="F4972" s="155">
        <v>400</v>
      </c>
      <c r="G4972" s="156"/>
      <c r="H4972" s="156"/>
    </row>
    <row r="4973" spans="1:8" s="325" customFormat="1" ht="12.75" customHeight="1" x14ac:dyDescent="0.25">
      <c r="A4973" s="157">
        <v>43322</v>
      </c>
      <c r="B4973" s="158" t="s">
        <v>343</v>
      </c>
      <c r="C4973" s="159" t="s">
        <v>1434</v>
      </c>
      <c r="D4973" s="159" t="s">
        <v>189</v>
      </c>
      <c r="E4973" s="159"/>
      <c r="F4973" s="160">
        <v>39</v>
      </c>
      <c r="G4973" s="161"/>
      <c r="H4973" s="161"/>
    </row>
    <row r="4974" spans="1:8" s="325" customFormat="1" ht="12.75" customHeight="1" x14ac:dyDescent="0.25">
      <c r="A4974" s="152">
        <v>43333</v>
      </c>
      <c r="B4974" s="153" t="s">
        <v>343</v>
      </c>
      <c r="C4974" s="154" t="s">
        <v>2148</v>
      </c>
      <c r="D4974" s="154" t="s">
        <v>189</v>
      </c>
      <c r="E4974" s="154"/>
      <c r="F4974" s="155">
        <v>125</v>
      </c>
      <c r="G4974" s="156"/>
      <c r="H4974" s="156"/>
    </row>
    <row r="4975" spans="1:8" s="325" customFormat="1" ht="12.75" customHeight="1" x14ac:dyDescent="0.25">
      <c r="A4975" s="157">
        <v>43333</v>
      </c>
      <c r="B4975" s="158" t="s">
        <v>343</v>
      </c>
      <c r="C4975" s="159" t="s">
        <v>2171</v>
      </c>
      <c r="D4975" s="159" t="s">
        <v>189</v>
      </c>
      <c r="E4975" s="159"/>
      <c r="F4975" s="160">
        <v>0.01</v>
      </c>
      <c r="G4975" s="161"/>
      <c r="H4975" s="161"/>
    </row>
    <row r="4976" spans="1:8" s="325" customFormat="1" ht="12.75" customHeight="1" x14ac:dyDescent="0.25">
      <c r="A4976" s="152">
        <v>43335</v>
      </c>
      <c r="B4976" s="153" t="s">
        <v>343</v>
      </c>
      <c r="C4976" s="154" t="s">
        <v>2167</v>
      </c>
      <c r="D4976" s="154" t="s">
        <v>189</v>
      </c>
      <c r="E4976" s="154"/>
      <c r="F4976" s="155">
        <v>13.873434120000001</v>
      </c>
      <c r="G4976" s="156"/>
      <c r="H4976" s="156"/>
    </row>
    <row r="4977" spans="1:8" s="325" customFormat="1" ht="12.75" customHeight="1" x14ac:dyDescent="0.25">
      <c r="A4977" s="157">
        <v>43336</v>
      </c>
      <c r="B4977" s="158" t="s">
        <v>343</v>
      </c>
      <c r="C4977" s="159" t="s">
        <v>2172</v>
      </c>
      <c r="D4977" s="159" t="s">
        <v>189</v>
      </c>
      <c r="E4977" s="159"/>
      <c r="F4977" s="160">
        <v>100</v>
      </c>
      <c r="G4977" s="161"/>
      <c r="H4977" s="161"/>
    </row>
    <row r="4978" spans="1:8" s="325" customFormat="1" ht="12.75" customHeight="1" x14ac:dyDescent="0.25">
      <c r="A4978" s="152">
        <v>43340</v>
      </c>
      <c r="B4978" s="153" t="s">
        <v>345</v>
      </c>
      <c r="C4978" s="154" t="s">
        <v>2168</v>
      </c>
      <c r="D4978" s="154" t="s">
        <v>189</v>
      </c>
      <c r="E4978" s="154"/>
      <c r="F4978" s="155">
        <v>1.2999999999999999E-3</v>
      </c>
      <c r="G4978" s="156"/>
      <c r="H4978" s="156"/>
    </row>
    <row r="4979" spans="1:8" s="325" customFormat="1" ht="12.75" customHeight="1" x14ac:dyDescent="0.25">
      <c r="A4979" s="157">
        <v>43342</v>
      </c>
      <c r="B4979" s="158" t="s">
        <v>343</v>
      </c>
      <c r="C4979" s="159" t="s">
        <v>2162</v>
      </c>
      <c r="D4979" s="159" t="s">
        <v>189</v>
      </c>
      <c r="E4979" s="159"/>
      <c r="F4979" s="160">
        <v>209.88</v>
      </c>
      <c r="G4979" s="161"/>
      <c r="H4979" s="161"/>
    </row>
    <row r="4980" spans="1:8" s="325" customFormat="1" ht="12.75" customHeight="1" x14ac:dyDescent="0.25">
      <c r="A4980" s="152">
        <v>43347</v>
      </c>
      <c r="B4980" s="153" t="s">
        <v>343</v>
      </c>
      <c r="C4980" s="154" t="s">
        <v>2165</v>
      </c>
      <c r="D4980" s="154" t="s">
        <v>189</v>
      </c>
      <c r="E4980" s="154"/>
      <c r="F4980" s="155">
        <v>156.108</v>
      </c>
      <c r="G4980" s="156"/>
      <c r="H4980" s="156"/>
    </row>
    <row r="4981" spans="1:8" s="325" customFormat="1" ht="12.75" customHeight="1" x14ac:dyDescent="0.25">
      <c r="A4981" s="157">
        <v>43360</v>
      </c>
      <c r="B4981" s="158" t="s">
        <v>343</v>
      </c>
      <c r="C4981" s="159" t="s">
        <v>2133</v>
      </c>
      <c r="D4981" s="159" t="s">
        <v>189</v>
      </c>
      <c r="E4981" s="159"/>
      <c r="F4981" s="160">
        <v>0.19499999988000002</v>
      </c>
      <c r="G4981" s="161"/>
      <c r="H4981" s="161"/>
    </row>
    <row r="4982" spans="1:8" s="325" customFormat="1" ht="12.75" customHeight="1" x14ac:dyDescent="0.25">
      <c r="A4982" s="152">
        <v>43362</v>
      </c>
      <c r="B4982" s="153" t="s">
        <v>343</v>
      </c>
      <c r="C4982" s="154" t="s">
        <v>2176</v>
      </c>
      <c r="D4982" s="154" t="s">
        <v>189</v>
      </c>
      <c r="E4982" s="154"/>
      <c r="F4982" s="155">
        <v>0.1</v>
      </c>
      <c r="G4982" s="156"/>
      <c r="H4982" s="156"/>
    </row>
    <row r="4983" spans="1:8" s="325" customFormat="1" ht="12.75" customHeight="1" x14ac:dyDescent="0.25">
      <c r="A4983" s="157">
        <v>43367</v>
      </c>
      <c r="B4983" s="158" t="s">
        <v>343</v>
      </c>
      <c r="C4983" s="159" t="s">
        <v>2166</v>
      </c>
      <c r="D4983" s="159" t="s">
        <v>189</v>
      </c>
      <c r="E4983" s="159"/>
      <c r="F4983" s="160">
        <v>25</v>
      </c>
      <c r="G4983" s="161"/>
      <c r="H4983" s="161"/>
    </row>
    <row r="4984" spans="1:8" s="325" customFormat="1" ht="12.75" customHeight="1" x14ac:dyDescent="0.25">
      <c r="A4984" s="152">
        <v>43369</v>
      </c>
      <c r="B4984" s="153" t="s">
        <v>343</v>
      </c>
      <c r="C4984" s="154" t="s">
        <v>2137</v>
      </c>
      <c r="D4984" s="154" t="s">
        <v>189</v>
      </c>
      <c r="E4984" s="154"/>
      <c r="F4984" s="155">
        <v>50.51817089</v>
      </c>
      <c r="G4984" s="156"/>
      <c r="H4984" s="156"/>
    </row>
    <row r="4985" spans="1:8" s="325" customFormat="1" ht="12.75" customHeight="1" x14ac:dyDescent="0.25">
      <c r="A4985" s="157">
        <v>43370</v>
      </c>
      <c r="B4985" s="158" t="s">
        <v>345</v>
      </c>
      <c r="C4985" s="159" t="s">
        <v>2179</v>
      </c>
      <c r="D4985" s="159" t="s">
        <v>189</v>
      </c>
      <c r="E4985" s="159"/>
      <c r="F4985" s="160">
        <v>15</v>
      </c>
      <c r="G4985" s="161"/>
      <c r="H4985" s="161"/>
    </row>
    <row r="4986" spans="1:8" s="325" customFormat="1" ht="12.75" customHeight="1" x14ac:dyDescent="0.25">
      <c r="A4986" s="152">
        <v>43374</v>
      </c>
      <c r="B4986" s="153" t="s">
        <v>343</v>
      </c>
      <c r="C4986" s="154" t="s">
        <v>2151</v>
      </c>
      <c r="D4986" s="154" t="s">
        <v>189</v>
      </c>
      <c r="E4986" s="154"/>
      <c r="F4986" s="155">
        <v>14.485011299999998</v>
      </c>
      <c r="G4986" s="156"/>
      <c r="H4986" s="156"/>
    </row>
    <row r="4987" spans="1:8" s="325" customFormat="1" ht="12.75" customHeight="1" x14ac:dyDescent="0.25">
      <c r="A4987" s="157">
        <v>43374</v>
      </c>
      <c r="B4987" s="158" t="s">
        <v>344</v>
      </c>
      <c r="C4987" s="159" t="s">
        <v>2160</v>
      </c>
      <c r="D4987" s="159" t="s">
        <v>189</v>
      </c>
      <c r="E4987" s="159"/>
      <c r="F4987" s="160">
        <v>132.68040786</v>
      </c>
      <c r="G4987" s="161"/>
      <c r="H4987" s="161"/>
    </row>
    <row r="4988" spans="1:8" s="325" customFormat="1" ht="12.75" customHeight="1" x14ac:dyDescent="0.25">
      <c r="A4988" s="152">
        <v>43392</v>
      </c>
      <c r="B4988" s="153" t="s">
        <v>343</v>
      </c>
      <c r="C4988" s="154" t="s">
        <v>2175</v>
      </c>
      <c r="D4988" s="154" t="s">
        <v>189</v>
      </c>
      <c r="E4988" s="154"/>
      <c r="F4988" s="155">
        <v>215.22718678000001</v>
      </c>
      <c r="G4988" s="156"/>
      <c r="H4988" s="156"/>
    </row>
    <row r="4989" spans="1:8" s="325" customFormat="1" ht="12.75" customHeight="1" x14ac:dyDescent="0.25">
      <c r="A4989" s="157">
        <v>43396</v>
      </c>
      <c r="B4989" s="158" t="s">
        <v>343</v>
      </c>
      <c r="C4989" s="159" t="s">
        <v>2183</v>
      </c>
      <c r="D4989" s="159" t="s">
        <v>189</v>
      </c>
      <c r="E4989" s="159"/>
      <c r="F4989" s="160">
        <v>250</v>
      </c>
      <c r="G4989" s="161"/>
      <c r="H4989" s="161"/>
    </row>
    <row r="4990" spans="1:8" s="325" customFormat="1" ht="12.75" customHeight="1" x14ac:dyDescent="0.25">
      <c r="A4990" s="152">
        <v>43403</v>
      </c>
      <c r="B4990" s="153" t="s">
        <v>343</v>
      </c>
      <c r="C4990" s="154" t="s">
        <v>1748</v>
      </c>
      <c r="D4990" s="154" t="s">
        <v>189</v>
      </c>
      <c r="E4990" s="154"/>
      <c r="F4990" s="155">
        <v>69.38</v>
      </c>
      <c r="G4990" s="156"/>
      <c r="H4990" s="156"/>
    </row>
    <row r="4991" spans="1:8" s="325" customFormat="1" ht="12.75" customHeight="1" x14ac:dyDescent="0.25">
      <c r="A4991" s="157">
        <v>43403</v>
      </c>
      <c r="B4991" s="158" t="s">
        <v>343</v>
      </c>
      <c r="C4991" s="159" t="s">
        <v>2173</v>
      </c>
      <c r="D4991" s="159" t="s">
        <v>189</v>
      </c>
      <c r="E4991" s="159"/>
      <c r="F4991" s="160">
        <v>497.77800000000002</v>
      </c>
      <c r="G4991" s="161"/>
      <c r="H4991" s="161"/>
    </row>
    <row r="4992" spans="1:8" s="325" customFormat="1" ht="12.75" customHeight="1" x14ac:dyDescent="0.25">
      <c r="A4992" s="152">
        <v>43411</v>
      </c>
      <c r="B4992" s="153" t="s">
        <v>343</v>
      </c>
      <c r="C4992" s="154" t="s">
        <v>2177</v>
      </c>
      <c r="D4992" s="154" t="s">
        <v>189</v>
      </c>
      <c r="E4992" s="154"/>
      <c r="F4992" s="155">
        <v>7.6039979999999998</v>
      </c>
      <c r="G4992" s="156"/>
      <c r="H4992" s="156"/>
    </row>
    <row r="4993" spans="1:8" s="325" customFormat="1" ht="12.75" customHeight="1" x14ac:dyDescent="0.25">
      <c r="A4993" s="157">
        <v>43416</v>
      </c>
      <c r="B4993" s="158" t="s">
        <v>344</v>
      </c>
      <c r="C4993" s="159" t="s">
        <v>1724</v>
      </c>
      <c r="D4993" s="159" t="s">
        <v>189</v>
      </c>
      <c r="E4993" s="159"/>
      <c r="F4993" s="160">
        <v>86.102891</v>
      </c>
      <c r="G4993" s="161"/>
      <c r="H4993" s="161"/>
    </row>
    <row r="4994" spans="1:8" s="325" customFormat="1" ht="12.75" customHeight="1" x14ac:dyDescent="0.25">
      <c r="A4994" s="152">
        <v>43416</v>
      </c>
      <c r="B4994" s="153" t="s">
        <v>343</v>
      </c>
      <c r="C4994" s="154" t="s">
        <v>2146</v>
      </c>
      <c r="D4994" s="154" t="s">
        <v>189</v>
      </c>
      <c r="E4994" s="154"/>
      <c r="F4994" s="155">
        <v>9.1341231354029997</v>
      </c>
      <c r="G4994" s="156"/>
      <c r="H4994" s="156"/>
    </row>
    <row r="4995" spans="1:8" s="325" customFormat="1" ht="12.75" customHeight="1" x14ac:dyDescent="0.25">
      <c r="A4995" s="157">
        <v>43417</v>
      </c>
      <c r="B4995" s="158" t="s">
        <v>344</v>
      </c>
      <c r="C4995" s="159" t="s">
        <v>2182</v>
      </c>
      <c r="D4995" s="159" t="s">
        <v>189</v>
      </c>
      <c r="E4995" s="159"/>
      <c r="F4995" s="160">
        <v>303</v>
      </c>
      <c r="G4995" s="161"/>
      <c r="H4995" s="161"/>
    </row>
    <row r="4996" spans="1:8" s="325" customFormat="1" ht="12.75" customHeight="1" x14ac:dyDescent="0.25">
      <c r="A4996" s="152">
        <v>43431</v>
      </c>
      <c r="B4996" s="153" t="s">
        <v>344</v>
      </c>
      <c r="C4996" s="154" t="s">
        <v>937</v>
      </c>
      <c r="D4996" s="154" t="s">
        <v>189</v>
      </c>
      <c r="E4996" s="154"/>
      <c r="F4996" s="155">
        <v>58.678128750000006</v>
      </c>
      <c r="G4996" s="156"/>
      <c r="H4996" s="156"/>
    </row>
    <row r="4997" spans="1:8" s="325" customFormat="1" ht="12.75" customHeight="1" x14ac:dyDescent="0.25">
      <c r="A4997" s="157">
        <v>43431</v>
      </c>
      <c r="B4997" s="158" t="s">
        <v>343</v>
      </c>
      <c r="C4997" s="159" t="s">
        <v>2181</v>
      </c>
      <c r="D4997" s="159" t="s">
        <v>189</v>
      </c>
      <c r="E4997" s="159"/>
      <c r="F4997" s="160">
        <v>100</v>
      </c>
      <c r="G4997" s="161"/>
      <c r="H4997" s="161"/>
    </row>
    <row r="4998" spans="1:8" s="325" customFormat="1" ht="12.75" customHeight="1" x14ac:dyDescent="0.25">
      <c r="A4998" s="152">
        <v>43433</v>
      </c>
      <c r="B4998" s="153" t="s">
        <v>344</v>
      </c>
      <c r="C4998" s="154" t="s">
        <v>2178</v>
      </c>
      <c r="D4998" s="154" t="s">
        <v>189</v>
      </c>
      <c r="E4998" s="154"/>
      <c r="F4998" s="155">
        <v>80.06717943000001</v>
      </c>
      <c r="G4998" s="156"/>
      <c r="H4998" s="156"/>
    </row>
    <row r="4999" spans="1:8" s="325" customFormat="1" ht="12.75" customHeight="1" x14ac:dyDescent="0.25">
      <c r="A4999" s="157">
        <v>43434</v>
      </c>
      <c r="B4999" s="158" t="s">
        <v>343</v>
      </c>
      <c r="C4999" s="159" t="s">
        <v>2190</v>
      </c>
      <c r="D4999" s="159" t="s">
        <v>189</v>
      </c>
      <c r="E4999" s="159"/>
      <c r="F4999" s="160">
        <v>11.887308459999998</v>
      </c>
      <c r="G4999" s="161"/>
      <c r="H4999" s="161"/>
    </row>
    <row r="5000" spans="1:8" s="325" customFormat="1" ht="12.75" customHeight="1" x14ac:dyDescent="0.25">
      <c r="A5000" s="152">
        <v>43437</v>
      </c>
      <c r="B5000" s="153" t="s">
        <v>343</v>
      </c>
      <c r="C5000" s="154" t="s">
        <v>1762</v>
      </c>
      <c r="D5000" s="154" t="s">
        <v>189</v>
      </c>
      <c r="E5000" s="154"/>
      <c r="F5000" s="155">
        <v>0.34999341729099998</v>
      </c>
      <c r="G5000" s="156"/>
      <c r="H5000" s="156"/>
    </row>
    <row r="5001" spans="1:8" s="325" customFormat="1" ht="12.75" customHeight="1" x14ac:dyDescent="0.25">
      <c r="A5001" s="157">
        <v>43438</v>
      </c>
      <c r="B5001" s="158" t="s">
        <v>343</v>
      </c>
      <c r="C5001" s="159" t="s">
        <v>2152</v>
      </c>
      <c r="D5001" s="159" t="s">
        <v>189</v>
      </c>
      <c r="E5001" s="159"/>
      <c r="F5001" s="160">
        <v>204.80360000000002</v>
      </c>
      <c r="G5001" s="161"/>
      <c r="H5001" s="161"/>
    </row>
    <row r="5002" spans="1:8" s="325" customFormat="1" ht="12.75" customHeight="1" x14ac:dyDescent="0.25">
      <c r="A5002" s="152">
        <v>43438</v>
      </c>
      <c r="B5002" s="153" t="s">
        <v>343</v>
      </c>
      <c r="C5002" s="154" t="s">
        <v>1721</v>
      </c>
      <c r="D5002" s="154" t="s">
        <v>189</v>
      </c>
      <c r="E5002" s="154"/>
      <c r="F5002" s="155">
        <v>199.20258999999999</v>
      </c>
      <c r="G5002" s="156"/>
      <c r="H5002" s="156"/>
    </row>
    <row r="5003" spans="1:8" s="325" customFormat="1" ht="12.75" customHeight="1" x14ac:dyDescent="0.25">
      <c r="A5003" s="157">
        <v>43440</v>
      </c>
      <c r="B5003" s="158" t="s">
        <v>344</v>
      </c>
      <c r="C5003" s="159" t="s">
        <v>2149</v>
      </c>
      <c r="D5003" s="159" t="s">
        <v>189</v>
      </c>
      <c r="E5003" s="159"/>
      <c r="F5003" s="160">
        <v>60.014000000000003</v>
      </c>
      <c r="G5003" s="161"/>
      <c r="H5003" s="161"/>
    </row>
    <row r="5004" spans="1:8" s="325" customFormat="1" ht="12.75" customHeight="1" x14ac:dyDescent="0.25">
      <c r="A5004" s="152">
        <v>43441</v>
      </c>
      <c r="B5004" s="153" t="s">
        <v>343</v>
      </c>
      <c r="C5004" s="154" t="s">
        <v>1740</v>
      </c>
      <c r="D5004" s="154" t="s">
        <v>189</v>
      </c>
      <c r="E5004" s="154"/>
      <c r="F5004" s="155">
        <v>20.173991999999998</v>
      </c>
      <c r="G5004" s="156"/>
      <c r="H5004" s="156"/>
    </row>
    <row r="5005" spans="1:8" s="325" customFormat="1" ht="12.75" customHeight="1" x14ac:dyDescent="0.25">
      <c r="A5005" s="157">
        <v>43441</v>
      </c>
      <c r="B5005" s="158" t="s">
        <v>344</v>
      </c>
      <c r="C5005" s="159" t="s">
        <v>2579</v>
      </c>
      <c r="D5005" s="159" t="s">
        <v>189</v>
      </c>
      <c r="E5005" s="159"/>
      <c r="F5005" s="160">
        <v>84</v>
      </c>
      <c r="G5005" s="161"/>
      <c r="H5005" s="161"/>
    </row>
    <row r="5006" spans="1:8" s="325" customFormat="1" ht="12.75" customHeight="1" x14ac:dyDescent="0.25">
      <c r="A5006" s="152">
        <v>43444</v>
      </c>
      <c r="B5006" s="153" t="s">
        <v>343</v>
      </c>
      <c r="C5006" s="154" t="s">
        <v>1180</v>
      </c>
      <c r="D5006" s="154" t="s">
        <v>189</v>
      </c>
      <c r="E5006" s="154"/>
      <c r="F5006" s="155">
        <v>21.437665344536001</v>
      </c>
      <c r="G5006" s="156"/>
      <c r="H5006" s="156"/>
    </row>
    <row r="5007" spans="1:8" s="325" customFormat="1" ht="12.75" customHeight="1" x14ac:dyDescent="0.25">
      <c r="A5007" s="157">
        <v>43444</v>
      </c>
      <c r="B5007" s="158" t="s">
        <v>343</v>
      </c>
      <c r="C5007" s="159" t="s">
        <v>2592</v>
      </c>
      <c r="D5007" s="159" t="s">
        <v>189</v>
      </c>
      <c r="E5007" s="159"/>
      <c r="F5007" s="160">
        <v>65.2</v>
      </c>
      <c r="G5007" s="161"/>
      <c r="H5007" s="161"/>
    </row>
    <row r="5008" spans="1:8" s="325" customFormat="1" ht="12.75" customHeight="1" x14ac:dyDescent="0.25">
      <c r="A5008" s="152">
        <v>43444</v>
      </c>
      <c r="B5008" s="153" t="s">
        <v>343</v>
      </c>
      <c r="C5008" s="154" t="s">
        <v>1726</v>
      </c>
      <c r="D5008" s="154" t="s">
        <v>189</v>
      </c>
      <c r="E5008" s="154"/>
      <c r="F5008" s="155">
        <v>0.137462</v>
      </c>
      <c r="G5008" s="156"/>
      <c r="H5008" s="156"/>
    </row>
    <row r="5009" spans="1:8" s="325" customFormat="1" ht="12.75" customHeight="1" x14ac:dyDescent="0.25">
      <c r="A5009" s="157">
        <v>43446</v>
      </c>
      <c r="B5009" s="158" t="s">
        <v>343</v>
      </c>
      <c r="C5009" s="159" t="s">
        <v>2185</v>
      </c>
      <c r="D5009" s="159" t="s">
        <v>189</v>
      </c>
      <c r="E5009" s="159"/>
      <c r="F5009" s="160">
        <v>124.99710882999999</v>
      </c>
      <c r="G5009" s="161"/>
      <c r="H5009" s="161"/>
    </row>
    <row r="5010" spans="1:8" s="325" customFormat="1" ht="12.75" customHeight="1" x14ac:dyDescent="0.25">
      <c r="A5010" s="152">
        <v>43448</v>
      </c>
      <c r="B5010" s="153" t="s">
        <v>345</v>
      </c>
      <c r="C5010" s="154" t="s">
        <v>2192</v>
      </c>
      <c r="D5010" s="154" t="s">
        <v>189</v>
      </c>
      <c r="E5010" s="154"/>
      <c r="F5010" s="155">
        <v>16.071400000000001</v>
      </c>
      <c r="G5010" s="156"/>
      <c r="H5010" s="156"/>
    </row>
    <row r="5011" spans="1:8" s="325" customFormat="1" ht="12.75" customHeight="1" x14ac:dyDescent="0.25">
      <c r="A5011" s="157">
        <v>43460</v>
      </c>
      <c r="B5011" s="158" t="s">
        <v>344</v>
      </c>
      <c r="C5011" s="159" t="s">
        <v>1753</v>
      </c>
      <c r="D5011" s="159" t="s">
        <v>189</v>
      </c>
      <c r="E5011" s="159"/>
      <c r="F5011" s="160">
        <v>74.867614000000003</v>
      </c>
      <c r="G5011" s="161"/>
      <c r="H5011" s="161"/>
    </row>
    <row r="5012" spans="1:8" s="325" customFormat="1" ht="12.75" customHeight="1" x14ac:dyDescent="0.25">
      <c r="A5012" s="152">
        <v>43462</v>
      </c>
      <c r="B5012" s="153" t="s">
        <v>344</v>
      </c>
      <c r="C5012" s="154" t="s">
        <v>2189</v>
      </c>
      <c r="D5012" s="154" t="s">
        <v>189</v>
      </c>
      <c r="E5012" s="154"/>
      <c r="F5012" s="155">
        <v>119.99966832</v>
      </c>
      <c r="G5012" s="156"/>
      <c r="H5012" s="156"/>
    </row>
    <row r="5013" spans="1:8" s="325" customFormat="1" ht="12.75" customHeight="1" x14ac:dyDescent="0.25">
      <c r="A5013" s="157">
        <v>43462</v>
      </c>
      <c r="B5013" s="158" t="s">
        <v>343</v>
      </c>
      <c r="C5013" s="159" t="s">
        <v>2129</v>
      </c>
      <c r="D5013" s="159" t="s">
        <v>189</v>
      </c>
      <c r="E5013" s="159"/>
      <c r="F5013" s="160">
        <v>36.000082200000001</v>
      </c>
      <c r="G5013" s="161"/>
      <c r="H5013" s="161"/>
    </row>
    <row r="5014" spans="1:8" s="325" customFormat="1" ht="12.75" customHeight="1" x14ac:dyDescent="0.25">
      <c r="A5014" s="152">
        <v>43467</v>
      </c>
      <c r="B5014" s="153" t="s">
        <v>343</v>
      </c>
      <c r="C5014" s="154" t="s">
        <v>2197</v>
      </c>
      <c r="D5014" s="154" t="s">
        <v>189</v>
      </c>
      <c r="E5014" s="154"/>
      <c r="F5014" s="155">
        <v>61</v>
      </c>
      <c r="G5014" s="156"/>
      <c r="H5014" s="156"/>
    </row>
    <row r="5015" spans="1:8" s="325" customFormat="1" ht="12.75" customHeight="1" x14ac:dyDescent="0.25">
      <c r="A5015" s="157">
        <v>43483</v>
      </c>
      <c r="B5015" s="158" t="s">
        <v>343</v>
      </c>
      <c r="C5015" s="159" t="s">
        <v>2142</v>
      </c>
      <c r="D5015" s="159" t="s">
        <v>189</v>
      </c>
      <c r="E5015" s="159"/>
      <c r="F5015" s="160">
        <v>185.86099999999999</v>
      </c>
      <c r="G5015" s="161"/>
      <c r="H5015" s="161"/>
    </row>
    <row r="5016" spans="1:8" s="325" customFormat="1" ht="12.75" customHeight="1" x14ac:dyDescent="0.25">
      <c r="A5016" s="152">
        <v>43486</v>
      </c>
      <c r="B5016" s="153" t="s">
        <v>343</v>
      </c>
      <c r="C5016" s="154" t="s">
        <v>2571</v>
      </c>
      <c r="D5016" s="154" t="s">
        <v>189</v>
      </c>
      <c r="E5016" s="154"/>
      <c r="F5016" s="155">
        <v>2326.38</v>
      </c>
      <c r="G5016" s="156"/>
      <c r="H5016" s="156"/>
    </row>
    <row r="5017" spans="1:8" s="325" customFormat="1" ht="12.75" customHeight="1" x14ac:dyDescent="0.25">
      <c r="A5017" s="157">
        <v>43488</v>
      </c>
      <c r="B5017" s="158" t="s">
        <v>343</v>
      </c>
      <c r="C5017" s="159" t="s">
        <v>2171</v>
      </c>
      <c r="D5017" s="159" t="s">
        <v>189</v>
      </c>
      <c r="E5017" s="159"/>
      <c r="F5017" s="160">
        <v>80</v>
      </c>
      <c r="G5017" s="161"/>
      <c r="H5017" s="161"/>
    </row>
    <row r="5018" spans="1:8" s="325" customFormat="1" ht="12.75" customHeight="1" x14ac:dyDescent="0.25">
      <c r="A5018" s="152">
        <v>43488</v>
      </c>
      <c r="B5018" s="153" t="s">
        <v>343</v>
      </c>
      <c r="C5018" s="154" t="s">
        <v>2148</v>
      </c>
      <c r="D5018" s="154" t="s">
        <v>189</v>
      </c>
      <c r="E5018" s="154"/>
      <c r="F5018" s="155">
        <v>55.500059999999998</v>
      </c>
      <c r="G5018" s="156"/>
      <c r="H5018" s="156"/>
    </row>
    <row r="5019" spans="1:8" s="325" customFormat="1" ht="12.75" customHeight="1" x14ac:dyDescent="0.25">
      <c r="A5019" s="157">
        <v>43489</v>
      </c>
      <c r="B5019" s="158" t="s">
        <v>344</v>
      </c>
      <c r="C5019" s="159" t="s">
        <v>569</v>
      </c>
      <c r="D5019" s="159" t="s">
        <v>189</v>
      </c>
      <c r="E5019" s="159"/>
      <c r="F5019" s="160">
        <v>709.60828330000004</v>
      </c>
      <c r="G5019" s="161"/>
      <c r="H5019" s="161"/>
    </row>
    <row r="5020" spans="1:8" s="325" customFormat="1" ht="12.75" customHeight="1" x14ac:dyDescent="0.25">
      <c r="A5020" s="152">
        <v>43494</v>
      </c>
      <c r="B5020" s="153" t="s">
        <v>345</v>
      </c>
      <c r="C5020" s="154" t="s">
        <v>2576</v>
      </c>
      <c r="D5020" s="154" t="s">
        <v>189</v>
      </c>
      <c r="E5020" s="154"/>
      <c r="F5020" s="155">
        <v>1.710105</v>
      </c>
      <c r="G5020" s="156"/>
      <c r="H5020" s="156"/>
    </row>
    <row r="5021" spans="1:8" s="325" customFormat="1" ht="12.75" customHeight="1" x14ac:dyDescent="0.25">
      <c r="A5021" s="157">
        <v>43495</v>
      </c>
      <c r="B5021" s="158" t="s">
        <v>343</v>
      </c>
      <c r="C5021" s="159" t="s">
        <v>2187</v>
      </c>
      <c r="D5021" s="159" t="s">
        <v>189</v>
      </c>
      <c r="E5021" s="159"/>
      <c r="F5021" s="160">
        <v>320.6705</v>
      </c>
      <c r="G5021" s="161"/>
      <c r="H5021" s="161"/>
    </row>
    <row r="5022" spans="1:8" s="325" customFormat="1" ht="12.75" customHeight="1" x14ac:dyDescent="0.25">
      <c r="A5022" s="152">
        <v>43495</v>
      </c>
      <c r="B5022" s="153" t="s">
        <v>343</v>
      </c>
      <c r="C5022" s="154" t="s">
        <v>2577</v>
      </c>
      <c r="D5022" s="154" t="s">
        <v>189</v>
      </c>
      <c r="E5022" s="154"/>
      <c r="F5022" s="155">
        <v>630.72011337000004</v>
      </c>
      <c r="G5022" s="156"/>
      <c r="H5022" s="156"/>
    </row>
    <row r="5023" spans="1:8" s="325" customFormat="1" ht="12.75" customHeight="1" x14ac:dyDescent="0.25">
      <c r="A5023" s="157">
        <v>43500</v>
      </c>
      <c r="B5023" s="158" t="s">
        <v>344</v>
      </c>
      <c r="C5023" s="159" t="s">
        <v>567</v>
      </c>
      <c r="D5023" s="159" t="s">
        <v>189</v>
      </c>
      <c r="E5023" s="159"/>
      <c r="F5023" s="160">
        <v>202.49991900000001</v>
      </c>
      <c r="G5023" s="161"/>
      <c r="H5023" s="161"/>
    </row>
    <row r="5024" spans="1:8" s="325" customFormat="1" ht="12.75" customHeight="1" x14ac:dyDescent="0.25">
      <c r="A5024" s="152">
        <v>43508</v>
      </c>
      <c r="B5024" s="153" t="s">
        <v>343</v>
      </c>
      <c r="C5024" s="154" t="s">
        <v>2153</v>
      </c>
      <c r="D5024" s="154" t="s">
        <v>189</v>
      </c>
      <c r="E5024" s="154"/>
      <c r="F5024" s="155">
        <v>11.678533</v>
      </c>
      <c r="G5024" s="156"/>
      <c r="H5024" s="156"/>
    </row>
    <row r="5025" spans="1:8" s="325" customFormat="1" ht="12.75" customHeight="1" x14ac:dyDescent="0.25">
      <c r="A5025" s="157">
        <v>43511</v>
      </c>
      <c r="B5025" s="158" t="s">
        <v>343</v>
      </c>
      <c r="C5025" s="159" t="s">
        <v>2574</v>
      </c>
      <c r="D5025" s="159" t="s">
        <v>189</v>
      </c>
      <c r="E5025" s="159"/>
      <c r="F5025" s="160">
        <v>19.494019999999999</v>
      </c>
      <c r="G5025" s="161"/>
      <c r="H5025" s="161"/>
    </row>
    <row r="5026" spans="1:8" s="325" customFormat="1" ht="12.75" customHeight="1" x14ac:dyDescent="0.25">
      <c r="A5026" s="152">
        <v>43511</v>
      </c>
      <c r="B5026" s="153" t="s">
        <v>343</v>
      </c>
      <c r="C5026" s="154" t="s">
        <v>2167</v>
      </c>
      <c r="D5026" s="154" t="s">
        <v>189</v>
      </c>
      <c r="E5026" s="154"/>
      <c r="F5026" s="155">
        <v>9.9192996000000004</v>
      </c>
      <c r="G5026" s="156"/>
      <c r="H5026" s="156"/>
    </row>
    <row r="5027" spans="1:8" s="325" customFormat="1" ht="12.75" customHeight="1" x14ac:dyDescent="0.25">
      <c r="A5027" s="157">
        <v>43511</v>
      </c>
      <c r="B5027" s="158" t="s">
        <v>343</v>
      </c>
      <c r="C5027" s="159" t="s">
        <v>2575</v>
      </c>
      <c r="D5027" s="159" t="s">
        <v>189</v>
      </c>
      <c r="E5027" s="159"/>
      <c r="F5027" s="160">
        <v>1</v>
      </c>
      <c r="G5027" s="161"/>
      <c r="H5027" s="161"/>
    </row>
    <row r="5028" spans="1:8" s="325" customFormat="1" ht="12.75" customHeight="1" x14ac:dyDescent="0.25">
      <c r="A5028" s="152">
        <v>43515</v>
      </c>
      <c r="B5028" s="153" t="s">
        <v>344</v>
      </c>
      <c r="C5028" s="154" t="s">
        <v>2169</v>
      </c>
      <c r="D5028" s="154" t="s">
        <v>189</v>
      </c>
      <c r="E5028" s="154"/>
      <c r="F5028" s="155">
        <v>131.79329999999999</v>
      </c>
      <c r="G5028" s="156"/>
      <c r="H5028" s="156"/>
    </row>
    <row r="5029" spans="1:8" s="325" customFormat="1" ht="12.75" customHeight="1" x14ac:dyDescent="0.25">
      <c r="A5029" s="157">
        <v>43523</v>
      </c>
      <c r="B5029" s="158" t="s">
        <v>343</v>
      </c>
      <c r="C5029" s="159" t="s">
        <v>2163</v>
      </c>
      <c r="D5029" s="159" t="s">
        <v>189</v>
      </c>
      <c r="E5029" s="159"/>
      <c r="F5029" s="160">
        <v>75.331000000000003</v>
      </c>
      <c r="G5029" s="161"/>
      <c r="H5029" s="161"/>
    </row>
    <row r="5030" spans="1:8" s="325" customFormat="1" ht="12.75" customHeight="1" x14ac:dyDescent="0.25">
      <c r="A5030" s="152">
        <v>43524</v>
      </c>
      <c r="B5030" s="153" t="s">
        <v>344</v>
      </c>
      <c r="C5030" s="154" t="s">
        <v>564</v>
      </c>
      <c r="D5030" s="154" t="s">
        <v>189</v>
      </c>
      <c r="E5030" s="154"/>
      <c r="F5030" s="155">
        <v>62.203980000000001</v>
      </c>
      <c r="G5030" s="156"/>
      <c r="H5030" s="156"/>
    </row>
    <row r="5031" spans="1:8" s="325" customFormat="1" ht="12.75" customHeight="1" x14ac:dyDescent="0.25">
      <c r="A5031" s="157">
        <v>43524</v>
      </c>
      <c r="B5031" s="158" t="s">
        <v>343</v>
      </c>
      <c r="C5031" s="159" t="s">
        <v>2188</v>
      </c>
      <c r="D5031" s="159" t="s">
        <v>189</v>
      </c>
      <c r="E5031" s="159"/>
      <c r="F5031" s="160">
        <v>51.460906594999997</v>
      </c>
      <c r="G5031" s="161"/>
      <c r="H5031" s="161"/>
    </row>
    <row r="5032" spans="1:8" s="325" customFormat="1" ht="12.75" customHeight="1" x14ac:dyDescent="0.25">
      <c r="A5032" s="152">
        <v>43525</v>
      </c>
      <c r="B5032" s="153" t="s">
        <v>343</v>
      </c>
      <c r="C5032" s="154" t="s">
        <v>2573</v>
      </c>
      <c r="D5032" s="154" t="s">
        <v>189</v>
      </c>
      <c r="E5032" s="154"/>
      <c r="F5032" s="155">
        <v>300.69989939999999</v>
      </c>
      <c r="G5032" s="156"/>
      <c r="H5032" s="156"/>
    </row>
    <row r="5033" spans="1:8" s="325" customFormat="1" ht="12.75" customHeight="1" x14ac:dyDescent="0.25">
      <c r="A5033" s="157">
        <v>43530</v>
      </c>
      <c r="B5033" s="158" t="s">
        <v>343</v>
      </c>
      <c r="C5033" s="159" t="s">
        <v>2174</v>
      </c>
      <c r="D5033" s="159" t="s">
        <v>189</v>
      </c>
      <c r="E5033" s="159"/>
      <c r="F5033" s="160">
        <v>87.354126673061998</v>
      </c>
      <c r="G5033" s="161"/>
      <c r="H5033" s="161"/>
    </row>
    <row r="5034" spans="1:8" s="325" customFormat="1" ht="12.75" customHeight="1" x14ac:dyDescent="0.25">
      <c r="A5034" s="152">
        <v>43530</v>
      </c>
      <c r="B5034" s="153" t="s">
        <v>344</v>
      </c>
      <c r="C5034" s="154" t="s">
        <v>2155</v>
      </c>
      <c r="D5034" s="154" t="s">
        <v>189</v>
      </c>
      <c r="E5034" s="154"/>
      <c r="F5034" s="155">
        <v>69.616757399999997</v>
      </c>
      <c r="G5034" s="156"/>
      <c r="H5034" s="156"/>
    </row>
    <row r="5035" spans="1:8" s="325" customFormat="1" ht="12.75" customHeight="1" x14ac:dyDescent="0.25">
      <c r="A5035" s="157">
        <v>43530</v>
      </c>
      <c r="B5035" s="158" t="s">
        <v>344</v>
      </c>
      <c r="C5035" s="159" t="s">
        <v>1759</v>
      </c>
      <c r="D5035" s="159" t="s">
        <v>189</v>
      </c>
      <c r="E5035" s="159"/>
      <c r="F5035" s="160">
        <v>450</v>
      </c>
      <c r="G5035" s="161"/>
      <c r="H5035" s="161"/>
    </row>
    <row r="5036" spans="1:8" s="325" customFormat="1" ht="12.75" customHeight="1" x14ac:dyDescent="0.25">
      <c r="A5036" s="152">
        <v>43532</v>
      </c>
      <c r="B5036" s="153" t="s">
        <v>344</v>
      </c>
      <c r="C5036" s="154" t="s">
        <v>2572</v>
      </c>
      <c r="D5036" s="154" t="s">
        <v>189</v>
      </c>
      <c r="E5036" s="154"/>
      <c r="F5036" s="155">
        <v>300.00585600000005</v>
      </c>
      <c r="G5036" s="156"/>
      <c r="H5036" s="156"/>
    </row>
    <row r="5037" spans="1:8" s="325" customFormat="1" ht="12.75" customHeight="1" x14ac:dyDescent="0.25">
      <c r="A5037" s="157">
        <v>43537</v>
      </c>
      <c r="B5037" s="158" t="s">
        <v>343</v>
      </c>
      <c r="C5037" s="159" t="s">
        <v>1755</v>
      </c>
      <c r="D5037" s="159" t="s">
        <v>189</v>
      </c>
      <c r="E5037" s="159"/>
      <c r="F5037" s="160">
        <v>23.9397749</v>
      </c>
      <c r="G5037" s="161"/>
      <c r="H5037" s="161"/>
    </row>
    <row r="5038" spans="1:8" s="325" customFormat="1" ht="12.75" customHeight="1" x14ac:dyDescent="0.25">
      <c r="A5038" s="152">
        <v>43543</v>
      </c>
      <c r="B5038" s="153" t="s">
        <v>343</v>
      </c>
      <c r="C5038" s="154" t="s">
        <v>1759</v>
      </c>
      <c r="D5038" s="154" t="s">
        <v>189</v>
      </c>
      <c r="E5038" s="154"/>
      <c r="F5038" s="155">
        <v>141.8973</v>
      </c>
      <c r="G5038" s="156"/>
      <c r="H5038" s="156"/>
    </row>
    <row r="5039" spans="1:8" s="325" customFormat="1" ht="12.75" customHeight="1" x14ac:dyDescent="0.25">
      <c r="A5039" s="157">
        <v>43549</v>
      </c>
      <c r="B5039" s="158" t="s">
        <v>343</v>
      </c>
      <c r="C5039" s="159" t="s">
        <v>3041</v>
      </c>
      <c r="D5039" s="159" t="s">
        <v>189</v>
      </c>
      <c r="E5039" s="159"/>
      <c r="F5039" s="160">
        <v>15</v>
      </c>
      <c r="G5039" s="161"/>
      <c r="H5039" s="161"/>
    </row>
    <row r="5040" spans="1:8" s="325" customFormat="1" ht="12.75" customHeight="1" x14ac:dyDescent="0.25">
      <c r="A5040" s="152">
        <v>43551</v>
      </c>
      <c r="B5040" s="153" t="s">
        <v>343</v>
      </c>
      <c r="C5040" s="154" t="s">
        <v>2180</v>
      </c>
      <c r="D5040" s="154" t="s">
        <v>189</v>
      </c>
      <c r="E5040" s="154"/>
      <c r="F5040" s="155">
        <v>10.599528054621</v>
      </c>
      <c r="G5040" s="156"/>
      <c r="H5040" s="156"/>
    </row>
    <row r="5041" spans="1:8" s="325" customFormat="1" ht="12.75" customHeight="1" x14ac:dyDescent="0.25">
      <c r="A5041" s="157">
        <v>43551</v>
      </c>
      <c r="B5041" s="158" t="s">
        <v>343</v>
      </c>
      <c r="C5041" s="159" t="s">
        <v>2581</v>
      </c>
      <c r="D5041" s="159" t="s">
        <v>189</v>
      </c>
      <c r="E5041" s="159"/>
      <c r="F5041" s="160">
        <v>110</v>
      </c>
      <c r="G5041" s="161"/>
      <c r="H5041" s="161"/>
    </row>
    <row r="5042" spans="1:8" s="325" customFormat="1" ht="12.75" customHeight="1" x14ac:dyDescent="0.25">
      <c r="A5042" s="152">
        <v>43553</v>
      </c>
      <c r="B5042" s="153" t="s">
        <v>343</v>
      </c>
      <c r="C5042" s="154" t="s">
        <v>2129</v>
      </c>
      <c r="D5042" s="154" t="s">
        <v>189</v>
      </c>
      <c r="E5042" s="154"/>
      <c r="F5042" s="155">
        <v>40.206600000000002</v>
      </c>
      <c r="G5042" s="156"/>
      <c r="H5042" s="156"/>
    </row>
    <row r="5043" spans="1:8" s="325" customFormat="1" ht="12.75" customHeight="1" x14ac:dyDescent="0.25">
      <c r="A5043" s="157">
        <v>43556</v>
      </c>
      <c r="B5043" s="158" t="s">
        <v>344</v>
      </c>
      <c r="C5043" s="159" t="s">
        <v>2159</v>
      </c>
      <c r="D5043" s="159" t="s">
        <v>189</v>
      </c>
      <c r="E5043" s="159"/>
      <c r="F5043" s="160">
        <v>150.20520000000002</v>
      </c>
      <c r="G5043" s="161"/>
      <c r="H5043" s="161"/>
    </row>
    <row r="5044" spans="1:8" s="325" customFormat="1" ht="12.75" customHeight="1" x14ac:dyDescent="0.25">
      <c r="A5044" s="152">
        <v>43559</v>
      </c>
      <c r="B5044" s="153" t="s">
        <v>344</v>
      </c>
      <c r="C5044" s="154" t="s">
        <v>2143</v>
      </c>
      <c r="D5044" s="154" t="s">
        <v>189</v>
      </c>
      <c r="E5044" s="154"/>
      <c r="F5044" s="155">
        <v>186.30583050000001</v>
      </c>
      <c r="G5044" s="156"/>
      <c r="H5044" s="156"/>
    </row>
    <row r="5045" spans="1:8" s="325" customFormat="1" ht="12.75" customHeight="1" x14ac:dyDescent="0.25">
      <c r="A5045" s="157">
        <v>43564</v>
      </c>
      <c r="B5045" s="158" t="s">
        <v>343</v>
      </c>
      <c r="C5045" s="159" t="s">
        <v>2623</v>
      </c>
      <c r="D5045" s="159" t="s">
        <v>189</v>
      </c>
      <c r="E5045" s="159"/>
      <c r="F5045" s="160">
        <v>97.999946919445989</v>
      </c>
      <c r="G5045" s="161"/>
      <c r="H5045" s="161"/>
    </row>
    <row r="5046" spans="1:8" s="325" customFormat="1" ht="12.75" customHeight="1" x14ac:dyDescent="0.25">
      <c r="A5046" s="152">
        <v>43570</v>
      </c>
      <c r="B5046" s="153" t="s">
        <v>344</v>
      </c>
      <c r="C5046" s="154" t="s">
        <v>2579</v>
      </c>
      <c r="D5046" s="154" t="s">
        <v>189</v>
      </c>
      <c r="E5046" s="154"/>
      <c r="F5046" s="155">
        <v>180</v>
      </c>
      <c r="G5046" s="156"/>
      <c r="H5046" s="156"/>
    </row>
    <row r="5047" spans="1:8" s="325" customFormat="1" ht="12.75" customHeight="1" x14ac:dyDescent="0.25">
      <c r="A5047" s="157">
        <v>43573</v>
      </c>
      <c r="B5047" s="158" t="s">
        <v>344</v>
      </c>
      <c r="C5047" s="159" t="s">
        <v>2132</v>
      </c>
      <c r="D5047" s="159" t="s">
        <v>189</v>
      </c>
      <c r="E5047" s="159"/>
      <c r="F5047" s="160">
        <v>102</v>
      </c>
      <c r="G5047" s="161"/>
      <c r="H5047" s="161"/>
    </row>
    <row r="5048" spans="1:8" s="325" customFormat="1" ht="12.75" customHeight="1" x14ac:dyDescent="0.25">
      <c r="A5048" s="152">
        <v>43577</v>
      </c>
      <c r="B5048" s="153" t="s">
        <v>343</v>
      </c>
      <c r="C5048" s="154" t="s">
        <v>563</v>
      </c>
      <c r="D5048" s="154" t="s">
        <v>189</v>
      </c>
      <c r="E5048" s="154"/>
      <c r="F5048" s="155">
        <v>42.186657891935994</v>
      </c>
      <c r="G5048" s="156"/>
      <c r="H5048" s="156"/>
    </row>
    <row r="5049" spans="1:8" s="325" customFormat="1" ht="12.75" customHeight="1" x14ac:dyDescent="0.25">
      <c r="A5049" s="157">
        <v>43580</v>
      </c>
      <c r="B5049" s="158" t="s">
        <v>343</v>
      </c>
      <c r="C5049" s="159" t="s">
        <v>1714</v>
      </c>
      <c r="D5049" s="159" t="s">
        <v>189</v>
      </c>
      <c r="E5049" s="159"/>
      <c r="F5049" s="160">
        <v>100</v>
      </c>
      <c r="G5049" s="161"/>
      <c r="H5049" s="161"/>
    </row>
    <row r="5050" spans="1:8" s="325" customFormat="1" ht="12.75" customHeight="1" x14ac:dyDescent="0.25">
      <c r="A5050" s="152">
        <v>43581</v>
      </c>
      <c r="B5050" s="153" t="s">
        <v>344</v>
      </c>
      <c r="C5050" s="154" t="s">
        <v>2570</v>
      </c>
      <c r="D5050" s="154" t="s">
        <v>189</v>
      </c>
      <c r="E5050" s="154"/>
      <c r="F5050" s="155">
        <v>69.004000000000005</v>
      </c>
      <c r="G5050" s="156"/>
      <c r="H5050" s="156"/>
    </row>
    <row r="5051" spans="1:8" s="325" customFormat="1" ht="12.75" customHeight="1" x14ac:dyDescent="0.25">
      <c r="A5051" s="157">
        <v>43585</v>
      </c>
      <c r="B5051" s="158" t="s">
        <v>344</v>
      </c>
      <c r="C5051" s="159" t="s">
        <v>2583</v>
      </c>
      <c r="D5051" s="159" t="s">
        <v>189</v>
      </c>
      <c r="E5051" s="159"/>
      <c r="F5051" s="160">
        <v>191.99996350000001</v>
      </c>
      <c r="G5051" s="161"/>
      <c r="H5051" s="161"/>
    </row>
    <row r="5052" spans="1:8" s="325" customFormat="1" ht="12.75" customHeight="1" x14ac:dyDescent="0.25">
      <c r="A5052" s="152">
        <v>43585</v>
      </c>
      <c r="B5052" s="153" t="s">
        <v>343</v>
      </c>
      <c r="C5052" s="154" t="s">
        <v>2873</v>
      </c>
      <c r="D5052" s="154" t="s">
        <v>189</v>
      </c>
      <c r="E5052" s="154"/>
      <c r="F5052" s="155">
        <v>99.999999329999994</v>
      </c>
      <c r="G5052" s="156"/>
      <c r="H5052" s="156"/>
    </row>
    <row r="5053" spans="1:8" s="325" customFormat="1" ht="12.75" customHeight="1" x14ac:dyDescent="0.25">
      <c r="A5053" s="157">
        <v>43587</v>
      </c>
      <c r="B5053" s="158" t="s">
        <v>343</v>
      </c>
      <c r="C5053" s="159" t="s">
        <v>1749</v>
      </c>
      <c r="D5053" s="159" t="s">
        <v>189</v>
      </c>
      <c r="E5053" s="159"/>
      <c r="F5053" s="160">
        <v>3.5540256000000001</v>
      </c>
      <c r="G5053" s="161"/>
      <c r="H5053" s="161"/>
    </row>
    <row r="5054" spans="1:8" s="325" customFormat="1" ht="12.75" customHeight="1" x14ac:dyDescent="0.25">
      <c r="A5054" s="152">
        <v>43591</v>
      </c>
      <c r="B5054" s="153" t="s">
        <v>343</v>
      </c>
      <c r="C5054" s="154" t="s">
        <v>2137</v>
      </c>
      <c r="D5054" s="154" t="s">
        <v>189</v>
      </c>
      <c r="E5054" s="154"/>
      <c r="F5054" s="155">
        <v>150.51582443999999</v>
      </c>
      <c r="G5054" s="156"/>
      <c r="H5054" s="156"/>
    </row>
    <row r="5055" spans="1:8" s="325" customFormat="1" ht="12.75" customHeight="1" x14ac:dyDescent="0.25">
      <c r="A5055" s="157">
        <v>43592</v>
      </c>
      <c r="B5055" s="158" t="s">
        <v>344</v>
      </c>
      <c r="C5055" s="159" t="s">
        <v>2589</v>
      </c>
      <c r="D5055" s="159" t="s">
        <v>189</v>
      </c>
      <c r="E5055" s="159"/>
      <c r="F5055" s="160">
        <v>120.5292</v>
      </c>
      <c r="G5055" s="161"/>
      <c r="H5055" s="161"/>
    </row>
    <row r="5056" spans="1:8" s="325" customFormat="1" ht="12.75" customHeight="1" x14ac:dyDescent="0.25">
      <c r="A5056" s="152">
        <v>43593</v>
      </c>
      <c r="B5056" s="153" t="s">
        <v>344</v>
      </c>
      <c r="C5056" s="154" t="s">
        <v>2186</v>
      </c>
      <c r="D5056" s="154" t="s">
        <v>189</v>
      </c>
      <c r="E5056" s="154"/>
      <c r="F5056" s="155">
        <v>0.75944355000000008</v>
      </c>
      <c r="G5056" s="156"/>
      <c r="H5056" s="156"/>
    </row>
    <row r="5057" spans="1:8" s="325" customFormat="1" ht="12.75" customHeight="1" x14ac:dyDescent="0.25">
      <c r="A5057" s="157">
        <v>43594</v>
      </c>
      <c r="B5057" s="158" t="s">
        <v>344</v>
      </c>
      <c r="C5057" s="159" t="s">
        <v>2128</v>
      </c>
      <c r="D5057" s="159" t="s">
        <v>189</v>
      </c>
      <c r="E5057" s="159"/>
      <c r="F5057" s="160">
        <v>758.62199999999996</v>
      </c>
      <c r="G5057" s="161"/>
      <c r="H5057" s="161"/>
    </row>
    <row r="5058" spans="1:8" s="325" customFormat="1" ht="12.75" customHeight="1" x14ac:dyDescent="0.25">
      <c r="A5058" s="152">
        <v>43598</v>
      </c>
      <c r="B5058" s="153" t="s">
        <v>343</v>
      </c>
      <c r="C5058" s="154" t="s">
        <v>2170</v>
      </c>
      <c r="D5058" s="154" t="s">
        <v>189</v>
      </c>
      <c r="E5058" s="154"/>
      <c r="F5058" s="155">
        <v>73.4191</v>
      </c>
      <c r="G5058" s="156"/>
      <c r="H5058" s="156"/>
    </row>
    <row r="5059" spans="1:8" s="325" customFormat="1" ht="12.75" customHeight="1" x14ac:dyDescent="0.25">
      <c r="A5059" s="157">
        <v>43600</v>
      </c>
      <c r="B5059" s="158" t="s">
        <v>343</v>
      </c>
      <c r="C5059" s="159" t="s">
        <v>1756</v>
      </c>
      <c r="D5059" s="159" t="s">
        <v>189</v>
      </c>
      <c r="E5059" s="159"/>
      <c r="F5059" s="160">
        <v>13.75</v>
      </c>
      <c r="G5059" s="161"/>
      <c r="H5059" s="161"/>
    </row>
    <row r="5060" spans="1:8" s="325" customFormat="1" ht="12.75" customHeight="1" x14ac:dyDescent="0.25">
      <c r="A5060" s="152">
        <v>43600</v>
      </c>
      <c r="B5060" s="153" t="s">
        <v>343</v>
      </c>
      <c r="C5060" s="154" t="s">
        <v>2591</v>
      </c>
      <c r="D5060" s="154" t="s">
        <v>189</v>
      </c>
      <c r="E5060" s="154"/>
      <c r="F5060" s="155">
        <v>45</v>
      </c>
      <c r="G5060" s="156"/>
      <c r="H5060" s="156"/>
    </row>
    <row r="5061" spans="1:8" s="325" customFormat="1" ht="12.75" customHeight="1" x14ac:dyDescent="0.25">
      <c r="A5061" s="157">
        <v>43605</v>
      </c>
      <c r="B5061" s="158" t="s">
        <v>344</v>
      </c>
      <c r="C5061" s="159" t="s">
        <v>2592</v>
      </c>
      <c r="D5061" s="159" t="s">
        <v>189</v>
      </c>
      <c r="E5061" s="159"/>
      <c r="F5061" s="160">
        <v>156.7534977</v>
      </c>
      <c r="G5061" s="161"/>
      <c r="H5061" s="161"/>
    </row>
    <row r="5062" spans="1:8" s="325" customFormat="1" ht="12.75" customHeight="1" x14ac:dyDescent="0.25">
      <c r="A5062" s="152">
        <v>43608</v>
      </c>
      <c r="B5062" s="153" t="s">
        <v>344</v>
      </c>
      <c r="C5062" s="154" t="s">
        <v>2588</v>
      </c>
      <c r="D5062" s="154" t="s">
        <v>189</v>
      </c>
      <c r="E5062" s="154"/>
      <c r="F5062" s="155">
        <v>169.79965019999997</v>
      </c>
      <c r="G5062" s="156"/>
      <c r="H5062" s="156"/>
    </row>
    <row r="5063" spans="1:8" s="325" customFormat="1" ht="12.75" customHeight="1" x14ac:dyDescent="0.25">
      <c r="A5063" s="157">
        <v>43612</v>
      </c>
      <c r="B5063" s="158" t="s">
        <v>343</v>
      </c>
      <c r="C5063" s="159" t="s">
        <v>1726</v>
      </c>
      <c r="D5063" s="159" t="s">
        <v>189</v>
      </c>
      <c r="E5063" s="159"/>
      <c r="F5063" s="160">
        <v>102.8023</v>
      </c>
      <c r="G5063" s="161"/>
      <c r="H5063" s="161"/>
    </row>
    <row r="5064" spans="1:8" s="325" customFormat="1" ht="12.75" customHeight="1" x14ac:dyDescent="0.25">
      <c r="A5064" s="152">
        <v>43612</v>
      </c>
      <c r="B5064" s="153" t="s">
        <v>343</v>
      </c>
      <c r="C5064" s="154" t="s">
        <v>2193</v>
      </c>
      <c r="D5064" s="154" t="s">
        <v>189</v>
      </c>
      <c r="E5064" s="154"/>
      <c r="F5064" s="155">
        <v>150</v>
      </c>
      <c r="G5064" s="156"/>
      <c r="H5064" s="156"/>
    </row>
    <row r="5065" spans="1:8" s="325" customFormat="1" ht="12.75" customHeight="1" x14ac:dyDescent="0.25">
      <c r="A5065" s="157">
        <v>43619</v>
      </c>
      <c r="B5065" s="158" t="s">
        <v>344</v>
      </c>
      <c r="C5065" s="159" t="s">
        <v>2150</v>
      </c>
      <c r="D5065" s="159" t="s">
        <v>189</v>
      </c>
      <c r="E5065" s="159"/>
      <c r="F5065" s="160">
        <v>298.18247051999998</v>
      </c>
      <c r="G5065" s="161"/>
      <c r="H5065" s="161"/>
    </row>
    <row r="5066" spans="1:8" s="325" customFormat="1" ht="12.75" customHeight="1" x14ac:dyDescent="0.25">
      <c r="A5066" s="152">
        <v>43619</v>
      </c>
      <c r="B5066" s="153" t="s">
        <v>343</v>
      </c>
      <c r="C5066" s="154" t="s">
        <v>2160</v>
      </c>
      <c r="D5066" s="154" t="s">
        <v>189</v>
      </c>
      <c r="E5066" s="154"/>
      <c r="F5066" s="155">
        <v>125.00000712000001</v>
      </c>
      <c r="G5066" s="156"/>
      <c r="H5066" s="156"/>
    </row>
    <row r="5067" spans="1:8" s="325" customFormat="1" ht="12.75" customHeight="1" x14ac:dyDescent="0.25">
      <c r="A5067" s="157">
        <v>43623</v>
      </c>
      <c r="B5067" s="158" t="s">
        <v>343</v>
      </c>
      <c r="C5067" s="159" t="s">
        <v>2143</v>
      </c>
      <c r="D5067" s="159" t="s">
        <v>189</v>
      </c>
      <c r="E5067" s="159"/>
      <c r="F5067" s="160">
        <v>157.99995167</v>
      </c>
      <c r="G5067" s="161"/>
      <c r="H5067" s="161"/>
    </row>
    <row r="5068" spans="1:8" s="325" customFormat="1" ht="12.75" customHeight="1" x14ac:dyDescent="0.25">
      <c r="A5068" s="152">
        <v>43623</v>
      </c>
      <c r="B5068" s="153" t="s">
        <v>343</v>
      </c>
      <c r="C5068" s="154" t="s">
        <v>1403</v>
      </c>
      <c r="D5068" s="154" t="s">
        <v>189</v>
      </c>
      <c r="E5068" s="154"/>
      <c r="F5068" s="155">
        <v>11.935984739409001</v>
      </c>
      <c r="G5068" s="156"/>
      <c r="H5068" s="156"/>
    </row>
    <row r="5069" spans="1:8" s="325" customFormat="1" ht="12.75" customHeight="1" x14ac:dyDescent="0.25">
      <c r="A5069" s="157">
        <v>43628</v>
      </c>
      <c r="B5069" s="158" t="s">
        <v>344</v>
      </c>
      <c r="C5069" s="159" t="s">
        <v>2178</v>
      </c>
      <c r="D5069" s="159" t="s">
        <v>189</v>
      </c>
      <c r="E5069" s="159"/>
      <c r="F5069" s="160">
        <v>191.91025304999999</v>
      </c>
      <c r="G5069" s="161"/>
      <c r="H5069" s="161"/>
    </row>
    <row r="5070" spans="1:8" s="325" customFormat="1" ht="12.75" customHeight="1" x14ac:dyDescent="0.25">
      <c r="A5070" s="152">
        <v>43629</v>
      </c>
      <c r="B5070" s="153" t="s">
        <v>343</v>
      </c>
      <c r="C5070" s="154" t="s">
        <v>2179</v>
      </c>
      <c r="D5070" s="154" t="s">
        <v>189</v>
      </c>
      <c r="E5070" s="154"/>
      <c r="F5070" s="155">
        <v>20</v>
      </c>
      <c r="G5070" s="156"/>
      <c r="H5070" s="156"/>
    </row>
    <row r="5071" spans="1:8" s="325" customFormat="1" ht="12.75" customHeight="1" x14ac:dyDescent="0.25">
      <c r="A5071" s="157">
        <v>43635</v>
      </c>
      <c r="B5071" s="158" t="s">
        <v>344</v>
      </c>
      <c r="C5071" s="159" t="s">
        <v>1726</v>
      </c>
      <c r="D5071" s="159" t="s">
        <v>189</v>
      </c>
      <c r="E5071" s="159"/>
      <c r="F5071" s="160">
        <v>1192.4280000000001</v>
      </c>
      <c r="G5071" s="161"/>
      <c r="H5071" s="161"/>
    </row>
    <row r="5072" spans="1:8" s="325" customFormat="1" ht="12.75" customHeight="1" x14ac:dyDescent="0.25">
      <c r="A5072" s="152">
        <v>43635</v>
      </c>
      <c r="B5072" s="153" t="s">
        <v>343</v>
      </c>
      <c r="C5072" s="154" t="s">
        <v>2623</v>
      </c>
      <c r="D5072" s="154" t="s">
        <v>189</v>
      </c>
      <c r="E5072" s="154"/>
      <c r="F5072" s="155">
        <v>118.68804231679999</v>
      </c>
      <c r="G5072" s="156"/>
      <c r="H5072" s="156"/>
    </row>
    <row r="5073" spans="1:8" s="325" customFormat="1" ht="12.75" customHeight="1" x14ac:dyDescent="0.25">
      <c r="A5073" s="157">
        <v>43637</v>
      </c>
      <c r="B5073" s="158" t="s">
        <v>343</v>
      </c>
      <c r="C5073" s="159" t="s">
        <v>2196</v>
      </c>
      <c r="D5073" s="159" t="s">
        <v>189</v>
      </c>
      <c r="E5073" s="159"/>
      <c r="F5073" s="160">
        <v>75.22</v>
      </c>
      <c r="G5073" s="161"/>
      <c r="H5073" s="161"/>
    </row>
    <row r="5074" spans="1:8" s="325" customFormat="1" ht="12.75" customHeight="1" x14ac:dyDescent="0.25">
      <c r="A5074" s="152">
        <v>43637</v>
      </c>
      <c r="B5074" s="153" t="s">
        <v>344</v>
      </c>
      <c r="C5074" s="154" t="s">
        <v>2167</v>
      </c>
      <c r="D5074" s="154" t="s">
        <v>189</v>
      </c>
      <c r="E5074" s="154"/>
      <c r="F5074" s="155">
        <v>237.52771476000001</v>
      </c>
      <c r="G5074" s="156"/>
      <c r="H5074" s="156"/>
    </row>
    <row r="5075" spans="1:8" s="325" customFormat="1" ht="12.75" customHeight="1" x14ac:dyDescent="0.25">
      <c r="A5075" s="157">
        <v>43643</v>
      </c>
      <c r="B5075" s="158" t="s">
        <v>343</v>
      </c>
      <c r="C5075" s="159" t="s">
        <v>2586</v>
      </c>
      <c r="D5075" s="159" t="s">
        <v>189</v>
      </c>
      <c r="E5075" s="159"/>
      <c r="F5075" s="160">
        <v>83.55</v>
      </c>
      <c r="G5075" s="161"/>
      <c r="H5075" s="161"/>
    </row>
    <row r="5076" spans="1:8" s="325" customFormat="1" ht="12.75" customHeight="1" x14ac:dyDescent="0.25">
      <c r="A5076" s="152">
        <v>43643</v>
      </c>
      <c r="B5076" s="153" t="s">
        <v>343</v>
      </c>
      <c r="C5076" s="154" t="s">
        <v>2587</v>
      </c>
      <c r="D5076" s="154" t="s">
        <v>189</v>
      </c>
      <c r="E5076" s="154"/>
      <c r="F5076" s="155">
        <v>0.61103999999999992</v>
      </c>
      <c r="G5076" s="156"/>
      <c r="H5076" s="156"/>
    </row>
    <row r="5077" spans="1:8" s="325" customFormat="1" ht="12.75" customHeight="1" x14ac:dyDescent="0.25">
      <c r="A5077" s="157">
        <v>43644</v>
      </c>
      <c r="B5077" s="158" t="s">
        <v>343</v>
      </c>
      <c r="C5077" s="159" t="s">
        <v>2594</v>
      </c>
      <c r="D5077" s="159" t="s">
        <v>189</v>
      </c>
      <c r="E5077" s="159"/>
      <c r="F5077" s="160">
        <v>54.599894999999997</v>
      </c>
      <c r="G5077" s="161"/>
      <c r="H5077" s="161"/>
    </row>
    <row r="5078" spans="1:8" s="325" customFormat="1" ht="12.75" customHeight="1" x14ac:dyDescent="0.25">
      <c r="A5078" s="152">
        <v>43647</v>
      </c>
      <c r="B5078" s="153" t="s">
        <v>344</v>
      </c>
      <c r="C5078" s="154" t="s">
        <v>2195</v>
      </c>
      <c r="D5078" s="154" t="s">
        <v>189</v>
      </c>
      <c r="E5078" s="154"/>
      <c r="F5078" s="155">
        <v>1164.40270115</v>
      </c>
      <c r="G5078" s="156"/>
      <c r="H5078" s="156"/>
    </row>
    <row r="5079" spans="1:8" s="325" customFormat="1" ht="12.75" customHeight="1" x14ac:dyDescent="0.25">
      <c r="A5079" s="157">
        <v>43647</v>
      </c>
      <c r="B5079" s="158" t="s">
        <v>344</v>
      </c>
      <c r="C5079" s="159" t="s">
        <v>2593</v>
      </c>
      <c r="D5079" s="159" t="s">
        <v>189</v>
      </c>
      <c r="E5079" s="159"/>
      <c r="F5079" s="160">
        <v>144.00001</v>
      </c>
      <c r="G5079" s="161"/>
      <c r="H5079" s="161"/>
    </row>
    <row r="5080" spans="1:8" s="325" customFormat="1" ht="12.75" customHeight="1" x14ac:dyDescent="0.25">
      <c r="A5080" s="152">
        <v>43647</v>
      </c>
      <c r="B5080" s="153" t="s">
        <v>343</v>
      </c>
      <c r="C5080" s="154" t="s">
        <v>2132</v>
      </c>
      <c r="D5080" s="154" t="s">
        <v>189</v>
      </c>
      <c r="E5080" s="154"/>
      <c r="F5080" s="155">
        <v>131.00970000000001</v>
      </c>
      <c r="G5080" s="156"/>
      <c r="H5080" s="156"/>
    </row>
    <row r="5081" spans="1:8" s="325" customFormat="1" ht="12.75" customHeight="1" x14ac:dyDescent="0.25">
      <c r="A5081" s="157">
        <v>43649</v>
      </c>
      <c r="B5081" s="158" t="s">
        <v>344</v>
      </c>
      <c r="C5081" s="159" t="s">
        <v>2590</v>
      </c>
      <c r="D5081" s="159" t="s">
        <v>189</v>
      </c>
      <c r="E5081" s="159"/>
      <c r="F5081" s="160">
        <v>67.159800000000004</v>
      </c>
      <c r="G5081" s="161"/>
      <c r="H5081" s="161"/>
    </row>
    <row r="5082" spans="1:8" s="325" customFormat="1" ht="12.75" customHeight="1" x14ac:dyDescent="0.25">
      <c r="A5082" s="152">
        <v>43656</v>
      </c>
      <c r="B5082" s="153" t="s">
        <v>343</v>
      </c>
      <c r="C5082" s="154" t="s">
        <v>2569</v>
      </c>
      <c r="D5082" s="154" t="s">
        <v>189</v>
      </c>
      <c r="E5082" s="154"/>
      <c r="F5082" s="155">
        <v>21.641999999999999</v>
      </c>
      <c r="G5082" s="156"/>
      <c r="H5082" s="156"/>
    </row>
    <row r="5083" spans="1:8" s="325" customFormat="1" ht="12.75" customHeight="1" x14ac:dyDescent="0.25">
      <c r="A5083" s="157">
        <v>43656</v>
      </c>
      <c r="B5083" s="158" t="s">
        <v>343</v>
      </c>
      <c r="C5083" s="159" t="s">
        <v>2598</v>
      </c>
      <c r="D5083" s="159" t="s">
        <v>189</v>
      </c>
      <c r="E5083" s="159"/>
      <c r="F5083" s="160">
        <v>30</v>
      </c>
      <c r="G5083" s="161"/>
      <c r="H5083" s="161"/>
    </row>
    <row r="5084" spans="1:8" s="325" customFormat="1" ht="12.75" customHeight="1" x14ac:dyDescent="0.25">
      <c r="A5084" s="152">
        <v>43658</v>
      </c>
      <c r="B5084" s="153" t="s">
        <v>343</v>
      </c>
      <c r="C5084" s="154" t="s">
        <v>1730</v>
      </c>
      <c r="D5084" s="154" t="s">
        <v>189</v>
      </c>
      <c r="E5084" s="154"/>
      <c r="F5084" s="155">
        <v>6.6512577000000004</v>
      </c>
      <c r="G5084" s="156"/>
      <c r="H5084" s="156"/>
    </row>
    <row r="5085" spans="1:8" s="325" customFormat="1" ht="12.75" customHeight="1" x14ac:dyDescent="0.25">
      <c r="A5085" s="157">
        <v>43670</v>
      </c>
      <c r="B5085" s="158" t="s">
        <v>344</v>
      </c>
      <c r="C5085" s="159" t="s">
        <v>2124</v>
      </c>
      <c r="D5085" s="159" t="s">
        <v>189</v>
      </c>
      <c r="E5085" s="159"/>
      <c r="F5085" s="160">
        <v>549.99987383999985</v>
      </c>
      <c r="G5085" s="161"/>
      <c r="H5085" s="161"/>
    </row>
    <row r="5086" spans="1:8" s="325" customFormat="1" ht="12.75" customHeight="1" x14ac:dyDescent="0.25">
      <c r="A5086" s="152">
        <v>43672</v>
      </c>
      <c r="B5086" s="153" t="s">
        <v>343</v>
      </c>
      <c r="C5086" s="154" t="s">
        <v>2194</v>
      </c>
      <c r="D5086" s="154" t="s">
        <v>189</v>
      </c>
      <c r="E5086" s="154"/>
      <c r="F5086" s="155">
        <v>6.9970799999999993E-3</v>
      </c>
      <c r="G5086" s="156"/>
      <c r="H5086" s="156"/>
    </row>
    <row r="5087" spans="1:8" s="325" customFormat="1" ht="12.75" customHeight="1" x14ac:dyDescent="0.25">
      <c r="A5087" s="157">
        <v>43677</v>
      </c>
      <c r="B5087" s="158" t="s">
        <v>343</v>
      </c>
      <c r="C5087" s="159" t="s">
        <v>2147</v>
      </c>
      <c r="D5087" s="159" t="s">
        <v>189</v>
      </c>
      <c r="E5087" s="159"/>
      <c r="F5087" s="160">
        <v>128.5591</v>
      </c>
      <c r="G5087" s="161"/>
      <c r="H5087" s="161"/>
    </row>
    <row r="5088" spans="1:8" s="325" customFormat="1" ht="12.75" customHeight="1" x14ac:dyDescent="0.25">
      <c r="A5088" s="152">
        <v>43677</v>
      </c>
      <c r="B5088" s="153" t="s">
        <v>343</v>
      </c>
      <c r="C5088" s="154" t="s">
        <v>2578</v>
      </c>
      <c r="D5088" s="154" t="s">
        <v>189</v>
      </c>
      <c r="E5088" s="154"/>
      <c r="F5088" s="155">
        <v>12.7</v>
      </c>
      <c r="G5088" s="156"/>
      <c r="H5088" s="156"/>
    </row>
    <row r="5089" spans="1:8" s="325" customFormat="1" ht="12.75" customHeight="1" x14ac:dyDescent="0.25">
      <c r="A5089" s="157">
        <v>43677</v>
      </c>
      <c r="B5089" s="158" t="s">
        <v>344</v>
      </c>
      <c r="C5089" s="159" t="s">
        <v>2596</v>
      </c>
      <c r="D5089" s="159" t="s">
        <v>189</v>
      </c>
      <c r="E5089" s="159"/>
      <c r="F5089" s="160">
        <v>675</v>
      </c>
      <c r="G5089" s="161"/>
      <c r="H5089" s="161"/>
    </row>
    <row r="5090" spans="1:8" s="325" customFormat="1" ht="12.75" customHeight="1" x14ac:dyDescent="0.25">
      <c r="A5090" s="152">
        <v>43677</v>
      </c>
      <c r="B5090" s="153" t="s">
        <v>344</v>
      </c>
      <c r="C5090" s="154" t="s">
        <v>2600</v>
      </c>
      <c r="D5090" s="154" t="s">
        <v>189</v>
      </c>
      <c r="E5090" s="154"/>
      <c r="F5090" s="155">
        <v>240</v>
      </c>
      <c r="G5090" s="156"/>
      <c r="H5090" s="156"/>
    </row>
    <row r="5091" spans="1:8" s="325" customFormat="1" ht="12.75" customHeight="1" x14ac:dyDescent="0.25">
      <c r="A5091" s="157">
        <v>43677</v>
      </c>
      <c r="B5091" s="158" t="s">
        <v>343</v>
      </c>
      <c r="C5091" s="159" t="s">
        <v>2593</v>
      </c>
      <c r="D5091" s="159" t="s">
        <v>189</v>
      </c>
      <c r="E5091" s="159"/>
      <c r="F5091" s="160">
        <v>149.92601300000001</v>
      </c>
      <c r="G5091" s="161"/>
      <c r="H5091" s="161"/>
    </row>
    <row r="5092" spans="1:8" s="325" customFormat="1" ht="12.75" customHeight="1" x14ac:dyDescent="0.25">
      <c r="A5092" s="152">
        <v>43677</v>
      </c>
      <c r="B5092" s="153" t="s">
        <v>343</v>
      </c>
      <c r="C5092" s="154" t="s">
        <v>2178</v>
      </c>
      <c r="D5092" s="154" t="s">
        <v>189</v>
      </c>
      <c r="E5092" s="154"/>
      <c r="F5092" s="155">
        <v>175.33348224000002</v>
      </c>
      <c r="G5092" s="156"/>
      <c r="H5092" s="156"/>
    </row>
    <row r="5093" spans="1:8" s="325" customFormat="1" ht="12.75" customHeight="1" x14ac:dyDescent="0.25">
      <c r="A5093" s="157">
        <v>43682</v>
      </c>
      <c r="B5093" s="158" t="s">
        <v>344</v>
      </c>
      <c r="C5093" s="159" t="s">
        <v>2597</v>
      </c>
      <c r="D5093" s="159" t="s">
        <v>189</v>
      </c>
      <c r="E5093" s="159"/>
      <c r="F5093" s="160">
        <v>318.02070000000003</v>
      </c>
      <c r="G5093" s="161"/>
      <c r="H5093" s="161"/>
    </row>
    <row r="5094" spans="1:8" s="325" customFormat="1" ht="12.75" customHeight="1" x14ac:dyDescent="0.25">
      <c r="A5094" s="152">
        <v>43683</v>
      </c>
      <c r="B5094" s="153" t="s">
        <v>344</v>
      </c>
      <c r="C5094" s="154" t="s">
        <v>2595</v>
      </c>
      <c r="D5094" s="154" t="s">
        <v>189</v>
      </c>
      <c r="E5094" s="154"/>
      <c r="F5094" s="155">
        <v>125.999475</v>
      </c>
      <c r="G5094" s="156"/>
      <c r="H5094" s="156"/>
    </row>
    <row r="5095" spans="1:8" s="325" customFormat="1" ht="12.75" customHeight="1" x14ac:dyDescent="0.25">
      <c r="A5095" s="157">
        <v>43684</v>
      </c>
      <c r="B5095" s="158" t="s">
        <v>343</v>
      </c>
      <c r="C5095" s="159" t="s">
        <v>2140</v>
      </c>
      <c r="D5095" s="159" t="s">
        <v>189</v>
      </c>
      <c r="E5095" s="159"/>
      <c r="F5095" s="160">
        <v>20</v>
      </c>
      <c r="G5095" s="161"/>
      <c r="H5095" s="161"/>
    </row>
    <row r="5096" spans="1:8" s="325" customFormat="1" ht="12.75" customHeight="1" x14ac:dyDescent="0.25">
      <c r="A5096" s="152">
        <v>43685</v>
      </c>
      <c r="B5096" s="153" t="s">
        <v>343</v>
      </c>
      <c r="C5096" s="154" t="s">
        <v>2167</v>
      </c>
      <c r="D5096" s="154" t="s">
        <v>189</v>
      </c>
      <c r="E5096" s="154"/>
      <c r="F5096" s="155">
        <v>356.70847828000001</v>
      </c>
      <c r="G5096" s="156"/>
      <c r="H5096" s="156"/>
    </row>
    <row r="5097" spans="1:8" s="325" customFormat="1" ht="12.75" customHeight="1" x14ac:dyDescent="0.25">
      <c r="A5097" s="157">
        <v>43685</v>
      </c>
      <c r="B5097" s="158" t="s">
        <v>343</v>
      </c>
      <c r="C5097" s="159" t="s">
        <v>2601</v>
      </c>
      <c r="D5097" s="159" t="s">
        <v>189</v>
      </c>
      <c r="E5097" s="159"/>
      <c r="F5097" s="160">
        <v>430.50790000000001</v>
      </c>
      <c r="G5097" s="161"/>
      <c r="H5097" s="161"/>
    </row>
    <row r="5098" spans="1:8" s="325" customFormat="1" ht="12.75" customHeight="1" x14ac:dyDescent="0.25">
      <c r="A5098" s="152">
        <v>43691</v>
      </c>
      <c r="B5098" s="153" t="s">
        <v>343</v>
      </c>
      <c r="C5098" s="154" t="s">
        <v>2129</v>
      </c>
      <c r="D5098" s="154" t="s">
        <v>189</v>
      </c>
      <c r="E5098" s="154"/>
      <c r="F5098" s="155">
        <v>119.508</v>
      </c>
      <c r="G5098" s="156"/>
      <c r="H5098" s="156"/>
    </row>
    <row r="5099" spans="1:8" s="325" customFormat="1" ht="12.75" customHeight="1" x14ac:dyDescent="0.25">
      <c r="A5099" s="157">
        <v>43696</v>
      </c>
      <c r="B5099" s="158" t="s">
        <v>343</v>
      </c>
      <c r="C5099" s="159" t="s">
        <v>2580</v>
      </c>
      <c r="D5099" s="159" t="s">
        <v>189</v>
      </c>
      <c r="E5099" s="159"/>
      <c r="F5099" s="160">
        <v>2.4</v>
      </c>
      <c r="G5099" s="161"/>
      <c r="H5099" s="161"/>
    </row>
    <row r="5100" spans="1:8" s="325" customFormat="1" ht="12.75" customHeight="1" x14ac:dyDescent="0.25">
      <c r="A5100" s="152">
        <v>43696</v>
      </c>
      <c r="B5100" s="153" t="s">
        <v>343</v>
      </c>
      <c r="C5100" s="154" t="s">
        <v>2582</v>
      </c>
      <c r="D5100" s="154" t="s">
        <v>189</v>
      </c>
      <c r="E5100" s="154"/>
      <c r="F5100" s="155">
        <v>49.060317900000001</v>
      </c>
      <c r="G5100" s="156"/>
      <c r="H5100" s="156"/>
    </row>
    <row r="5101" spans="1:8" s="325" customFormat="1" ht="12.75" customHeight="1" x14ac:dyDescent="0.25">
      <c r="A5101" s="157">
        <v>43697</v>
      </c>
      <c r="B5101" s="158" t="s">
        <v>343</v>
      </c>
      <c r="C5101" s="159" t="s">
        <v>1752</v>
      </c>
      <c r="D5101" s="159" t="s">
        <v>189</v>
      </c>
      <c r="E5101" s="159"/>
      <c r="F5101" s="160">
        <v>500</v>
      </c>
      <c r="G5101" s="161"/>
      <c r="H5101" s="161"/>
    </row>
    <row r="5102" spans="1:8" s="325" customFormat="1" ht="12.75" customHeight="1" x14ac:dyDescent="0.25">
      <c r="A5102" s="152">
        <v>43699</v>
      </c>
      <c r="B5102" s="153" t="s">
        <v>344</v>
      </c>
      <c r="C5102" s="154" t="s">
        <v>2604</v>
      </c>
      <c r="D5102" s="154" t="s">
        <v>189</v>
      </c>
      <c r="E5102" s="154"/>
      <c r="F5102" s="155">
        <v>180</v>
      </c>
      <c r="G5102" s="156"/>
      <c r="H5102" s="156"/>
    </row>
    <row r="5103" spans="1:8" s="325" customFormat="1" ht="12.75" customHeight="1" x14ac:dyDescent="0.25">
      <c r="A5103" s="157">
        <v>43700</v>
      </c>
      <c r="B5103" s="158" t="s">
        <v>343</v>
      </c>
      <c r="C5103" s="159" t="s">
        <v>2121</v>
      </c>
      <c r="D5103" s="159" t="s">
        <v>189</v>
      </c>
      <c r="E5103" s="159"/>
      <c r="F5103" s="160">
        <v>8</v>
      </c>
      <c r="G5103" s="161"/>
      <c r="H5103" s="161"/>
    </row>
    <row r="5104" spans="1:8" s="325" customFormat="1" ht="12.75" customHeight="1" x14ac:dyDescent="0.25">
      <c r="A5104" s="152">
        <v>43700</v>
      </c>
      <c r="B5104" s="153" t="s">
        <v>343</v>
      </c>
      <c r="C5104" s="154" t="s">
        <v>2602</v>
      </c>
      <c r="D5104" s="154" t="s">
        <v>189</v>
      </c>
      <c r="E5104" s="154"/>
      <c r="F5104" s="155">
        <v>50</v>
      </c>
      <c r="G5104" s="156"/>
      <c r="H5104" s="156"/>
    </row>
    <row r="5105" spans="1:8" s="325" customFormat="1" ht="12.75" customHeight="1" x14ac:dyDescent="0.25">
      <c r="A5105" s="157">
        <v>43700</v>
      </c>
      <c r="B5105" s="158" t="s">
        <v>343</v>
      </c>
      <c r="C5105" s="159" t="s">
        <v>2603</v>
      </c>
      <c r="D5105" s="159" t="s">
        <v>189</v>
      </c>
      <c r="E5105" s="159"/>
      <c r="F5105" s="160">
        <v>430.00007400000004</v>
      </c>
      <c r="G5105" s="161"/>
      <c r="H5105" s="161"/>
    </row>
    <row r="5106" spans="1:8" s="325" customFormat="1" ht="12.75" customHeight="1" x14ac:dyDescent="0.25">
      <c r="A5106" s="152">
        <v>43703</v>
      </c>
      <c r="B5106" s="153" t="s">
        <v>343</v>
      </c>
      <c r="C5106" s="154" t="s">
        <v>2611</v>
      </c>
      <c r="D5106" s="154" t="s">
        <v>189</v>
      </c>
      <c r="E5106" s="154"/>
      <c r="F5106" s="155">
        <v>126.59761900000001</v>
      </c>
      <c r="G5106" s="156"/>
      <c r="H5106" s="156"/>
    </row>
    <row r="5107" spans="1:8" s="325" customFormat="1" ht="12.75" customHeight="1" x14ac:dyDescent="0.25">
      <c r="A5107" s="157">
        <v>43704</v>
      </c>
      <c r="B5107" s="158" t="s">
        <v>343</v>
      </c>
      <c r="C5107" s="159" t="s">
        <v>2179</v>
      </c>
      <c r="D5107" s="159" t="s">
        <v>189</v>
      </c>
      <c r="E5107" s="159"/>
      <c r="F5107" s="160">
        <v>150</v>
      </c>
      <c r="G5107" s="161"/>
      <c r="H5107" s="161"/>
    </row>
    <row r="5108" spans="1:8" s="325" customFormat="1" ht="12.75" customHeight="1" x14ac:dyDescent="0.25">
      <c r="A5108" s="152">
        <v>43706</v>
      </c>
      <c r="B5108" s="153" t="s">
        <v>343</v>
      </c>
      <c r="C5108" s="154" t="s">
        <v>2606</v>
      </c>
      <c r="D5108" s="154" t="s">
        <v>189</v>
      </c>
      <c r="E5108" s="154"/>
      <c r="F5108" s="155">
        <v>100.19983255000001</v>
      </c>
      <c r="G5108" s="156"/>
      <c r="H5108" s="156"/>
    </row>
    <row r="5109" spans="1:8" s="325" customFormat="1" ht="12.75" customHeight="1" x14ac:dyDescent="0.25">
      <c r="A5109" s="157">
        <v>43706</v>
      </c>
      <c r="B5109" s="158" t="s">
        <v>343</v>
      </c>
      <c r="C5109" s="159" t="s">
        <v>2179</v>
      </c>
      <c r="D5109" s="159" t="s">
        <v>189</v>
      </c>
      <c r="E5109" s="159"/>
      <c r="F5109" s="160">
        <v>500</v>
      </c>
      <c r="G5109" s="161"/>
      <c r="H5109" s="161"/>
    </row>
    <row r="5110" spans="1:8" s="325" customFormat="1" ht="12.75" customHeight="1" x14ac:dyDescent="0.25">
      <c r="A5110" s="152">
        <v>43710</v>
      </c>
      <c r="B5110" s="153" t="s">
        <v>344</v>
      </c>
      <c r="C5110" s="154" t="s">
        <v>2605</v>
      </c>
      <c r="D5110" s="154" t="s">
        <v>189</v>
      </c>
      <c r="E5110" s="154"/>
      <c r="F5110" s="155">
        <v>480.00002072000001</v>
      </c>
      <c r="G5110" s="156"/>
      <c r="H5110" s="156"/>
    </row>
    <row r="5111" spans="1:8" s="325" customFormat="1" ht="12.75" customHeight="1" x14ac:dyDescent="0.25">
      <c r="A5111" s="157">
        <v>43711</v>
      </c>
      <c r="B5111" s="158" t="s">
        <v>344</v>
      </c>
      <c r="C5111" s="159" t="s">
        <v>952</v>
      </c>
      <c r="D5111" s="159" t="s">
        <v>189</v>
      </c>
      <c r="E5111" s="159"/>
      <c r="F5111" s="160">
        <v>299.99946500000004</v>
      </c>
      <c r="G5111" s="161"/>
      <c r="H5111" s="161"/>
    </row>
    <row r="5112" spans="1:8" s="325" customFormat="1" ht="12.75" customHeight="1" x14ac:dyDescent="0.25">
      <c r="A5112" s="152">
        <v>43712</v>
      </c>
      <c r="B5112" s="153" t="s">
        <v>344</v>
      </c>
      <c r="C5112" s="154" t="s">
        <v>2143</v>
      </c>
      <c r="D5112" s="154" t="s">
        <v>189</v>
      </c>
      <c r="E5112" s="154"/>
      <c r="F5112" s="155">
        <v>310.49853281999998</v>
      </c>
      <c r="G5112" s="156"/>
      <c r="H5112" s="156"/>
    </row>
    <row r="5113" spans="1:8" s="325" customFormat="1" ht="12.75" customHeight="1" x14ac:dyDescent="0.25">
      <c r="A5113" s="157">
        <v>43713</v>
      </c>
      <c r="B5113" s="158" t="s">
        <v>344</v>
      </c>
      <c r="C5113" s="159" t="s">
        <v>2155</v>
      </c>
      <c r="D5113" s="159" t="s">
        <v>189</v>
      </c>
      <c r="E5113" s="159"/>
      <c r="F5113" s="160">
        <v>179.9999388</v>
      </c>
      <c r="G5113" s="161"/>
      <c r="H5113" s="161"/>
    </row>
    <row r="5114" spans="1:8" s="325" customFormat="1" ht="12.75" customHeight="1" x14ac:dyDescent="0.25">
      <c r="A5114" s="152">
        <v>43713</v>
      </c>
      <c r="B5114" s="153" t="s">
        <v>343</v>
      </c>
      <c r="C5114" s="154" t="s">
        <v>2611</v>
      </c>
      <c r="D5114" s="154" t="s">
        <v>189</v>
      </c>
      <c r="E5114" s="154"/>
      <c r="F5114" s="155">
        <v>22.346499999999999</v>
      </c>
      <c r="G5114" s="156"/>
      <c r="H5114" s="156"/>
    </row>
    <row r="5115" spans="1:8" s="325" customFormat="1" ht="12.75" customHeight="1" x14ac:dyDescent="0.25">
      <c r="A5115" s="157">
        <v>43718</v>
      </c>
      <c r="B5115" s="158" t="s">
        <v>343</v>
      </c>
      <c r="C5115" s="159" t="s">
        <v>2609</v>
      </c>
      <c r="D5115" s="159" t="s">
        <v>189</v>
      </c>
      <c r="E5115" s="159"/>
      <c r="F5115" s="160">
        <v>227.0276112</v>
      </c>
      <c r="G5115" s="161"/>
      <c r="H5115" s="161"/>
    </row>
    <row r="5116" spans="1:8" s="325" customFormat="1" ht="12.75" customHeight="1" x14ac:dyDescent="0.25">
      <c r="A5116" s="152">
        <v>43719</v>
      </c>
      <c r="B5116" s="153" t="s">
        <v>343</v>
      </c>
      <c r="C5116" s="154" t="s">
        <v>2573</v>
      </c>
      <c r="D5116" s="154" t="s">
        <v>189</v>
      </c>
      <c r="E5116" s="154"/>
      <c r="F5116" s="155">
        <v>757.49964749999992</v>
      </c>
      <c r="G5116" s="156"/>
      <c r="H5116" s="156"/>
    </row>
    <row r="5117" spans="1:8" s="325" customFormat="1" ht="12.75" customHeight="1" x14ac:dyDescent="0.25">
      <c r="A5117" s="157">
        <v>43720</v>
      </c>
      <c r="B5117" s="158" t="s">
        <v>343</v>
      </c>
      <c r="C5117" s="159" t="s">
        <v>2613</v>
      </c>
      <c r="D5117" s="159" t="s">
        <v>189</v>
      </c>
      <c r="E5117" s="159"/>
      <c r="F5117" s="160">
        <v>100</v>
      </c>
      <c r="G5117" s="161"/>
      <c r="H5117" s="161"/>
    </row>
    <row r="5118" spans="1:8" s="325" customFormat="1" ht="12.75" customHeight="1" x14ac:dyDescent="0.25">
      <c r="A5118" s="152">
        <v>43721</v>
      </c>
      <c r="B5118" s="153" t="s">
        <v>344</v>
      </c>
      <c r="C5118" s="154" t="s">
        <v>2610</v>
      </c>
      <c r="D5118" s="154" t="s">
        <v>189</v>
      </c>
      <c r="E5118" s="154"/>
      <c r="F5118" s="155">
        <v>66.66810000000001</v>
      </c>
      <c r="G5118" s="156"/>
      <c r="H5118" s="156"/>
    </row>
    <row r="5119" spans="1:8" s="325" customFormat="1" ht="12.75" customHeight="1" x14ac:dyDescent="0.25">
      <c r="A5119" s="157">
        <v>43724</v>
      </c>
      <c r="B5119" s="158" t="s">
        <v>343</v>
      </c>
      <c r="C5119" s="159" t="s">
        <v>1710</v>
      </c>
      <c r="D5119" s="159" t="s">
        <v>189</v>
      </c>
      <c r="E5119" s="159"/>
      <c r="F5119" s="160">
        <v>196.22947015980003</v>
      </c>
      <c r="G5119" s="161"/>
      <c r="H5119" s="161"/>
    </row>
    <row r="5120" spans="1:8" s="325" customFormat="1" ht="12.75" customHeight="1" x14ac:dyDescent="0.25">
      <c r="A5120" s="152">
        <v>43724</v>
      </c>
      <c r="B5120" s="153" t="s">
        <v>344</v>
      </c>
      <c r="C5120" s="154" t="s">
        <v>2145</v>
      </c>
      <c r="D5120" s="154" t="s">
        <v>189</v>
      </c>
      <c r="E5120" s="154"/>
      <c r="F5120" s="155">
        <v>606.23582454999985</v>
      </c>
      <c r="G5120" s="156"/>
      <c r="H5120" s="156"/>
    </row>
    <row r="5121" spans="1:8" s="325" customFormat="1" ht="12.75" customHeight="1" x14ac:dyDescent="0.25">
      <c r="A5121" s="157">
        <v>43725</v>
      </c>
      <c r="B5121" s="158" t="s">
        <v>343</v>
      </c>
      <c r="C5121" s="159" t="s">
        <v>2612</v>
      </c>
      <c r="D5121" s="159" t="s">
        <v>189</v>
      </c>
      <c r="E5121" s="159"/>
      <c r="F5121" s="160">
        <v>3.8899822000000004</v>
      </c>
      <c r="G5121" s="161"/>
      <c r="H5121" s="161"/>
    </row>
    <row r="5122" spans="1:8" s="325" customFormat="1" ht="12.75" customHeight="1" x14ac:dyDescent="0.25">
      <c r="A5122" s="152">
        <v>43727</v>
      </c>
      <c r="B5122" s="153" t="s">
        <v>343</v>
      </c>
      <c r="C5122" s="154" t="s">
        <v>2584</v>
      </c>
      <c r="D5122" s="154" t="s">
        <v>189</v>
      </c>
      <c r="E5122" s="154"/>
      <c r="F5122" s="155">
        <v>10.751085</v>
      </c>
      <c r="G5122" s="156"/>
      <c r="H5122" s="156"/>
    </row>
    <row r="5123" spans="1:8" s="325" customFormat="1" ht="12.75" customHeight="1" x14ac:dyDescent="0.25">
      <c r="A5123" s="157">
        <v>43728</v>
      </c>
      <c r="B5123" s="158" t="s">
        <v>343</v>
      </c>
      <c r="C5123" s="159" t="s">
        <v>2579</v>
      </c>
      <c r="D5123" s="159" t="s">
        <v>189</v>
      </c>
      <c r="E5123" s="159"/>
      <c r="F5123" s="160">
        <v>250</v>
      </c>
      <c r="G5123" s="161"/>
      <c r="H5123" s="161"/>
    </row>
    <row r="5124" spans="1:8" s="325" customFormat="1" ht="12.75" customHeight="1" x14ac:dyDescent="0.25">
      <c r="A5124" s="152">
        <v>43732</v>
      </c>
      <c r="B5124" s="153" t="s">
        <v>344</v>
      </c>
      <c r="C5124" s="154" t="s">
        <v>2616</v>
      </c>
      <c r="D5124" s="154" t="s">
        <v>189</v>
      </c>
      <c r="E5124" s="154"/>
      <c r="F5124" s="155">
        <v>361.69099999999997</v>
      </c>
      <c r="G5124" s="156"/>
      <c r="H5124" s="156"/>
    </row>
    <row r="5125" spans="1:8" s="325" customFormat="1" ht="12.75" customHeight="1" x14ac:dyDescent="0.25">
      <c r="A5125" s="157">
        <v>43733</v>
      </c>
      <c r="B5125" s="158" t="s">
        <v>343</v>
      </c>
      <c r="C5125" s="159" t="s">
        <v>2614</v>
      </c>
      <c r="D5125" s="159" t="s">
        <v>189</v>
      </c>
      <c r="E5125" s="159"/>
      <c r="F5125" s="160">
        <v>160</v>
      </c>
      <c r="G5125" s="161"/>
      <c r="H5125" s="161"/>
    </row>
    <row r="5126" spans="1:8" s="325" customFormat="1" ht="12.75" customHeight="1" x14ac:dyDescent="0.25">
      <c r="A5126" s="152">
        <v>43733</v>
      </c>
      <c r="B5126" s="153" t="s">
        <v>343</v>
      </c>
      <c r="C5126" s="154" t="s">
        <v>2615</v>
      </c>
      <c r="D5126" s="154" t="s">
        <v>189</v>
      </c>
      <c r="E5126" s="154"/>
      <c r="F5126" s="155">
        <v>155</v>
      </c>
      <c r="G5126" s="156"/>
      <c r="H5126" s="156"/>
    </row>
    <row r="5127" spans="1:8" s="325" customFormat="1" ht="12.75" customHeight="1" x14ac:dyDescent="0.25">
      <c r="A5127" s="157">
        <v>43735</v>
      </c>
      <c r="B5127" s="158" t="s">
        <v>343</v>
      </c>
      <c r="C5127" s="159" t="s">
        <v>937</v>
      </c>
      <c r="D5127" s="159" t="s">
        <v>189</v>
      </c>
      <c r="E5127" s="159"/>
      <c r="F5127" s="160">
        <v>92.997935939999991</v>
      </c>
      <c r="G5127" s="161"/>
      <c r="H5127" s="161"/>
    </row>
    <row r="5128" spans="1:8" s="325" customFormat="1" ht="12.75" customHeight="1" x14ac:dyDescent="0.25">
      <c r="A5128" s="152">
        <v>43738</v>
      </c>
      <c r="B5128" s="153" t="s">
        <v>343</v>
      </c>
      <c r="C5128" s="154" t="s">
        <v>1426</v>
      </c>
      <c r="D5128" s="154" t="s">
        <v>189</v>
      </c>
      <c r="E5128" s="154"/>
      <c r="F5128" s="155">
        <v>27.85</v>
      </c>
      <c r="G5128" s="156"/>
      <c r="H5128" s="156"/>
    </row>
    <row r="5129" spans="1:8" s="325" customFormat="1" ht="12.75" customHeight="1" x14ac:dyDescent="0.25">
      <c r="A5129" s="157">
        <v>43738</v>
      </c>
      <c r="B5129" s="158" t="s">
        <v>343</v>
      </c>
      <c r="C5129" s="159" t="s">
        <v>1437</v>
      </c>
      <c r="D5129" s="159" t="s">
        <v>189</v>
      </c>
      <c r="E5129" s="159"/>
      <c r="F5129" s="160">
        <v>424.59</v>
      </c>
      <c r="G5129" s="161"/>
      <c r="H5129" s="161"/>
    </row>
    <row r="5130" spans="1:8" s="325" customFormat="1" ht="12.75" customHeight="1" x14ac:dyDescent="0.25">
      <c r="A5130" s="152">
        <v>43738</v>
      </c>
      <c r="B5130" s="153" t="s">
        <v>343</v>
      </c>
      <c r="C5130" s="154" t="s">
        <v>1760</v>
      </c>
      <c r="D5130" s="154" t="s">
        <v>189</v>
      </c>
      <c r="E5130" s="154"/>
      <c r="F5130" s="155">
        <v>1089.45</v>
      </c>
      <c r="G5130" s="156"/>
      <c r="H5130" s="156"/>
    </row>
    <row r="5131" spans="1:8" s="325" customFormat="1" ht="12.75" customHeight="1" x14ac:dyDescent="0.25">
      <c r="A5131" s="157">
        <v>43738</v>
      </c>
      <c r="B5131" s="158" t="s">
        <v>343</v>
      </c>
      <c r="C5131" s="159" t="s">
        <v>2119</v>
      </c>
      <c r="D5131" s="159" t="s">
        <v>189</v>
      </c>
      <c r="E5131" s="159"/>
      <c r="F5131" s="160">
        <v>80</v>
      </c>
      <c r="G5131" s="161"/>
      <c r="H5131" s="161"/>
    </row>
    <row r="5132" spans="1:8" s="325" customFormat="1" ht="12.75" customHeight="1" x14ac:dyDescent="0.25">
      <c r="A5132" s="152">
        <v>43738</v>
      </c>
      <c r="B5132" s="153" t="s">
        <v>343</v>
      </c>
      <c r="C5132" s="154" t="s">
        <v>1424</v>
      </c>
      <c r="D5132" s="154" t="s">
        <v>189</v>
      </c>
      <c r="E5132" s="154"/>
      <c r="F5132" s="155">
        <v>25.635000000000002</v>
      </c>
      <c r="G5132" s="156"/>
      <c r="H5132" s="156"/>
    </row>
    <row r="5133" spans="1:8" s="325" customFormat="1" ht="12.75" customHeight="1" x14ac:dyDescent="0.25">
      <c r="A5133" s="157">
        <v>43738</v>
      </c>
      <c r="B5133" s="158" t="s">
        <v>343</v>
      </c>
      <c r="C5133" s="159" t="s">
        <v>2618</v>
      </c>
      <c r="D5133" s="159" t="s">
        <v>189</v>
      </c>
      <c r="E5133" s="159"/>
      <c r="F5133" s="160">
        <v>185.31485280000001</v>
      </c>
      <c r="G5133" s="161"/>
      <c r="H5133" s="161"/>
    </row>
    <row r="5134" spans="1:8" s="325" customFormat="1" ht="12.75" customHeight="1" x14ac:dyDescent="0.25">
      <c r="A5134" s="152">
        <v>43739</v>
      </c>
      <c r="B5134" s="153" t="s">
        <v>344</v>
      </c>
      <c r="C5134" s="154" t="s">
        <v>1753</v>
      </c>
      <c r="D5134" s="154" t="s">
        <v>189</v>
      </c>
      <c r="E5134" s="154"/>
      <c r="F5134" s="155">
        <v>499.74357299999997</v>
      </c>
      <c r="G5134" s="156"/>
      <c r="H5134" s="156"/>
    </row>
    <row r="5135" spans="1:8" s="325" customFormat="1" ht="12.75" customHeight="1" x14ac:dyDescent="0.25">
      <c r="A5135" s="157">
        <v>43739</v>
      </c>
      <c r="B5135" s="158" t="s">
        <v>344</v>
      </c>
      <c r="C5135" s="159" t="s">
        <v>2150</v>
      </c>
      <c r="D5135" s="159" t="s">
        <v>189</v>
      </c>
      <c r="E5135" s="159"/>
      <c r="F5135" s="160">
        <v>861.25649199999998</v>
      </c>
      <c r="G5135" s="161"/>
      <c r="H5135" s="161"/>
    </row>
    <row r="5136" spans="1:8" s="325" customFormat="1" ht="12.75" customHeight="1" x14ac:dyDescent="0.25">
      <c r="A5136" s="152">
        <v>43740</v>
      </c>
      <c r="B5136" s="153" t="s">
        <v>343</v>
      </c>
      <c r="C5136" s="154" t="s">
        <v>2191</v>
      </c>
      <c r="D5136" s="154" t="s">
        <v>189</v>
      </c>
      <c r="E5136" s="154"/>
      <c r="F5136" s="155">
        <v>50.55724</v>
      </c>
      <c r="G5136" s="156"/>
      <c r="H5136" s="156"/>
    </row>
    <row r="5137" spans="1:8" s="325" customFormat="1" ht="12.75" customHeight="1" x14ac:dyDescent="0.25">
      <c r="A5137" s="157">
        <v>43741</v>
      </c>
      <c r="B5137" s="158" t="s">
        <v>343</v>
      </c>
      <c r="C5137" s="159" t="s">
        <v>2607</v>
      </c>
      <c r="D5137" s="159" t="s">
        <v>189</v>
      </c>
      <c r="E5137" s="159"/>
      <c r="F5137" s="160">
        <v>80</v>
      </c>
      <c r="G5137" s="161"/>
      <c r="H5137" s="161"/>
    </row>
    <row r="5138" spans="1:8" s="325" customFormat="1" ht="12.75" customHeight="1" x14ac:dyDescent="0.25">
      <c r="A5138" s="152">
        <v>43741</v>
      </c>
      <c r="B5138" s="153" t="s">
        <v>344</v>
      </c>
      <c r="C5138" s="154" t="s">
        <v>2608</v>
      </c>
      <c r="D5138" s="154" t="s">
        <v>189</v>
      </c>
      <c r="E5138" s="154"/>
      <c r="F5138" s="155">
        <v>496.80235768</v>
      </c>
      <c r="G5138" s="156"/>
      <c r="H5138" s="156"/>
    </row>
    <row r="5139" spans="1:8" s="325" customFormat="1" ht="12.75" customHeight="1" x14ac:dyDescent="0.25">
      <c r="A5139" s="157">
        <v>43753</v>
      </c>
      <c r="B5139" s="158" t="s">
        <v>343</v>
      </c>
      <c r="C5139" s="159" t="s">
        <v>2184</v>
      </c>
      <c r="D5139" s="159" t="s">
        <v>189</v>
      </c>
      <c r="E5139" s="159"/>
      <c r="F5139" s="160">
        <v>22.270099999999999</v>
      </c>
      <c r="G5139" s="161"/>
      <c r="H5139" s="161"/>
    </row>
    <row r="5140" spans="1:8" s="325" customFormat="1" ht="12.75" customHeight="1" x14ac:dyDescent="0.25">
      <c r="A5140" s="152">
        <v>43756</v>
      </c>
      <c r="B5140" s="153" t="s">
        <v>344</v>
      </c>
      <c r="C5140" s="154" t="s">
        <v>2126</v>
      </c>
      <c r="D5140" s="154" t="s">
        <v>189</v>
      </c>
      <c r="E5140" s="154"/>
      <c r="F5140" s="155">
        <v>29.541846360000001</v>
      </c>
      <c r="G5140" s="156"/>
      <c r="H5140" s="156"/>
    </row>
    <row r="5141" spans="1:8" s="325" customFormat="1" ht="12.75" customHeight="1" x14ac:dyDescent="0.25">
      <c r="A5141" s="157">
        <v>43759</v>
      </c>
      <c r="B5141" s="158" t="s">
        <v>343</v>
      </c>
      <c r="C5141" s="159" t="s">
        <v>573</v>
      </c>
      <c r="D5141" s="159" t="s">
        <v>189</v>
      </c>
      <c r="E5141" s="159"/>
      <c r="F5141" s="160">
        <v>53.5</v>
      </c>
      <c r="G5141" s="161"/>
      <c r="H5141" s="161"/>
    </row>
    <row r="5142" spans="1:8" s="325" customFormat="1" ht="12.75" customHeight="1" x14ac:dyDescent="0.25">
      <c r="A5142" s="152">
        <v>43759</v>
      </c>
      <c r="B5142" s="153" t="s">
        <v>344</v>
      </c>
      <c r="C5142" s="154" t="s">
        <v>2619</v>
      </c>
      <c r="D5142" s="154" t="s">
        <v>189</v>
      </c>
      <c r="E5142" s="154"/>
      <c r="F5142" s="155">
        <v>71.42935211999999</v>
      </c>
      <c r="G5142" s="156"/>
      <c r="H5142" s="156"/>
    </row>
    <row r="5143" spans="1:8" s="325" customFormat="1" ht="12.75" customHeight="1" x14ac:dyDescent="0.25">
      <c r="A5143" s="157">
        <v>43761</v>
      </c>
      <c r="B5143" s="158" t="s">
        <v>343</v>
      </c>
      <c r="C5143" s="159" t="s">
        <v>2585</v>
      </c>
      <c r="D5143" s="159" t="s">
        <v>189</v>
      </c>
      <c r="E5143" s="159"/>
      <c r="F5143" s="160">
        <v>37.354425000000006</v>
      </c>
      <c r="G5143" s="161"/>
      <c r="H5143" s="161"/>
    </row>
    <row r="5144" spans="1:8" s="325" customFormat="1" ht="12.75" customHeight="1" x14ac:dyDescent="0.25">
      <c r="A5144" s="152">
        <v>43763</v>
      </c>
      <c r="B5144" s="153" t="s">
        <v>343</v>
      </c>
      <c r="C5144" s="154" t="s">
        <v>2180</v>
      </c>
      <c r="D5144" s="154" t="s">
        <v>189</v>
      </c>
      <c r="E5144" s="154"/>
      <c r="F5144" s="155">
        <v>39.997977599999999</v>
      </c>
      <c r="G5144" s="156"/>
      <c r="H5144" s="156"/>
    </row>
    <row r="5145" spans="1:8" s="325" customFormat="1" ht="12.75" customHeight="1" x14ac:dyDescent="0.25">
      <c r="A5145" s="157">
        <v>43763</v>
      </c>
      <c r="B5145" s="158" t="s">
        <v>343</v>
      </c>
      <c r="C5145" s="159" t="s">
        <v>2585</v>
      </c>
      <c r="D5145" s="159" t="s">
        <v>189</v>
      </c>
      <c r="E5145" s="159"/>
      <c r="F5145" s="160">
        <v>37.354425000000006</v>
      </c>
      <c r="G5145" s="161"/>
      <c r="H5145" s="161"/>
    </row>
    <row r="5146" spans="1:8" s="325" customFormat="1" ht="12.75" customHeight="1" x14ac:dyDescent="0.25">
      <c r="A5146" s="152">
        <v>43769</v>
      </c>
      <c r="B5146" s="153" t="s">
        <v>343</v>
      </c>
      <c r="C5146" s="154" t="s">
        <v>2157</v>
      </c>
      <c r="D5146" s="154" t="s">
        <v>189</v>
      </c>
      <c r="E5146" s="154"/>
      <c r="F5146" s="155">
        <v>378.10178501507994</v>
      </c>
      <c r="G5146" s="156"/>
      <c r="H5146" s="156"/>
    </row>
    <row r="5147" spans="1:8" s="325" customFormat="1" ht="12.75" customHeight="1" x14ac:dyDescent="0.25">
      <c r="A5147" s="157">
        <v>43769</v>
      </c>
      <c r="B5147" s="158" t="s">
        <v>343</v>
      </c>
      <c r="C5147" s="159" t="s">
        <v>1738</v>
      </c>
      <c r="D5147" s="159" t="s">
        <v>189</v>
      </c>
      <c r="E5147" s="159"/>
      <c r="F5147" s="160">
        <v>138.69008538</v>
      </c>
      <c r="G5147" s="161"/>
      <c r="H5147" s="161"/>
    </row>
    <row r="5148" spans="1:8" s="325" customFormat="1" ht="12.75" customHeight="1" x14ac:dyDescent="0.25">
      <c r="A5148" s="152">
        <v>43770</v>
      </c>
      <c r="B5148" s="153" t="s">
        <v>344</v>
      </c>
      <c r="C5148" s="154" t="s">
        <v>567</v>
      </c>
      <c r="D5148" s="154" t="s">
        <v>189</v>
      </c>
      <c r="E5148" s="154"/>
      <c r="F5148" s="155">
        <v>359.99956500000002</v>
      </c>
      <c r="G5148" s="156"/>
      <c r="H5148" s="156"/>
    </row>
    <row r="5149" spans="1:8" s="325" customFormat="1" ht="12.75" customHeight="1" x14ac:dyDescent="0.25">
      <c r="A5149" s="157">
        <v>43770</v>
      </c>
      <c r="B5149" s="158" t="s">
        <v>344</v>
      </c>
      <c r="C5149" s="159" t="s">
        <v>2128</v>
      </c>
      <c r="D5149" s="159" t="s">
        <v>189</v>
      </c>
      <c r="E5149" s="159"/>
      <c r="F5149" s="160">
        <v>921.37580920000005</v>
      </c>
      <c r="G5149" s="161"/>
      <c r="H5149" s="161"/>
    </row>
    <row r="5150" spans="1:8" s="325" customFormat="1" ht="12.75" customHeight="1" x14ac:dyDescent="0.25">
      <c r="A5150" s="152">
        <v>43773</v>
      </c>
      <c r="B5150" s="153" t="s">
        <v>344</v>
      </c>
      <c r="C5150" s="154" t="s">
        <v>2617</v>
      </c>
      <c r="D5150" s="154" t="s">
        <v>189</v>
      </c>
      <c r="E5150" s="154"/>
      <c r="F5150" s="155">
        <v>39.237400000000001</v>
      </c>
      <c r="G5150" s="156"/>
      <c r="H5150" s="156"/>
    </row>
    <row r="5151" spans="1:8" s="325" customFormat="1" ht="12.75" customHeight="1" x14ac:dyDescent="0.25">
      <c r="A5151" s="157">
        <v>43776</v>
      </c>
      <c r="B5151" s="158" t="s">
        <v>344</v>
      </c>
      <c r="C5151" s="159" t="s">
        <v>2622</v>
      </c>
      <c r="D5151" s="159" t="s">
        <v>189</v>
      </c>
      <c r="E5151" s="159"/>
      <c r="F5151" s="160">
        <v>210.9169</v>
      </c>
      <c r="G5151" s="161"/>
      <c r="H5151" s="161"/>
    </row>
    <row r="5152" spans="1:8" s="325" customFormat="1" ht="12.75" customHeight="1" x14ac:dyDescent="0.25">
      <c r="A5152" s="152">
        <v>43776</v>
      </c>
      <c r="B5152" s="153" t="s">
        <v>343</v>
      </c>
      <c r="C5152" s="154" t="s">
        <v>2624</v>
      </c>
      <c r="D5152" s="154" t="s">
        <v>189</v>
      </c>
      <c r="E5152" s="154"/>
      <c r="F5152" s="155">
        <v>67.581999999999994</v>
      </c>
      <c r="G5152" s="156"/>
      <c r="H5152" s="156"/>
    </row>
    <row r="5153" spans="1:8" s="325" customFormat="1" ht="12.75" customHeight="1" x14ac:dyDescent="0.25">
      <c r="A5153" s="157">
        <v>43776</v>
      </c>
      <c r="B5153" s="158" t="s">
        <v>344</v>
      </c>
      <c r="C5153" s="159" t="s">
        <v>2626</v>
      </c>
      <c r="D5153" s="159" t="s">
        <v>189</v>
      </c>
      <c r="E5153" s="159"/>
      <c r="F5153" s="160">
        <v>504</v>
      </c>
      <c r="G5153" s="161"/>
      <c r="H5153" s="161"/>
    </row>
    <row r="5154" spans="1:8" s="325" customFormat="1" ht="12.75" customHeight="1" x14ac:dyDescent="0.25">
      <c r="A5154" s="152">
        <v>43776</v>
      </c>
      <c r="B5154" s="153" t="s">
        <v>343</v>
      </c>
      <c r="C5154" s="154" t="s">
        <v>1163</v>
      </c>
      <c r="D5154" s="154" t="s">
        <v>189</v>
      </c>
      <c r="E5154" s="154"/>
      <c r="F5154" s="155">
        <v>1</v>
      </c>
      <c r="G5154" s="156"/>
      <c r="H5154" s="156"/>
    </row>
    <row r="5155" spans="1:8" s="325" customFormat="1" ht="12.75" customHeight="1" x14ac:dyDescent="0.25">
      <c r="A5155" s="157">
        <v>43777</v>
      </c>
      <c r="B5155" s="158" t="s">
        <v>343</v>
      </c>
      <c r="C5155" s="159" t="s">
        <v>2144</v>
      </c>
      <c r="D5155" s="159" t="s">
        <v>189</v>
      </c>
      <c r="E5155" s="159"/>
      <c r="F5155" s="160">
        <v>8.8137000000000008</v>
      </c>
      <c r="G5155" s="161"/>
      <c r="H5155" s="161"/>
    </row>
    <row r="5156" spans="1:8" s="325" customFormat="1" ht="12.75" customHeight="1" x14ac:dyDescent="0.25">
      <c r="A5156" s="152">
        <v>43777</v>
      </c>
      <c r="B5156" s="153" t="s">
        <v>344</v>
      </c>
      <c r="C5156" s="154" t="s">
        <v>2603</v>
      </c>
      <c r="D5156" s="154" t="s">
        <v>189</v>
      </c>
      <c r="E5156" s="154"/>
      <c r="F5156" s="155">
        <v>479.99997300000001</v>
      </c>
      <c r="G5156" s="156"/>
      <c r="H5156" s="156"/>
    </row>
    <row r="5157" spans="1:8" s="325" customFormat="1" ht="12.75" customHeight="1" x14ac:dyDescent="0.25">
      <c r="A5157" s="157">
        <v>43777</v>
      </c>
      <c r="B5157" s="158" t="s">
        <v>343</v>
      </c>
      <c r="C5157" s="159" t="s">
        <v>2583</v>
      </c>
      <c r="D5157" s="159" t="s">
        <v>189</v>
      </c>
      <c r="E5157" s="159"/>
      <c r="F5157" s="160">
        <v>224.9495</v>
      </c>
      <c r="G5157" s="161"/>
      <c r="H5157" s="161"/>
    </row>
    <row r="5158" spans="1:8" s="325" customFormat="1" ht="12.75" customHeight="1" x14ac:dyDescent="0.25">
      <c r="A5158" s="152">
        <v>43777</v>
      </c>
      <c r="B5158" s="153" t="s">
        <v>343</v>
      </c>
      <c r="C5158" s="154" t="s">
        <v>2592</v>
      </c>
      <c r="D5158" s="154" t="s">
        <v>189</v>
      </c>
      <c r="E5158" s="154"/>
      <c r="F5158" s="155">
        <v>234.00003928000001</v>
      </c>
      <c r="G5158" s="156"/>
      <c r="H5158" s="156"/>
    </row>
    <row r="5159" spans="1:8" s="325" customFormat="1" ht="12.75" customHeight="1" x14ac:dyDescent="0.25">
      <c r="A5159" s="157">
        <v>43782</v>
      </c>
      <c r="B5159" s="158" t="s">
        <v>344</v>
      </c>
      <c r="C5159" s="159" t="s">
        <v>2169</v>
      </c>
      <c r="D5159" s="159" t="s">
        <v>189</v>
      </c>
      <c r="E5159" s="159"/>
      <c r="F5159" s="160">
        <v>252.83748282000005</v>
      </c>
      <c r="G5159" s="161"/>
      <c r="H5159" s="161"/>
    </row>
    <row r="5160" spans="1:8" s="325" customFormat="1" ht="12.75" customHeight="1" x14ac:dyDescent="0.25">
      <c r="A5160" s="152">
        <v>43782</v>
      </c>
      <c r="B5160" s="153" t="s">
        <v>343</v>
      </c>
      <c r="C5160" s="154" t="s">
        <v>2169</v>
      </c>
      <c r="D5160" s="154" t="s">
        <v>189</v>
      </c>
      <c r="E5160" s="154"/>
      <c r="F5160" s="155">
        <v>252.83748281999999</v>
      </c>
      <c r="G5160" s="156"/>
      <c r="H5160" s="156"/>
    </row>
    <row r="5161" spans="1:8" s="325" customFormat="1" ht="12.75" customHeight="1" x14ac:dyDescent="0.25">
      <c r="A5161" s="157">
        <v>43783</v>
      </c>
      <c r="B5161" s="158" t="s">
        <v>344</v>
      </c>
      <c r="C5161" s="159" t="s">
        <v>569</v>
      </c>
      <c r="D5161" s="159" t="s">
        <v>189</v>
      </c>
      <c r="E5161" s="159"/>
      <c r="F5161" s="160">
        <v>437.50022189999999</v>
      </c>
      <c r="G5161" s="161"/>
      <c r="H5161" s="161"/>
    </row>
    <row r="5162" spans="1:8" s="325" customFormat="1" ht="12.75" customHeight="1" x14ac:dyDescent="0.25">
      <c r="A5162" s="152">
        <v>43783</v>
      </c>
      <c r="B5162" s="153" t="s">
        <v>343</v>
      </c>
      <c r="C5162" s="154" t="s">
        <v>2621</v>
      </c>
      <c r="D5162" s="154" t="s">
        <v>189</v>
      </c>
      <c r="E5162" s="154"/>
      <c r="F5162" s="155">
        <v>84.7</v>
      </c>
      <c r="G5162" s="156"/>
      <c r="H5162" s="156"/>
    </row>
    <row r="5163" spans="1:8" s="325" customFormat="1" ht="12.75" customHeight="1" x14ac:dyDescent="0.25">
      <c r="A5163" s="157">
        <v>43783</v>
      </c>
      <c r="B5163" s="158" t="s">
        <v>343</v>
      </c>
      <c r="C5163" s="159" t="s">
        <v>1416</v>
      </c>
      <c r="D5163" s="159" t="s">
        <v>189</v>
      </c>
      <c r="E5163" s="159"/>
      <c r="F5163" s="160">
        <v>19.00009244</v>
      </c>
      <c r="G5163" s="161"/>
      <c r="H5163" s="161"/>
    </row>
    <row r="5164" spans="1:8" s="325" customFormat="1" ht="12.75" customHeight="1" x14ac:dyDescent="0.25">
      <c r="A5164" s="152">
        <v>43791</v>
      </c>
      <c r="B5164" s="153" t="s">
        <v>343</v>
      </c>
      <c r="C5164" s="154" t="s">
        <v>2581</v>
      </c>
      <c r="D5164" s="154" t="s">
        <v>189</v>
      </c>
      <c r="E5164" s="154"/>
      <c r="F5164" s="155">
        <v>215.93629999999999</v>
      </c>
      <c r="G5164" s="156"/>
      <c r="H5164" s="156"/>
    </row>
    <row r="5165" spans="1:8" s="325" customFormat="1" ht="12.75" customHeight="1" x14ac:dyDescent="0.25">
      <c r="A5165" s="157">
        <v>43791</v>
      </c>
      <c r="B5165" s="158" t="s">
        <v>344</v>
      </c>
      <c r="C5165" s="159" t="s">
        <v>2627</v>
      </c>
      <c r="D5165" s="159" t="s">
        <v>189</v>
      </c>
      <c r="E5165" s="159"/>
      <c r="F5165" s="160">
        <v>564.00001499999996</v>
      </c>
      <c r="G5165" s="161"/>
      <c r="H5165" s="161"/>
    </row>
    <row r="5166" spans="1:8" s="325" customFormat="1" ht="12.75" customHeight="1" x14ac:dyDescent="0.25">
      <c r="A5166" s="152">
        <v>43791</v>
      </c>
      <c r="B5166" s="153" t="s">
        <v>343</v>
      </c>
      <c r="C5166" s="154" t="s">
        <v>2629</v>
      </c>
      <c r="D5166" s="154" t="s">
        <v>189</v>
      </c>
      <c r="E5166" s="154"/>
      <c r="F5166" s="155">
        <v>330.32446095000006</v>
      </c>
      <c r="G5166" s="156"/>
      <c r="H5166" s="156"/>
    </row>
    <row r="5167" spans="1:8" s="325" customFormat="1" ht="12.75" customHeight="1" x14ac:dyDescent="0.25">
      <c r="A5167" s="157">
        <v>43795</v>
      </c>
      <c r="B5167" s="158" t="s">
        <v>344</v>
      </c>
      <c r="C5167" s="159" t="s">
        <v>2628</v>
      </c>
      <c r="D5167" s="159" t="s">
        <v>189</v>
      </c>
      <c r="E5167" s="159"/>
      <c r="F5167" s="160">
        <v>546.20000000000005</v>
      </c>
      <c r="G5167" s="161"/>
      <c r="H5167" s="161"/>
    </row>
    <row r="5168" spans="1:8" s="325" customFormat="1" ht="12.75" customHeight="1" x14ac:dyDescent="0.25">
      <c r="A5168" s="152">
        <v>43796</v>
      </c>
      <c r="B5168" s="153" t="s">
        <v>343</v>
      </c>
      <c r="C5168" s="154" t="s">
        <v>2170</v>
      </c>
      <c r="D5168" s="154" t="s">
        <v>189</v>
      </c>
      <c r="E5168" s="154"/>
      <c r="F5168" s="155">
        <v>150</v>
      </c>
      <c r="G5168" s="156"/>
      <c r="H5168" s="156"/>
    </row>
    <row r="5169" spans="1:8" s="325" customFormat="1" ht="12.75" customHeight="1" x14ac:dyDescent="0.25">
      <c r="A5169" s="157">
        <v>43797</v>
      </c>
      <c r="B5169" s="158" t="s">
        <v>343</v>
      </c>
      <c r="C5169" s="159" t="s">
        <v>3042</v>
      </c>
      <c r="D5169" s="159" t="s">
        <v>189</v>
      </c>
      <c r="E5169" s="159"/>
      <c r="F5169" s="160">
        <v>3.5</v>
      </c>
      <c r="G5169" s="161"/>
      <c r="H5169" s="161"/>
    </row>
    <row r="5170" spans="1:8" s="325" customFormat="1" ht="12.75" customHeight="1" x14ac:dyDescent="0.25">
      <c r="A5170" s="152">
        <v>43798</v>
      </c>
      <c r="B5170" s="153" t="s">
        <v>343</v>
      </c>
      <c r="C5170" s="154" t="s">
        <v>1752</v>
      </c>
      <c r="D5170" s="154" t="s">
        <v>189</v>
      </c>
      <c r="E5170" s="154"/>
      <c r="F5170" s="155">
        <v>248.92599999999999</v>
      </c>
      <c r="G5170" s="156"/>
      <c r="H5170" s="156"/>
    </row>
    <row r="5171" spans="1:8" s="325" customFormat="1" ht="12.75" customHeight="1" x14ac:dyDescent="0.25">
      <c r="A5171" s="157">
        <v>43798</v>
      </c>
      <c r="B5171" s="158" t="s">
        <v>344</v>
      </c>
      <c r="C5171" s="159" t="s">
        <v>2631</v>
      </c>
      <c r="D5171" s="159" t="s">
        <v>189</v>
      </c>
      <c r="E5171" s="159"/>
      <c r="F5171" s="160">
        <v>176.2843</v>
      </c>
      <c r="G5171" s="161"/>
      <c r="H5171" s="161"/>
    </row>
    <row r="5172" spans="1:8" s="325" customFormat="1" ht="12.75" customHeight="1" x14ac:dyDescent="0.25">
      <c r="A5172" s="152">
        <v>43801</v>
      </c>
      <c r="B5172" s="153" t="s">
        <v>343</v>
      </c>
      <c r="C5172" s="154" t="s">
        <v>1186</v>
      </c>
      <c r="D5172" s="154" t="s">
        <v>189</v>
      </c>
      <c r="E5172" s="154"/>
      <c r="F5172" s="155">
        <v>20</v>
      </c>
      <c r="G5172" s="156"/>
      <c r="H5172" s="156"/>
    </row>
    <row r="5173" spans="1:8" s="325" customFormat="1" ht="12.75" customHeight="1" x14ac:dyDescent="0.25">
      <c r="A5173" s="157">
        <v>43802</v>
      </c>
      <c r="B5173" s="158" t="s">
        <v>344</v>
      </c>
      <c r="C5173" s="159" t="s">
        <v>2136</v>
      </c>
      <c r="D5173" s="159" t="s">
        <v>189</v>
      </c>
      <c r="E5173" s="159"/>
      <c r="F5173" s="160">
        <v>912.90241962000005</v>
      </c>
      <c r="G5173" s="161"/>
      <c r="H5173" s="161"/>
    </row>
    <row r="5174" spans="1:8" s="325" customFormat="1" ht="12.75" customHeight="1" x14ac:dyDescent="0.25">
      <c r="A5174" s="152">
        <v>43802</v>
      </c>
      <c r="B5174" s="153" t="s">
        <v>344</v>
      </c>
      <c r="C5174" s="154" t="s">
        <v>2596</v>
      </c>
      <c r="D5174" s="154" t="s">
        <v>189</v>
      </c>
      <c r="E5174" s="154"/>
      <c r="F5174" s="155">
        <v>921.12252599999999</v>
      </c>
      <c r="G5174" s="156"/>
      <c r="H5174" s="156"/>
    </row>
    <row r="5175" spans="1:8" s="325" customFormat="1" ht="12.75" customHeight="1" x14ac:dyDescent="0.25">
      <c r="A5175" s="157">
        <v>43802</v>
      </c>
      <c r="B5175" s="158" t="s">
        <v>344</v>
      </c>
      <c r="C5175" s="159" t="s">
        <v>2623</v>
      </c>
      <c r="D5175" s="159" t="s">
        <v>189</v>
      </c>
      <c r="E5175" s="159"/>
      <c r="F5175" s="160">
        <v>229.70640023999999</v>
      </c>
      <c r="G5175" s="161"/>
      <c r="H5175" s="161"/>
    </row>
    <row r="5176" spans="1:8" s="325" customFormat="1" ht="12.75" customHeight="1" x14ac:dyDescent="0.25">
      <c r="A5176" s="152">
        <v>43803</v>
      </c>
      <c r="B5176" s="153" t="s">
        <v>344</v>
      </c>
      <c r="C5176" s="154" t="s">
        <v>2630</v>
      </c>
      <c r="D5176" s="154" t="s">
        <v>189</v>
      </c>
      <c r="E5176" s="154"/>
      <c r="F5176" s="155">
        <v>500</v>
      </c>
      <c r="G5176" s="156"/>
      <c r="H5176" s="156"/>
    </row>
    <row r="5177" spans="1:8" s="325" customFormat="1" ht="12.75" customHeight="1" x14ac:dyDescent="0.25">
      <c r="A5177" s="157">
        <v>43804</v>
      </c>
      <c r="B5177" s="158" t="s">
        <v>344</v>
      </c>
      <c r="C5177" s="159" t="s">
        <v>2633</v>
      </c>
      <c r="D5177" s="159" t="s">
        <v>189</v>
      </c>
      <c r="E5177" s="159"/>
      <c r="F5177" s="160">
        <v>432</v>
      </c>
      <c r="G5177" s="161"/>
      <c r="H5177" s="161"/>
    </row>
    <row r="5178" spans="1:8" s="325" customFormat="1" ht="12.75" customHeight="1" x14ac:dyDescent="0.25">
      <c r="A5178" s="152">
        <v>43805</v>
      </c>
      <c r="B5178" s="153" t="s">
        <v>343</v>
      </c>
      <c r="C5178" s="154" t="s">
        <v>2167</v>
      </c>
      <c r="D5178" s="154" t="s">
        <v>189</v>
      </c>
      <c r="E5178" s="154"/>
      <c r="F5178" s="155">
        <v>160.8603</v>
      </c>
      <c r="G5178" s="156"/>
      <c r="H5178" s="156"/>
    </row>
    <row r="5179" spans="1:8" s="325" customFormat="1" ht="12.75" customHeight="1" x14ac:dyDescent="0.25">
      <c r="A5179" s="157">
        <v>43805</v>
      </c>
      <c r="B5179" s="158" t="s">
        <v>344</v>
      </c>
      <c r="C5179" s="159" t="s">
        <v>2154</v>
      </c>
      <c r="D5179" s="159" t="s">
        <v>189</v>
      </c>
      <c r="E5179" s="159"/>
      <c r="F5179" s="160">
        <v>422.82850755000004</v>
      </c>
      <c r="G5179" s="161"/>
      <c r="H5179" s="161"/>
    </row>
    <row r="5180" spans="1:8" s="325" customFormat="1" ht="12.75" customHeight="1" x14ac:dyDescent="0.25">
      <c r="A5180" s="152">
        <v>43808</v>
      </c>
      <c r="B5180" s="153" t="s">
        <v>343</v>
      </c>
      <c r="C5180" s="154" t="s">
        <v>1180</v>
      </c>
      <c r="D5180" s="154" t="s">
        <v>189</v>
      </c>
      <c r="E5180" s="154"/>
      <c r="F5180" s="155">
        <v>30.847099999999998</v>
      </c>
      <c r="G5180" s="156"/>
      <c r="H5180" s="156"/>
    </row>
    <row r="5181" spans="1:8" s="325" customFormat="1" ht="12.75" customHeight="1" x14ac:dyDescent="0.25">
      <c r="A5181" s="157">
        <v>43808</v>
      </c>
      <c r="B5181" s="158" t="s">
        <v>343</v>
      </c>
      <c r="C5181" s="159" t="s">
        <v>2637</v>
      </c>
      <c r="D5181" s="159" t="s">
        <v>189</v>
      </c>
      <c r="E5181" s="159"/>
      <c r="F5181" s="160">
        <v>158.64227511000001</v>
      </c>
      <c r="G5181" s="161"/>
      <c r="H5181" s="161"/>
    </row>
    <row r="5182" spans="1:8" s="325" customFormat="1" ht="12.75" customHeight="1" x14ac:dyDescent="0.25">
      <c r="A5182" s="152">
        <v>43809</v>
      </c>
      <c r="B5182" s="153" t="s">
        <v>344</v>
      </c>
      <c r="C5182" s="154" t="s">
        <v>2634</v>
      </c>
      <c r="D5182" s="154" t="s">
        <v>189</v>
      </c>
      <c r="E5182" s="154"/>
      <c r="F5182" s="155">
        <v>90</v>
      </c>
      <c r="G5182" s="156"/>
      <c r="H5182" s="156"/>
    </row>
    <row r="5183" spans="1:8" s="325" customFormat="1" ht="12.75" customHeight="1" x14ac:dyDescent="0.25">
      <c r="A5183" s="157">
        <v>43815</v>
      </c>
      <c r="B5183" s="158" t="s">
        <v>344</v>
      </c>
      <c r="C5183" s="159" t="s">
        <v>2589</v>
      </c>
      <c r="D5183" s="159" t="s">
        <v>189</v>
      </c>
      <c r="E5183" s="159"/>
      <c r="F5183" s="160">
        <v>178.0001</v>
      </c>
      <c r="G5183" s="161"/>
      <c r="H5183" s="161"/>
    </row>
    <row r="5184" spans="1:8" s="325" customFormat="1" ht="12.75" customHeight="1" x14ac:dyDescent="0.25">
      <c r="A5184" s="152">
        <v>43816</v>
      </c>
      <c r="B5184" s="153" t="s">
        <v>344</v>
      </c>
      <c r="C5184" s="154" t="s">
        <v>2873</v>
      </c>
      <c r="D5184" s="154" t="s">
        <v>189</v>
      </c>
      <c r="E5184" s="154"/>
      <c r="F5184" s="155">
        <v>371.60187668999998</v>
      </c>
      <c r="G5184" s="156"/>
      <c r="H5184" s="156"/>
    </row>
    <row r="5185" spans="1:8" s="325" customFormat="1" ht="12.75" customHeight="1" x14ac:dyDescent="0.25">
      <c r="A5185" s="157">
        <v>43816</v>
      </c>
      <c r="B5185" s="158" t="s">
        <v>344</v>
      </c>
      <c r="C5185" s="159" t="s">
        <v>2636</v>
      </c>
      <c r="D5185" s="159" t="s">
        <v>189</v>
      </c>
      <c r="E5185" s="159"/>
      <c r="F5185" s="160">
        <v>102.4362</v>
      </c>
      <c r="G5185" s="161"/>
      <c r="H5185" s="161"/>
    </row>
    <row r="5186" spans="1:8" s="325" customFormat="1" ht="12.75" customHeight="1" x14ac:dyDescent="0.25">
      <c r="A5186" s="152">
        <v>43816</v>
      </c>
      <c r="B5186" s="153" t="s">
        <v>343</v>
      </c>
      <c r="C5186" s="154" t="s">
        <v>2639</v>
      </c>
      <c r="D5186" s="154" t="s">
        <v>189</v>
      </c>
      <c r="E5186" s="154"/>
      <c r="F5186" s="155">
        <v>165</v>
      </c>
      <c r="G5186" s="156"/>
      <c r="H5186" s="156"/>
    </row>
    <row r="5187" spans="1:8" s="325" customFormat="1" ht="12.75" customHeight="1" x14ac:dyDescent="0.25">
      <c r="A5187" s="157">
        <v>43816</v>
      </c>
      <c r="B5187" s="158" t="s">
        <v>343</v>
      </c>
      <c r="C5187" s="159" t="s">
        <v>2640</v>
      </c>
      <c r="D5187" s="159" t="s">
        <v>189</v>
      </c>
      <c r="E5187" s="159"/>
      <c r="F5187" s="160">
        <v>165</v>
      </c>
      <c r="G5187" s="161"/>
      <c r="H5187" s="161"/>
    </row>
    <row r="5188" spans="1:8" s="325" customFormat="1" ht="12.75" customHeight="1" x14ac:dyDescent="0.25">
      <c r="A5188" s="152">
        <v>43818</v>
      </c>
      <c r="B5188" s="153" t="s">
        <v>343</v>
      </c>
      <c r="C5188" s="154" t="s">
        <v>2155</v>
      </c>
      <c r="D5188" s="154" t="s">
        <v>189</v>
      </c>
      <c r="E5188" s="154"/>
      <c r="F5188" s="155">
        <v>150.00007736000001</v>
      </c>
      <c r="G5188" s="156"/>
      <c r="H5188" s="156"/>
    </row>
    <row r="5189" spans="1:8" s="325" customFormat="1" ht="12.75" customHeight="1" x14ac:dyDescent="0.25">
      <c r="A5189" s="157">
        <v>43819</v>
      </c>
      <c r="B5189" s="158" t="s">
        <v>344</v>
      </c>
      <c r="C5189" s="159" t="s">
        <v>2641</v>
      </c>
      <c r="D5189" s="159" t="s">
        <v>189</v>
      </c>
      <c r="E5189" s="159"/>
      <c r="F5189" s="160">
        <v>359.9982</v>
      </c>
      <c r="G5189" s="161"/>
      <c r="H5189" s="161"/>
    </row>
    <row r="5190" spans="1:8" s="325" customFormat="1" ht="12.75" customHeight="1" x14ac:dyDescent="0.25">
      <c r="A5190" s="152">
        <v>43822</v>
      </c>
      <c r="B5190" s="153" t="s">
        <v>343</v>
      </c>
      <c r="C5190" s="154" t="s">
        <v>2625</v>
      </c>
      <c r="D5190" s="154" t="s">
        <v>189</v>
      </c>
      <c r="E5190" s="154"/>
      <c r="F5190" s="155">
        <v>2.8</v>
      </c>
      <c r="G5190" s="156"/>
      <c r="H5190" s="156"/>
    </row>
    <row r="5191" spans="1:8" s="325" customFormat="1" ht="12.75" customHeight="1" x14ac:dyDescent="0.25">
      <c r="A5191" s="157">
        <v>43822</v>
      </c>
      <c r="B5191" s="158" t="s">
        <v>343</v>
      </c>
      <c r="C5191" s="159" t="s">
        <v>2579</v>
      </c>
      <c r="D5191" s="159" t="s">
        <v>189</v>
      </c>
      <c r="E5191" s="159"/>
      <c r="F5191" s="160">
        <v>100</v>
      </c>
      <c r="G5191" s="161"/>
      <c r="H5191" s="161"/>
    </row>
    <row r="5192" spans="1:8" s="325" customFormat="1" ht="12.75" customHeight="1" x14ac:dyDescent="0.25">
      <c r="A5192" s="152">
        <v>43825</v>
      </c>
      <c r="B5192" s="153" t="s">
        <v>343</v>
      </c>
      <c r="C5192" s="154" t="s">
        <v>2599</v>
      </c>
      <c r="D5192" s="154" t="s">
        <v>189</v>
      </c>
      <c r="E5192" s="154"/>
      <c r="F5192" s="155">
        <v>85.579300000000003</v>
      </c>
      <c r="G5192" s="156"/>
      <c r="H5192" s="156"/>
    </row>
    <row r="5193" spans="1:8" s="325" customFormat="1" ht="12.75" customHeight="1" x14ac:dyDescent="0.25">
      <c r="A5193" s="157">
        <v>43825</v>
      </c>
      <c r="B5193" s="158" t="s">
        <v>343</v>
      </c>
      <c r="C5193" s="159" t="s">
        <v>570</v>
      </c>
      <c r="D5193" s="159" t="s">
        <v>189</v>
      </c>
      <c r="E5193" s="159"/>
      <c r="F5193" s="160">
        <v>17.006715</v>
      </c>
      <c r="G5193" s="161"/>
      <c r="H5193" s="161"/>
    </row>
    <row r="5194" spans="1:8" s="325" customFormat="1" ht="12.75" customHeight="1" x14ac:dyDescent="0.25">
      <c r="A5194" s="152">
        <v>43825</v>
      </c>
      <c r="B5194" s="153" t="s">
        <v>344</v>
      </c>
      <c r="C5194" s="154" t="s">
        <v>2632</v>
      </c>
      <c r="D5194" s="154" t="s">
        <v>189</v>
      </c>
      <c r="E5194" s="154"/>
      <c r="F5194" s="155">
        <v>153.31572</v>
      </c>
      <c r="G5194" s="156"/>
      <c r="H5194" s="156"/>
    </row>
    <row r="5195" spans="1:8" s="325" customFormat="1" ht="12.75" customHeight="1" x14ac:dyDescent="0.25">
      <c r="A5195" s="157">
        <v>43825</v>
      </c>
      <c r="B5195" s="158" t="s">
        <v>343</v>
      </c>
      <c r="C5195" s="159" t="s">
        <v>2180</v>
      </c>
      <c r="D5195" s="159" t="s">
        <v>189</v>
      </c>
      <c r="E5195" s="159"/>
      <c r="F5195" s="160">
        <v>70.000054679999991</v>
      </c>
      <c r="G5195" s="161"/>
      <c r="H5195" s="161"/>
    </row>
    <row r="5196" spans="1:8" s="325" customFormat="1" ht="12.75" customHeight="1" x14ac:dyDescent="0.25">
      <c r="A5196" s="152">
        <v>43825</v>
      </c>
      <c r="B5196" s="153" t="s">
        <v>344</v>
      </c>
      <c r="C5196" s="154" t="s">
        <v>2635</v>
      </c>
      <c r="D5196" s="154" t="s">
        <v>189</v>
      </c>
      <c r="E5196" s="154"/>
      <c r="F5196" s="155">
        <v>240</v>
      </c>
      <c r="G5196" s="156"/>
      <c r="H5196" s="156"/>
    </row>
    <row r="5197" spans="1:8" s="325" customFormat="1" ht="12.75" customHeight="1" x14ac:dyDescent="0.25">
      <c r="A5197" s="157">
        <v>43825</v>
      </c>
      <c r="B5197" s="158" t="s">
        <v>344</v>
      </c>
      <c r="C5197" s="159" t="s">
        <v>1710</v>
      </c>
      <c r="D5197" s="159" t="s">
        <v>189</v>
      </c>
      <c r="E5197" s="159"/>
      <c r="F5197" s="160">
        <v>499.7143107</v>
      </c>
      <c r="G5197" s="161"/>
      <c r="H5197" s="161"/>
    </row>
    <row r="5198" spans="1:8" s="325" customFormat="1" ht="12.75" customHeight="1" x14ac:dyDescent="0.25">
      <c r="A5198" s="152">
        <v>43826</v>
      </c>
      <c r="B5198" s="153" t="s">
        <v>343</v>
      </c>
      <c r="C5198" s="154" t="s">
        <v>2129</v>
      </c>
      <c r="D5198" s="154" t="s">
        <v>189</v>
      </c>
      <c r="E5198" s="154"/>
      <c r="F5198" s="155">
        <v>191.15899999999999</v>
      </c>
      <c r="G5198" s="156"/>
      <c r="H5198" s="156"/>
    </row>
    <row r="5199" spans="1:8" s="325" customFormat="1" ht="12.75" customHeight="1" x14ac:dyDescent="0.25">
      <c r="A5199" s="157">
        <v>43826</v>
      </c>
      <c r="B5199" s="158" t="s">
        <v>343</v>
      </c>
      <c r="C5199" s="159" t="s">
        <v>2638</v>
      </c>
      <c r="D5199" s="159" t="s">
        <v>189</v>
      </c>
      <c r="E5199" s="159"/>
      <c r="F5199" s="160">
        <v>67.061807000000002</v>
      </c>
      <c r="G5199" s="161"/>
      <c r="H5199" s="161"/>
    </row>
    <row r="5200" spans="1:8" s="325" customFormat="1" ht="12.75" customHeight="1" x14ac:dyDescent="0.25">
      <c r="A5200" s="152">
        <v>43829</v>
      </c>
      <c r="B5200" s="153" t="s">
        <v>343</v>
      </c>
      <c r="C5200" s="154" t="s">
        <v>2156</v>
      </c>
      <c r="D5200" s="154" t="s">
        <v>189</v>
      </c>
      <c r="E5200" s="154"/>
      <c r="F5200" s="155">
        <v>122.65</v>
      </c>
      <c r="G5200" s="156"/>
      <c r="H5200" s="156"/>
    </row>
    <row r="5201" spans="1:8" s="325" customFormat="1" ht="12.75" customHeight="1" x14ac:dyDescent="0.25">
      <c r="A5201" s="157">
        <v>43829</v>
      </c>
      <c r="B5201" s="158" t="s">
        <v>343</v>
      </c>
      <c r="C5201" s="159" t="s">
        <v>1394</v>
      </c>
      <c r="D5201" s="159" t="s">
        <v>189</v>
      </c>
      <c r="E5201" s="159"/>
      <c r="F5201" s="160">
        <v>4.1155063199999997</v>
      </c>
      <c r="G5201" s="161"/>
      <c r="H5201" s="161"/>
    </row>
    <row r="5202" spans="1:8" s="325" customFormat="1" ht="12.75" customHeight="1" x14ac:dyDescent="0.25">
      <c r="A5202" s="152">
        <v>43829</v>
      </c>
      <c r="B5202" s="153" t="s">
        <v>343</v>
      </c>
      <c r="C5202" s="154" t="s">
        <v>2607</v>
      </c>
      <c r="D5202" s="154" t="s">
        <v>189</v>
      </c>
      <c r="E5202" s="154"/>
      <c r="F5202" s="155">
        <v>56.820999999999998</v>
      </c>
      <c r="G5202" s="156"/>
      <c r="H5202" s="156"/>
    </row>
    <row r="5203" spans="1:8" s="325" customFormat="1" ht="12.75" customHeight="1" x14ac:dyDescent="0.25">
      <c r="A5203" s="157">
        <v>43836</v>
      </c>
      <c r="B5203" s="158" t="s">
        <v>344</v>
      </c>
      <c r="C5203" s="159" t="s">
        <v>2593</v>
      </c>
      <c r="D5203" s="159" t="s">
        <v>189</v>
      </c>
      <c r="E5203" s="159"/>
      <c r="F5203" s="160">
        <v>360.00005699999997</v>
      </c>
      <c r="G5203" s="161"/>
      <c r="H5203" s="161"/>
    </row>
    <row r="5204" spans="1:8" s="325" customFormat="1" ht="12.75" customHeight="1" x14ac:dyDescent="0.25">
      <c r="A5204" s="152">
        <v>43843</v>
      </c>
      <c r="B5204" s="153" t="s">
        <v>343</v>
      </c>
      <c r="C5204" s="154" t="s">
        <v>2824</v>
      </c>
      <c r="D5204" s="154" t="s">
        <v>189</v>
      </c>
      <c r="E5204" s="154"/>
      <c r="F5204" s="155">
        <v>66.873199999999997</v>
      </c>
      <c r="G5204" s="156"/>
      <c r="H5204" s="156"/>
    </row>
    <row r="5205" spans="1:8" s="325" customFormat="1" ht="12.75" customHeight="1" x14ac:dyDescent="0.25">
      <c r="A5205" s="157">
        <v>43843</v>
      </c>
      <c r="B5205" s="158" t="s">
        <v>343</v>
      </c>
      <c r="C5205" s="159" t="s">
        <v>2159</v>
      </c>
      <c r="D5205" s="159" t="s">
        <v>189</v>
      </c>
      <c r="E5205" s="159"/>
      <c r="F5205" s="160">
        <v>206.42741899999999</v>
      </c>
      <c r="G5205" s="161"/>
      <c r="H5205" s="161"/>
    </row>
    <row r="5206" spans="1:8" s="325" customFormat="1" ht="12.75" customHeight="1" x14ac:dyDescent="0.25">
      <c r="A5206" s="152">
        <v>43843</v>
      </c>
      <c r="B5206" s="153" t="s">
        <v>343</v>
      </c>
      <c r="C5206" s="154" t="s">
        <v>1394</v>
      </c>
      <c r="D5206" s="154" t="s">
        <v>189</v>
      </c>
      <c r="E5206" s="154"/>
      <c r="F5206" s="155">
        <v>7.6582499999999998</v>
      </c>
      <c r="G5206" s="156"/>
      <c r="H5206" s="156"/>
    </row>
    <row r="5207" spans="1:8" s="325" customFormat="1" ht="12.75" customHeight="1" x14ac:dyDescent="0.25">
      <c r="A5207" s="157">
        <v>43846</v>
      </c>
      <c r="B5207" s="158" t="s">
        <v>343</v>
      </c>
      <c r="C5207" s="159" t="s">
        <v>2825</v>
      </c>
      <c r="D5207" s="159" t="s">
        <v>189</v>
      </c>
      <c r="E5207" s="159"/>
      <c r="F5207" s="160">
        <v>179.48320000000001</v>
      </c>
      <c r="G5207" s="161"/>
      <c r="H5207" s="161"/>
    </row>
    <row r="5208" spans="1:8" s="325" customFormat="1" ht="12.75" customHeight="1" x14ac:dyDescent="0.25">
      <c r="A5208" s="152">
        <v>43851</v>
      </c>
      <c r="B5208" s="153" t="s">
        <v>343</v>
      </c>
      <c r="C5208" s="154" t="s">
        <v>2823</v>
      </c>
      <c r="D5208" s="154" t="s">
        <v>189</v>
      </c>
      <c r="E5208" s="154"/>
      <c r="F5208" s="155">
        <v>189.70004900000001</v>
      </c>
      <c r="G5208" s="156"/>
      <c r="H5208" s="156"/>
    </row>
    <row r="5209" spans="1:8" s="325" customFormat="1" ht="12.75" customHeight="1" x14ac:dyDescent="0.25">
      <c r="A5209" s="157">
        <v>43852</v>
      </c>
      <c r="B5209" s="158" t="s">
        <v>343</v>
      </c>
      <c r="C5209" s="159" t="s">
        <v>2194</v>
      </c>
      <c r="D5209" s="159" t="s">
        <v>189</v>
      </c>
      <c r="E5209" s="159"/>
      <c r="F5209" s="160">
        <v>160.05587545000003</v>
      </c>
      <c r="G5209" s="161"/>
      <c r="H5209" s="161"/>
    </row>
    <row r="5210" spans="1:8" s="325" customFormat="1" ht="12.75" customHeight="1" x14ac:dyDescent="0.25">
      <c r="A5210" s="152">
        <v>43852</v>
      </c>
      <c r="B5210" s="153" t="s">
        <v>344</v>
      </c>
      <c r="C5210" s="154" t="s">
        <v>2620</v>
      </c>
      <c r="D5210" s="154" t="s">
        <v>189</v>
      </c>
      <c r="E5210" s="154"/>
      <c r="F5210" s="155">
        <v>581.1259</v>
      </c>
      <c r="G5210" s="156"/>
      <c r="H5210" s="156"/>
    </row>
    <row r="5211" spans="1:8" s="325" customFormat="1" ht="12.75" customHeight="1" x14ac:dyDescent="0.25">
      <c r="A5211" s="157">
        <v>43854</v>
      </c>
      <c r="B5211" s="158" t="s">
        <v>344</v>
      </c>
      <c r="C5211" s="159" t="s">
        <v>2143</v>
      </c>
      <c r="D5211" s="159" t="s">
        <v>189</v>
      </c>
      <c r="E5211" s="159"/>
      <c r="F5211" s="160">
        <v>402.40222700000004</v>
      </c>
      <c r="G5211" s="161"/>
      <c r="H5211" s="161"/>
    </row>
    <row r="5212" spans="1:8" s="325" customFormat="1" ht="12.75" customHeight="1" x14ac:dyDescent="0.25">
      <c r="A5212" s="152">
        <v>43857</v>
      </c>
      <c r="B5212" s="153" t="s">
        <v>343</v>
      </c>
      <c r="C5212" s="154" t="s">
        <v>2619</v>
      </c>
      <c r="D5212" s="154" t="s">
        <v>189</v>
      </c>
      <c r="E5212" s="154"/>
      <c r="F5212" s="155">
        <v>200</v>
      </c>
      <c r="G5212" s="156"/>
      <c r="H5212" s="156"/>
    </row>
    <row r="5213" spans="1:8" s="325" customFormat="1" ht="12.75" customHeight="1" x14ac:dyDescent="0.25">
      <c r="A5213" s="157">
        <v>43861</v>
      </c>
      <c r="B5213" s="158" t="s">
        <v>345</v>
      </c>
      <c r="C5213" s="159" t="s">
        <v>2179</v>
      </c>
      <c r="D5213" s="159" t="s">
        <v>189</v>
      </c>
      <c r="E5213" s="159"/>
      <c r="F5213" s="160">
        <v>0.5</v>
      </c>
      <c r="G5213" s="161"/>
      <c r="H5213" s="161"/>
    </row>
    <row r="5214" spans="1:8" s="325" customFormat="1" ht="12.75" customHeight="1" x14ac:dyDescent="0.25">
      <c r="A5214" s="152">
        <v>43864</v>
      </c>
      <c r="B5214" s="153" t="s">
        <v>344</v>
      </c>
      <c r="C5214" s="154" t="s">
        <v>2609</v>
      </c>
      <c r="D5214" s="154" t="s">
        <v>189</v>
      </c>
      <c r="E5214" s="154"/>
      <c r="F5214" s="155">
        <v>498.93181249999998</v>
      </c>
      <c r="G5214" s="156"/>
      <c r="H5214" s="156"/>
    </row>
    <row r="5215" spans="1:8" s="325" customFormat="1" ht="12.75" customHeight="1" x14ac:dyDescent="0.25">
      <c r="A5215" s="157">
        <v>43864</v>
      </c>
      <c r="B5215" s="158" t="s">
        <v>344</v>
      </c>
      <c r="C5215" s="159" t="s">
        <v>2598</v>
      </c>
      <c r="D5215" s="159" t="s">
        <v>189</v>
      </c>
      <c r="E5215" s="159"/>
      <c r="F5215" s="160">
        <v>305</v>
      </c>
      <c r="G5215" s="161"/>
      <c r="H5215" s="161"/>
    </row>
    <row r="5216" spans="1:8" s="325" customFormat="1" ht="12.75" customHeight="1" x14ac:dyDescent="0.25">
      <c r="A5216" s="152">
        <v>43865</v>
      </c>
      <c r="B5216" s="153" t="s">
        <v>343</v>
      </c>
      <c r="C5216" s="154" t="s">
        <v>1724</v>
      </c>
      <c r="D5216" s="154" t="s">
        <v>189</v>
      </c>
      <c r="E5216" s="154"/>
      <c r="F5216" s="155">
        <v>81.606600599999993</v>
      </c>
      <c r="G5216" s="156"/>
      <c r="H5216" s="156"/>
    </row>
    <row r="5217" spans="1:8" s="325" customFormat="1" ht="12.75" customHeight="1" x14ac:dyDescent="0.25">
      <c r="A5217" s="157">
        <v>43866</v>
      </c>
      <c r="B5217" s="158" t="s">
        <v>344</v>
      </c>
      <c r="C5217" s="159" t="s">
        <v>2874</v>
      </c>
      <c r="D5217" s="159" t="s">
        <v>189</v>
      </c>
      <c r="E5217" s="159"/>
      <c r="F5217" s="160">
        <v>144</v>
      </c>
      <c r="G5217" s="161"/>
      <c r="H5217" s="161"/>
    </row>
    <row r="5218" spans="1:8" s="325" customFormat="1" ht="12.75" customHeight="1" x14ac:dyDescent="0.25">
      <c r="A5218" s="152">
        <v>43867</v>
      </c>
      <c r="B5218" s="153" t="s">
        <v>344</v>
      </c>
      <c r="C5218" s="154" t="s">
        <v>2613</v>
      </c>
      <c r="D5218" s="154" t="s">
        <v>189</v>
      </c>
      <c r="E5218" s="154"/>
      <c r="F5218" s="155">
        <v>559.54027560999998</v>
      </c>
      <c r="G5218" s="156"/>
      <c r="H5218" s="156"/>
    </row>
    <row r="5219" spans="1:8" s="325" customFormat="1" ht="12.75" customHeight="1" x14ac:dyDescent="0.25">
      <c r="A5219" s="157">
        <v>43871</v>
      </c>
      <c r="B5219" s="158" t="s">
        <v>343</v>
      </c>
      <c r="C5219" s="159" t="s">
        <v>2875</v>
      </c>
      <c r="D5219" s="159" t="s">
        <v>189</v>
      </c>
      <c r="E5219" s="159"/>
      <c r="F5219" s="160">
        <v>10</v>
      </c>
      <c r="G5219" s="161"/>
      <c r="H5219" s="161"/>
    </row>
    <row r="5220" spans="1:8" s="325" customFormat="1" ht="12.75" customHeight="1" x14ac:dyDescent="0.25">
      <c r="A5220" s="152">
        <v>43872</v>
      </c>
      <c r="B5220" s="153" t="s">
        <v>343</v>
      </c>
      <c r="C5220" s="154" t="s">
        <v>2145</v>
      </c>
      <c r="D5220" s="154" t="s">
        <v>189</v>
      </c>
      <c r="E5220" s="154"/>
      <c r="F5220" s="155">
        <v>770.74480361999997</v>
      </c>
      <c r="G5220" s="156"/>
      <c r="H5220" s="156"/>
    </row>
    <row r="5221" spans="1:8" s="325" customFormat="1" ht="12.75" customHeight="1" x14ac:dyDescent="0.25">
      <c r="A5221" s="157">
        <v>43873</v>
      </c>
      <c r="B5221" s="158" t="s">
        <v>343</v>
      </c>
      <c r="C5221" s="159" t="s">
        <v>2876</v>
      </c>
      <c r="D5221" s="159" t="s">
        <v>189</v>
      </c>
      <c r="E5221" s="159"/>
      <c r="F5221" s="160">
        <v>1</v>
      </c>
      <c r="G5221" s="161"/>
      <c r="H5221" s="161"/>
    </row>
    <row r="5222" spans="1:8" s="325" customFormat="1" ht="12.75" customHeight="1" x14ac:dyDescent="0.25">
      <c r="A5222" s="152">
        <v>43873</v>
      </c>
      <c r="B5222" s="153" t="s">
        <v>343</v>
      </c>
      <c r="C5222" s="154" t="s">
        <v>2877</v>
      </c>
      <c r="D5222" s="154" t="s">
        <v>189</v>
      </c>
      <c r="E5222" s="154"/>
      <c r="F5222" s="155">
        <v>1.0000001000000001</v>
      </c>
      <c r="G5222" s="156"/>
      <c r="H5222" s="156"/>
    </row>
    <row r="5223" spans="1:8" s="325" customFormat="1" ht="12.75" customHeight="1" x14ac:dyDescent="0.25">
      <c r="A5223" s="157">
        <v>43874</v>
      </c>
      <c r="B5223" s="158" t="s">
        <v>343</v>
      </c>
      <c r="C5223" s="159" t="s">
        <v>2571</v>
      </c>
      <c r="D5223" s="159" t="s">
        <v>189</v>
      </c>
      <c r="E5223" s="159"/>
      <c r="F5223" s="160">
        <v>48.558661780000001</v>
      </c>
      <c r="G5223" s="161"/>
      <c r="H5223" s="161"/>
    </row>
    <row r="5224" spans="1:8" s="325" customFormat="1" ht="12.75" customHeight="1" x14ac:dyDescent="0.25">
      <c r="A5224" s="152">
        <v>43878</v>
      </c>
      <c r="B5224" s="153" t="s">
        <v>343</v>
      </c>
      <c r="C5224" s="154" t="s">
        <v>2132</v>
      </c>
      <c r="D5224" s="154" t="s">
        <v>189</v>
      </c>
      <c r="E5224" s="154"/>
      <c r="F5224" s="155">
        <v>180</v>
      </c>
      <c r="G5224" s="156"/>
      <c r="H5224" s="156"/>
    </row>
    <row r="5225" spans="1:8" s="325" customFormat="1" ht="12.75" customHeight="1" x14ac:dyDescent="0.25">
      <c r="A5225" s="157">
        <v>43879</v>
      </c>
      <c r="B5225" s="158" t="s">
        <v>344</v>
      </c>
      <c r="C5225" s="159" t="s">
        <v>2878</v>
      </c>
      <c r="D5225" s="159" t="s">
        <v>189</v>
      </c>
      <c r="E5225" s="159"/>
      <c r="F5225" s="160">
        <v>57.344999999999999</v>
      </c>
      <c r="G5225" s="161"/>
      <c r="H5225" s="161"/>
    </row>
    <row r="5226" spans="1:8" s="325" customFormat="1" ht="12.75" customHeight="1" x14ac:dyDescent="0.25">
      <c r="A5226" s="152">
        <v>43879</v>
      </c>
      <c r="B5226" s="153" t="s">
        <v>343</v>
      </c>
      <c r="C5226" s="154" t="s">
        <v>2879</v>
      </c>
      <c r="D5226" s="154" t="s">
        <v>189</v>
      </c>
      <c r="E5226" s="154"/>
      <c r="F5226" s="155">
        <v>15</v>
      </c>
      <c r="G5226" s="156"/>
      <c r="H5226" s="156"/>
    </row>
    <row r="5227" spans="1:8" s="325" customFormat="1" ht="12.75" customHeight="1" x14ac:dyDescent="0.25">
      <c r="A5227" s="157">
        <v>43880</v>
      </c>
      <c r="B5227" s="158" t="s">
        <v>343</v>
      </c>
      <c r="C5227" s="159" t="s">
        <v>2880</v>
      </c>
      <c r="D5227" s="159" t="s">
        <v>189</v>
      </c>
      <c r="E5227" s="159"/>
      <c r="F5227" s="160">
        <v>134.95940919999998</v>
      </c>
      <c r="G5227" s="161"/>
      <c r="H5227" s="161"/>
    </row>
    <row r="5228" spans="1:8" s="325" customFormat="1" ht="12.75" customHeight="1" x14ac:dyDescent="0.25">
      <c r="A5228" s="152">
        <v>43881</v>
      </c>
      <c r="B5228" s="153" t="s">
        <v>343</v>
      </c>
      <c r="C5228" s="154" t="s">
        <v>3041</v>
      </c>
      <c r="D5228" s="154" t="s">
        <v>189</v>
      </c>
      <c r="E5228" s="154"/>
      <c r="F5228" s="155">
        <v>150</v>
      </c>
      <c r="G5228" s="156"/>
      <c r="H5228" s="156"/>
    </row>
    <row r="5229" spans="1:8" s="325" customFormat="1" ht="12.75" customHeight="1" x14ac:dyDescent="0.25">
      <c r="A5229" s="157">
        <v>43882</v>
      </c>
      <c r="B5229" s="158" t="s">
        <v>343</v>
      </c>
      <c r="C5229" s="159" t="s">
        <v>2881</v>
      </c>
      <c r="D5229" s="159" t="s">
        <v>189</v>
      </c>
      <c r="E5229" s="159"/>
      <c r="F5229" s="160">
        <v>147.12470000000002</v>
      </c>
      <c r="G5229" s="161"/>
      <c r="H5229" s="161"/>
    </row>
    <row r="5230" spans="1:8" s="325" customFormat="1" ht="12.75" customHeight="1" x14ac:dyDescent="0.25">
      <c r="A5230" s="152">
        <v>43882</v>
      </c>
      <c r="B5230" s="153" t="s">
        <v>344</v>
      </c>
      <c r="C5230" s="154" t="s">
        <v>2882</v>
      </c>
      <c r="D5230" s="154" t="s">
        <v>189</v>
      </c>
      <c r="E5230" s="154"/>
      <c r="F5230" s="155">
        <v>107.81639999999999</v>
      </c>
      <c r="G5230" s="156"/>
      <c r="H5230" s="156"/>
    </row>
    <row r="5231" spans="1:8" s="325" customFormat="1" ht="12.75" customHeight="1" x14ac:dyDescent="0.25">
      <c r="A5231" s="157">
        <v>43882</v>
      </c>
      <c r="B5231" s="158" t="s">
        <v>343</v>
      </c>
      <c r="C5231" s="159" t="s">
        <v>2600</v>
      </c>
      <c r="D5231" s="159" t="s">
        <v>189</v>
      </c>
      <c r="E5231" s="159"/>
      <c r="F5231" s="160">
        <v>155.21434780000001</v>
      </c>
      <c r="G5231" s="161"/>
      <c r="H5231" s="161"/>
    </row>
    <row r="5232" spans="1:8" s="325" customFormat="1" ht="12.75" customHeight="1" x14ac:dyDescent="0.25">
      <c r="A5232" s="152">
        <v>43888</v>
      </c>
      <c r="B5232" s="153" t="s">
        <v>343</v>
      </c>
      <c r="C5232" s="154" t="s">
        <v>2883</v>
      </c>
      <c r="D5232" s="154" t="s">
        <v>189</v>
      </c>
      <c r="E5232" s="154"/>
      <c r="F5232" s="155">
        <v>20</v>
      </c>
      <c r="G5232" s="156"/>
      <c r="H5232" s="156"/>
    </row>
    <row r="5233" spans="1:8" s="325" customFormat="1" ht="12.75" customHeight="1" x14ac:dyDescent="0.25">
      <c r="A5233" s="157">
        <v>43889</v>
      </c>
      <c r="B5233" s="158" t="s">
        <v>344</v>
      </c>
      <c r="C5233" s="159" t="s">
        <v>2148</v>
      </c>
      <c r="D5233" s="159" t="s">
        <v>189</v>
      </c>
      <c r="E5233" s="159"/>
      <c r="F5233" s="160">
        <v>499.78284818000003</v>
      </c>
      <c r="G5233" s="161"/>
      <c r="H5233" s="161"/>
    </row>
    <row r="5234" spans="1:8" s="325" customFormat="1" ht="12.75" customHeight="1" x14ac:dyDescent="0.25">
      <c r="A5234" s="152">
        <v>43889</v>
      </c>
      <c r="B5234" s="153" t="s">
        <v>344</v>
      </c>
      <c r="C5234" s="154" t="s">
        <v>567</v>
      </c>
      <c r="D5234" s="154" t="s">
        <v>189</v>
      </c>
      <c r="E5234" s="154"/>
      <c r="F5234" s="155">
        <v>720.00003035999998</v>
      </c>
      <c r="G5234" s="156"/>
      <c r="H5234" s="156"/>
    </row>
    <row r="5235" spans="1:8" s="325" customFormat="1" ht="12.75" customHeight="1" x14ac:dyDescent="0.25">
      <c r="A5235" s="157">
        <v>43889</v>
      </c>
      <c r="B5235" s="158" t="s">
        <v>344</v>
      </c>
      <c r="C5235" s="159" t="s">
        <v>2884</v>
      </c>
      <c r="D5235" s="159" t="s">
        <v>189</v>
      </c>
      <c r="E5235" s="159"/>
      <c r="F5235" s="160">
        <v>152.86150000000001</v>
      </c>
      <c r="G5235" s="161"/>
      <c r="H5235" s="161"/>
    </row>
    <row r="5236" spans="1:8" s="325" customFormat="1" ht="12.75" customHeight="1" x14ac:dyDescent="0.25">
      <c r="A5236" s="152">
        <v>43893</v>
      </c>
      <c r="B5236" s="153" t="s">
        <v>344</v>
      </c>
      <c r="C5236" s="154" t="s">
        <v>2140</v>
      </c>
      <c r="D5236" s="154" t="s">
        <v>189</v>
      </c>
      <c r="E5236" s="154"/>
      <c r="F5236" s="155">
        <v>88.010114000000002</v>
      </c>
      <c r="G5236" s="156"/>
      <c r="H5236" s="156"/>
    </row>
    <row r="5237" spans="1:8" s="325" customFormat="1" ht="12.75" customHeight="1" x14ac:dyDescent="0.25">
      <c r="A5237" s="157">
        <v>43893</v>
      </c>
      <c r="B5237" s="158" t="s">
        <v>343</v>
      </c>
      <c r="C5237" s="159" t="s">
        <v>2921</v>
      </c>
      <c r="D5237" s="159" t="s">
        <v>189</v>
      </c>
      <c r="E5237" s="159"/>
      <c r="F5237" s="160">
        <v>83.065300000000008</v>
      </c>
      <c r="G5237" s="161"/>
      <c r="H5237" s="161"/>
    </row>
    <row r="5238" spans="1:8" s="325" customFormat="1" ht="12.75" customHeight="1" x14ac:dyDescent="0.25">
      <c r="A5238" s="152">
        <v>43895</v>
      </c>
      <c r="B5238" s="153" t="s">
        <v>343</v>
      </c>
      <c r="C5238" s="154" t="s">
        <v>2129</v>
      </c>
      <c r="D5238" s="154" t="s">
        <v>189</v>
      </c>
      <c r="E5238" s="154"/>
      <c r="F5238" s="155">
        <v>304.05</v>
      </c>
      <c r="G5238" s="156"/>
      <c r="H5238" s="156"/>
    </row>
    <row r="5239" spans="1:8" s="325" customFormat="1" ht="12.75" customHeight="1" x14ac:dyDescent="0.25">
      <c r="A5239" s="157">
        <v>43895</v>
      </c>
      <c r="B5239" s="158" t="s">
        <v>343</v>
      </c>
      <c r="C5239" s="159" t="s">
        <v>1394</v>
      </c>
      <c r="D5239" s="159" t="s">
        <v>189</v>
      </c>
      <c r="E5239" s="159"/>
      <c r="F5239" s="160">
        <v>24.17508484</v>
      </c>
      <c r="G5239" s="161"/>
      <c r="H5239" s="161"/>
    </row>
    <row r="5240" spans="1:8" s="325" customFormat="1" ht="12.75" customHeight="1" x14ac:dyDescent="0.25">
      <c r="A5240" s="152">
        <v>43899</v>
      </c>
      <c r="B5240" s="153" t="s">
        <v>343</v>
      </c>
      <c r="C5240" s="154" t="s">
        <v>2922</v>
      </c>
      <c r="D5240" s="154" t="s">
        <v>189</v>
      </c>
      <c r="E5240" s="154"/>
      <c r="F5240" s="155">
        <v>0.01</v>
      </c>
      <c r="G5240" s="156"/>
      <c r="H5240" s="156"/>
    </row>
    <row r="5241" spans="1:8" s="325" customFormat="1" ht="12.75" customHeight="1" x14ac:dyDescent="0.25">
      <c r="A5241" s="157">
        <v>43899</v>
      </c>
      <c r="B5241" s="158" t="s">
        <v>343</v>
      </c>
      <c r="C5241" s="159" t="s">
        <v>2923</v>
      </c>
      <c r="D5241" s="159" t="s">
        <v>189</v>
      </c>
      <c r="E5241" s="159"/>
      <c r="F5241" s="160">
        <v>0.14417028999999998</v>
      </c>
      <c r="G5241" s="161"/>
      <c r="H5241" s="161"/>
    </row>
    <row r="5242" spans="1:8" s="325" customFormat="1" ht="12.75" customHeight="1" x14ac:dyDescent="0.25">
      <c r="A5242" s="152">
        <v>43900</v>
      </c>
      <c r="B5242" s="153" t="s">
        <v>343</v>
      </c>
      <c r="C5242" s="154" t="s">
        <v>2167</v>
      </c>
      <c r="D5242" s="154" t="s">
        <v>189</v>
      </c>
      <c r="E5242" s="154"/>
      <c r="F5242" s="155">
        <v>505.17444932000001</v>
      </c>
      <c r="G5242" s="156"/>
      <c r="H5242" s="156"/>
    </row>
    <row r="5243" spans="1:8" s="325" customFormat="1" ht="12.75" customHeight="1" x14ac:dyDescent="0.25">
      <c r="A5243" s="157">
        <v>43901</v>
      </c>
      <c r="B5243" s="158" t="s">
        <v>344</v>
      </c>
      <c r="C5243" s="159" t="s">
        <v>2924</v>
      </c>
      <c r="D5243" s="159" t="s">
        <v>189</v>
      </c>
      <c r="E5243" s="159"/>
      <c r="F5243" s="160">
        <v>187.56525678</v>
      </c>
      <c r="G5243" s="161"/>
      <c r="H5243" s="161"/>
    </row>
    <row r="5244" spans="1:8" s="325" customFormat="1" ht="12.75" customHeight="1" x14ac:dyDescent="0.25">
      <c r="A5244" s="152">
        <v>43901</v>
      </c>
      <c r="B5244" s="153" t="s">
        <v>344</v>
      </c>
      <c r="C5244" s="154" t="s">
        <v>2873</v>
      </c>
      <c r="D5244" s="154" t="s">
        <v>189</v>
      </c>
      <c r="E5244" s="154"/>
      <c r="F5244" s="155">
        <v>523.17094499999996</v>
      </c>
      <c r="G5244" s="156"/>
      <c r="H5244" s="156"/>
    </row>
    <row r="5245" spans="1:8" s="325" customFormat="1" ht="12.75" customHeight="1" x14ac:dyDescent="0.25">
      <c r="A5245" s="157">
        <v>43901</v>
      </c>
      <c r="B5245" s="158" t="s">
        <v>343</v>
      </c>
      <c r="C5245" s="159" t="s">
        <v>2925</v>
      </c>
      <c r="D5245" s="159" t="s">
        <v>189</v>
      </c>
      <c r="E5245" s="159"/>
      <c r="F5245" s="160">
        <v>45.084000000000003</v>
      </c>
      <c r="G5245" s="161"/>
      <c r="H5245" s="161"/>
    </row>
    <row r="5246" spans="1:8" s="325" customFormat="1" ht="12.75" customHeight="1" x14ac:dyDescent="0.25">
      <c r="A5246" s="152">
        <v>43902</v>
      </c>
      <c r="B5246" s="153" t="s">
        <v>343</v>
      </c>
      <c r="C5246" s="154" t="s">
        <v>2119</v>
      </c>
      <c r="D5246" s="154" t="s">
        <v>189</v>
      </c>
      <c r="E5246" s="154"/>
      <c r="F5246" s="155">
        <v>0.5</v>
      </c>
      <c r="G5246" s="156"/>
      <c r="H5246" s="156"/>
    </row>
    <row r="5247" spans="1:8" s="325" customFormat="1" ht="12.75" customHeight="1" x14ac:dyDescent="0.25">
      <c r="A5247" s="157">
        <v>43903</v>
      </c>
      <c r="B5247" s="158" t="s">
        <v>343</v>
      </c>
      <c r="C5247" s="159" t="s">
        <v>2926</v>
      </c>
      <c r="D5247" s="159" t="s">
        <v>189</v>
      </c>
      <c r="E5247" s="159"/>
      <c r="F5247" s="160">
        <v>40</v>
      </c>
      <c r="G5247" s="161"/>
      <c r="H5247" s="161"/>
    </row>
    <row r="5248" spans="1:8" s="325" customFormat="1" ht="12.75" customHeight="1" x14ac:dyDescent="0.25">
      <c r="A5248" s="152">
        <v>43906</v>
      </c>
      <c r="B5248" s="153" t="s">
        <v>343</v>
      </c>
      <c r="C5248" s="154" t="s">
        <v>2927</v>
      </c>
      <c r="D5248" s="154" t="s">
        <v>189</v>
      </c>
      <c r="E5248" s="154"/>
      <c r="F5248" s="155">
        <v>90</v>
      </c>
      <c r="G5248" s="156"/>
      <c r="H5248" s="156"/>
    </row>
    <row r="5249" spans="1:8" s="325" customFormat="1" ht="12.75" customHeight="1" x14ac:dyDescent="0.25">
      <c r="A5249" s="157">
        <v>43908</v>
      </c>
      <c r="B5249" s="158" t="s">
        <v>343</v>
      </c>
      <c r="C5249" s="159" t="s">
        <v>1756</v>
      </c>
      <c r="D5249" s="159" t="s">
        <v>189</v>
      </c>
      <c r="E5249" s="159"/>
      <c r="F5249" s="160">
        <v>13.892204499999998</v>
      </c>
      <c r="G5249" s="161"/>
      <c r="H5249" s="161"/>
    </row>
    <row r="5250" spans="1:8" s="325" customFormat="1" ht="12.75" customHeight="1" x14ac:dyDescent="0.25">
      <c r="A5250" s="152">
        <v>43908</v>
      </c>
      <c r="B5250" s="153" t="s">
        <v>344</v>
      </c>
      <c r="C5250" s="154" t="s">
        <v>2928</v>
      </c>
      <c r="D5250" s="154" t="s">
        <v>189</v>
      </c>
      <c r="E5250" s="154"/>
      <c r="F5250" s="155">
        <v>74.601100000000002</v>
      </c>
      <c r="G5250" s="156"/>
      <c r="H5250" s="156"/>
    </row>
    <row r="5251" spans="1:8" s="325" customFormat="1" ht="12.75" customHeight="1" x14ac:dyDescent="0.25">
      <c r="A5251" s="157">
        <v>43909</v>
      </c>
      <c r="B5251" s="158" t="s">
        <v>344</v>
      </c>
      <c r="C5251" s="159" t="s">
        <v>2154</v>
      </c>
      <c r="D5251" s="159" t="s">
        <v>189</v>
      </c>
      <c r="E5251" s="159"/>
      <c r="F5251" s="160">
        <v>316.71249347999998</v>
      </c>
      <c r="G5251" s="161"/>
      <c r="H5251" s="161"/>
    </row>
    <row r="5252" spans="1:8" s="325" customFormat="1" ht="12.75" customHeight="1" x14ac:dyDescent="0.25">
      <c r="A5252" s="152">
        <v>43910</v>
      </c>
      <c r="B5252" s="153" t="s">
        <v>344</v>
      </c>
      <c r="C5252" s="154" t="s">
        <v>2929</v>
      </c>
      <c r="D5252" s="154" t="s">
        <v>189</v>
      </c>
      <c r="E5252" s="154"/>
      <c r="F5252" s="155">
        <v>300.00009999999997</v>
      </c>
      <c r="G5252" s="156"/>
      <c r="H5252" s="156"/>
    </row>
    <row r="5253" spans="1:8" s="325" customFormat="1" ht="12.75" customHeight="1" x14ac:dyDescent="0.25">
      <c r="A5253" s="157">
        <v>43913</v>
      </c>
      <c r="B5253" s="158" t="s">
        <v>343</v>
      </c>
      <c r="C5253" s="159" t="s">
        <v>2607</v>
      </c>
      <c r="D5253" s="159" t="s">
        <v>189</v>
      </c>
      <c r="E5253" s="159"/>
      <c r="F5253" s="160">
        <v>53.727425000000004</v>
      </c>
      <c r="G5253" s="161"/>
      <c r="H5253" s="161"/>
    </row>
    <row r="5254" spans="1:8" s="325" customFormat="1" ht="12.75" customHeight="1" x14ac:dyDescent="0.25">
      <c r="A5254" s="152">
        <v>43914</v>
      </c>
      <c r="B5254" s="153" t="s">
        <v>344</v>
      </c>
      <c r="C5254" s="154" t="s">
        <v>2930</v>
      </c>
      <c r="D5254" s="154" t="s">
        <v>189</v>
      </c>
      <c r="E5254" s="154"/>
      <c r="F5254" s="155">
        <v>97.946034600000019</v>
      </c>
      <c r="G5254" s="156"/>
      <c r="H5254" s="156"/>
    </row>
    <row r="5255" spans="1:8" s="325" customFormat="1" ht="12.75" customHeight="1" x14ac:dyDescent="0.25">
      <c r="A5255" s="157">
        <v>43914</v>
      </c>
      <c r="B5255" s="158" t="s">
        <v>344</v>
      </c>
      <c r="C5255" s="159" t="s">
        <v>2592</v>
      </c>
      <c r="D5255" s="159" t="s">
        <v>189</v>
      </c>
      <c r="E5255" s="159"/>
      <c r="F5255" s="160">
        <v>312.65930922000001</v>
      </c>
      <c r="G5255" s="161"/>
      <c r="H5255" s="161"/>
    </row>
    <row r="5256" spans="1:8" s="325" customFormat="1" ht="12.75" customHeight="1" x14ac:dyDescent="0.25">
      <c r="A5256" s="152">
        <v>43915</v>
      </c>
      <c r="B5256" s="153" t="s">
        <v>343</v>
      </c>
      <c r="C5256" s="154" t="s">
        <v>2628</v>
      </c>
      <c r="D5256" s="154" t="s">
        <v>189</v>
      </c>
      <c r="E5256" s="154"/>
      <c r="F5256" s="155">
        <v>177.46250000000001</v>
      </c>
      <c r="G5256" s="156"/>
      <c r="H5256" s="156"/>
    </row>
    <row r="5257" spans="1:8" s="325" customFormat="1" ht="12.75" customHeight="1" x14ac:dyDescent="0.25">
      <c r="A5257" s="157">
        <v>43917</v>
      </c>
      <c r="B5257" s="158" t="s">
        <v>343</v>
      </c>
      <c r="C5257" s="159" t="s">
        <v>2589</v>
      </c>
      <c r="D5257" s="159" t="s">
        <v>189</v>
      </c>
      <c r="E5257" s="159"/>
      <c r="F5257" s="160">
        <v>244.96439999999998</v>
      </c>
      <c r="G5257" s="161"/>
      <c r="H5257" s="161"/>
    </row>
    <row r="5258" spans="1:8" s="325" customFormat="1" ht="12.75" customHeight="1" x14ac:dyDescent="0.25">
      <c r="A5258" s="152">
        <v>43921</v>
      </c>
      <c r="B5258" s="153" t="s">
        <v>343</v>
      </c>
      <c r="C5258" s="154" t="s">
        <v>2931</v>
      </c>
      <c r="D5258" s="154" t="s">
        <v>189</v>
      </c>
      <c r="E5258" s="154"/>
      <c r="F5258" s="155">
        <v>40</v>
      </c>
      <c r="G5258" s="156"/>
      <c r="H5258" s="156"/>
    </row>
    <row r="5259" spans="1:8" s="325" customFormat="1" ht="12.75" customHeight="1" x14ac:dyDescent="0.25">
      <c r="A5259" s="157">
        <v>43921</v>
      </c>
      <c r="B5259" s="158" t="s">
        <v>343</v>
      </c>
      <c r="C5259" s="159" t="s">
        <v>2932</v>
      </c>
      <c r="D5259" s="159" t="s">
        <v>189</v>
      </c>
      <c r="E5259" s="159"/>
      <c r="F5259" s="160">
        <v>169.47800000000001</v>
      </c>
      <c r="G5259" s="161"/>
      <c r="H5259" s="161"/>
    </row>
    <row r="5260" spans="1:8" s="325" customFormat="1" ht="12.75" customHeight="1" x14ac:dyDescent="0.25">
      <c r="A5260" s="152">
        <v>43922</v>
      </c>
      <c r="B5260" s="153" t="s">
        <v>345</v>
      </c>
      <c r="C5260" s="154" t="s">
        <v>2949</v>
      </c>
      <c r="D5260" s="154" t="s">
        <v>189</v>
      </c>
      <c r="E5260" s="154"/>
      <c r="F5260" s="155">
        <v>1428.13801124528</v>
      </c>
      <c r="G5260" s="156"/>
      <c r="H5260" s="156"/>
    </row>
    <row r="5261" spans="1:8" s="325" customFormat="1" ht="12.75" customHeight="1" x14ac:dyDescent="0.25">
      <c r="A5261" s="157">
        <v>43927</v>
      </c>
      <c r="B5261" s="158" t="s">
        <v>344</v>
      </c>
      <c r="C5261" s="159" t="s">
        <v>2180</v>
      </c>
      <c r="D5261" s="159" t="s">
        <v>189</v>
      </c>
      <c r="E5261" s="159"/>
      <c r="F5261" s="160">
        <v>100.36582654999999</v>
      </c>
      <c r="G5261" s="161"/>
      <c r="H5261" s="161"/>
    </row>
    <row r="5262" spans="1:8" s="325" customFormat="1" ht="12.75" customHeight="1" x14ac:dyDescent="0.25">
      <c r="A5262" s="152">
        <v>43929</v>
      </c>
      <c r="B5262" s="153" t="s">
        <v>343</v>
      </c>
      <c r="C5262" s="154" t="s">
        <v>2950</v>
      </c>
      <c r="D5262" s="154" t="s">
        <v>189</v>
      </c>
      <c r="E5262" s="154"/>
      <c r="F5262" s="155">
        <v>50</v>
      </c>
      <c r="G5262" s="156"/>
      <c r="H5262" s="156"/>
    </row>
    <row r="5263" spans="1:8" s="325" customFormat="1" ht="12.75" customHeight="1" x14ac:dyDescent="0.25">
      <c r="A5263" s="157">
        <v>43930</v>
      </c>
      <c r="B5263" s="158" t="s">
        <v>343</v>
      </c>
      <c r="C5263" s="159" t="s">
        <v>2951</v>
      </c>
      <c r="D5263" s="159" t="s">
        <v>189</v>
      </c>
      <c r="E5263" s="159"/>
      <c r="F5263" s="160">
        <v>58.394199999999998</v>
      </c>
      <c r="G5263" s="161"/>
      <c r="H5263" s="161"/>
    </row>
    <row r="5264" spans="1:8" s="325" customFormat="1" ht="12.75" customHeight="1" x14ac:dyDescent="0.25">
      <c r="A5264" s="152">
        <v>43930</v>
      </c>
      <c r="B5264" s="153" t="s">
        <v>343</v>
      </c>
      <c r="C5264" s="154" t="s">
        <v>2952</v>
      </c>
      <c r="D5264" s="154" t="s">
        <v>189</v>
      </c>
      <c r="E5264" s="154"/>
      <c r="F5264" s="155">
        <v>342.21190000000001</v>
      </c>
      <c r="G5264" s="156"/>
      <c r="H5264" s="156"/>
    </row>
    <row r="5265" spans="1:8" s="325" customFormat="1" ht="12.75" customHeight="1" x14ac:dyDescent="0.25">
      <c r="A5265" s="157">
        <v>43935</v>
      </c>
      <c r="B5265" s="158" t="s">
        <v>343</v>
      </c>
      <c r="C5265" s="159" t="s">
        <v>2953</v>
      </c>
      <c r="D5265" s="159" t="s">
        <v>189</v>
      </c>
      <c r="E5265" s="159"/>
      <c r="F5265" s="160">
        <v>181</v>
      </c>
      <c r="G5265" s="161"/>
      <c r="H5265" s="161"/>
    </row>
    <row r="5266" spans="1:8" s="325" customFormat="1" ht="12.75" customHeight="1" x14ac:dyDescent="0.25">
      <c r="A5266" s="152">
        <v>43936</v>
      </c>
      <c r="B5266" s="153" t="s">
        <v>343</v>
      </c>
      <c r="C5266" s="154" t="s">
        <v>2954</v>
      </c>
      <c r="D5266" s="154" t="s">
        <v>189</v>
      </c>
      <c r="E5266" s="154"/>
      <c r="F5266" s="155">
        <v>1.6</v>
      </c>
      <c r="G5266" s="156"/>
      <c r="H5266" s="156"/>
    </row>
    <row r="5267" spans="1:8" s="325" customFormat="1" ht="12.75" customHeight="1" x14ac:dyDescent="0.25">
      <c r="A5267" s="157">
        <v>43938</v>
      </c>
      <c r="B5267" s="158" t="s">
        <v>343</v>
      </c>
      <c r="C5267" s="159" t="s">
        <v>2955</v>
      </c>
      <c r="D5267" s="159" t="s">
        <v>189</v>
      </c>
      <c r="E5267" s="159"/>
      <c r="F5267" s="160">
        <v>167.11199999999999</v>
      </c>
      <c r="G5267" s="161"/>
      <c r="H5267" s="161"/>
    </row>
    <row r="5268" spans="1:8" s="325" customFormat="1" ht="12.75" customHeight="1" x14ac:dyDescent="0.25">
      <c r="A5268" s="152">
        <v>43945</v>
      </c>
      <c r="B5268" s="153" t="s">
        <v>343</v>
      </c>
      <c r="C5268" s="154" t="s">
        <v>2956</v>
      </c>
      <c r="D5268" s="154" t="s">
        <v>189</v>
      </c>
      <c r="E5268" s="154"/>
      <c r="F5268" s="155">
        <v>251.81950000000001</v>
      </c>
      <c r="G5268" s="156"/>
      <c r="H5268" s="156"/>
    </row>
    <row r="5269" spans="1:8" s="325" customFormat="1" ht="12.75" customHeight="1" x14ac:dyDescent="0.25">
      <c r="A5269" s="157">
        <v>43945</v>
      </c>
      <c r="B5269" s="158" t="s">
        <v>343</v>
      </c>
      <c r="C5269" s="159" t="s">
        <v>3043</v>
      </c>
      <c r="D5269" s="159" t="s">
        <v>189</v>
      </c>
      <c r="E5269" s="159"/>
      <c r="F5269" s="160">
        <v>70</v>
      </c>
      <c r="G5269" s="161"/>
      <c r="H5269" s="161"/>
    </row>
    <row r="5270" spans="1:8" s="325" customFormat="1" ht="12.75" customHeight="1" x14ac:dyDescent="0.25">
      <c r="A5270" s="152">
        <v>43948</v>
      </c>
      <c r="B5270" s="153" t="s">
        <v>343</v>
      </c>
      <c r="C5270" s="154" t="s">
        <v>2957</v>
      </c>
      <c r="D5270" s="154" t="s">
        <v>189</v>
      </c>
      <c r="E5270" s="154"/>
      <c r="F5270" s="155">
        <v>331.06829999999997</v>
      </c>
      <c r="G5270" s="156"/>
      <c r="H5270" s="156"/>
    </row>
    <row r="5271" spans="1:8" s="325" customFormat="1" ht="12.75" customHeight="1" x14ac:dyDescent="0.25">
      <c r="A5271" s="157">
        <v>43948</v>
      </c>
      <c r="B5271" s="158" t="s">
        <v>343</v>
      </c>
      <c r="C5271" s="159" t="s">
        <v>2958</v>
      </c>
      <c r="D5271" s="159" t="s">
        <v>189</v>
      </c>
      <c r="E5271" s="159"/>
      <c r="F5271" s="160">
        <v>329.21449999999999</v>
      </c>
      <c r="G5271" s="161"/>
      <c r="H5271" s="161"/>
    </row>
    <row r="5272" spans="1:8" s="325" customFormat="1" ht="12.75" customHeight="1" x14ac:dyDescent="0.25">
      <c r="A5272" s="152">
        <v>43948</v>
      </c>
      <c r="B5272" s="153" t="s">
        <v>343</v>
      </c>
      <c r="C5272" s="154" t="s">
        <v>2959</v>
      </c>
      <c r="D5272" s="154" t="s">
        <v>189</v>
      </c>
      <c r="E5272" s="154"/>
      <c r="F5272" s="155">
        <v>53.945889399999999</v>
      </c>
      <c r="G5272" s="156"/>
      <c r="H5272" s="156"/>
    </row>
    <row r="5273" spans="1:8" s="325" customFormat="1" ht="12.75" customHeight="1" x14ac:dyDescent="0.25">
      <c r="A5273" s="157">
        <v>43956</v>
      </c>
      <c r="B5273" s="158" t="s">
        <v>343</v>
      </c>
      <c r="C5273" s="159" t="s">
        <v>2969</v>
      </c>
      <c r="D5273" s="159" t="s">
        <v>189</v>
      </c>
      <c r="E5273" s="159"/>
      <c r="F5273" s="160">
        <v>94.198399999999992</v>
      </c>
      <c r="G5273" s="161"/>
      <c r="H5273" s="161"/>
    </row>
    <row r="5274" spans="1:8" s="325" customFormat="1" ht="12.75" customHeight="1" x14ac:dyDescent="0.25">
      <c r="A5274" s="152">
        <v>43966</v>
      </c>
      <c r="B5274" s="153" t="s">
        <v>343</v>
      </c>
      <c r="C5274" s="154" t="s">
        <v>2569</v>
      </c>
      <c r="D5274" s="154" t="s">
        <v>189</v>
      </c>
      <c r="E5274" s="154"/>
      <c r="F5274" s="155">
        <v>1.7002766899999999</v>
      </c>
      <c r="G5274" s="156"/>
      <c r="H5274" s="156"/>
    </row>
    <row r="5275" spans="1:8" s="325" customFormat="1" ht="12.75" customHeight="1" x14ac:dyDescent="0.25">
      <c r="A5275" s="157">
        <v>43970</v>
      </c>
      <c r="B5275" s="158" t="s">
        <v>343</v>
      </c>
      <c r="C5275" s="159" t="s">
        <v>2970</v>
      </c>
      <c r="D5275" s="159" t="s">
        <v>189</v>
      </c>
      <c r="E5275" s="159"/>
      <c r="F5275" s="160">
        <v>62.883000000000003</v>
      </c>
      <c r="G5275" s="161"/>
      <c r="H5275" s="161"/>
    </row>
    <row r="5276" spans="1:8" s="325" customFormat="1" ht="12.75" customHeight="1" x14ac:dyDescent="0.25">
      <c r="A5276" s="152">
        <v>43972</v>
      </c>
      <c r="B5276" s="153" t="s">
        <v>343</v>
      </c>
      <c r="C5276" s="154" t="s">
        <v>2971</v>
      </c>
      <c r="D5276" s="154" t="s">
        <v>189</v>
      </c>
      <c r="E5276" s="154"/>
      <c r="F5276" s="155">
        <v>109.0167</v>
      </c>
      <c r="G5276" s="156"/>
      <c r="H5276" s="156"/>
    </row>
    <row r="5277" spans="1:8" s="325" customFormat="1" ht="12.75" customHeight="1" x14ac:dyDescent="0.25">
      <c r="A5277" s="157">
        <v>43973</v>
      </c>
      <c r="B5277" s="158" t="s">
        <v>343</v>
      </c>
      <c r="C5277" s="159" t="s">
        <v>2972</v>
      </c>
      <c r="D5277" s="159" t="s">
        <v>189</v>
      </c>
      <c r="E5277" s="159"/>
      <c r="F5277" s="160">
        <v>94.6</v>
      </c>
      <c r="G5277" s="161"/>
      <c r="H5277" s="161"/>
    </row>
    <row r="5278" spans="1:8" s="325" customFormat="1" ht="12.75" customHeight="1" x14ac:dyDescent="0.25">
      <c r="A5278" s="152">
        <v>43973</v>
      </c>
      <c r="B5278" s="153" t="s">
        <v>343</v>
      </c>
      <c r="C5278" s="154" t="s">
        <v>2973</v>
      </c>
      <c r="D5278" s="154" t="s">
        <v>189</v>
      </c>
      <c r="E5278" s="154"/>
      <c r="F5278" s="155">
        <v>50</v>
      </c>
      <c r="G5278" s="156"/>
      <c r="H5278" s="156"/>
    </row>
    <row r="5279" spans="1:8" s="325" customFormat="1" ht="12.75" customHeight="1" x14ac:dyDescent="0.25">
      <c r="A5279" s="157">
        <v>43979</v>
      </c>
      <c r="B5279" s="158" t="s">
        <v>343</v>
      </c>
      <c r="C5279" s="159" t="s">
        <v>2879</v>
      </c>
      <c r="D5279" s="159" t="s">
        <v>189</v>
      </c>
      <c r="E5279" s="159"/>
      <c r="F5279" s="160">
        <v>800.24029264440003</v>
      </c>
      <c r="G5279" s="161"/>
      <c r="H5279" s="161"/>
    </row>
    <row r="5280" spans="1:8" s="325" customFormat="1" ht="12.75" customHeight="1" x14ac:dyDescent="0.25">
      <c r="A5280" s="152">
        <v>43979</v>
      </c>
      <c r="B5280" s="153" t="s">
        <v>343</v>
      </c>
      <c r="C5280" s="154" t="s">
        <v>2974</v>
      </c>
      <c r="D5280" s="154" t="s">
        <v>189</v>
      </c>
      <c r="E5280" s="154"/>
      <c r="F5280" s="155">
        <v>35</v>
      </c>
      <c r="G5280" s="156"/>
      <c r="H5280" s="156"/>
    </row>
    <row r="5281" spans="1:8" s="325" customFormat="1" ht="12.75" customHeight="1" x14ac:dyDescent="0.25">
      <c r="A5281" s="157">
        <v>43986</v>
      </c>
      <c r="B5281" s="158" t="s">
        <v>344</v>
      </c>
      <c r="C5281" s="159" t="s">
        <v>2992</v>
      </c>
      <c r="D5281" s="159" t="s">
        <v>189</v>
      </c>
      <c r="E5281" s="159"/>
      <c r="F5281" s="160">
        <v>134.05620000000002</v>
      </c>
      <c r="G5281" s="161"/>
      <c r="H5281" s="161"/>
    </row>
    <row r="5282" spans="1:8" s="325" customFormat="1" ht="12.75" customHeight="1" x14ac:dyDescent="0.25">
      <c r="A5282" s="152">
        <v>43987</v>
      </c>
      <c r="B5282" s="153" t="s">
        <v>343</v>
      </c>
      <c r="C5282" s="154" t="s">
        <v>2993</v>
      </c>
      <c r="D5282" s="154" t="s">
        <v>189</v>
      </c>
      <c r="E5282" s="154"/>
      <c r="F5282" s="155">
        <v>15</v>
      </c>
      <c r="G5282" s="156"/>
      <c r="H5282" s="156"/>
    </row>
    <row r="5283" spans="1:8" s="325" customFormat="1" ht="12.75" customHeight="1" x14ac:dyDescent="0.25">
      <c r="A5283" s="157">
        <v>43992</v>
      </c>
      <c r="B5283" s="158" t="s">
        <v>343</v>
      </c>
      <c r="C5283" s="159" t="s">
        <v>2994</v>
      </c>
      <c r="D5283" s="159" t="s">
        <v>189</v>
      </c>
      <c r="E5283" s="159"/>
      <c r="F5283" s="160">
        <v>52</v>
      </c>
      <c r="G5283" s="161"/>
      <c r="H5283" s="161"/>
    </row>
    <row r="5284" spans="1:8" s="325" customFormat="1" ht="12.75" customHeight="1" x14ac:dyDescent="0.25">
      <c r="A5284" s="152">
        <v>43992</v>
      </c>
      <c r="B5284" s="153" t="s">
        <v>343</v>
      </c>
      <c r="C5284" s="154" t="s">
        <v>2995</v>
      </c>
      <c r="D5284" s="154" t="s">
        <v>189</v>
      </c>
      <c r="E5284" s="154"/>
      <c r="F5284" s="155">
        <v>11.3</v>
      </c>
      <c r="G5284" s="156"/>
      <c r="H5284" s="156"/>
    </row>
    <row r="5285" spans="1:8" s="325" customFormat="1" ht="12.75" customHeight="1" x14ac:dyDescent="0.25">
      <c r="A5285" s="157">
        <v>43994</v>
      </c>
      <c r="B5285" s="158" t="s">
        <v>343</v>
      </c>
      <c r="C5285" s="159" t="s">
        <v>1752</v>
      </c>
      <c r="D5285" s="159" t="s">
        <v>189</v>
      </c>
      <c r="E5285" s="159"/>
      <c r="F5285" s="160">
        <v>800</v>
      </c>
      <c r="G5285" s="161"/>
      <c r="H5285" s="161"/>
    </row>
    <row r="5286" spans="1:8" s="325" customFormat="1" ht="12.75" customHeight="1" x14ac:dyDescent="0.25">
      <c r="A5286" s="152">
        <v>43997</v>
      </c>
      <c r="B5286" s="153" t="s">
        <v>343</v>
      </c>
      <c r="C5286" s="154" t="s">
        <v>2996</v>
      </c>
      <c r="D5286" s="154" t="s">
        <v>189</v>
      </c>
      <c r="E5286" s="154"/>
      <c r="F5286" s="155">
        <v>300</v>
      </c>
      <c r="G5286" s="156"/>
      <c r="H5286" s="156"/>
    </row>
    <row r="5287" spans="1:8" s="325" customFormat="1" ht="12.75" customHeight="1" x14ac:dyDescent="0.25">
      <c r="A5287" s="157">
        <v>43997</v>
      </c>
      <c r="B5287" s="158" t="s">
        <v>343</v>
      </c>
      <c r="C5287" s="159" t="s">
        <v>2997</v>
      </c>
      <c r="D5287" s="159" t="s">
        <v>189</v>
      </c>
      <c r="E5287" s="159"/>
      <c r="F5287" s="160">
        <v>80</v>
      </c>
      <c r="G5287" s="161"/>
      <c r="H5287" s="161"/>
    </row>
    <row r="5288" spans="1:8" s="325" customFormat="1" ht="12.75" customHeight="1" x14ac:dyDescent="0.25">
      <c r="A5288" s="152">
        <v>43997</v>
      </c>
      <c r="B5288" s="153" t="s">
        <v>343</v>
      </c>
      <c r="C5288" s="154" t="s">
        <v>2136</v>
      </c>
      <c r="D5288" s="154" t="s">
        <v>189</v>
      </c>
      <c r="E5288" s="154"/>
      <c r="F5288" s="155">
        <v>299.99988299999995</v>
      </c>
      <c r="G5288" s="156"/>
      <c r="H5288" s="156"/>
    </row>
    <row r="5289" spans="1:8" s="325" customFormat="1" ht="12.75" customHeight="1" x14ac:dyDescent="0.25">
      <c r="A5289" s="157">
        <v>43998</v>
      </c>
      <c r="B5289" s="158" t="s">
        <v>343</v>
      </c>
      <c r="C5289" s="159" t="s">
        <v>2998</v>
      </c>
      <c r="D5289" s="159" t="s">
        <v>189</v>
      </c>
      <c r="E5289" s="159"/>
      <c r="F5289" s="160">
        <v>32.32</v>
      </c>
      <c r="G5289" s="161"/>
      <c r="H5289" s="161"/>
    </row>
    <row r="5290" spans="1:8" s="325" customFormat="1" ht="12.75" customHeight="1" x14ac:dyDescent="0.25">
      <c r="A5290" s="152">
        <v>44000</v>
      </c>
      <c r="B5290" s="153" t="s">
        <v>343</v>
      </c>
      <c r="C5290" s="154" t="s">
        <v>2589</v>
      </c>
      <c r="D5290" s="154" t="s">
        <v>189</v>
      </c>
      <c r="E5290" s="154"/>
      <c r="F5290" s="155">
        <v>100.000032</v>
      </c>
      <c r="G5290" s="156"/>
      <c r="H5290" s="156"/>
    </row>
    <row r="5291" spans="1:8" s="325" customFormat="1" ht="12.75" customHeight="1" x14ac:dyDescent="0.25">
      <c r="A5291" s="157">
        <v>44001</v>
      </c>
      <c r="B5291" s="158" t="s">
        <v>343</v>
      </c>
      <c r="C5291" s="159" t="s">
        <v>2999</v>
      </c>
      <c r="D5291" s="159" t="s">
        <v>189</v>
      </c>
      <c r="E5291" s="159"/>
      <c r="F5291" s="160">
        <v>10</v>
      </c>
      <c r="G5291" s="161"/>
      <c r="H5291" s="161"/>
    </row>
    <row r="5292" spans="1:8" s="325" customFormat="1" ht="12.75" customHeight="1" x14ac:dyDescent="0.25">
      <c r="A5292" s="152">
        <v>44001</v>
      </c>
      <c r="B5292" s="153" t="s">
        <v>343</v>
      </c>
      <c r="C5292" s="154" t="s">
        <v>2135</v>
      </c>
      <c r="D5292" s="154" t="s">
        <v>189</v>
      </c>
      <c r="E5292" s="154"/>
      <c r="F5292" s="155">
        <v>104.57073648000001</v>
      </c>
      <c r="G5292" s="156"/>
      <c r="H5292" s="156"/>
    </row>
    <row r="5293" spans="1:8" s="325" customFormat="1" ht="12.75" customHeight="1" x14ac:dyDescent="0.25">
      <c r="A5293" s="157">
        <v>44004</v>
      </c>
      <c r="B5293" s="158" t="s">
        <v>343</v>
      </c>
      <c r="C5293" s="159" t="s">
        <v>2595</v>
      </c>
      <c r="D5293" s="159" t="s">
        <v>189</v>
      </c>
      <c r="E5293" s="159"/>
      <c r="F5293" s="160">
        <v>36.301040100000002</v>
      </c>
      <c r="G5293" s="161"/>
      <c r="H5293" s="161"/>
    </row>
    <row r="5294" spans="1:8" s="325" customFormat="1" ht="12.75" customHeight="1" x14ac:dyDescent="0.25">
      <c r="A5294" s="152">
        <v>44004</v>
      </c>
      <c r="B5294" s="153" t="s">
        <v>343</v>
      </c>
      <c r="C5294" s="154" t="s">
        <v>3000</v>
      </c>
      <c r="D5294" s="154" t="s">
        <v>189</v>
      </c>
      <c r="E5294" s="154"/>
      <c r="F5294" s="155">
        <v>13.199985</v>
      </c>
      <c r="G5294" s="156"/>
      <c r="H5294" s="156"/>
    </row>
    <row r="5295" spans="1:8" s="325" customFormat="1" ht="12.75" customHeight="1" x14ac:dyDescent="0.25">
      <c r="A5295" s="157">
        <v>44007</v>
      </c>
      <c r="B5295" s="158" t="s">
        <v>343</v>
      </c>
      <c r="C5295" s="159" t="s">
        <v>2879</v>
      </c>
      <c r="D5295" s="159" t="s">
        <v>189</v>
      </c>
      <c r="E5295" s="159"/>
      <c r="F5295" s="160">
        <v>8.3155999999999999</v>
      </c>
      <c r="G5295" s="161"/>
      <c r="H5295" s="161"/>
    </row>
    <row r="5296" spans="1:8" s="325" customFormat="1" ht="12.75" customHeight="1" x14ac:dyDescent="0.25">
      <c r="A5296" s="152">
        <v>44008</v>
      </c>
      <c r="B5296" s="153" t="s">
        <v>344</v>
      </c>
      <c r="C5296" s="154" t="s">
        <v>937</v>
      </c>
      <c r="D5296" s="154" t="s">
        <v>189</v>
      </c>
      <c r="E5296" s="154"/>
      <c r="F5296" s="155">
        <v>436.51427940000002</v>
      </c>
      <c r="G5296" s="156"/>
      <c r="H5296" s="156"/>
    </row>
    <row r="5297" spans="1:8" s="325" customFormat="1" ht="12.75" customHeight="1" x14ac:dyDescent="0.25">
      <c r="A5297" s="157">
        <v>44012</v>
      </c>
      <c r="B5297" s="158" t="s">
        <v>343</v>
      </c>
      <c r="C5297" s="159" t="s">
        <v>3001</v>
      </c>
      <c r="D5297" s="159" t="s">
        <v>189</v>
      </c>
      <c r="E5297" s="159"/>
      <c r="F5297" s="160">
        <v>200</v>
      </c>
      <c r="G5297" s="161"/>
      <c r="H5297" s="161"/>
    </row>
    <row r="5298" spans="1:8" s="325" customFormat="1" ht="12.75" customHeight="1" x14ac:dyDescent="0.25">
      <c r="A5298" s="152">
        <v>44012</v>
      </c>
      <c r="B5298" s="153" t="s">
        <v>343</v>
      </c>
      <c r="C5298" s="154" t="s">
        <v>3003</v>
      </c>
      <c r="D5298" s="154" t="s">
        <v>189</v>
      </c>
      <c r="E5298" s="154"/>
      <c r="F5298" s="155">
        <v>350</v>
      </c>
      <c r="G5298" s="156"/>
      <c r="H5298" s="156"/>
    </row>
    <row r="5299" spans="1:8" s="325" customFormat="1" ht="12.75" customHeight="1" x14ac:dyDescent="0.25">
      <c r="A5299" s="157">
        <v>44012</v>
      </c>
      <c r="B5299" s="158" t="s">
        <v>343</v>
      </c>
      <c r="C5299" s="159" t="s">
        <v>3002</v>
      </c>
      <c r="D5299" s="159" t="s">
        <v>189</v>
      </c>
      <c r="E5299" s="159"/>
      <c r="F5299" s="160">
        <v>200</v>
      </c>
      <c r="G5299" s="161"/>
      <c r="H5299" s="161"/>
    </row>
    <row r="5300" spans="1:8" s="325" customFormat="1" ht="12.75" customHeight="1" x14ac:dyDescent="0.25">
      <c r="A5300" s="152">
        <v>44013</v>
      </c>
      <c r="B5300" s="153" t="s">
        <v>343</v>
      </c>
      <c r="C5300" s="154" t="s">
        <v>2150</v>
      </c>
      <c r="D5300" s="154" t="s">
        <v>189</v>
      </c>
      <c r="E5300" s="154"/>
      <c r="F5300" s="155">
        <v>600.00008808999996</v>
      </c>
      <c r="G5300" s="156"/>
      <c r="H5300" s="156"/>
    </row>
    <row r="5301" spans="1:8" s="325" customFormat="1" ht="12.75" customHeight="1" x14ac:dyDescent="0.25">
      <c r="A5301" s="157">
        <v>44015</v>
      </c>
      <c r="B5301" s="158" t="s">
        <v>343</v>
      </c>
      <c r="C5301" s="159" t="s">
        <v>3044</v>
      </c>
      <c r="D5301" s="159" t="s">
        <v>189</v>
      </c>
      <c r="E5301" s="159"/>
      <c r="F5301" s="160">
        <v>5</v>
      </c>
      <c r="G5301" s="161"/>
      <c r="H5301" s="161"/>
    </row>
    <row r="5302" spans="1:8" s="325" customFormat="1" ht="12.75" customHeight="1" x14ac:dyDescent="0.25">
      <c r="A5302" s="152">
        <v>44020</v>
      </c>
      <c r="B5302" s="153" t="s">
        <v>343</v>
      </c>
      <c r="C5302" s="154" t="s">
        <v>2635</v>
      </c>
      <c r="D5302" s="154" t="s">
        <v>189</v>
      </c>
      <c r="E5302" s="154"/>
      <c r="F5302" s="155">
        <v>120.00003875</v>
      </c>
      <c r="G5302" s="156"/>
      <c r="H5302" s="156"/>
    </row>
    <row r="5303" spans="1:8" s="325" customFormat="1" ht="12.75" customHeight="1" x14ac:dyDescent="0.25">
      <c r="A5303" s="157">
        <v>44025</v>
      </c>
      <c r="B5303" s="158" t="s">
        <v>343</v>
      </c>
      <c r="C5303" s="159" t="s">
        <v>3045</v>
      </c>
      <c r="D5303" s="159" t="s">
        <v>189</v>
      </c>
      <c r="E5303" s="159"/>
      <c r="F5303" s="160">
        <v>8.0429999999999993</v>
      </c>
      <c r="G5303" s="161"/>
      <c r="H5303" s="161"/>
    </row>
    <row r="5304" spans="1:8" s="325" customFormat="1" ht="12.75" customHeight="1" x14ac:dyDescent="0.25">
      <c r="A5304" s="152">
        <v>44025</v>
      </c>
      <c r="B5304" s="153" t="s">
        <v>343</v>
      </c>
      <c r="C5304" s="154" t="s">
        <v>3046</v>
      </c>
      <c r="D5304" s="154" t="s">
        <v>189</v>
      </c>
      <c r="E5304" s="154"/>
      <c r="F5304" s="155">
        <v>450.14095410000004</v>
      </c>
      <c r="G5304" s="156"/>
      <c r="H5304" s="156"/>
    </row>
    <row r="5305" spans="1:8" s="325" customFormat="1" ht="12.75" customHeight="1" x14ac:dyDescent="0.25">
      <c r="A5305" s="157">
        <v>44026</v>
      </c>
      <c r="B5305" s="158" t="s">
        <v>343</v>
      </c>
      <c r="C5305" s="159" t="s">
        <v>3047</v>
      </c>
      <c r="D5305" s="159" t="s">
        <v>189</v>
      </c>
      <c r="E5305" s="159"/>
      <c r="F5305" s="160">
        <v>248</v>
      </c>
      <c r="G5305" s="161"/>
      <c r="H5305" s="161"/>
    </row>
    <row r="5306" spans="1:8" s="325" customFormat="1" ht="12.75" customHeight="1" x14ac:dyDescent="0.25">
      <c r="A5306" s="152">
        <v>44027</v>
      </c>
      <c r="B5306" s="153" t="s">
        <v>343</v>
      </c>
      <c r="C5306" s="154" t="s">
        <v>3048</v>
      </c>
      <c r="D5306" s="154" t="s">
        <v>189</v>
      </c>
      <c r="E5306" s="154"/>
      <c r="F5306" s="155">
        <v>200</v>
      </c>
      <c r="G5306" s="156"/>
      <c r="H5306" s="156"/>
    </row>
    <row r="5307" spans="1:8" s="325" customFormat="1" ht="12.75" customHeight="1" x14ac:dyDescent="0.25">
      <c r="A5307" s="157">
        <v>44027</v>
      </c>
      <c r="B5307" s="158" t="s">
        <v>343</v>
      </c>
      <c r="C5307" s="159" t="s">
        <v>2612</v>
      </c>
      <c r="D5307" s="159" t="s">
        <v>189</v>
      </c>
      <c r="E5307" s="159"/>
      <c r="F5307" s="160">
        <v>6.5004</v>
      </c>
      <c r="G5307" s="161"/>
      <c r="H5307" s="161"/>
    </row>
    <row r="5308" spans="1:8" s="325" customFormat="1" ht="12.75" customHeight="1" x14ac:dyDescent="0.25">
      <c r="A5308" s="152">
        <v>44028</v>
      </c>
      <c r="B5308" s="153" t="s">
        <v>343</v>
      </c>
      <c r="C5308" s="154" t="s">
        <v>2823</v>
      </c>
      <c r="D5308" s="154" t="s">
        <v>189</v>
      </c>
      <c r="E5308" s="154"/>
      <c r="F5308" s="155">
        <v>236.23367519999999</v>
      </c>
      <c r="G5308" s="156"/>
      <c r="H5308" s="156"/>
    </row>
    <row r="5309" spans="1:8" s="325" customFormat="1" ht="12.75" customHeight="1" x14ac:dyDescent="0.25">
      <c r="A5309" s="157">
        <v>44032</v>
      </c>
      <c r="B5309" s="158" t="s">
        <v>344</v>
      </c>
      <c r="C5309" s="159" t="s">
        <v>3049</v>
      </c>
      <c r="D5309" s="159" t="s">
        <v>189</v>
      </c>
      <c r="E5309" s="159"/>
      <c r="F5309" s="160">
        <v>367.71132439999997</v>
      </c>
      <c r="G5309" s="161"/>
      <c r="H5309" s="161"/>
    </row>
    <row r="5310" spans="1:8" s="325" customFormat="1" ht="12.75" customHeight="1" x14ac:dyDescent="0.25">
      <c r="A5310" s="152">
        <v>44035</v>
      </c>
      <c r="B5310" s="153" t="s">
        <v>343</v>
      </c>
      <c r="C5310" s="154" t="s">
        <v>2615</v>
      </c>
      <c r="D5310" s="154" t="s">
        <v>189</v>
      </c>
      <c r="E5310" s="154"/>
      <c r="F5310" s="155">
        <v>15.5722</v>
      </c>
      <c r="G5310" s="156"/>
      <c r="H5310" s="156"/>
    </row>
    <row r="5311" spans="1:8" s="325" customFormat="1" ht="12.75" customHeight="1" x14ac:dyDescent="0.25">
      <c r="A5311" s="157">
        <v>44035</v>
      </c>
      <c r="B5311" s="158" t="s">
        <v>343</v>
      </c>
      <c r="C5311" s="159" t="s">
        <v>2167</v>
      </c>
      <c r="D5311" s="159" t="s">
        <v>189</v>
      </c>
      <c r="E5311" s="159"/>
      <c r="F5311" s="160">
        <v>200.00781255000001</v>
      </c>
      <c r="G5311" s="161"/>
      <c r="H5311" s="161"/>
    </row>
    <row r="5312" spans="1:8" s="325" customFormat="1" ht="12.75" customHeight="1" x14ac:dyDescent="0.25">
      <c r="A5312" s="152">
        <v>44035</v>
      </c>
      <c r="B5312" s="153" t="s">
        <v>344</v>
      </c>
      <c r="C5312" s="154" t="s">
        <v>3050</v>
      </c>
      <c r="D5312" s="154" t="s">
        <v>189</v>
      </c>
      <c r="E5312" s="154"/>
      <c r="F5312" s="155">
        <v>972</v>
      </c>
      <c r="G5312" s="156"/>
      <c r="H5312" s="156"/>
    </row>
    <row r="5313" spans="1:8" s="325" customFormat="1" ht="12.75" customHeight="1" x14ac:dyDescent="0.25">
      <c r="A5313" s="157">
        <v>44039</v>
      </c>
      <c r="B5313" s="158" t="s">
        <v>343</v>
      </c>
      <c r="C5313" s="159" t="s">
        <v>3051</v>
      </c>
      <c r="D5313" s="159" t="s">
        <v>189</v>
      </c>
      <c r="E5313" s="159"/>
      <c r="F5313" s="160">
        <v>44.587600000000002</v>
      </c>
      <c r="G5313" s="161"/>
      <c r="H5313" s="161"/>
    </row>
    <row r="5314" spans="1:8" s="325" customFormat="1" ht="12.75" customHeight="1" x14ac:dyDescent="0.25">
      <c r="A5314" s="152">
        <v>44039</v>
      </c>
      <c r="B5314" s="153" t="s">
        <v>343</v>
      </c>
      <c r="C5314" s="154" t="s">
        <v>2880</v>
      </c>
      <c r="D5314" s="154" t="s">
        <v>189</v>
      </c>
      <c r="E5314" s="154"/>
      <c r="F5314" s="155">
        <v>360</v>
      </c>
      <c r="G5314" s="156"/>
      <c r="H5314" s="156"/>
    </row>
    <row r="5315" spans="1:8" s="325" customFormat="1" ht="12.75" customHeight="1" x14ac:dyDescent="0.25">
      <c r="A5315" s="157">
        <v>44039</v>
      </c>
      <c r="B5315" s="158" t="s">
        <v>343</v>
      </c>
      <c r="C5315" s="159" t="s">
        <v>2629</v>
      </c>
      <c r="D5315" s="159" t="s">
        <v>189</v>
      </c>
      <c r="E5315" s="159"/>
      <c r="F5315" s="160">
        <v>314.60040000000004</v>
      </c>
      <c r="G5315" s="161"/>
      <c r="H5315" s="161"/>
    </row>
    <row r="5316" spans="1:8" s="325" customFormat="1" ht="12.75" customHeight="1" x14ac:dyDescent="0.25">
      <c r="A5316" s="152">
        <v>44040</v>
      </c>
      <c r="B5316" s="153" t="s">
        <v>343</v>
      </c>
      <c r="C5316" s="154" t="s">
        <v>3052</v>
      </c>
      <c r="D5316" s="154" t="s">
        <v>189</v>
      </c>
      <c r="E5316" s="154"/>
      <c r="F5316" s="155">
        <v>254.14417039999998</v>
      </c>
      <c r="G5316" s="156"/>
      <c r="H5316" s="156"/>
    </row>
    <row r="5317" spans="1:8" s="325" customFormat="1" ht="12.75" customHeight="1" x14ac:dyDescent="0.25">
      <c r="A5317" s="157">
        <v>44041</v>
      </c>
      <c r="B5317" s="158" t="s">
        <v>343</v>
      </c>
      <c r="C5317" s="159" t="s">
        <v>2589</v>
      </c>
      <c r="D5317" s="159" t="s">
        <v>189</v>
      </c>
      <c r="E5317" s="159"/>
      <c r="F5317" s="160">
        <v>40.389099999999999</v>
      </c>
      <c r="G5317" s="161"/>
      <c r="H5317" s="161"/>
    </row>
    <row r="5318" spans="1:8" s="325" customFormat="1" ht="12.75" customHeight="1" x14ac:dyDescent="0.25">
      <c r="A5318" s="152">
        <v>44042</v>
      </c>
      <c r="B5318" s="153" t="s">
        <v>343</v>
      </c>
      <c r="C5318" s="154" t="s">
        <v>3053</v>
      </c>
      <c r="D5318" s="154" t="s">
        <v>189</v>
      </c>
      <c r="E5318" s="154"/>
      <c r="F5318" s="155">
        <v>30.474</v>
      </c>
      <c r="G5318" s="156"/>
      <c r="H5318" s="156"/>
    </row>
    <row r="5319" spans="1:8" s="325" customFormat="1" ht="12.75" customHeight="1" x14ac:dyDescent="0.25">
      <c r="A5319" s="157">
        <v>41697</v>
      </c>
      <c r="B5319" s="158" t="s">
        <v>343</v>
      </c>
      <c r="C5319" s="159" t="s">
        <v>960</v>
      </c>
      <c r="D5319" s="159" t="s">
        <v>203</v>
      </c>
      <c r="E5319" s="159"/>
      <c r="F5319" s="160">
        <v>200</v>
      </c>
      <c r="G5319" s="161"/>
      <c r="H5319" s="161"/>
    </row>
    <row r="5320" spans="1:8" s="325" customFormat="1" ht="12.75" customHeight="1" x14ac:dyDescent="0.25">
      <c r="A5320" s="152">
        <v>41712</v>
      </c>
      <c r="B5320" s="153" t="s">
        <v>343</v>
      </c>
      <c r="C5320" s="154" t="s">
        <v>961</v>
      </c>
      <c r="D5320" s="154" t="s">
        <v>203</v>
      </c>
      <c r="E5320" s="154"/>
      <c r="F5320" s="155">
        <v>247.6</v>
      </c>
      <c r="G5320" s="156"/>
      <c r="H5320" s="156"/>
    </row>
    <row r="5321" spans="1:8" s="325" customFormat="1" ht="12.75" customHeight="1" x14ac:dyDescent="0.25">
      <c r="A5321" s="157">
        <v>41729</v>
      </c>
      <c r="B5321" s="158" t="s">
        <v>343</v>
      </c>
      <c r="C5321" s="159" t="s">
        <v>962</v>
      </c>
      <c r="D5321" s="159" t="s">
        <v>203</v>
      </c>
      <c r="E5321" s="159"/>
      <c r="F5321" s="160">
        <v>300</v>
      </c>
      <c r="G5321" s="161"/>
      <c r="H5321" s="161"/>
    </row>
    <row r="5322" spans="1:8" s="325" customFormat="1" ht="12.75" customHeight="1" x14ac:dyDescent="0.25">
      <c r="A5322" s="152">
        <v>41731</v>
      </c>
      <c r="B5322" s="153" t="s">
        <v>343</v>
      </c>
      <c r="C5322" s="154" t="s">
        <v>584</v>
      </c>
      <c r="D5322" s="154" t="s">
        <v>203</v>
      </c>
      <c r="E5322" s="154"/>
      <c r="F5322" s="155">
        <v>400.2</v>
      </c>
      <c r="G5322" s="156"/>
      <c r="H5322" s="156"/>
    </row>
    <row r="5323" spans="1:8" s="325" customFormat="1" ht="12.75" customHeight="1" x14ac:dyDescent="0.25">
      <c r="A5323" s="157">
        <v>41815</v>
      </c>
      <c r="B5323" s="158" t="s">
        <v>343</v>
      </c>
      <c r="C5323" s="159" t="s">
        <v>963</v>
      </c>
      <c r="D5323" s="159" t="s">
        <v>203</v>
      </c>
      <c r="E5323" s="159"/>
      <c r="F5323" s="160">
        <v>200</v>
      </c>
      <c r="G5323" s="161"/>
      <c r="H5323" s="161"/>
    </row>
    <row r="5324" spans="1:8" s="325" customFormat="1" ht="12.75" customHeight="1" x14ac:dyDescent="0.25">
      <c r="A5324" s="152">
        <v>41816</v>
      </c>
      <c r="B5324" s="153" t="s">
        <v>343</v>
      </c>
      <c r="C5324" s="154" t="s">
        <v>586</v>
      </c>
      <c r="D5324" s="154" t="s">
        <v>203</v>
      </c>
      <c r="E5324" s="154"/>
      <c r="F5324" s="155">
        <v>397.95</v>
      </c>
      <c r="G5324" s="156"/>
      <c r="H5324" s="156"/>
    </row>
    <row r="5325" spans="1:8" s="325" customFormat="1" ht="12.75" customHeight="1" x14ac:dyDescent="0.25">
      <c r="A5325" s="157">
        <v>41817</v>
      </c>
      <c r="B5325" s="158" t="s">
        <v>343</v>
      </c>
      <c r="C5325" s="159" t="s">
        <v>585</v>
      </c>
      <c r="D5325" s="159" t="s">
        <v>203</v>
      </c>
      <c r="E5325" s="159"/>
      <c r="F5325" s="160">
        <v>500</v>
      </c>
      <c r="G5325" s="161"/>
      <c r="H5325" s="161"/>
    </row>
    <row r="5326" spans="1:8" s="325" customFormat="1" ht="12.75" customHeight="1" x14ac:dyDescent="0.25">
      <c r="A5326" s="152">
        <v>41851</v>
      </c>
      <c r="B5326" s="153" t="s">
        <v>343</v>
      </c>
      <c r="C5326" s="154" t="s">
        <v>964</v>
      </c>
      <c r="D5326" s="154" t="s">
        <v>203</v>
      </c>
      <c r="E5326" s="154"/>
      <c r="F5326" s="155">
        <v>230</v>
      </c>
      <c r="G5326" s="156"/>
      <c r="H5326" s="156"/>
    </row>
    <row r="5327" spans="1:8" s="325" customFormat="1" ht="12.75" customHeight="1" x14ac:dyDescent="0.25">
      <c r="A5327" s="157">
        <v>41900</v>
      </c>
      <c r="B5327" s="158" t="s">
        <v>343</v>
      </c>
      <c r="C5327" s="159" t="s">
        <v>266</v>
      </c>
      <c r="D5327" s="159" t="s">
        <v>203</v>
      </c>
      <c r="E5327" s="159"/>
      <c r="F5327" s="160">
        <v>350</v>
      </c>
      <c r="G5327" s="161"/>
      <c r="H5327" s="161"/>
    </row>
    <row r="5328" spans="1:8" s="325" customFormat="1" ht="12.75" customHeight="1" x14ac:dyDescent="0.25">
      <c r="A5328" s="152">
        <v>41904</v>
      </c>
      <c r="B5328" s="153" t="s">
        <v>343</v>
      </c>
      <c r="C5328" s="154" t="s">
        <v>965</v>
      </c>
      <c r="D5328" s="154" t="s">
        <v>203</v>
      </c>
      <c r="E5328" s="154"/>
      <c r="F5328" s="155">
        <v>330</v>
      </c>
      <c r="G5328" s="156"/>
      <c r="H5328" s="156"/>
    </row>
    <row r="5329" spans="1:8" s="325" customFormat="1" ht="12.75" customHeight="1" x14ac:dyDescent="0.25">
      <c r="A5329" s="157">
        <v>41912</v>
      </c>
      <c r="B5329" s="158" t="s">
        <v>343</v>
      </c>
      <c r="C5329" s="159" t="s">
        <v>584</v>
      </c>
      <c r="D5329" s="159" t="s">
        <v>203</v>
      </c>
      <c r="E5329" s="159"/>
      <c r="F5329" s="160">
        <v>396.3</v>
      </c>
      <c r="G5329" s="161"/>
      <c r="H5329" s="161"/>
    </row>
    <row r="5330" spans="1:8" s="325" customFormat="1" ht="12.75" customHeight="1" x14ac:dyDescent="0.25">
      <c r="A5330" s="152">
        <v>41982</v>
      </c>
      <c r="B5330" s="153" t="s">
        <v>343</v>
      </c>
      <c r="C5330" s="154" t="s">
        <v>587</v>
      </c>
      <c r="D5330" s="154" t="s">
        <v>203</v>
      </c>
      <c r="E5330" s="154"/>
      <c r="F5330" s="155">
        <v>200</v>
      </c>
      <c r="G5330" s="156"/>
      <c r="H5330" s="156"/>
    </row>
    <row r="5331" spans="1:8" s="325" customFormat="1" ht="12.75" customHeight="1" x14ac:dyDescent="0.25">
      <c r="A5331" s="157">
        <v>42165</v>
      </c>
      <c r="B5331" s="158" t="s">
        <v>343</v>
      </c>
      <c r="C5331" s="159" t="s">
        <v>585</v>
      </c>
      <c r="D5331" s="159" t="s">
        <v>203</v>
      </c>
      <c r="E5331" s="159"/>
      <c r="F5331" s="160">
        <v>500</v>
      </c>
      <c r="G5331" s="161"/>
      <c r="H5331" s="161"/>
    </row>
    <row r="5332" spans="1:8" s="325" customFormat="1" ht="12.75" customHeight="1" x14ac:dyDescent="0.25">
      <c r="A5332" s="152">
        <v>42307</v>
      </c>
      <c r="B5332" s="153" t="s">
        <v>343</v>
      </c>
      <c r="C5332" s="154" t="s">
        <v>584</v>
      </c>
      <c r="D5332" s="154" t="s">
        <v>203</v>
      </c>
      <c r="E5332" s="154"/>
      <c r="F5332" s="155">
        <v>500.1</v>
      </c>
      <c r="G5332" s="156"/>
      <c r="H5332" s="156"/>
    </row>
    <row r="5333" spans="1:8" s="325" customFormat="1" ht="12.75" customHeight="1" x14ac:dyDescent="0.25">
      <c r="A5333" s="157">
        <v>42338</v>
      </c>
      <c r="B5333" s="158" t="s">
        <v>343</v>
      </c>
      <c r="C5333" s="159" t="s">
        <v>587</v>
      </c>
      <c r="D5333" s="159" t="s">
        <v>203</v>
      </c>
      <c r="E5333" s="159"/>
      <c r="F5333" s="160">
        <v>200</v>
      </c>
      <c r="G5333" s="161"/>
      <c r="H5333" s="161"/>
    </row>
    <row r="5334" spans="1:8" s="325" customFormat="1" ht="12.75" customHeight="1" x14ac:dyDescent="0.25">
      <c r="A5334" s="152">
        <v>42471</v>
      </c>
      <c r="B5334" s="153" t="s">
        <v>343</v>
      </c>
      <c r="C5334" s="154" t="s">
        <v>584</v>
      </c>
      <c r="D5334" s="154" t="s">
        <v>203</v>
      </c>
      <c r="E5334" s="154"/>
      <c r="F5334" s="155">
        <v>698.4</v>
      </c>
      <c r="G5334" s="156"/>
      <c r="H5334" s="156"/>
    </row>
    <row r="5335" spans="1:8" s="325" customFormat="1" ht="12.75" customHeight="1" x14ac:dyDescent="0.25">
      <c r="A5335" s="157">
        <v>42565</v>
      </c>
      <c r="B5335" s="158" t="s">
        <v>343</v>
      </c>
      <c r="C5335" s="159" t="s">
        <v>586</v>
      </c>
      <c r="D5335" s="159" t="s">
        <v>203</v>
      </c>
      <c r="E5335" s="159"/>
      <c r="F5335" s="160">
        <v>250</v>
      </c>
      <c r="G5335" s="161"/>
      <c r="H5335" s="161"/>
    </row>
    <row r="5336" spans="1:8" s="325" customFormat="1" ht="12.75" customHeight="1" x14ac:dyDescent="0.25">
      <c r="A5336" s="152">
        <v>42670</v>
      </c>
      <c r="B5336" s="153" t="s">
        <v>343</v>
      </c>
      <c r="C5336" s="154" t="s">
        <v>266</v>
      </c>
      <c r="D5336" s="154" t="s">
        <v>203</v>
      </c>
      <c r="E5336" s="154"/>
      <c r="F5336" s="155">
        <v>400.05</v>
      </c>
      <c r="G5336" s="156"/>
      <c r="H5336" s="156"/>
    </row>
    <row r="5337" spans="1:8" s="325" customFormat="1" ht="12.75" customHeight="1" x14ac:dyDescent="0.25">
      <c r="A5337" s="157">
        <v>42671</v>
      </c>
      <c r="B5337" s="158" t="s">
        <v>343</v>
      </c>
      <c r="C5337" s="159" t="s">
        <v>584</v>
      </c>
      <c r="D5337" s="159" t="s">
        <v>203</v>
      </c>
      <c r="E5337" s="159"/>
      <c r="F5337" s="160">
        <v>700.05</v>
      </c>
      <c r="G5337" s="161"/>
      <c r="H5337" s="161"/>
    </row>
    <row r="5338" spans="1:8" s="325" customFormat="1" ht="12.75" customHeight="1" x14ac:dyDescent="0.25">
      <c r="A5338" s="152">
        <v>42836</v>
      </c>
      <c r="B5338" s="153" t="s">
        <v>343</v>
      </c>
      <c r="C5338" s="154" t="s">
        <v>584</v>
      </c>
      <c r="D5338" s="154" t="s">
        <v>203</v>
      </c>
      <c r="E5338" s="154"/>
      <c r="F5338" s="155">
        <v>600</v>
      </c>
      <c r="G5338" s="156"/>
      <c r="H5338" s="156"/>
    </row>
    <row r="5339" spans="1:8" s="325" customFormat="1" ht="12.75" customHeight="1" x14ac:dyDescent="0.25">
      <c r="A5339" s="157">
        <v>42902</v>
      </c>
      <c r="B5339" s="158" t="s">
        <v>343</v>
      </c>
      <c r="C5339" s="159" t="s">
        <v>585</v>
      </c>
      <c r="D5339" s="159" t="s">
        <v>203</v>
      </c>
      <c r="E5339" s="159"/>
      <c r="F5339" s="160">
        <v>500</v>
      </c>
      <c r="G5339" s="161"/>
      <c r="H5339" s="161"/>
    </row>
    <row r="5340" spans="1:8" s="325" customFormat="1" ht="12.75" customHeight="1" x14ac:dyDescent="0.25">
      <c r="A5340" s="152">
        <v>42951</v>
      </c>
      <c r="B5340" s="153" t="s">
        <v>343</v>
      </c>
      <c r="C5340" s="154" t="s">
        <v>1763</v>
      </c>
      <c r="D5340" s="154" t="s">
        <v>203</v>
      </c>
      <c r="E5340" s="154"/>
      <c r="F5340" s="155">
        <v>300</v>
      </c>
      <c r="G5340" s="156"/>
      <c r="H5340" s="156"/>
    </row>
    <row r="5341" spans="1:8" s="325" customFormat="1" ht="12.75" customHeight="1" x14ac:dyDescent="0.25">
      <c r="A5341" s="157">
        <v>42984</v>
      </c>
      <c r="B5341" s="158" t="s">
        <v>343</v>
      </c>
      <c r="C5341" s="159" t="s">
        <v>1764</v>
      </c>
      <c r="D5341" s="159" t="s">
        <v>203</v>
      </c>
      <c r="E5341" s="159"/>
      <c r="F5341" s="160">
        <v>300</v>
      </c>
      <c r="G5341" s="161"/>
      <c r="H5341" s="161"/>
    </row>
    <row r="5342" spans="1:8" s="325" customFormat="1" ht="12.75" customHeight="1" x14ac:dyDescent="0.25">
      <c r="A5342" s="152">
        <v>42993</v>
      </c>
      <c r="B5342" s="153" t="s">
        <v>343</v>
      </c>
      <c r="C5342" s="154" t="s">
        <v>1765</v>
      </c>
      <c r="D5342" s="154" t="s">
        <v>203</v>
      </c>
      <c r="E5342" s="154"/>
      <c r="F5342" s="155">
        <v>300</v>
      </c>
      <c r="G5342" s="156"/>
      <c r="H5342" s="156"/>
    </row>
    <row r="5343" spans="1:8" s="325" customFormat="1" ht="12.75" customHeight="1" x14ac:dyDescent="0.25">
      <c r="A5343" s="157">
        <v>43081</v>
      </c>
      <c r="B5343" s="158" t="s">
        <v>343</v>
      </c>
      <c r="C5343" s="159" t="s">
        <v>1766</v>
      </c>
      <c r="D5343" s="159" t="s">
        <v>203</v>
      </c>
      <c r="E5343" s="159"/>
      <c r="F5343" s="160">
        <v>300</v>
      </c>
      <c r="G5343" s="161"/>
      <c r="H5343" s="161"/>
    </row>
    <row r="5344" spans="1:8" s="325" customFormat="1" ht="12.75" customHeight="1" x14ac:dyDescent="0.25">
      <c r="A5344" s="152">
        <v>43082</v>
      </c>
      <c r="B5344" s="153" t="s">
        <v>343</v>
      </c>
      <c r="C5344" s="154" t="s">
        <v>1767</v>
      </c>
      <c r="D5344" s="154" t="s">
        <v>203</v>
      </c>
      <c r="E5344" s="154"/>
      <c r="F5344" s="155">
        <v>300</v>
      </c>
      <c r="G5344" s="156"/>
      <c r="H5344" s="156"/>
    </row>
    <row r="5345" spans="1:8" s="325" customFormat="1" ht="12.75" customHeight="1" x14ac:dyDescent="0.25">
      <c r="A5345" s="157">
        <v>43096</v>
      </c>
      <c r="B5345" s="158" t="s">
        <v>344</v>
      </c>
      <c r="C5345" s="159" t="s">
        <v>1768</v>
      </c>
      <c r="D5345" s="159" t="s">
        <v>203</v>
      </c>
      <c r="E5345" s="159"/>
      <c r="F5345" s="160">
        <v>405</v>
      </c>
      <c r="G5345" s="161"/>
      <c r="H5345" s="161"/>
    </row>
    <row r="5346" spans="1:8" s="325" customFormat="1" ht="12.75" customHeight="1" x14ac:dyDescent="0.25">
      <c r="A5346" s="152">
        <v>43168</v>
      </c>
      <c r="B5346" s="153" t="s">
        <v>343</v>
      </c>
      <c r="C5346" s="154" t="s">
        <v>1763</v>
      </c>
      <c r="D5346" s="154" t="s">
        <v>203</v>
      </c>
      <c r="E5346" s="154"/>
      <c r="F5346" s="155">
        <v>500</v>
      </c>
      <c r="G5346" s="156"/>
      <c r="H5346" s="156"/>
    </row>
    <row r="5347" spans="1:8" s="325" customFormat="1" ht="12.75" customHeight="1" x14ac:dyDescent="0.25">
      <c r="A5347" s="157">
        <v>43195</v>
      </c>
      <c r="B5347" s="158" t="s">
        <v>343</v>
      </c>
      <c r="C5347" s="159" t="s">
        <v>266</v>
      </c>
      <c r="D5347" s="159" t="s">
        <v>203</v>
      </c>
      <c r="E5347" s="159"/>
      <c r="F5347" s="160">
        <v>500</v>
      </c>
      <c r="G5347" s="161"/>
      <c r="H5347" s="161"/>
    </row>
    <row r="5348" spans="1:8" s="325" customFormat="1" ht="12.75" customHeight="1" x14ac:dyDescent="0.25">
      <c r="A5348" s="152">
        <v>43200</v>
      </c>
      <c r="B5348" s="153" t="s">
        <v>343</v>
      </c>
      <c r="C5348" s="154" t="s">
        <v>2198</v>
      </c>
      <c r="D5348" s="154" t="s">
        <v>203</v>
      </c>
      <c r="E5348" s="154"/>
      <c r="F5348" s="155">
        <v>250</v>
      </c>
      <c r="G5348" s="156"/>
      <c r="H5348" s="156"/>
    </row>
    <row r="5349" spans="1:8" s="325" customFormat="1" ht="12.75" customHeight="1" x14ac:dyDescent="0.25">
      <c r="A5349" s="157">
        <v>43208</v>
      </c>
      <c r="B5349" s="158" t="s">
        <v>343</v>
      </c>
      <c r="C5349" s="159" t="s">
        <v>1768</v>
      </c>
      <c r="D5349" s="159" t="s">
        <v>203</v>
      </c>
      <c r="E5349" s="159"/>
      <c r="F5349" s="160">
        <v>600</v>
      </c>
      <c r="G5349" s="161"/>
      <c r="H5349" s="161"/>
    </row>
    <row r="5350" spans="1:8" s="325" customFormat="1" ht="12.75" customHeight="1" x14ac:dyDescent="0.25">
      <c r="A5350" s="152">
        <v>43230</v>
      </c>
      <c r="B5350" s="153" t="s">
        <v>343</v>
      </c>
      <c r="C5350" s="154" t="s">
        <v>586</v>
      </c>
      <c r="D5350" s="154" t="s">
        <v>203</v>
      </c>
      <c r="E5350" s="154"/>
      <c r="F5350" s="155">
        <v>300</v>
      </c>
      <c r="G5350" s="156"/>
      <c r="H5350" s="156"/>
    </row>
    <row r="5351" spans="1:8" s="325" customFormat="1" ht="12.75" customHeight="1" x14ac:dyDescent="0.25">
      <c r="A5351" s="157">
        <v>43230</v>
      </c>
      <c r="B5351" s="158" t="s">
        <v>343</v>
      </c>
      <c r="C5351" s="159" t="s">
        <v>2199</v>
      </c>
      <c r="D5351" s="159" t="s">
        <v>203</v>
      </c>
      <c r="E5351" s="159"/>
      <c r="F5351" s="160">
        <v>500.1</v>
      </c>
      <c r="G5351" s="161"/>
      <c r="H5351" s="161"/>
    </row>
    <row r="5352" spans="1:8" s="325" customFormat="1" ht="12.75" customHeight="1" x14ac:dyDescent="0.25">
      <c r="A5352" s="152">
        <v>43243</v>
      </c>
      <c r="B5352" s="153" t="s">
        <v>343</v>
      </c>
      <c r="C5352" s="154" t="s">
        <v>2200</v>
      </c>
      <c r="D5352" s="154" t="s">
        <v>203</v>
      </c>
      <c r="E5352" s="154"/>
      <c r="F5352" s="155">
        <v>226.75</v>
      </c>
      <c r="G5352" s="156"/>
      <c r="H5352" s="156"/>
    </row>
    <row r="5353" spans="1:8" s="325" customFormat="1" ht="12.75" customHeight="1" x14ac:dyDescent="0.25">
      <c r="A5353" s="157">
        <v>43263</v>
      </c>
      <c r="B5353" s="158" t="s">
        <v>343</v>
      </c>
      <c r="C5353" s="159" t="s">
        <v>585</v>
      </c>
      <c r="D5353" s="159" t="s">
        <v>203</v>
      </c>
      <c r="E5353" s="159"/>
      <c r="F5353" s="160">
        <v>489.2</v>
      </c>
      <c r="G5353" s="161"/>
      <c r="H5353" s="161"/>
    </row>
    <row r="5354" spans="1:8" s="325" customFormat="1" ht="12.75" customHeight="1" x14ac:dyDescent="0.25">
      <c r="A5354" s="152">
        <v>43266</v>
      </c>
      <c r="B5354" s="153" t="s">
        <v>343</v>
      </c>
      <c r="C5354" s="154" t="s">
        <v>2201</v>
      </c>
      <c r="D5354" s="154" t="s">
        <v>203</v>
      </c>
      <c r="E5354" s="154"/>
      <c r="F5354" s="155">
        <v>700</v>
      </c>
      <c r="G5354" s="156"/>
      <c r="H5354" s="156"/>
    </row>
    <row r="5355" spans="1:8" s="325" customFormat="1" ht="12.75" customHeight="1" x14ac:dyDescent="0.25">
      <c r="A5355" s="157">
        <v>43312</v>
      </c>
      <c r="B5355" s="158" t="s">
        <v>343</v>
      </c>
      <c r="C5355" s="159" t="s">
        <v>1766</v>
      </c>
      <c r="D5355" s="159" t="s">
        <v>203</v>
      </c>
      <c r="E5355" s="159"/>
      <c r="F5355" s="160">
        <v>500.1</v>
      </c>
      <c r="G5355" s="161"/>
      <c r="H5355" s="161"/>
    </row>
    <row r="5356" spans="1:8" s="325" customFormat="1" ht="12.75" customHeight="1" x14ac:dyDescent="0.25">
      <c r="A5356" s="152">
        <v>43363</v>
      </c>
      <c r="B5356" s="153" t="s">
        <v>343</v>
      </c>
      <c r="C5356" s="154" t="s">
        <v>1768</v>
      </c>
      <c r="D5356" s="154" t="s">
        <v>203</v>
      </c>
      <c r="E5356" s="154"/>
      <c r="F5356" s="155">
        <v>600</v>
      </c>
      <c r="G5356" s="156"/>
      <c r="H5356" s="156"/>
    </row>
    <row r="5357" spans="1:8" s="325" customFormat="1" ht="12.75" customHeight="1" x14ac:dyDescent="0.25">
      <c r="A5357" s="157">
        <v>43434</v>
      </c>
      <c r="B5357" s="158" t="s">
        <v>343</v>
      </c>
      <c r="C5357" s="159" t="s">
        <v>2202</v>
      </c>
      <c r="D5357" s="159" t="s">
        <v>203</v>
      </c>
      <c r="E5357" s="159"/>
      <c r="F5357" s="160">
        <v>300</v>
      </c>
      <c r="G5357" s="161"/>
      <c r="H5357" s="161"/>
    </row>
    <row r="5358" spans="1:8" s="325" customFormat="1" ht="12.75" customHeight="1" x14ac:dyDescent="0.25">
      <c r="A5358" s="152">
        <v>43444</v>
      </c>
      <c r="B5358" s="153" t="s">
        <v>343</v>
      </c>
      <c r="C5358" s="154" t="s">
        <v>2203</v>
      </c>
      <c r="D5358" s="154" t="s">
        <v>203</v>
      </c>
      <c r="E5358" s="154"/>
      <c r="F5358" s="155">
        <v>500.1</v>
      </c>
      <c r="G5358" s="156"/>
      <c r="H5358" s="156"/>
    </row>
    <row r="5359" spans="1:8" s="325" customFormat="1" ht="12.75" customHeight="1" x14ac:dyDescent="0.25">
      <c r="A5359" s="157">
        <v>43516</v>
      </c>
      <c r="B5359" s="158" t="s">
        <v>343</v>
      </c>
      <c r="C5359" s="159" t="s">
        <v>585</v>
      </c>
      <c r="D5359" s="159" t="s">
        <v>203</v>
      </c>
      <c r="E5359" s="159"/>
      <c r="F5359" s="160">
        <v>500</v>
      </c>
      <c r="G5359" s="161"/>
      <c r="H5359" s="161"/>
    </row>
    <row r="5360" spans="1:8" s="325" customFormat="1" ht="12.75" customHeight="1" x14ac:dyDescent="0.25">
      <c r="A5360" s="152">
        <v>43521</v>
      </c>
      <c r="B5360" s="153" t="s">
        <v>343</v>
      </c>
      <c r="C5360" s="154" t="s">
        <v>2645</v>
      </c>
      <c r="D5360" s="154" t="s">
        <v>203</v>
      </c>
      <c r="E5360" s="154"/>
      <c r="F5360" s="155">
        <v>500.1</v>
      </c>
      <c r="G5360" s="156"/>
      <c r="H5360" s="156"/>
    </row>
    <row r="5361" spans="1:8" s="325" customFormat="1" ht="12.75" customHeight="1" x14ac:dyDescent="0.25">
      <c r="A5361" s="157">
        <v>43522</v>
      </c>
      <c r="B5361" s="158" t="s">
        <v>343</v>
      </c>
      <c r="C5361" s="159" t="s">
        <v>2642</v>
      </c>
      <c r="D5361" s="159" t="s">
        <v>203</v>
      </c>
      <c r="E5361" s="159"/>
      <c r="F5361" s="160">
        <v>150</v>
      </c>
      <c r="G5361" s="161"/>
      <c r="H5361" s="161"/>
    </row>
    <row r="5362" spans="1:8" s="325" customFormat="1" ht="12.75" customHeight="1" x14ac:dyDescent="0.25">
      <c r="A5362" s="152">
        <v>43524</v>
      </c>
      <c r="B5362" s="153" t="s">
        <v>343</v>
      </c>
      <c r="C5362" s="154" t="s">
        <v>2643</v>
      </c>
      <c r="D5362" s="154" t="s">
        <v>203</v>
      </c>
      <c r="E5362" s="154"/>
      <c r="F5362" s="155">
        <v>600</v>
      </c>
      <c r="G5362" s="156"/>
      <c r="H5362" s="156"/>
    </row>
    <row r="5363" spans="1:8" s="325" customFormat="1" ht="12.75" customHeight="1" x14ac:dyDescent="0.25">
      <c r="A5363" s="157">
        <v>43525</v>
      </c>
      <c r="B5363" s="158" t="s">
        <v>343</v>
      </c>
      <c r="C5363" s="159" t="s">
        <v>2644</v>
      </c>
      <c r="D5363" s="159" t="s">
        <v>203</v>
      </c>
      <c r="E5363" s="159"/>
      <c r="F5363" s="160">
        <v>500.1</v>
      </c>
      <c r="G5363" s="161"/>
      <c r="H5363" s="161"/>
    </row>
    <row r="5364" spans="1:8" s="325" customFormat="1" ht="12.75" customHeight="1" x14ac:dyDescent="0.25">
      <c r="A5364" s="152">
        <v>43536</v>
      </c>
      <c r="B5364" s="153" t="s">
        <v>343</v>
      </c>
      <c r="C5364" s="154" t="s">
        <v>266</v>
      </c>
      <c r="D5364" s="154" t="s">
        <v>203</v>
      </c>
      <c r="E5364" s="154"/>
      <c r="F5364" s="155">
        <v>2000</v>
      </c>
      <c r="G5364" s="156"/>
      <c r="H5364" s="156"/>
    </row>
    <row r="5365" spans="1:8" s="325" customFormat="1" ht="12.75" customHeight="1" x14ac:dyDescent="0.25">
      <c r="A5365" s="157">
        <v>43549</v>
      </c>
      <c r="B5365" s="158" t="s">
        <v>343</v>
      </c>
      <c r="C5365" s="159" t="s">
        <v>2646</v>
      </c>
      <c r="D5365" s="159" t="s">
        <v>203</v>
      </c>
      <c r="E5365" s="159"/>
      <c r="F5365" s="160">
        <v>300</v>
      </c>
      <c r="G5365" s="161"/>
      <c r="H5365" s="161"/>
    </row>
    <row r="5366" spans="1:8" s="325" customFormat="1" ht="12.75" customHeight="1" x14ac:dyDescent="0.25">
      <c r="A5366" s="152">
        <v>43592</v>
      </c>
      <c r="B5366" s="153" t="s">
        <v>343</v>
      </c>
      <c r="C5366" s="154" t="s">
        <v>2648</v>
      </c>
      <c r="D5366" s="154" t="s">
        <v>203</v>
      </c>
      <c r="E5366" s="154"/>
      <c r="F5366" s="155">
        <v>525</v>
      </c>
      <c r="G5366" s="156"/>
      <c r="H5366" s="156"/>
    </row>
    <row r="5367" spans="1:8" s="325" customFormat="1" ht="12.75" customHeight="1" x14ac:dyDescent="0.25">
      <c r="A5367" s="157">
        <v>43594</v>
      </c>
      <c r="B5367" s="158" t="s">
        <v>343</v>
      </c>
      <c r="C5367" s="159" t="s">
        <v>2199</v>
      </c>
      <c r="D5367" s="159" t="s">
        <v>203</v>
      </c>
      <c r="E5367" s="159"/>
      <c r="F5367" s="160">
        <v>500.1</v>
      </c>
      <c r="G5367" s="161"/>
      <c r="H5367" s="161"/>
    </row>
    <row r="5368" spans="1:8" s="325" customFormat="1" ht="12.75" customHeight="1" x14ac:dyDescent="0.25">
      <c r="A5368" s="152">
        <v>43598</v>
      </c>
      <c r="B5368" s="153" t="s">
        <v>343</v>
      </c>
      <c r="C5368" s="154" t="s">
        <v>2647</v>
      </c>
      <c r="D5368" s="154" t="s">
        <v>203</v>
      </c>
      <c r="E5368" s="154"/>
      <c r="F5368" s="155">
        <v>100</v>
      </c>
      <c r="G5368" s="156"/>
      <c r="H5368" s="156"/>
    </row>
    <row r="5369" spans="1:8" s="325" customFormat="1" ht="12.75" customHeight="1" x14ac:dyDescent="0.25">
      <c r="A5369" s="157">
        <v>43607</v>
      </c>
      <c r="B5369" s="158" t="s">
        <v>343</v>
      </c>
      <c r="C5369" s="159" t="s">
        <v>2453</v>
      </c>
      <c r="D5369" s="159" t="s">
        <v>203</v>
      </c>
      <c r="E5369" s="159"/>
      <c r="F5369" s="160">
        <v>450</v>
      </c>
      <c r="G5369" s="161"/>
      <c r="H5369" s="161"/>
    </row>
    <row r="5370" spans="1:8" s="325" customFormat="1" ht="12.75" customHeight="1" x14ac:dyDescent="0.25">
      <c r="A5370" s="152">
        <v>43620</v>
      </c>
      <c r="B5370" s="153" t="s">
        <v>343</v>
      </c>
      <c r="C5370" s="154" t="s">
        <v>2649</v>
      </c>
      <c r="D5370" s="154" t="s">
        <v>203</v>
      </c>
      <c r="E5370" s="154"/>
      <c r="F5370" s="155">
        <v>112.2</v>
      </c>
      <c r="G5370" s="156"/>
      <c r="H5370" s="156"/>
    </row>
    <row r="5371" spans="1:8" s="325" customFormat="1" ht="12.75" customHeight="1" x14ac:dyDescent="0.25">
      <c r="A5371" s="157">
        <v>43630</v>
      </c>
      <c r="B5371" s="158" t="s">
        <v>343</v>
      </c>
      <c r="C5371" s="159" t="s">
        <v>2650</v>
      </c>
      <c r="D5371" s="159" t="s">
        <v>203</v>
      </c>
      <c r="E5371" s="159"/>
      <c r="F5371" s="160">
        <v>375</v>
      </c>
      <c r="G5371" s="161"/>
      <c r="H5371" s="161"/>
    </row>
    <row r="5372" spans="1:8" s="325" customFormat="1" ht="12.75" customHeight="1" x14ac:dyDescent="0.25">
      <c r="A5372" s="152">
        <v>43664</v>
      </c>
      <c r="B5372" s="153" t="s">
        <v>343</v>
      </c>
      <c r="C5372" s="154" t="s">
        <v>2645</v>
      </c>
      <c r="D5372" s="154" t="s">
        <v>203</v>
      </c>
      <c r="E5372" s="154"/>
      <c r="F5372" s="155">
        <v>550.04999999999995</v>
      </c>
      <c r="G5372" s="156"/>
      <c r="H5372" s="156"/>
    </row>
    <row r="5373" spans="1:8" s="325" customFormat="1" ht="12.75" customHeight="1" x14ac:dyDescent="0.25">
      <c r="A5373" s="157">
        <v>43689</v>
      </c>
      <c r="B5373" s="158" t="s">
        <v>343</v>
      </c>
      <c r="C5373" s="159" t="s">
        <v>2651</v>
      </c>
      <c r="D5373" s="159" t="s">
        <v>203</v>
      </c>
      <c r="E5373" s="159"/>
      <c r="F5373" s="160">
        <v>300</v>
      </c>
      <c r="G5373" s="161"/>
      <c r="H5373" s="161"/>
    </row>
    <row r="5374" spans="1:8" s="325" customFormat="1" ht="12.75" customHeight="1" x14ac:dyDescent="0.25">
      <c r="A5374" s="152">
        <v>43742</v>
      </c>
      <c r="B5374" s="153" t="s">
        <v>343</v>
      </c>
      <c r="C5374" s="154" t="s">
        <v>2652</v>
      </c>
      <c r="D5374" s="154" t="s">
        <v>203</v>
      </c>
      <c r="E5374" s="154"/>
      <c r="F5374" s="155">
        <v>300</v>
      </c>
      <c r="G5374" s="156"/>
      <c r="H5374" s="156"/>
    </row>
    <row r="5375" spans="1:8" s="325" customFormat="1" ht="12.75" customHeight="1" x14ac:dyDescent="0.25">
      <c r="A5375" s="157">
        <v>43748</v>
      </c>
      <c r="B5375" s="158" t="s">
        <v>343</v>
      </c>
      <c r="C5375" s="159" t="s">
        <v>2653</v>
      </c>
      <c r="D5375" s="159" t="s">
        <v>203</v>
      </c>
      <c r="E5375" s="159"/>
      <c r="F5375" s="160">
        <v>750</v>
      </c>
      <c r="G5375" s="161"/>
      <c r="H5375" s="161"/>
    </row>
    <row r="5376" spans="1:8" s="325" customFormat="1" ht="12.75" customHeight="1" x14ac:dyDescent="0.25">
      <c r="A5376" s="152">
        <v>43756</v>
      </c>
      <c r="B5376" s="153" t="s">
        <v>343</v>
      </c>
      <c r="C5376" s="154" t="s">
        <v>2646</v>
      </c>
      <c r="D5376" s="154" t="s">
        <v>203</v>
      </c>
      <c r="E5376" s="154"/>
      <c r="F5376" s="155">
        <v>500</v>
      </c>
      <c r="G5376" s="156"/>
      <c r="H5376" s="156"/>
    </row>
    <row r="5377" spans="1:8" s="325" customFormat="1" ht="12.75" customHeight="1" x14ac:dyDescent="0.25">
      <c r="A5377" s="157">
        <v>43761</v>
      </c>
      <c r="B5377" s="158" t="s">
        <v>343</v>
      </c>
      <c r="C5377" s="159" t="s">
        <v>2654</v>
      </c>
      <c r="D5377" s="159" t="s">
        <v>203</v>
      </c>
      <c r="E5377" s="159"/>
      <c r="F5377" s="160">
        <v>500.11194499999999</v>
      </c>
      <c r="G5377" s="161"/>
      <c r="H5377" s="161"/>
    </row>
    <row r="5378" spans="1:8" s="325" customFormat="1" ht="12.75" customHeight="1" x14ac:dyDescent="0.25">
      <c r="A5378" s="152">
        <v>43770</v>
      </c>
      <c r="B5378" s="153" t="s">
        <v>343</v>
      </c>
      <c r="C5378" s="154" t="s">
        <v>2642</v>
      </c>
      <c r="D5378" s="154" t="s">
        <v>203</v>
      </c>
      <c r="E5378" s="154"/>
      <c r="F5378" s="155">
        <v>262</v>
      </c>
      <c r="G5378" s="156"/>
      <c r="H5378" s="156"/>
    </row>
    <row r="5379" spans="1:8" s="325" customFormat="1" ht="12.75" customHeight="1" x14ac:dyDescent="0.25">
      <c r="A5379" s="157">
        <v>43770</v>
      </c>
      <c r="B5379" s="158" t="s">
        <v>343</v>
      </c>
      <c r="C5379" s="159" t="s">
        <v>2885</v>
      </c>
      <c r="D5379" s="159" t="s">
        <v>203</v>
      </c>
      <c r="E5379" s="159"/>
      <c r="F5379" s="160">
        <v>200</v>
      </c>
      <c r="G5379" s="161"/>
      <c r="H5379" s="161"/>
    </row>
    <row r="5380" spans="1:8" s="325" customFormat="1" ht="12.75" customHeight="1" x14ac:dyDescent="0.25">
      <c r="A5380" s="152">
        <v>41645</v>
      </c>
      <c r="B5380" s="153" t="s">
        <v>343</v>
      </c>
      <c r="C5380" s="154" t="s">
        <v>588</v>
      </c>
      <c r="D5380" s="154" t="s">
        <v>40</v>
      </c>
      <c r="E5380" s="154"/>
      <c r="F5380" s="155">
        <v>34.5</v>
      </c>
      <c r="G5380" s="156" t="s">
        <v>335</v>
      </c>
      <c r="H5380" s="156" t="s">
        <v>2719</v>
      </c>
    </row>
    <row r="5381" spans="1:8" s="325" customFormat="1" ht="12.75" customHeight="1" x14ac:dyDescent="0.25">
      <c r="A5381" s="157">
        <v>41645</v>
      </c>
      <c r="B5381" s="158" t="s">
        <v>343</v>
      </c>
      <c r="C5381" s="159" t="s">
        <v>589</v>
      </c>
      <c r="D5381" s="159" t="s">
        <v>40</v>
      </c>
      <c r="E5381" s="159"/>
      <c r="F5381" s="160">
        <v>34.5</v>
      </c>
      <c r="G5381" s="161" t="s">
        <v>335</v>
      </c>
      <c r="H5381" s="161" t="s">
        <v>2719</v>
      </c>
    </row>
    <row r="5382" spans="1:8" s="325" customFormat="1" ht="12.75" customHeight="1" x14ac:dyDescent="0.25">
      <c r="A5382" s="152">
        <v>41645</v>
      </c>
      <c r="B5382" s="153" t="s">
        <v>343</v>
      </c>
      <c r="C5382" s="154" t="s">
        <v>590</v>
      </c>
      <c r="D5382" s="154" t="s">
        <v>40</v>
      </c>
      <c r="E5382" s="154"/>
      <c r="F5382" s="155">
        <v>34.5</v>
      </c>
      <c r="G5382" s="156" t="s">
        <v>335</v>
      </c>
      <c r="H5382" s="156" t="s">
        <v>2719</v>
      </c>
    </row>
    <row r="5383" spans="1:8" s="325" customFormat="1" ht="12.75" customHeight="1" x14ac:dyDescent="0.25">
      <c r="A5383" s="157">
        <v>41645</v>
      </c>
      <c r="B5383" s="158" t="s">
        <v>343</v>
      </c>
      <c r="C5383" s="159" t="s">
        <v>591</v>
      </c>
      <c r="D5383" s="159" t="s">
        <v>40</v>
      </c>
      <c r="E5383" s="159"/>
      <c r="F5383" s="160">
        <v>34.5</v>
      </c>
      <c r="G5383" s="161" t="s">
        <v>335</v>
      </c>
      <c r="H5383" s="161" t="s">
        <v>2719</v>
      </c>
    </row>
    <row r="5384" spans="1:8" s="325" customFormat="1" ht="12.75" customHeight="1" x14ac:dyDescent="0.25">
      <c r="A5384" s="152">
        <v>41646</v>
      </c>
      <c r="B5384" s="153" t="s">
        <v>343</v>
      </c>
      <c r="C5384" s="154" t="s">
        <v>428</v>
      </c>
      <c r="D5384" s="154" t="s">
        <v>40</v>
      </c>
      <c r="E5384" s="154"/>
      <c r="F5384" s="155">
        <v>70</v>
      </c>
      <c r="G5384" s="156" t="s">
        <v>334</v>
      </c>
      <c r="H5384" s="156" t="s">
        <v>2713</v>
      </c>
    </row>
    <row r="5385" spans="1:8" s="325" customFormat="1" ht="12.75" customHeight="1" x14ac:dyDescent="0.25">
      <c r="A5385" s="157">
        <v>41649</v>
      </c>
      <c r="B5385" s="158" t="s">
        <v>343</v>
      </c>
      <c r="C5385" s="159" t="s">
        <v>628</v>
      </c>
      <c r="D5385" s="159" t="s">
        <v>40</v>
      </c>
      <c r="E5385" s="159"/>
      <c r="F5385" s="160">
        <v>42</v>
      </c>
      <c r="G5385" s="161" t="s">
        <v>335</v>
      </c>
      <c r="H5385" s="161" t="s">
        <v>341</v>
      </c>
    </row>
    <row r="5386" spans="1:8" s="325" customFormat="1" ht="12.75" customHeight="1" x14ac:dyDescent="0.25">
      <c r="A5386" s="152">
        <v>41649</v>
      </c>
      <c r="B5386" s="153" t="s">
        <v>343</v>
      </c>
      <c r="C5386" s="154" t="s">
        <v>629</v>
      </c>
      <c r="D5386" s="154" t="s">
        <v>40</v>
      </c>
      <c r="E5386" s="154"/>
      <c r="F5386" s="155">
        <v>71</v>
      </c>
      <c r="G5386" s="156" t="s">
        <v>335</v>
      </c>
      <c r="H5386" s="156" t="s">
        <v>341</v>
      </c>
    </row>
    <row r="5387" spans="1:8" s="325" customFormat="1" ht="12.75" customHeight="1" x14ac:dyDescent="0.25">
      <c r="A5387" s="157">
        <v>41652</v>
      </c>
      <c r="B5387" s="158" t="s">
        <v>343</v>
      </c>
      <c r="C5387" s="159" t="s">
        <v>612</v>
      </c>
      <c r="D5387" s="159" t="s">
        <v>40</v>
      </c>
      <c r="E5387" s="159"/>
      <c r="F5387" s="160">
        <v>300</v>
      </c>
      <c r="G5387" s="161" t="s">
        <v>335</v>
      </c>
      <c r="H5387" s="161" t="s">
        <v>341</v>
      </c>
    </row>
    <row r="5388" spans="1:8" s="325" customFormat="1" ht="12.75" customHeight="1" x14ac:dyDescent="0.25">
      <c r="A5388" s="152">
        <v>41656</v>
      </c>
      <c r="B5388" s="153" t="s">
        <v>343</v>
      </c>
      <c r="C5388" s="154" t="s">
        <v>592</v>
      </c>
      <c r="D5388" s="154" t="s">
        <v>40</v>
      </c>
      <c r="E5388" s="154"/>
      <c r="F5388" s="155">
        <v>75</v>
      </c>
      <c r="G5388" s="156" t="s">
        <v>2710</v>
      </c>
      <c r="H5388" s="156" t="s">
        <v>2711</v>
      </c>
    </row>
    <row r="5389" spans="1:8" s="325" customFormat="1" ht="12.75" customHeight="1" x14ac:dyDescent="0.25">
      <c r="A5389" s="157">
        <v>41660</v>
      </c>
      <c r="B5389" s="158" t="s">
        <v>343</v>
      </c>
      <c r="C5389" s="159" t="s">
        <v>966</v>
      </c>
      <c r="D5389" s="159" t="s">
        <v>40</v>
      </c>
      <c r="E5389" s="159"/>
      <c r="F5389" s="160">
        <v>260</v>
      </c>
      <c r="G5389" s="161" t="s">
        <v>314</v>
      </c>
      <c r="H5389" s="161" t="s">
        <v>315</v>
      </c>
    </row>
    <row r="5390" spans="1:8" s="325" customFormat="1" ht="12.75" customHeight="1" x14ac:dyDescent="0.25">
      <c r="A5390" s="152">
        <v>41668</v>
      </c>
      <c r="B5390" s="153" t="s">
        <v>343</v>
      </c>
      <c r="C5390" s="154" t="s">
        <v>967</v>
      </c>
      <c r="D5390" s="154" t="s">
        <v>40</v>
      </c>
      <c r="E5390" s="154"/>
      <c r="F5390" s="155">
        <v>140</v>
      </c>
      <c r="G5390" s="156" t="s">
        <v>335</v>
      </c>
      <c r="H5390" s="156" t="s">
        <v>2719</v>
      </c>
    </row>
    <row r="5391" spans="1:8" s="325" customFormat="1" ht="12.75" customHeight="1" x14ac:dyDescent="0.25">
      <c r="A5391" s="157">
        <v>41669</v>
      </c>
      <c r="B5391" s="158" t="s">
        <v>343</v>
      </c>
      <c r="C5391" s="159" t="s">
        <v>968</v>
      </c>
      <c r="D5391" s="159" t="s">
        <v>40</v>
      </c>
      <c r="E5391" s="159"/>
      <c r="F5391" s="160">
        <v>120</v>
      </c>
      <c r="G5391" s="161" t="s">
        <v>335</v>
      </c>
      <c r="H5391" s="161" t="s">
        <v>2718</v>
      </c>
    </row>
    <row r="5392" spans="1:8" s="325" customFormat="1" ht="12.75" customHeight="1" x14ac:dyDescent="0.25">
      <c r="A5392" s="152">
        <v>41680</v>
      </c>
      <c r="B5392" s="153" t="s">
        <v>343</v>
      </c>
      <c r="C5392" s="154" t="s">
        <v>969</v>
      </c>
      <c r="D5392" s="154" t="s">
        <v>40</v>
      </c>
      <c r="E5392" s="154"/>
      <c r="F5392" s="155">
        <v>19.2</v>
      </c>
      <c r="G5392" s="156" t="s">
        <v>2710</v>
      </c>
      <c r="H5392" s="156" t="s">
        <v>2715</v>
      </c>
    </row>
    <row r="5393" spans="1:8" s="325" customFormat="1" ht="12.75" customHeight="1" x14ac:dyDescent="0.25">
      <c r="A5393" s="157">
        <v>41682</v>
      </c>
      <c r="B5393" s="158" t="s">
        <v>343</v>
      </c>
      <c r="C5393" s="159" t="s">
        <v>970</v>
      </c>
      <c r="D5393" s="159" t="s">
        <v>40</v>
      </c>
      <c r="E5393" s="159"/>
      <c r="F5393" s="160">
        <v>2200</v>
      </c>
      <c r="G5393" s="161" t="s">
        <v>306</v>
      </c>
      <c r="H5393" s="161" t="s">
        <v>337</v>
      </c>
    </row>
    <row r="5394" spans="1:8" s="325" customFormat="1" ht="12.75" customHeight="1" x14ac:dyDescent="0.25">
      <c r="A5394" s="152">
        <v>41684</v>
      </c>
      <c r="B5394" s="153" t="s">
        <v>343</v>
      </c>
      <c r="C5394" s="154" t="s">
        <v>614</v>
      </c>
      <c r="D5394" s="154" t="s">
        <v>40</v>
      </c>
      <c r="E5394" s="154"/>
      <c r="F5394" s="155">
        <v>200</v>
      </c>
      <c r="G5394" s="156" t="s">
        <v>334</v>
      </c>
      <c r="H5394" s="156" t="s">
        <v>2744</v>
      </c>
    </row>
    <row r="5395" spans="1:8" s="325" customFormat="1" ht="12.75" customHeight="1" x14ac:dyDescent="0.25">
      <c r="A5395" s="157">
        <v>41684</v>
      </c>
      <c r="B5395" s="158" t="s">
        <v>343</v>
      </c>
      <c r="C5395" s="159" t="s">
        <v>593</v>
      </c>
      <c r="D5395" s="159" t="s">
        <v>40</v>
      </c>
      <c r="E5395" s="159"/>
      <c r="F5395" s="160">
        <v>23.28</v>
      </c>
      <c r="G5395" s="161" t="s">
        <v>335</v>
      </c>
      <c r="H5395" s="161" t="s">
        <v>2719</v>
      </c>
    </row>
    <row r="5396" spans="1:8" s="325" customFormat="1" ht="12.75" customHeight="1" x14ac:dyDescent="0.25">
      <c r="A5396" s="152">
        <v>41684</v>
      </c>
      <c r="B5396" s="153" t="s">
        <v>343</v>
      </c>
      <c r="C5396" s="154" t="s">
        <v>594</v>
      </c>
      <c r="D5396" s="154" t="s">
        <v>40</v>
      </c>
      <c r="E5396" s="154"/>
      <c r="F5396" s="155">
        <v>33.619999999999997</v>
      </c>
      <c r="G5396" s="156" t="s">
        <v>335</v>
      </c>
      <c r="H5396" s="156" t="s">
        <v>2719</v>
      </c>
    </row>
    <row r="5397" spans="1:8" s="325" customFormat="1" ht="12.75" customHeight="1" x14ac:dyDescent="0.25">
      <c r="A5397" s="157">
        <v>41684</v>
      </c>
      <c r="B5397" s="158" t="s">
        <v>343</v>
      </c>
      <c r="C5397" s="159" t="s">
        <v>595</v>
      </c>
      <c r="D5397" s="159" t="s">
        <v>40</v>
      </c>
      <c r="E5397" s="159"/>
      <c r="F5397" s="160">
        <v>46.55</v>
      </c>
      <c r="G5397" s="161" t="s">
        <v>335</v>
      </c>
      <c r="H5397" s="161" t="s">
        <v>2719</v>
      </c>
    </row>
    <row r="5398" spans="1:8" s="325" customFormat="1" ht="12.75" customHeight="1" x14ac:dyDescent="0.25">
      <c r="A5398" s="152">
        <v>41684</v>
      </c>
      <c r="B5398" s="153" t="s">
        <v>343</v>
      </c>
      <c r="C5398" s="154" t="s">
        <v>596</v>
      </c>
      <c r="D5398" s="154" t="s">
        <v>40</v>
      </c>
      <c r="E5398" s="154"/>
      <c r="F5398" s="155">
        <v>28.45</v>
      </c>
      <c r="G5398" s="156" t="s">
        <v>335</v>
      </c>
      <c r="H5398" s="156" t="s">
        <v>2719</v>
      </c>
    </row>
    <row r="5399" spans="1:8" s="325" customFormat="1" ht="12.75" customHeight="1" x14ac:dyDescent="0.25">
      <c r="A5399" s="157">
        <v>41684</v>
      </c>
      <c r="B5399" s="158" t="s">
        <v>343</v>
      </c>
      <c r="C5399" s="159" t="s">
        <v>597</v>
      </c>
      <c r="D5399" s="159" t="s">
        <v>40</v>
      </c>
      <c r="E5399" s="159"/>
      <c r="F5399" s="160">
        <v>18.100000000000001</v>
      </c>
      <c r="G5399" s="161" t="s">
        <v>335</v>
      </c>
      <c r="H5399" s="161" t="s">
        <v>2719</v>
      </c>
    </row>
    <row r="5400" spans="1:8" s="325" customFormat="1" ht="12.75" customHeight="1" x14ac:dyDescent="0.25">
      <c r="A5400" s="152">
        <v>41698</v>
      </c>
      <c r="B5400" s="153" t="s">
        <v>343</v>
      </c>
      <c r="C5400" s="154" t="s">
        <v>615</v>
      </c>
      <c r="D5400" s="154" t="s">
        <v>40</v>
      </c>
      <c r="E5400" s="154"/>
      <c r="F5400" s="155">
        <v>75</v>
      </c>
      <c r="G5400" s="156" t="s">
        <v>334</v>
      </c>
      <c r="H5400" s="156" t="s">
        <v>2713</v>
      </c>
    </row>
    <row r="5401" spans="1:8" s="325" customFormat="1" ht="12.75" customHeight="1" x14ac:dyDescent="0.25">
      <c r="A5401" s="157">
        <v>41708</v>
      </c>
      <c r="B5401" s="158" t="s">
        <v>343</v>
      </c>
      <c r="C5401" s="159" t="s">
        <v>607</v>
      </c>
      <c r="D5401" s="159" t="s">
        <v>40</v>
      </c>
      <c r="E5401" s="159"/>
      <c r="F5401" s="160">
        <v>40</v>
      </c>
      <c r="G5401" s="161" t="s">
        <v>314</v>
      </c>
      <c r="H5401" s="161" t="s">
        <v>315</v>
      </c>
    </row>
    <row r="5402" spans="1:8" s="325" customFormat="1" ht="12.75" customHeight="1" x14ac:dyDescent="0.25">
      <c r="A5402" s="152">
        <v>41710</v>
      </c>
      <c r="B5402" s="153" t="s">
        <v>343</v>
      </c>
      <c r="C5402" s="154" t="s">
        <v>370</v>
      </c>
      <c r="D5402" s="154" t="s">
        <v>40</v>
      </c>
      <c r="E5402" s="154"/>
      <c r="F5402" s="155">
        <v>50</v>
      </c>
      <c r="G5402" s="156" t="s">
        <v>335</v>
      </c>
      <c r="H5402" s="156" t="s">
        <v>341</v>
      </c>
    </row>
    <row r="5403" spans="1:8" s="325" customFormat="1" ht="12.75" customHeight="1" x14ac:dyDescent="0.25">
      <c r="A5403" s="157">
        <v>41710</v>
      </c>
      <c r="B5403" s="158" t="s">
        <v>343</v>
      </c>
      <c r="C5403" s="159" t="s">
        <v>416</v>
      </c>
      <c r="D5403" s="159" t="s">
        <v>40</v>
      </c>
      <c r="E5403" s="159"/>
      <c r="F5403" s="160">
        <v>150</v>
      </c>
      <c r="G5403" s="161" t="s">
        <v>316</v>
      </c>
      <c r="H5403" s="161" t="s">
        <v>317</v>
      </c>
    </row>
    <row r="5404" spans="1:8" s="325" customFormat="1" ht="12.75" customHeight="1" x14ac:dyDescent="0.25">
      <c r="A5404" s="152">
        <v>41715</v>
      </c>
      <c r="B5404" s="153" t="s">
        <v>343</v>
      </c>
      <c r="C5404" s="154" t="s">
        <v>598</v>
      </c>
      <c r="D5404" s="154" t="s">
        <v>40</v>
      </c>
      <c r="E5404" s="154"/>
      <c r="F5404" s="155">
        <v>60</v>
      </c>
      <c r="G5404" s="156" t="s">
        <v>2716</v>
      </c>
      <c r="H5404" s="156" t="s">
        <v>2743</v>
      </c>
    </row>
    <row r="5405" spans="1:8" s="325" customFormat="1" ht="12.75" customHeight="1" x14ac:dyDescent="0.25">
      <c r="A5405" s="157">
        <v>41716</v>
      </c>
      <c r="B5405" s="158" t="s">
        <v>343</v>
      </c>
      <c r="C5405" s="159" t="s">
        <v>617</v>
      </c>
      <c r="D5405" s="159" t="s">
        <v>40</v>
      </c>
      <c r="E5405" s="159"/>
      <c r="F5405" s="160">
        <v>50</v>
      </c>
      <c r="G5405" s="161" t="s">
        <v>334</v>
      </c>
      <c r="H5405" s="161" t="s">
        <v>2713</v>
      </c>
    </row>
    <row r="5406" spans="1:8" s="325" customFormat="1" ht="12.75" customHeight="1" x14ac:dyDescent="0.25">
      <c r="A5406" s="152">
        <v>41718</v>
      </c>
      <c r="B5406" s="153" t="s">
        <v>343</v>
      </c>
      <c r="C5406" s="154" t="s">
        <v>665</v>
      </c>
      <c r="D5406" s="154" t="s">
        <v>40</v>
      </c>
      <c r="E5406" s="154"/>
      <c r="F5406" s="155">
        <v>100</v>
      </c>
      <c r="G5406" s="156" t="s">
        <v>316</v>
      </c>
      <c r="H5406" s="156" t="s">
        <v>317</v>
      </c>
    </row>
    <row r="5407" spans="1:8" s="325" customFormat="1" ht="12.75" customHeight="1" x14ac:dyDescent="0.25">
      <c r="A5407" s="157">
        <v>41719</v>
      </c>
      <c r="B5407" s="158" t="s">
        <v>343</v>
      </c>
      <c r="C5407" s="159" t="s">
        <v>426</v>
      </c>
      <c r="D5407" s="159" t="s">
        <v>40</v>
      </c>
      <c r="E5407" s="159"/>
      <c r="F5407" s="160">
        <v>50</v>
      </c>
      <c r="G5407" s="161" t="s">
        <v>334</v>
      </c>
      <c r="H5407" s="161" t="s">
        <v>2713</v>
      </c>
    </row>
    <row r="5408" spans="1:8" s="325" customFormat="1" ht="12.75" customHeight="1" x14ac:dyDescent="0.25">
      <c r="A5408" s="152">
        <v>41723</v>
      </c>
      <c r="B5408" s="153" t="s">
        <v>343</v>
      </c>
      <c r="C5408" s="154" t="s">
        <v>601</v>
      </c>
      <c r="D5408" s="154" t="s">
        <v>40</v>
      </c>
      <c r="E5408" s="154"/>
      <c r="F5408" s="155">
        <v>100</v>
      </c>
      <c r="G5408" s="156" t="s">
        <v>307</v>
      </c>
      <c r="H5408" s="156" t="s">
        <v>244</v>
      </c>
    </row>
    <row r="5409" spans="1:8" s="325" customFormat="1" ht="12.75" customHeight="1" x14ac:dyDescent="0.25">
      <c r="A5409" s="157">
        <v>41724</v>
      </c>
      <c r="B5409" s="158" t="s">
        <v>343</v>
      </c>
      <c r="C5409" s="159" t="s">
        <v>973</v>
      </c>
      <c r="D5409" s="159" t="s">
        <v>40</v>
      </c>
      <c r="E5409" s="159"/>
      <c r="F5409" s="160">
        <v>100</v>
      </c>
      <c r="G5409" s="161" t="s">
        <v>335</v>
      </c>
      <c r="H5409" s="161" t="s">
        <v>2719</v>
      </c>
    </row>
    <row r="5410" spans="1:8" s="325" customFormat="1" ht="12.75" customHeight="1" x14ac:dyDescent="0.25">
      <c r="A5410" s="152">
        <v>41726</v>
      </c>
      <c r="B5410" s="153" t="s">
        <v>343</v>
      </c>
      <c r="C5410" s="154" t="s">
        <v>414</v>
      </c>
      <c r="D5410" s="154" t="s">
        <v>40</v>
      </c>
      <c r="E5410" s="154"/>
      <c r="F5410" s="155">
        <v>400</v>
      </c>
      <c r="G5410" s="156" t="s">
        <v>322</v>
      </c>
      <c r="H5410" s="156" t="s">
        <v>339</v>
      </c>
    </row>
    <row r="5411" spans="1:8" s="325" customFormat="1" ht="12.75" customHeight="1" x14ac:dyDescent="0.25">
      <c r="A5411" s="157">
        <v>41729</v>
      </c>
      <c r="B5411" s="158" t="s">
        <v>343</v>
      </c>
      <c r="C5411" s="159" t="s">
        <v>971</v>
      </c>
      <c r="D5411" s="159" t="s">
        <v>40</v>
      </c>
      <c r="E5411" s="159"/>
      <c r="F5411" s="160">
        <v>60</v>
      </c>
      <c r="G5411" s="161" t="s">
        <v>314</v>
      </c>
      <c r="H5411" s="161" t="s">
        <v>315</v>
      </c>
    </row>
    <row r="5412" spans="1:8" s="325" customFormat="1" ht="12.75" customHeight="1" x14ac:dyDescent="0.25">
      <c r="A5412" s="152">
        <v>41729</v>
      </c>
      <c r="B5412" s="153" t="s">
        <v>343</v>
      </c>
      <c r="C5412" s="154" t="s">
        <v>600</v>
      </c>
      <c r="D5412" s="154" t="s">
        <v>40</v>
      </c>
      <c r="E5412" s="154"/>
      <c r="F5412" s="155">
        <v>21</v>
      </c>
      <c r="G5412" s="156" t="s">
        <v>314</v>
      </c>
      <c r="H5412" s="156" t="s">
        <v>315</v>
      </c>
    </row>
    <row r="5413" spans="1:8" s="325" customFormat="1" ht="12.75" customHeight="1" x14ac:dyDescent="0.25">
      <c r="A5413" s="157">
        <v>41729</v>
      </c>
      <c r="B5413" s="158" t="s">
        <v>343</v>
      </c>
      <c r="C5413" s="159" t="s">
        <v>395</v>
      </c>
      <c r="D5413" s="159" t="s">
        <v>40</v>
      </c>
      <c r="E5413" s="159"/>
      <c r="F5413" s="160">
        <v>10.5</v>
      </c>
      <c r="G5413" s="161" t="s">
        <v>335</v>
      </c>
      <c r="H5413" s="161" t="s">
        <v>2719</v>
      </c>
    </row>
    <row r="5414" spans="1:8" s="325" customFormat="1" ht="12.75" customHeight="1" x14ac:dyDescent="0.25">
      <c r="A5414" s="152">
        <v>41729</v>
      </c>
      <c r="B5414" s="153" t="s">
        <v>343</v>
      </c>
      <c r="C5414" s="154" t="s">
        <v>393</v>
      </c>
      <c r="D5414" s="154" t="s">
        <v>40</v>
      </c>
      <c r="E5414" s="154"/>
      <c r="F5414" s="155">
        <v>19.5</v>
      </c>
      <c r="G5414" s="156" t="s">
        <v>335</v>
      </c>
      <c r="H5414" s="156" t="s">
        <v>2719</v>
      </c>
    </row>
    <row r="5415" spans="1:8" s="325" customFormat="1" ht="12.75" customHeight="1" x14ac:dyDescent="0.25">
      <c r="A5415" s="157">
        <v>41729</v>
      </c>
      <c r="B5415" s="158" t="s">
        <v>343</v>
      </c>
      <c r="C5415" s="159" t="s">
        <v>396</v>
      </c>
      <c r="D5415" s="159" t="s">
        <v>40</v>
      </c>
      <c r="E5415" s="159"/>
      <c r="F5415" s="160">
        <v>18</v>
      </c>
      <c r="G5415" s="161" t="s">
        <v>335</v>
      </c>
      <c r="H5415" s="161" t="s">
        <v>2719</v>
      </c>
    </row>
    <row r="5416" spans="1:8" s="325" customFormat="1" ht="12.75" customHeight="1" x14ac:dyDescent="0.25">
      <c r="A5416" s="152">
        <v>41731</v>
      </c>
      <c r="B5416" s="153" t="s">
        <v>343</v>
      </c>
      <c r="C5416" s="154" t="s">
        <v>974</v>
      </c>
      <c r="D5416" s="154" t="s">
        <v>40</v>
      </c>
      <c r="E5416" s="154"/>
      <c r="F5416" s="155">
        <v>50</v>
      </c>
      <c r="G5416" s="156" t="s">
        <v>316</v>
      </c>
      <c r="H5416" s="156" t="s">
        <v>317</v>
      </c>
    </row>
    <row r="5417" spans="1:8" s="325" customFormat="1" ht="12.75" customHeight="1" x14ac:dyDescent="0.25">
      <c r="A5417" s="157">
        <v>41733</v>
      </c>
      <c r="B5417" s="158" t="s">
        <v>343</v>
      </c>
      <c r="C5417" s="159" t="s">
        <v>364</v>
      </c>
      <c r="D5417" s="159" t="s">
        <v>40</v>
      </c>
      <c r="E5417" s="159"/>
      <c r="F5417" s="160">
        <v>200</v>
      </c>
      <c r="G5417" s="161" t="s">
        <v>2709</v>
      </c>
      <c r="H5417" s="161" t="s">
        <v>244</v>
      </c>
    </row>
    <row r="5418" spans="1:8" s="325" customFormat="1" ht="12.75" customHeight="1" x14ac:dyDescent="0.25">
      <c r="A5418" s="152">
        <v>41736</v>
      </c>
      <c r="B5418" s="153" t="s">
        <v>343</v>
      </c>
      <c r="C5418" s="154" t="s">
        <v>602</v>
      </c>
      <c r="D5418" s="154" t="s">
        <v>40</v>
      </c>
      <c r="E5418" s="154"/>
      <c r="F5418" s="155">
        <v>190</v>
      </c>
      <c r="G5418" s="156" t="s">
        <v>334</v>
      </c>
      <c r="H5418" s="156" t="s">
        <v>2713</v>
      </c>
    </row>
    <row r="5419" spans="1:8" s="325" customFormat="1" ht="12.75" customHeight="1" x14ac:dyDescent="0.25">
      <c r="A5419" s="157">
        <v>41737</v>
      </c>
      <c r="B5419" s="158" t="s">
        <v>343</v>
      </c>
      <c r="C5419" s="159" t="s">
        <v>381</v>
      </c>
      <c r="D5419" s="159" t="s">
        <v>40</v>
      </c>
      <c r="E5419" s="159"/>
      <c r="F5419" s="160">
        <v>1210</v>
      </c>
      <c r="G5419" s="161" t="s">
        <v>335</v>
      </c>
      <c r="H5419" s="161" t="s">
        <v>341</v>
      </c>
    </row>
    <row r="5420" spans="1:8" s="325" customFormat="1" ht="12.75" customHeight="1" x14ac:dyDescent="0.25">
      <c r="A5420" s="152">
        <v>41740</v>
      </c>
      <c r="B5420" s="153" t="s">
        <v>343</v>
      </c>
      <c r="C5420" s="154" t="s">
        <v>603</v>
      </c>
      <c r="D5420" s="154" t="s">
        <v>40</v>
      </c>
      <c r="E5420" s="154"/>
      <c r="F5420" s="155">
        <v>275</v>
      </c>
      <c r="G5420" s="156" t="s">
        <v>310</v>
      </c>
      <c r="H5420" s="156" t="s">
        <v>2732</v>
      </c>
    </row>
    <row r="5421" spans="1:8" s="325" customFormat="1" ht="12.75" customHeight="1" x14ac:dyDescent="0.25">
      <c r="A5421" s="157">
        <v>41743</v>
      </c>
      <c r="B5421" s="158" t="s">
        <v>343</v>
      </c>
      <c r="C5421" s="159" t="s">
        <v>717</v>
      </c>
      <c r="D5421" s="159" t="s">
        <v>40</v>
      </c>
      <c r="E5421" s="159"/>
      <c r="F5421" s="160">
        <v>200</v>
      </c>
      <c r="G5421" s="161" t="s">
        <v>2709</v>
      </c>
      <c r="H5421" s="161" t="s">
        <v>244</v>
      </c>
    </row>
    <row r="5422" spans="1:8" s="325" customFormat="1" ht="12.75" customHeight="1" x14ac:dyDescent="0.25">
      <c r="A5422" s="152">
        <v>41743</v>
      </c>
      <c r="B5422" s="153" t="s">
        <v>343</v>
      </c>
      <c r="C5422" s="154" t="s">
        <v>624</v>
      </c>
      <c r="D5422" s="154" t="s">
        <v>40</v>
      </c>
      <c r="E5422" s="154"/>
      <c r="F5422" s="155">
        <v>90</v>
      </c>
      <c r="G5422" s="156" t="s">
        <v>335</v>
      </c>
      <c r="H5422" s="156" t="s">
        <v>2719</v>
      </c>
    </row>
    <row r="5423" spans="1:8" s="325" customFormat="1" ht="12.75" customHeight="1" x14ac:dyDescent="0.25">
      <c r="A5423" s="157">
        <v>41744</v>
      </c>
      <c r="B5423" s="158" t="s">
        <v>343</v>
      </c>
      <c r="C5423" s="159" t="s">
        <v>447</v>
      </c>
      <c r="D5423" s="159" t="s">
        <v>40</v>
      </c>
      <c r="E5423" s="159"/>
      <c r="F5423" s="160">
        <v>55</v>
      </c>
      <c r="G5423" s="161" t="s">
        <v>334</v>
      </c>
      <c r="H5423" s="161" t="s">
        <v>2713</v>
      </c>
    </row>
    <row r="5424" spans="1:8" s="325" customFormat="1" ht="12.75" customHeight="1" x14ac:dyDescent="0.25">
      <c r="A5424" s="152">
        <v>41746</v>
      </c>
      <c r="B5424" s="153" t="s">
        <v>343</v>
      </c>
      <c r="C5424" s="154" t="s">
        <v>605</v>
      </c>
      <c r="D5424" s="154" t="s">
        <v>40</v>
      </c>
      <c r="E5424" s="154"/>
      <c r="F5424" s="155">
        <v>71</v>
      </c>
      <c r="G5424" s="156" t="s">
        <v>326</v>
      </c>
      <c r="H5424" s="156" t="s">
        <v>327</v>
      </c>
    </row>
    <row r="5425" spans="1:8" s="325" customFormat="1" ht="12.75" customHeight="1" x14ac:dyDescent="0.25">
      <c r="A5425" s="157">
        <v>41751</v>
      </c>
      <c r="B5425" s="158" t="s">
        <v>343</v>
      </c>
      <c r="C5425" s="159" t="s">
        <v>604</v>
      </c>
      <c r="D5425" s="159" t="s">
        <v>40</v>
      </c>
      <c r="E5425" s="159"/>
      <c r="F5425" s="160">
        <v>410</v>
      </c>
      <c r="G5425" s="161" t="s">
        <v>310</v>
      </c>
      <c r="H5425" s="161" t="s">
        <v>2714</v>
      </c>
    </row>
    <row r="5426" spans="1:8" s="325" customFormat="1" ht="12.75" customHeight="1" x14ac:dyDescent="0.25">
      <c r="A5426" s="152">
        <v>41751</v>
      </c>
      <c r="B5426" s="153" t="s">
        <v>343</v>
      </c>
      <c r="C5426" s="154" t="s">
        <v>625</v>
      </c>
      <c r="D5426" s="154" t="s">
        <v>40</v>
      </c>
      <c r="E5426" s="154"/>
      <c r="F5426" s="155">
        <v>26</v>
      </c>
      <c r="G5426" s="156" t="s">
        <v>326</v>
      </c>
      <c r="H5426" s="156" t="s">
        <v>342</v>
      </c>
    </row>
    <row r="5427" spans="1:8" s="325" customFormat="1" ht="12.75" customHeight="1" x14ac:dyDescent="0.25">
      <c r="A5427" s="157">
        <v>41751</v>
      </c>
      <c r="B5427" s="158" t="s">
        <v>343</v>
      </c>
      <c r="C5427" s="159" t="s">
        <v>626</v>
      </c>
      <c r="D5427" s="159" t="s">
        <v>40</v>
      </c>
      <c r="E5427" s="159"/>
      <c r="F5427" s="160">
        <v>36</v>
      </c>
      <c r="G5427" s="161" t="s">
        <v>2710</v>
      </c>
      <c r="H5427" s="161" t="s">
        <v>2715</v>
      </c>
    </row>
    <row r="5428" spans="1:8" s="325" customFormat="1" ht="12.75" customHeight="1" x14ac:dyDescent="0.25">
      <c r="A5428" s="152">
        <v>41757</v>
      </c>
      <c r="B5428" s="153" t="s">
        <v>343</v>
      </c>
      <c r="C5428" s="154" t="s">
        <v>627</v>
      </c>
      <c r="D5428" s="154" t="s">
        <v>40</v>
      </c>
      <c r="E5428" s="154"/>
      <c r="F5428" s="155">
        <v>92</v>
      </c>
      <c r="G5428" s="156" t="s">
        <v>335</v>
      </c>
      <c r="H5428" s="156" t="s">
        <v>341</v>
      </c>
    </row>
    <row r="5429" spans="1:8" s="325" customFormat="1" ht="12.75" customHeight="1" x14ac:dyDescent="0.25">
      <c r="A5429" s="157">
        <v>41758</v>
      </c>
      <c r="B5429" s="158" t="s">
        <v>343</v>
      </c>
      <c r="C5429" s="159" t="s">
        <v>504</v>
      </c>
      <c r="D5429" s="159" t="s">
        <v>40</v>
      </c>
      <c r="E5429" s="159"/>
      <c r="F5429" s="160">
        <v>125</v>
      </c>
      <c r="G5429" s="161" t="s">
        <v>314</v>
      </c>
      <c r="H5429" s="161" t="s">
        <v>315</v>
      </c>
    </row>
    <row r="5430" spans="1:8" s="325" customFormat="1" ht="12.75" customHeight="1" x14ac:dyDescent="0.25">
      <c r="A5430" s="152">
        <v>41759</v>
      </c>
      <c r="B5430" s="153" t="s">
        <v>343</v>
      </c>
      <c r="C5430" s="154" t="s">
        <v>631</v>
      </c>
      <c r="D5430" s="154" t="s">
        <v>40</v>
      </c>
      <c r="E5430" s="154"/>
      <c r="F5430" s="155">
        <v>43</v>
      </c>
      <c r="G5430" s="156" t="s">
        <v>335</v>
      </c>
      <c r="H5430" s="156" t="s">
        <v>2719</v>
      </c>
    </row>
    <row r="5431" spans="1:8" s="325" customFormat="1" ht="12.75" customHeight="1" x14ac:dyDescent="0.25">
      <c r="A5431" s="157">
        <v>41759</v>
      </c>
      <c r="B5431" s="158" t="s">
        <v>343</v>
      </c>
      <c r="C5431" s="159" t="s">
        <v>632</v>
      </c>
      <c r="D5431" s="159" t="s">
        <v>40</v>
      </c>
      <c r="E5431" s="159"/>
      <c r="F5431" s="160">
        <v>16</v>
      </c>
      <c r="G5431" s="161" t="s">
        <v>335</v>
      </c>
      <c r="H5431" s="161" t="s">
        <v>2719</v>
      </c>
    </row>
    <row r="5432" spans="1:8" s="325" customFormat="1" ht="12.75" customHeight="1" x14ac:dyDescent="0.25">
      <c r="A5432" s="152">
        <v>41759</v>
      </c>
      <c r="B5432" s="153" t="s">
        <v>343</v>
      </c>
      <c r="C5432" s="154" t="s">
        <v>633</v>
      </c>
      <c r="D5432" s="154" t="s">
        <v>40</v>
      </c>
      <c r="E5432" s="154"/>
      <c r="F5432" s="155">
        <v>31</v>
      </c>
      <c r="G5432" s="156" t="s">
        <v>335</v>
      </c>
      <c r="H5432" s="156" t="s">
        <v>2719</v>
      </c>
    </row>
    <row r="5433" spans="1:8" s="325" customFormat="1" ht="12.75" customHeight="1" x14ac:dyDescent="0.25">
      <c r="A5433" s="157">
        <v>41759</v>
      </c>
      <c r="B5433" s="158" t="s">
        <v>343</v>
      </c>
      <c r="C5433" s="159" t="s">
        <v>634</v>
      </c>
      <c r="D5433" s="159" t="s">
        <v>40</v>
      </c>
      <c r="E5433" s="159"/>
      <c r="F5433" s="160">
        <v>50</v>
      </c>
      <c r="G5433" s="161" t="s">
        <v>335</v>
      </c>
      <c r="H5433" s="161" t="s">
        <v>2719</v>
      </c>
    </row>
    <row r="5434" spans="1:8" s="325" customFormat="1" ht="12.75" customHeight="1" x14ac:dyDescent="0.25">
      <c r="A5434" s="152">
        <v>41759</v>
      </c>
      <c r="B5434" s="153" t="s">
        <v>343</v>
      </c>
      <c r="C5434" s="154" t="s">
        <v>635</v>
      </c>
      <c r="D5434" s="154" t="s">
        <v>40</v>
      </c>
      <c r="E5434" s="154"/>
      <c r="F5434" s="155">
        <v>14</v>
      </c>
      <c r="G5434" s="156" t="s">
        <v>335</v>
      </c>
      <c r="H5434" s="156" t="s">
        <v>2719</v>
      </c>
    </row>
    <row r="5435" spans="1:8" s="325" customFormat="1" ht="12.75" customHeight="1" x14ac:dyDescent="0.25">
      <c r="A5435" s="157">
        <v>41759</v>
      </c>
      <c r="B5435" s="158" t="s">
        <v>343</v>
      </c>
      <c r="C5435" s="159" t="s">
        <v>636</v>
      </c>
      <c r="D5435" s="159" t="s">
        <v>40</v>
      </c>
      <c r="E5435" s="159"/>
      <c r="F5435" s="160">
        <v>40</v>
      </c>
      <c r="G5435" s="161" t="s">
        <v>335</v>
      </c>
      <c r="H5435" s="161" t="s">
        <v>2719</v>
      </c>
    </row>
    <row r="5436" spans="1:8" s="325" customFormat="1" ht="12.75" customHeight="1" x14ac:dyDescent="0.25">
      <c r="A5436" s="152">
        <v>41759</v>
      </c>
      <c r="B5436" s="153" t="s">
        <v>343</v>
      </c>
      <c r="C5436" s="154" t="s">
        <v>637</v>
      </c>
      <c r="D5436" s="154" t="s">
        <v>40</v>
      </c>
      <c r="E5436" s="154"/>
      <c r="F5436" s="155">
        <v>21</v>
      </c>
      <c r="G5436" s="156" t="s">
        <v>335</v>
      </c>
      <c r="H5436" s="156" t="s">
        <v>2719</v>
      </c>
    </row>
    <row r="5437" spans="1:8" s="325" customFormat="1" ht="12.75" customHeight="1" x14ac:dyDescent="0.25">
      <c r="A5437" s="157">
        <v>41759</v>
      </c>
      <c r="B5437" s="158" t="s">
        <v>343</v>
      </c>
      <c r="C5437" s="159" t="s">
        <v>638</v>
      </c>
      <c r="D5437" s="159" t="s">
        <v>40</v>
      </c>
      <c r="E5437" s="159"/>
      <c r="F5437" s="160">
        <v>21</v>
      </c>
      <c r="G5437" s="161" t="s">
        <v>335</v>
      </c>
      <c r="H5437" s="161" t="s">
        <v>2719</v>
      </c>
    </row>
    <row r="5438" spans="1:8" s="325" customFormat="1" ht="12.75" customHeight="1" x14ac:dyDescent="0.25">
      <c r="A5438" s="152">
        <v>41759</v>
      </c>
      <c r="B5438" s="153" t="s">
        <v>343</v>
      </c>
      <c r="C5438" s="154" t="s">
        <v>639</v>
      </c>
      <c r="D5438" s="154" t="s">
        <v>40</v>
      </c>
      <c r="E5438" s="154"/>
      <c r="F5438" s="155">
        <v>25</v>
      </c>
      <c r="G5438" s="156" t="s">
        <v>335</v>
      </c>
      <c r="H5438" s="156" t="s">
        <v>2719</v>
      </c>
    </row>
    <row r="5439" spans="1:8" s="325" customFormat="1" ht="12.75" customHeight="1" x14ac:dyDescent="0.25">
      <c r="A5439" s="157">
        <v>41759</v>
      </c>
      <c r="B5439" s="158" t="s">
        <v>343</v>
      </c>
      <c r="C5439" s="159" t="s">
        <v>640</v>
      </c>
      <c r="D5439" s="159" t="s">
        <v>40</v>
      </c>
      <c r="E5439" s="159"/>
      <c r="F5439" s="160">
        <v>38</v>
      </c>
      <c r="G5439" s="161" t="s">
        <v>335</v>
      </c>
      <c r="H5439" s="161" t="s">
        <v>2719</v>
      </c>
    </row>
    <row r="5440" spans="1:8" s="325" customFormat="1" ht="12.75" customHeight="1" x14ac:dyDescent="0.25">
      <c r="A5440" s="152">
        <v>41759</v>
      </c>
      <c r="B5440" s="153" t="s">
        <v>343</v>
      </c>
      <c r="C5440" s="154" t="s">
        <v>641</v>
      </c>
      <c r="D5440" s="154" t="s">
        <v>40</v>
      </c>
      <c r="E5440" s="154"/>
      <c r="F5440" s="155">
        <v>16</v>
      </c>
      <c r="G5440" s="156" t="s">
        <v>335</v>
      </c>
      <c r="H5440" s="156" t="s">
        <v>2719</v>
      </c>
    </row>
    <row r="5441" spans="1:8" s="325" customFormat="1" ht="12.75" customHeight="1" x14ac:dyDescent="0.25">
      <c r="A5441" s="157">
        <v>41759</v>
      </c>
      <c r="B5441" s="158" t="s">
        <v>343</v>
      </c>
      <c r="C5441" s="159" t="s">
        <v>642</v>
      </c>
      <c r="D5441" s="159" t="s">
        <v>40</v>
      </c>
      <c r="E5441" s="159"/>
      <c r="F5441" s="160">
        <v>21</v>
      </c>
      <c r="G5441" s="161" t="s">
        <v>335</v>
      </c>
      <c r="H5441" s="161" t="s">
        <v>2719</v>
      </c>
    </row>
    <row r="5442" spans="1:8" s="325" customFormat="1" ht="12.75" customHeight="1" x14ac:dyDescent="0.25">
      <c r="A5442" s="152">
        <v>41759</v>
      </c>
      <c r="B5442" s="153" t="s">
        <v>343</v>
      </c>
      <c r="C5442" s="154" t="s">
        <v>643</v>
      </c>
      <c r="D5442" s="154" t="s">
        <v>40</v>
      </c>
      <c r="E5442" s="154"/>
      <c r="F5442" s="155">
        <v>33</v>
      </c>
      <c r="G5442" s="156" t="s">
        <v>335</v>
      </c>
      <c r="H5442" s="156" t="s">
        <v>2719</v>
      </c>
    </row>
    <row r="5443" spans="1:8" s="325" customFormat="1" ht="12.75" customHeight="1" x14ac:dyDescent="0.25">
      <c r="A5443" s="157">
        <v>41759</v>
      </c>
      <c r="B5443" s="158" t="s">
        <v>343</v>
      </c>
      <c r="C5443" s="159" t="s">
        <v>644</v>
      </c>
      <c r="D5443" s="159" t="s">
        <v>40</v>
      </c>
      <c r="E5443" s="159"/>
      <c r="F5443" s="160">
        <v>19</v>
      </c>
      <c r="G5443" s="161" t="s">
        <v>335</v>
      </c>
      <c r="H5443" s="161" t="s">
        <v>2719</v>
      </c>
    </row>
    <row r="5444" spans="1:8" s="325" customFormat="1" ht="12.75" customHeight="1" x14ac:dyDescent="0.25">
      <c r="A5444" s="152">
        <v>41759</v>
      </c>
      <c r="B5444" s="153" t="s">
        <v>343</v>
      </c>
      <c r="C5444" s="154" t="s">
        <v>645</v>
      </c>
      <c r="D5444" s="154" t="s">
        <v>40</v>
      </c>
      <c r="E5444" s="154"/>
      <c r="F5444" s="155">
        <v>12</v>
      </c>
      <c r="G5444" s="156" t="s">
        <v>335</v>
      </c>
      <c r="H5444" s="156" t="s">
        <v>2719</v>
      </c>
    </row>
    <row r="5445" spans="1:8" s="325" customFormat="1" ht="12.75" customHeight="1" x14ac:dyDescent="0.25">
      <c r="A5445" s="157">
        <v>41759</v>
      </c>
      <c r="B5445" s="158" t="s">
        <v>343</v>
      </c>
      <c r="C5445" s="159" t="s">
        <v>646</v>
      </c>
      <c r="D5445" s="159" t="s">
        <v>40</v>
      </c>
      <c r="E5445" s="159"/>
      <c r="F5445" s="160">
        <v>42</v>
      </c>
      <c r="G5445" s="161" t="s">
        <v>334</v>
      </c>
      <c r="H5445" s="161" t="s">
        <v>2713</v>
      </c>
    </row>
    <row r="5446" spans="1:8" s="325" customFormat="1" ht="12.75" customHeight="1" x14ac:dyDescent="0.25">
      <c r="A5446" s="152">
        <v>41764</v>
      </c>
      <c r="B5446" s="153" t="s">
        <v>343</v>
      </c>
      <c r="C5446" s="154" t="s">
        <v>606</v>
      </c>
      <c r="D5446" s="154" t="s">
        <v>40</v>
      </c>
      <c r="E5446" s="154"/>
      <c r="F5446" s="155">
        <v>275</v>
      </c>
      <c r="G5446" s="156" t="s">
        <v>310</v>
      </c>
      <c r="H5446" s="156" t="s">
        <v>332</v>
      </c>
    </row>
    <row r="5447" spans="1:8" s="325" customFormat="1" ht="12.75" customHeight="1" x14ac:dyDescent="0.25">
      <c r="A5447" s="157">
        <v>41766</v>
      </c>
      <c r="B5447" s="158" t="s">
        <v>343</v>
      </c>
      <c r="C5447" s="159" t="s">
        <v>676</v>
      </c>
      <c r="D5447" s="159" t="s">
        <v>40</v>
      </c>
      <c r="E5447" s="159"/>
      <c r="F5447" s="160">
        <v>300</v>
      </c>
      <c r="G5447" s="161" t="s">
        <v>310</v>
      </c>
      <c r="H5447" s="161" t="s">
        <v>311</v>
      </c>
    </row>
    <row r="5448" spans="1:8" s="325" customFormat="1" ht="12.75" customHeight="1" x14ac:dyDescent="0.25">
      <c r="A5448" s="152">
        <v>41771</v>
      </c>
      <c r="B5448" s="153" t="s">
        <v>343</v>
      </c>
      <c r="C5448" s="154" t="s">
        <v>402</v>
      </c>
      <c r="D5448" s="154" t="s">
        <v>40</v>
      </c>
      <c r="E5448" s="154"/>
      <c r="F5448" s="155">
        <v>47.5</v>
      </c>
      <c r="G5448" s="156" t="s">
        <v>314</v>
      </c>
      <c r="H5448" s="156" t="s">
        <v>315</v>
      </c>
    </row>
    <row r="5449" spans="1:8" s="325" customFormat="1" ht="12.75" customHeight="1" x14ac:dyDescent="0.25">
      <c r="A5449" s="157">
        <v>41775</v>
      </c>
      <c r="B5449" s="158" t="s">
        <v>343</v>
      </c>
      <c r="C5449" s="159" t="s">
        <v>647</v>
      </c>
      <c r="D5449" s="159" t="s">
        <v>40</v>
      </c>
      <c r="E5449" s="159"/>
      <c r="F5449" s="160">
        <v>19.3</v>
      </c>
      <c r="G5449" s="161" t="s">
        <v>241</v>
      </c>
      <c r="H5449" s="161" t="s">
        <v>312</v>
      </c>
    </row>
    <row r="5450" spans="1:8" s="325" customFormat="1" ht="12.75" customHeight="1" x14ac:dyDescent="0.25">
      <c r="A5450" s="152">
        <v>41775</v>
      </c>
      <c r="B5450" s="153" t="s">
        <v>343</v>
      </c>
      <c r="C5450" s="154" t="s">
        <v>976</v>
      </c>
      <c r="D5450" s="154" t="s">
        <v>40</v>
      </c>
      <c r="E5450" s="154"/>
      <c r="F5450" s="155">
        <v>220</v>
      </c>
      <c r="G5450" s="156" t="s">
        <v>335</v>
      </c>
      <c r="H5450" s="156" t="s">
        <v>2719</v>
      </c>
    </row>
    <row r="5451" spans="1:8" s="325" customFormat="1" ht="12.75" customHeight="1" x14ac:dyDescent="0.25">
      <c r="A5451" s="157">
        <v>41787</v>
      </c>
      <c r="B5451" s="158" t="s">
        <v>343</v>
      </c>
      <c r="C5451" s="159" t="s">
        <v>772</v>
      </c>
      <c r="D5451" s="159" t="s">
        <v>40</v>
      </c>
      <c r="E5451" s="159"/>
      <c r="F5451" s="160">
        <v>175</v>
      </c>
      <c r="G5451" s="161" t="s">
        <v>335</v>
      </c>
      <c r="H5451" s="161" t="s">
        <v>2719</v>
      </c>
    </row>
    <row r="5452" spans="1:8" s="325" customFormat="1" ht="12.75" customHeight="1" x14ac:dyDescent="0.25">
      <c r="A5452" s="152">
        <v>41788</v>
      </c>
      <c r="B5452" s="153" t="s">
        <v>343</v>
      </c>
      <c r="C5452" s="154" t="s">
        <v>599</v>
      </c>
      <c r="D5452" s="154" t="s">
        <v>40</v>
      </c>
      <c r="E5452" s="154"/>
      <c r="F5452" s="155">
        <v>55</v>
      </c>
      <c r="G5452" s="156" t="s">
        <v>310</v>
      </c>
      <c r="H5452" s="156" t="s">
        <v>2732</v>
      </c>
    </row>
    <row r="5453" spans="1:8" s="325" customFormat="1" ht="12.75" customHeight="1" x14ac:dyDescent="0.25">
      <c r="A5453" s="157">
        <v>41800</v>
      </c>
      <c r="B5453" s="158" t="s">
        <v>343</v>
      </c>
      <c r="C5453" s="159" t="s">
        <v>975</v>
      </c>
      <c r="D5453" s="159" t="s">
        <v>40</v>
      </c>
      <c r="E5453" s="159"/>
      <c r="F5453" s="160">
        <v>2.1</v>
      </c>
      <c r="G5453" s="161" t="s">
        <v>2716</v>
      </c>
      <c r="H5453" s="161" t="s">
        <v>2727</v>
      </c>
    </row>
    <row r="5454" spans="1:8" s="325" customFormat="1" ht="12.75" customHeight="1" x14ac:dyDescent="0.25">
      <c r="A5454" s="152">
        <v>41800</v>
      </c>
      <c r="B5454" s="153" t="s">
        <v>343</v>
      </c>
      <c r="C5454" s="154" t="s">
        <v>611</v>
      </c>
      <c r="D5454" s="154" t="s">
        <v>40</v>
      </c>
      <c r="E5454" s="154"/>
      <c r="F5454" s="155">
        <v>115</v>
      </c>
      <c r="G5454" s="156" t="s">
        <v>314</v>
      </c>
      <c r="H5454" s="156" t="s">
        <v>315</v>
      </c>
    </row>
    <row r="5455" spans="1:8" s="325" customFormat="1" ht="12.75" customHeight="1" x14ac:dyDescent="0.25">
      <c r="A5455" s="157">
        <v>41807</v>
      </c>
      <c r="B5455" s="158" t="s">
        <v>343</v>
      </c>
      <c r="C5455" s="159" t="s">
        <v>610</v>
      </c>
      <c r="D5455" s="159" t="s">
        <v>40</v>
      </c>
      <c r="E5455" s="159"/>
      <c r="F5455" s="160">
        <v>95</v>
      </c>
      <c r="G5455" s="161" t="s">
        <v>310</v>
      </c>
      <c r="H5455" s="161" t="s">
        <v>2714</v>
      </c>
    </row>
    <row r="5456" spans="1:8" s="325" customFormat="1" ht="12.75" customHeight="1" x14ac:dyDescent="0.25">
      <c r="A5456" s="152">
        <v>41807</v>
      </c>
      <c r="B5456" s="153" t="s">
        <v>343</v>
      </c>
      <c r="C5456" s="154" t="s">
        <v>981</v>
      </c>
      <c r="D5456" s="154" t="s">
        <v>40</v>
      </c>
      <c r="E5456" s="154"/>
      <c r="F5456" s="155">
        <v>200</v>
      </c>
      <c r="G5456" s="156" t="s">
        <v>335</v>
      </c>
      <c r="H5456" s="156" t="s">
        <v>341</v>
      </c>
    </row>
    <row r="5457" spans="1:8" s="325" customFormat="1" ht="12.75" customHeight="1" x14ac:dyDescent="0.25">
      <c r="A5457" s="157">
        <v>41808</v>
      </c>
      <c r="B5457" s="158" t="s">
        <v>343</v>
      </c>
      <c r="C5457" s="159" t="s">
        <v>434</v>
      </c>
      <c r="D5457" s="159" t="s">
        <v>40</v>
      </c>
      <c r="E5457" s="159"/>
      <c r="F5457" s="160">
        <v>310</v>
      </c>
      <c r="G5457" s="161" t="s">
        <v>2716</v>
      </c>
      <c r="H5457" s="161" t="s">
        <v>2720</v>
      </c>
    </row>
    <row r="5458" spans="1:8" s="325" customFormat="1" ht="12.75" customHeight="1" x14ac:dyDescent="0.25">
      <c r="A5458" s="152">
        <v>41815</v>
      </c>
      <c r="B5458" s="153" t="s">
        <v>343</v>
      </c>
      <c r="C5458" s="154" t="s">
        <v>464</v>
      </c>
      <c r="D5458" s="154" t="s">
        <v>40</v>
      </c>
      <c r="E5458" s="154"/>
      <c r="F5458" s="155">
        <v>3000</v>
      </c>
      <c r="G5458" s="156" t="s">
        <v>326</v>
      </c>
      <c r="H5458" s="156" t="s">
        <v>327</v>
      </c>
    </row>
    <row r="5459" spans="1:8" s="325" customFormat="1" ht="12.75" customHeight="1" x14ac:dyDescent="0.25">
      <c r="A5459" s="157">
        <v>41817</v>
      </c>
      <c r="B5459" s="158" t="s">
        <v>343</v>
      </c>
      <c r="C5459" s="159" t="s">
        <v>294</v>
      </c>
      <c r="D5459" s="159" t="s">
        <v>40</v>
      </c>
      <c r="E5459" s="159"/>
      <c r="F5459" s="160">
        <v>1400</v>
      </c>
      <c r="G5459" s="161" t="s">
        <v>335</v>
      </c>
      <c r="H5459" s="161" t="s">
        <v>336</v>
      </c>
    </row>
    <row r="5460" spans="1:8" s="325" customFormat="1" ht="12.75" customHeight="1" x14ac:dyDescent="0.25">
      <c r="A5460" s="152">
        <v>41817</v>
      </c>
      <c r="B5460" s="153" t="s">
        <v>343</v>
      </c>
      <c r="C5460" s="154" t="s">
        <v>706</v>
      </c>
      <c r="D5460" s="154" t="s">
        <v>40</v>
      </c>
      <c r="E5460" s="154"/>
      <c r="F5460" s="155">
        <v>50</v>
      </c>
      <c r="G5460" s="156" t="s">
        <v>322</v>
      </c>
      <c r="H5460" s="156" t="s">
        <v>2749</v>
      </c>
    </row>
    <row r="5461" spans="1:8" s="325" customFormat="1" ht="12.75" customHeight="1" x14ac:dyDescent="0.25">
      <c r="A5461" s="157">
        <v>41820</v>
      </c>
      <c r="B5461" s="158" t="s">
        <v>343</v>
      </c>
      <c r="C5461" s="159" t="s">
        <v>290</v>
      </c>
      <c r="D5461" s="159" t="s">
        <v>40</v>
      </c>
      <c r="E5461" s="159"/>
      <c r="F5461" s="160">
        <v>150</v>
      </c>
      <c r="G5461" s="161" t="s">
        <v>310</v>
      </c>
      <c r="H5461" s="161" t="s">
        <v>311</v>
      </c>
    </row>
    <row r="5462" spans="1:8" s="325" customFormat="1" ht="12.75" customHeight="1" x14ac:dyDescent="0.25">
      <c r="A5462" s="152">
        <v>41821</v>
      </c>
      <c r="B5462" s="153" t="s">
        <v>343</v>
      </c>
      <c r="C5462" s="154" t="s">
        <v>767</v>
      </c>
      <c r="D5462" s="154" t="s">
        <v>40</v>
      </c>
      <c r="E5462" s="154"/>
      <c r="F5462" s="155">
        <v>190</v>
      </c>
      <c r="G5462" s="156" t="s">
        <v>335</v>
      </c>
      <c r="H5462" s="156" t="s">
        <v>341</v>
      </c>
    </row>
    <row r="5463" spans="1:8" s="325" customFormat="1" ht="12.75" customHeight="1" x14ac:dyDescent="0.25">
      <c r="A5463" s="157">
        <v>41823</v>
      </c>
      <c r="B5463" s="158" t="s">
        <v>343</v>
      </c>
      <c r="C5463" s="159" t="s">
        <v>982</v>
      </c>
      <c r="D5463" s="159" t="s">
        <v>40</v>
      </c>
      <c r="E5463" s="159"/>
      <c r="F5463" s="160">
        <v>30</v>
      </c>
      <c r="G5463" s="161" t="s">
        <v>314</v>
      </c>
      <c r="H5463" s="161" t="s">
        <v>315</v>
      </c>
    </row>
    <row r="5464" spans="1:8" s="325" customFormat="1" ht="12.75" customHeight="1" x14ac:dyDescent="0.25">
      <c r="A5464" s="152">
        <v>41824</v>
      </c>
      <c r="B5464" s="153" t="s">
        <v>343</v>
      </c>
      <c r="C5464" s="154" t="s">
        <v>428</v>
      </c>
      <c r="D5464" s="154" t="s">
        <v>40</v>
      </c>
      <c r="E5464" s="154"/>
      <c r="F5464" s="155">
        <v>70</v>
      </c>
      <c r="G5464" s="156" t="s">
        <v>334</v>
      </c>
      <c r="H5464" s="156" t="s">
        <v>2713</v>
      </c>
    </row>
    <row r="5465" spans="1:8" s="325" customFormat="1" ht="12.75" customHeight="1" x14ac:dyDescent="0.25">
      <c r="A5465" s="157">
        <v>41827</v>
      </c>
      <c r="B5465" s="158" t="s">
        <v>343</v>
      </c>
      <c r="C5465" s="159" t="s">
        <v>771</v>
      </c>
      <c r="D5465" s="159" t="s">
        <v>40</v>
      </c>
      <c r="E5465" s="159"/>
      <c r="F5465" s="160">
        <v>75</v>
      </c>
      <c r="G5465" s="161" t="s">
        <v>314</v>
      </c>
      <c r="H5465" s="161" t="s">
        <v>315</v>
      </c>
    </row>
    <row r="5466" spans="1:8" s="325" customFormat="1" ht="12.75" customHeight="1" x14ac:dyDescent="0.25">
      <c r="A5466" s="152">
        <v>41834</v>
      </c>
      <c r="B5466" s="153" t="s">
        <v>343</v>
      </c>
      <c r="C5466" s="154" t="s">
        <v>984</v>
      </c>
      <c r="D5466" s="154" t="s">
        <v>40</v>
      </c>
      <c r="E5466" s="154"/>
      <c r="F5466" s="155">
        <v>50</v>
      </c>
      <c r="G5466" s="156" t="s">
        <v>2746</v>
      </c>
      <c r="H5466" s="156" t="s">
        <v>244</v>
      </c>
    </row>
    <row r="5467" spans="1:8" s="325" customFormat="1" ht="12.75" customHeight="1" x14ac:dyDescent="0.25">
      <c r="A5467" s="157">
        <v>41834</v>
      </c>
      <c r="B5467" s="158" t="s">
        <v>343</v>
      </c>
      <c r="C5467" s="159" t="s">
        <v>612</v>
      </c>
      <c r="D5467" s="159" t="s">
        <v>40</v>
      </c>
      <c r="E5467" s="159"/>
      <c r="F5467" s="160">
        <v>450</v>
      </c>
      <c r="G5467" s="161" t="s">
        <v>335</v>
      </c>
      <c r="H5467" s="161" t="s">
        <v>341</v>
      </c>
    </row>
    <row r="5468" spans="1:8" s="325" customFormat="1" ht="12.75" customHeight="1" x14ac:dyDescent="0.25">
      <c r="A5468" s="152">
        <v>41836</v>
      </c>
      <c r="B5468" s="153" t="s">
        <v>343</v>
      </c>
      <c r="C5468" s="154" t="s">
        <v>592</v>
      </c>
      <c r="D5468" s="154" t="s">
        <v>40</v>
      </c>
      <c r="E5468" s="154"/>
      <c r="F5468" s="155">
        <v>60</v>
      </c>
      <c r="G5468" s="156" t="s">
        <v>2710</v>
      </c>
      <c r="H5468" s="156" t="s">
        <v>2711</v>
      </c>
    </row>
    <row r="5469" spans="1:8" s="325" customFormat="1" ht="12.75" customHeight="1" x14ac:dyDescent="0.25">
      <c r="A5469" s="157">
        <v>41838</v>
      </c>
      <c r="B5469" s="158" t="s">
        <v>343</v>
      </c>
      <c r="C5469" s="159" t="s">
        <v>966</v>
      </c>
      <c r="D5469" s="159" t="s">
        <v>40</v>
      </c>
      <c r="E5469" s="159"/>
      <c r="F5469" s="160">
        <v>160</v>
      </c>
      <c r="G5469" s="161" t="s">
        <v>314</v>
      </c>
      <c r="H5469" s="161" t="s">
        <v>315</v>
      </c>
    </row>
    <row r="5470" spans="1:8" s="325" customFormat="1" ht="12.75" customHeight="1" x14ac:dyDescent="0.25">
      <c r="A5470" s="152">
        <v>41844</v>
      </c>
      <c r="B5470" s="153" t="s">
        <v>343</v>
      </c>
      <c r="C5470" s="154" t="s">
        <v>972</v>
      </c>
      <c r="D5470" s="154" t="s">
        <v>40</v>
      </c>
      <c r="E5470" s="154"/>
      <c r="F5470" s="155">
        <v>115</v>
      </c>
      <c r="G5470" s="156" t="s">
        <v>307</v>
      </c>
      <c r="H5470" s="156" t="s">
        <v>244</v>
      </c>
    </row>
    <row r="5471" spans="1:8" s="325" customFormat="1" ht="12.75" customHeight="1" x14ac:dyDescent="0.25">
      <c r="A5471" s="157">
        <v>41850</v>
      </c>
      <c r="B5471" s="158" t="s">
        <v>343</v>
      </c>
      <c r="C5471" s="159" t="s">
        <v>731</v>
      </c>
      <c r="D5471" s="159" t="s">
        <v>40</v>
      </c>
      <c r="E5471" s="159"/>
      <c r="F5471" s="160">
        <v>100</v>
      </c>
      <c r="G5471" s="161" t="s">
        <v>335</v>
      </c>
      <c r="H5471" s="161" t="s">
        <v>341</v>
      </c>
    </row>
    <row r="5472" spans="1:8" s="325" customFormat="1" ht="12.75" customHeight="1" x14ac:dyDescent="0.25">
      <c r="A5472" s="152">
        <v>41851</v>
      </c>
      <c r="B5472" s="153" t="s">
        <v>343</v>
      </c>
      <c r="C5472" s="154" t="s">
        <v>686</v>
      </c>
      <c r="D5472" s="154" t="s">
        <v>40</v>
      </c>
      <c r="E5472" s="154"/>
      <c r="F5472" s="155">
        <v>100</v>
      </c>
      <c r="G5472" s="156" t="s">
        <v>335</v>
      </c>
      <c r="H5472" s="156" t="s">
        <v>340</v>
      </c>
    </row>
    <row r="5473" spans="1:8" s="325" customFormat="1" ht="12.75" customHeight="1" x14ac:dyDescent="0.25">
      <c r="A5473" s="157">
        <v>41851</v>
      </c>
      <c r="B5473" s="158" t="s">
        <v>343</v>
      </c>
      <c r="C5473" s="159" t="s">
        <v>593</v>
      </c>
      <c r="D5473" s="159" t="s">
        <v>40</v>
      </c>
      <c r="E5473" s="159"/>
      <c r="F5473" s="160">
        <v>23.28</v>
      </c>
      <c r="G5473" s="161" t="s">
        <v>335</v>
      </c>
      <c r="H5473" s="161" t="s">
        <v>2719</v>
      </c>
    </row>
    <row r="5474" spans="1:8" s="325" customFormat="1" ht="12.75" customHeight="1" x14ac:dyDescent="0.25">
      <c r="A5474" s="152">
        <v>41851</v>
      </c>
      <c r="B5474" s="153" t="s">
        <v>343</v>
      </c>
      <c r="C5474" s="154" t="s">
        <v>594</v>
      </c>
      <c r="D5474" s="154" t="s">
        <v>40</v>
      </c>
      <c r="E5474" s="154"/>
      <c r="F5474" s="155">
        <v>33.619999999999997</v>
      </c>
      <c r="G5474" s="156" t="s">
        <v>335</v>
      </c>
      <c r="H5474" s="156" t="s">
        <v>2719</v>
      </c>
    </row>
    <row r="5475" spans="1:8" s="325" customFormat="1" ht="12.75" customHeight="1" x14ac:dyDescent="0.25">
      <c r="A5475" s="157">
        <v>41851</v>
      </c>
      <c r="B5475" s="158" t="s">
        <v>343</v>
      </c>
      <c r="C5475" s="159" t="s">
        <v>595</v>
      </c>
      <c r="D5475" s="159" t="s">
        <v>40</v>
      </c>
      <c r="E5475" s="159"/>
      <c r="F5475" s="160">
        <v>46.55</v>
      </c>
      <c r="G5475" s="161" t="s">
        <v>335</v>
      </c>
      <c r="H5475" s="161" t="s">
        <v>2719</v>
      </c>
    </row>
    <row r="5476" spans="1:8" s="325" customFormat="1" ht="12.75" customHeight="1" x14ac:dyDescent="0.25">
      <c r="A5476" s="152">
        <v>41851</v>
      </c>
      <c r="B5476" s="153" t="s">
        <v>343</v>
      </c>
      <c r="C5476" s="154" t="s">
        <v>596</v>
      </c>
      <c r="D5476" s="154" t="s">
        <v>40</v>
      </c>
      <c r="E5476" s="154"/>
      <c r="F5476" s="155">
        <v>28.45</v>
      </c>
      <c r="G5476" s="156" t="s">
        <v>335</v>
      </c>
      <c r="H5476" s="156" t="s">
        <v>2719</v>
      </c>
    </row>
    <row r="5477" spans="1:8" s="325" customFormat="1" ht="12.75" customHeight="1" x14ac:dyDescent="0.25">
      <c r="A5477" s="157">
        <v>41851</v>
      </c>
      <c r="B5477" s="158" t="s">
        <v>343</v>
      </c>
      <c r="C5477" s="159" t="s">
        <v>597</v>
      </c>
      <c r="D5477" s="159" t="s">
        <v>40</v>
      </c>
      <c r="E5477" s="159"/>
      <c r="F5477" s="160">
        <v>18.100000000000001</v>
      </c>
      <c r="G5477" s="161" t="s">
        <v>335</v>
      </c>
      <c r="H5477" s="161" t="s">
        <v>2719</v>
      </c>
    </row>
    <row r="5478" spans="1:8" s="325" customFormat="1" ht="12.75" customHeight="1" x14ac:dyDescent="0.25">
      <c r="A5478" s="152">
        <v>41851</v>
      </c>
      <c r="B5478" s="153" t="s">
        <v>343</v>
      </c>
      <c r="C5478" s="154" t="s">
        <v>968</v>
      </c>
      <c r="D5478" s="154" t="s">
        <v>40</v>
      </c>
      <c r="E5478" s="154"/>
      <c r="F5478" s="155">
        <v>120</v>
      </c>
      <c r="G5478" s="156" t="s">
        <v>335</v>
      </c>
      <c r="H5478" s="156" t="s">
        <v>2718</v>
      </c>
    </row>
    <row r="5479" spans="1:8" s="325" customFormat="1" ht="12.75" customHeight="1" x14ac:dyDescent="0.25">
      <c r="A5479" s="157">
        <v>41852</v>
      </c>
      <c r="B5479" s="158" t="s">
        <v>343</v>
      </c>
      <c r="C5479" s="159" t="s">
        <v>475</v>
      </c>
      <c r="D5479" s="159" t="s">
        <v>40</v>
      </c>
      <c r="E5479" s="159"/>
      <c r="F5479" s="160">
        <v>102</v>
      </c>
      <c r="G5479" s="161" t="s">
        <v>335</v>
      </c>
      <c r="H5479" s="161" t="s">
        <v>340</v>
      </c>
    </row>
    <row r="5480" spans="1:8" s="325" customFormat="1" ht="12.75" customHeight="1" x14ac:dyDescent="0.25">
      <c r="A5480" s="152">
        <v>41855</v>
      </c>
      <c r="B5480" s="153" t="s">
        <v>343</v>
      </c>
      <c r="C5480" s="154" t="s">
        <v>609</v>
      </c>
      <c r="D5480" s="154" t="s">
        <v>40</v>
      </c>
      <c r="E5480" s="154"/>
      <c r="F5480" s="155">
        <v>15</v>
      </c>
      <c r="G5480" s="156" t="s">
        <v>316</v>
      </c>
      <c r="H5480" s="156" t="s">
        <v>317</v>
      </c>
    </row>
    <row r="5481" spans="1:8" s="325" customFormat="1" ht="12.75" customHeight="1" x14ac:dyDescent="0.25">
      <c r="A5481" s="157">
        <v>41857</v>
      </c>
      <c r="B5481" s="158" t="s">
        <v>343</v>
      </c>
      <c r="C5481" s="159" t="s">
        <v>602</v>
      </c>
      <c r="D5481" s="159" t="s">
        <v>40</v>
      </c>
      <c r="E5481" s="159"/>
      <c r="F5481" s="160">
        <v>190</v>
      </c>
      <c r="G5481" s="161" t="s">
        <v>334</v>
      </c>
      <c r="H5481" s="161" t="s">
        <v>2713</v>
      </c>
    </row>
    <row r="5482" spans="1:8" s="325" customFormat="1" ht="12.75" customHeight="1" x14ac:dyDescent="0.25">
      <c r="A5482" s="152">
        <v>41862</v>
      </c>
      <c r="B5482" s="153" t="s">
        <v>343</v>
      </c>
      <c r="C5482" s="154" t="s">
        <v>970</v>
      </c>
      <c r="D5482" s="154" t="s">
        <v>40</v>
      </c>
      <c r="E5482" s="154"/>
      <c r="F5482" s="155">
        <v>1090</v>
      </c>
      <c r="G5482" s="156" t="s">
        <v>306</v>
      </c>
      <c r="H5482" s="156" t="s">
        <v>337</v>
      </c>
    </row>
    <row r="5483" spans="1:8" s="325" customFormat="1" ht="12.75" customHeight="1" x14ac:dyDescent="0.25">
      <c r="A5483" s="157">
        <v>41862</v>
      </c>
      <c r="B5483" s="158" t="s">
        <v>343</v>
      </c>
      <c r="C5483" s="159" t="s">
        <v>969</v>
      </c>
      <c r="D5483" s="159" t="s">
        <v>40</v>
      </c>
      <c r="E5483" s="159"/>
      <c r="F5483" s="160">
        <v>20.51</v>
      </c>
      <c r="G5483" s="161" t="s">
        <v>2710</v>
      </c>
      <c r="H5483" s="161" t="s">
        <v>2715</v>
      </c>
    </row>
    <row r="5484" spans="1:8" s="325" customFormat="1" ht="12.75" customHeight="1" x14ac:dyDescent="0.25">
      <c r="A5484" s="152">
        <v>41863</v>
      </c>
      <c r="B5484" s="153" t="s">
        <v>343</v>
      </c>
      <c r="C5484" s="154" t="s">
        <v>614</v>
      </c>
      <c r="D5484" s="154" t="s">
        <v>40</v>
      </c>
      <c r="E5484" s="154"/>
      <c r="F5484" s="155">
        <v>200</v>
      </c>
      <c r="G5484" s="156" t="s">
        <v>334</v>
      </c>
      <c r="H5484" s="156" t="s">
        <v>2744</v>
      </c>
    </row>
    <row r="5485" spans="1:8" s="325" customFormat="1" ht="12.75" customHeight="1" x14ac:dyDescent="0.25">
      <c r="A5485" s="157">
        <v>41866</v>
      </c>
      <c r="B5485" s="158" t="s">
        <v>343</v>
      </c>
      <c r="C5485" s="159" t="s">
        <v>985</v>
      </c>
      <c r="D5485" s="159" t="s">
        <v>40</v>
      </c>
      <c r="E5485" s="159"/>
      <c r="F5485" s="160">
        <v>150</v>
      </c>
      <c r="G5485" s="161" t="s">
        <v>310</v>
      </c>
      <c r="H5485" s="161" t="s">
        <v>2732</v>
      </c>
    </row>
    <row r="5486" spans="1:8" s="325" customFormat="1" ht="12.75" customHeight="1" x14ac:dyDescent="0.25">
      <c r="A5486" s="152">
        <v>41877</v>
      </c>
      <c r="B5486" s="153" t="s">
        <v>343</v>
      </c>
      <c r="C5486" s="154" t="s">
        <v>615</v>
      </c>
      <c r="D5486" s="154" t="s">
        <v>40</v>
      </c>
      <c r="E5486" s="154"/>
      <c r="F5486" s="155">
        <v>75</v>
      </c>
      <c r="G5486" s="156" t="s">
        <v>334</v>
      </c>
      <c r="H5486" s="156" t="s">
        <v>2713</v>
      </c>
    </row>
    <row r="5487" spans="1:8" s="325" customFormat="1" ht="12.75" customHeight="1" x14ac:dyDescent="0.25">
      <c r="A5487" s="157">
        <v>41885</v>
      </c>
      <c r="B5487" s="158" t="s">
        <v>343</v>
      </c>
      <c r="C5487" s="159" t="s">
        <v>665</v>
      </c>
      <c r="D5487" s="159" t="s">
        <v>40</v>
      </c>
      <c r="E5487" s="159"/>
      <c r="F5487" s="160">
        <v>35</v>
      </c>
      <c r="G5487" s="161" t="s">
        <v>316</v>
      </c>
      <c r="H5487" s="161" t="s">
        <v>317</v>
      </c>
    </row>
    <row r="5488" spans="1:8" s="325" customFormat="1" ht="12.75" customHeight="1" x14ac:dyDescent="0.25">
      <c r="A5488" s="152">
        <v>41887</v>
      </c>
      <c r="B5488" s="153" t="s">
        <v>343</v>
      </c>
      <c r="C5488" s="154" t="s">
        <v>416</v>
      </c>
      <c r="D5488" s="154" t="s">
        <v>40</v>
      </c>
      <c r="E5488" s="154"/>
      <c r="F5488" s="155">
        <v>150</v>
      </c>
      <c r="G5488" s="156" t="s">
        <v>316</v>
      </c>
      <c r="H5488" s="156" t="s">
        <v>317</v>
      </c>
    </row>
    <row r="5489" spans="1:8" s="325" customFormat="1" ht="12.75" customHeight="1" x14ac:dyDescent="0.25">
      <c r="A5489" s="157">
        <v>41897</v>
      </c>
      <c r="B5489" s="158" t="s">
        <v>343</v>
      </c>
      <c r="C5489" s="159" t="s">
        <v>598</v>
      </c>
      <c r="D5489" s="159" t="s">
        <v>40</v>
      </c>
      <c r="E5489" s="159"/>
      <c r="F5489" s="160">
        <v>80</v>
      </c>
      <c r="G5489" s="161" t="s">
        <v>2716</v>
      </c>
      <c r="H5489" s="161" t="s">
        <v>2743</v>
      </c>
    </row>
    <row r="5490" spans="1:8" s="325" customFormat="1" ht="12.75" customHeight="1" x14ac:dyDescent="0.25">
      <c r="A5490" s="152">
        <v>41900</v>
      </c>
      <c r="B5490" s="153" t="s">
        <v>343</v>
      </c>
      <c r="C5490" s="154" t="s">
        <v>600</v>
      </c>
      <c r="D5490" s="154" t="s">
        <v>40</v>
      </c>
      <c r="E5490" s="154"/>
      <c r="F5490" s="155">
        <v>21.7</v>
      </c>
      <c r="G5490" s="156" t="s">
        <v>314</v>
      </c>
      <c r="H5490" s="156" t="s">
        <v>315</v>
      </c>
    </row>
    <row r="5491" spans="1:8" s="325" customFormat="1" ht="12.75" customHeight="1" x14ac:dyDescent="0.25">
      <c r="A5491" s="157">
        <v>41901</v>
      </c>
      <c r="B5491" s="158" t="s">
        <v>343</v>
      </c>
      <c r="C5491" s="159" t="s">
        <v>601</v>
      </c>
      <c r="D5491" s="159" t="s">
        <v>40</v>
      </c>
      <c r="E5491" s="159"/>
      <c r="F5491" s="160">
        <v>80</v>
      </c>
      <c r="G5491" s="161" t="s">
        <v>307</v>
      </c>
      <c r="H5491" s="161" t="s">
        <v>244</v>
      </c>
    </row>
    <row r="5492" spans="1:8" s="325" customFormat="1" ht="12.75" customHeight="1" x14ac:dyDescent="0.25">
      <c r="A5492" s="152">
        <v>41901</v>
      </c>
      <c r="B5492" s="153" t="s">
        <v>343</v>
      </c>
      <c r="C5492" s="154" t="s">
        <v>971</v>
      </c>
      <c r="D5492" s="154" t="s">
        <v>40</v>
      </c>
      <c r="E5492" s="154"/>
      <c r="F5492" s="155">
        <v>60</v>
      </c>
      <c r="G5492" s="156" t="s">
        <v>314</v>
      </c>
      <c r="H5492" s="156" t="s">
        <v>315</v>
      </c>
    </row>
    <row r="5493" spans="1:8" s="325" customFormat="1" ht="12.75" customHeight="1" x14ac:dyDescent="0.25">
      <c r="A5493" s="157">
        <v>41904</v>
      </c>
      <c r="B5493" s="158" t="s">
        <v>343</v>
      </c>
      <c r="C5493" s="159" t="s">
        <v>973</v>
      </c>
      <c r="D5493" s="159" t="s">
        <v>40</v>
      </c>
      <c r="E5493" s="159"/>
      <c r="F5493" s="160">
        <v>100</v>
      </c>
      <c r="G5493" s="161" t="s">
        <v>335</v>
      </c>
      <c r="H5493" s="161" t="s">
        <v>2719</v>
      </c>
    </row>
    <row r="5494" spans="1:8" s="325" customFormat="1" ht="12.75" customHeight="1" x14ac:dyDescent="0.25">
      <c r="A5494" s="152">
        <v>41905</v>
      </c>
      <c r="B5494" s="153" t="s">
        <v>343</v>
      </c>
      <c r="C5494" s="154" t="s">
        <v>987</v>
      </c>
      <c r="D5494" s="154" t="s">
        <v>40</v>
      </c>
      <c r="E5494" s="154"/>
      <c r="F5494" s="155">
        <v>75</v>
      </c>
      <c r="G5494" s="156" t="s">
        <v>310</v>
      </c>
      <c r="H5494" s="156" t="s">
        <v>2714</v>
      </c>
    </row>
    <row r="5495" spans="1:8" s="325" customFormat="1" ht="12.75" customHeight="1" x14ac:dyDescent="0.25">
      <c r="A5495" s="157">
        <v>41905</v>
      </c>
      <c r="B5495" s="158" t="s">
        <v>343</v>
      </c>
      <c r="C5495" s="159" t="s">
        <v>988</v>
      </c>
      <c r="D5495" s="159" t="s">
        <v>40</v>
      </c>
      <c r="E5495" s="159"/>
      <c r="F5495" s="160">
        <v>34.4</v>
      </c>
      <c r="G5495" s="161" t="s">
        <v>2710</v>
      </c>
      <c r="H5495" s="161" t="s">
        <v>2715</v>
      </c>
    </row>
    <row r="5496" spans="1:8" s="325" customFormat="1" ht="12.75" customHeight="1" x14ac:dyDescent="0.25">
      <c r="A5496" s="152">
        <v>41906</v>
      </c>
      <c r="B5496" s="153" t="s">
        <v>343</v>
      </c>
      <c r="C5496" s="154" t="s">
        <v>974</v>
      </c>
      <c r="D5496" s="154" t="s">
        <v>40</v>
      </c>
      <c r="E5496" s="154"/>
      <c r="F5496" s="155">
        <v>50</v>
      </c>
      <c r="G5496" s="156" t="s">
        <v>316</v>
      </c>
      <c r="H5496" s="156" t="s">
        <v>317</v>
      </c>
    </row>
    <row r="5497" spans="1:8" s="325" customFormat="1" ht="12.75" customHeight="1" x14ac:dyDescent="0.25">
      <c r="A5497" s="157">
        <v>41909</v>
      </c>
      <c r="B5497" s="158" t="s">
        <v>343</v>
      </c>
      <c r="C5497" s="159" t="s">
        <v>986</v>
      </c>
      <c r="D5497" s="159" t="s">
        <v>40</v>
      </c>
      <c r="E5497" s="159"/>
      <c r="F5497" s="160">
        <v>210</v>
      </c>
      <c r="G5497" s="161" t="s">
        <v>319</v>
      </c>
      <c r="H5497" s="161" t="s">
        <v>244</v>
      </c>
    </row>
    <row r="5498" spans="1:8" s="325" customFormat="1" ht="12.75" customHeight="1" x14ac:dyDescent="0.25">
      <c r="A5498" s="152">
        <v>41911</v>
      </c>
      <c r="B5498" s="153" t="s">
        <v>343</v>
      </c>
      <c r="C5498" s="154" t="s">
        <v>410</v>
      </c>
      <c r="D5498" s="154" t="s">
        <v>40</v>
      </c>
      <c r="E5498" s="154"/>
      <c r="F5498" s="155">
        <v>80</v>
      </c>
      <c r="G5498" s="156" t="s">
        <v>316</v>
      </c>
      <c r="H5498" s="156" t="s">
        <v>317</v>
      </c>
    </row>
    <row r="5499" spans="1:8" s="325" customFormat="1" ht="12.75" customHeight="1" x14ac:dyDescent="0.25">
      <c r="A5499" s="157">
        <v>41911</v>
      </c>
      <c r="B5499" s="158" t="s">
        <v>343</v>
      </c>
      <c r="C5499" s="159" t="s">
        <v>857</v>
      </c>
      <c r="D5499" s="159" t="s">
        <v>40</v>
      </c>
      <c r="E5499" s="159"/>
      <c r="F5499" s="160">
        <v>87</v>
      </c>
      <c r="G5499" s="161" t="s">
        <v>2716</v>
      </c>
      <c r="H5499" s="161" t="s">
        <v>2717</v>
      </c>
    </row>
    <row r="5500" spans="1:8" s="325" customFormat="1" ht="12.75" customHeight="1" x14ac:dyDescent="0.25">
      <c r="A5500" s="152">
        <v>41911</v>
      </c>
      <c r="B5500" s="153" t="s">
        <v>343</v>
      </c>
      <c r="C5500" s="154" t="s">
        <v>832</v>
      </c>
      <c r="D5500" s="154" t="s">
        <v>40</v>
      </c>
      <c r="E5500" s="154"/>
      <c r="F5500" s="155">
        <v>53.444872499999995</v>
      </c>
      <c r="G5500" s="156" t="s">
        <v>316</v>
      </c>
      <c r="H5500" s="156" t="s">
        <v>317</v>
      </c>
    </row>
    <row r="5501" spans="1:8" s="325" customFormat="1" ht="12.75" customHeight="1" x14ac:dyDescent="0.25">
      <c r="A5501" s="157">
        <v>41912</v>
      </c>
      <c r="B5501" s="158" t="s">
        <v>343</v>
      </c>
      <c r="C5501" s="159" t="s">
        <v>693</v>
      </c>
      <c r="D5501" s="159" t="s">
        <v>40</v>
      </c>
      <c r="E5501" s="159"/>
      <c r="F5501" s="160">
        <v>100</v>
      </c>
      <c r="G5501" s="161" t="s">
        <v>307</v>
      </c>
      <c r="H5501" s="161" t="s">
        <v>244</v>
      </c>
    </row>
    <row r="5502" spans="1:8" s="325" customFormat="1" ht="12.75" customHeight="1" x14ac:dyDescent="0.25">
      <c r="A5502" s="152">
        <v>41913</v>
      </c>
      <c r="B5502" s="153" t="s">
        <v>343</v>
      </c>
      <c r="C5502" s="154" t="s">
        <v>364</v>
      </c>
      <c r="D5502" s="154" t="s">
        <v>40</v>
      </c>
      <c r="E5502" s="154"/>
      <c r="F5502" s="155">
        <v>212</v>
      </c>
      <c r="G5502" s="156" t="s">
        <v>2709</v>
      </c>
      <c r="H5502" s="156" t="s">
        <v>244</v>
      </c>
    </row>
    <row r="5503" spans="1:8" s="325" customFormat="1" ht="12.75" customHeight="1" x14ac:dyDescent="0.25">
      <c r="A5503" s="157">
        <v>41915</v>
      </c>
      <c r="B5503" s="158" t="s">
        <v>343</v>
      </c>
      <c r="C5503" s="159" t="s">
        <v>989</v>
      </c>
      <c r="D5503" s="159" t="s">
        <v>40</v>
      </c>
      <c r="E5503" s="159"/>
      <c r="F5503" s="160">
        <v>150</v>
      </c>
      <c r="G5503" s="161" t="s">
        <v>322</v>
      </c>
      <c r="H5503" s="161" t="s">
        <v>2754</v>
      </c>
    </row>
    <row r="5504" spans="1:8" s="325" customFormat="1" ht="12.75" customHeight="1" x14ac:dyDescent="0.25">
      <c r="A5504" s="152">
        <v>41920</v>
      </c>
      <c r="B5504" s="153" t="s">
        <v>343</v>
      </c>
      <c r="C5504" s="154" t="s">
        <v>382</v>
      </c>
      <c r="D5504" s="154" t="s">
        <v>40</v>
      </c>
      <c r="E5504" s="154"/>
      <c r="F5504" s="155">
        <v>295</v>
      </c>
      <c r="G5504" s="156" t="s">
        <v>335</v>
      </c>
      <c r="H5504" s="156" t="s">
        <v>2719</v>
      </c>
    </row>
    <row r="5505" spans="1:8" s="325" customFormat="1" ht="12.75" customHeight="1" x14ac:dyDescent="0.25">
      <c r="A5505" s="157">
        <v>41920</v>
      </c>
      <c r="B5505" s="158" t="s">
        <v>343</v>
      </c>
      <c r="C5505" s="159" t="s">
        <v>830</v>
      </c>
      <c r="D5505" s="159" t="s">
        <v>40</v>
      </c>
      <c r="E5505" s="159"/>
      <c r="F5505" s="160">
        <v>200</v>
      </c>
      <c r="G5505" s="161" t="s">
        <v>316</v>
      </c>
      <c r="H5505" s="161" t="s">
        <v>317</v>
      </c>
    </row>
    <row r="5506" spans="1:8" s="325" customFormat="1" ht="12.75" customHeight="1" x14ac:dyDescent="0.25">
      <c r="A5506" s="152">
        <v>41920</v>
      </c>
      <c r="B5506" s="153" t="s">
        <v>343</v>
      </c>
      <c r="C5506" s="154" t="s">
        <v>603</v>
      </c>
      <c r="D5506" s="154" t="s">
        <v>40</v>
      </c>
      <c r="E5506" s="154"/>
      <c r="F5506" s="155">
        <v>264</v>
      </c>
      <c r="G5506" s="156" t="s">
        <v>310</v>
      </c>
      <c r="H5506" s="156" t="s">
        <v>2732</v>
      </c>
    </row>
    <row r="5507" spans="1:8" s="325" customFormat="1" ht="12.75" customHeight="1" x14ac:dyDescent="0.25">
      <c r="A5507" s="157">
        <v>41922</v>
      </c>
      <c r="B5507" s="158" t="s">
        <v>343</v>
      </c>
      <c r="C5507" s="159" t="s">
        <v>370</v>
      </c>
      <c r="D5507" s="159" t="s">
        <v>40</v>
      </c>
      <c r="E5507" s="159"/>
      <c r="F5507" s="160">
        <v>180</v>
      </c>
      <c r="G5507" s="161" t="s">
        <v>335</v>
      </c>
      <c r="H5507" s="161" t="s">
        <v>341</v>
      </c>
    </row>
    <row r="5508" spans="1:8" s="325" customFormat="1" ht="12.75" customHeight="1" x14ac:dyDescent="0.25">
      <c r="A5508" s="152">
        <v>41922</v>
      </c>
      <c r="B5508" s="153" t="s">
        <v>343</v>
      </c>
      <c r="C5508" s="154" t="s">
        <v>624</v>
      </c>
      <c r="D5508" s="154" t="s">
        <v>40</v>
      </c>
      <c r="E5508" s="154"/>
      <c r="F5508" s="155">
        <v>200</v>
      </c>
      <c r="G5508" s="156" t="s">
        <v>335</v>
      </c>
      <c r="H5508" s="156" t="s">
        <v>2719</v>
      </c>
    </row>
    <row r="5509" spans="1:8" s="325" customFormat="1" ht="12.75" customHeight="1" x14ac:dyDescent="0.25">
      <c r="A5509" s="157">
        <v>41922</v>
      </c>
      <c r="B5509" s="158" t="s">
        <v>343</v>
      </c>
      <c r="C5509" s="159" t="s">
        <v>784</v>
      </c>
      <c r="D5509" s="159" t="s">
        <v>40</v>
      </c>
      <c r="E5509" s="159"/>
      <c r="F5509" s="160">
        <v>500</v>
      </c>
      <c r="G5509" s="161" t="s">
        <v>314</v>
      </c>
      <c r="H5509" s="161" t="s">
        <v>315</v>
      </c>
    </row>
    <row r="5510" spans="1:8" s="325" customFormat="1" ht="12.75" customHeight="1" x14ac:dyDescent="0.25">
      <c r="A5510" s="152">
        <v>41925</v>
      </c>
      <c r="B5510" s="153" t="s">
        <v>343</v>
      </c>
      <c r="C5510" s="154" t="s">
        <v>605</v>
      </c>
      <c r="D5510" s="154" t="s">
        <v>40</v>
      </c>
      <c r="E5510" s="154"/>
      <c r="F5510" s="155">
        <v>71</v>
      </c>
      <c r="G5510" s="156" t="s">
        <v>326</v>
      </c>
      <c r="H5510" s="156" t="s">
        <v>327</v>
      </c>
    </row>
    <row r="5511" spans="1:8" s="325" customFormat="1" ht="12.75" customHeight="1" x14ac:dyDescent="0.25">
      <c r="A5511" s="157">
        <v>41925</v>
      </c>
      <c r="B5511" s="158" t="s">
        <v>343</v>
      </c>
      <c r="C5511" s="159" t="s">
        <v>625</v>
      </c>
      <c r="D5511" s="159" t="s">
        <v>40</v>
      </c>
      <c r="E5511" s="159"/>
      <c r="F5511" s="160">
        <v>21</v>
      </c>
      <c r="G5511" s="161" t="s">
        <v>326</v>
      </c>
      <c r="H5511" s="161" t="s">
        <v>342</v>
      </c>
    </row>
    <row r="5512" spans="1:8" s="325" customFormat="1" ht="12.75" customHeight="1" x14ac:dyDescent="0.25">
      <c r="A5512" s="152">
        <v>41929</v>
      </c>
      <c r="B5512" s="153" t="s">
        <v>343</v>
      </c>
      <c r="C5512" s="154" t="s">
        <v>991</v>
      </c>
      <c r="D5512" s="154" t="s">
        <v>40</v>
      </c>
      <c r="E5512" s="154"/>
      <c r="F5512" s="155">
        <v>110</v>
      </c>
      <c r="G5512" s="156" t="s">
        <v>322</v>
      </c>
      <c r="H5512" s="156" t="s">
        <v>2735</v>
      </c>
    </row>
    <row r="5513" spans="1:8" s="325" customFormat="1" ht="12.75" customHeight="1" x14ac:dyDescent="0.25">
      <c r="A5513" s="157">
        <v>41932</v>
      </c>
      <c r="B5513" s="158" t="s">
        <v>343</v>
      </c>
      <c r="C5513" s="159" t="s">
        <v>497</v>
      </c>
      <c r="D5513" s="159" t="s">
        <v>40</v>
      </c>
      <c r="E5513" s="159"/>
      <c r="F5513" s="160">
        <v>100</v>
      </c>
      <c r="G5513" s="161" t="s">
        <v>334</v>
      </c>
      <c r="H5513" s="161" t="s">
        <v>2713</v>
      </c>
    </row>
    <row r="5514" spans="1:8" s="325" customFormat="1" ht="12.75" customHeight="1" x14ac:dyDescent="0.25">
      <c r="A5514" s="152">
        <v>41936</v>
      </c>
      <c r="B5514" s="153" t="s">
        <v>343</v>
      </c>
      <c r="C5514" s="154" t="s">
        <v>627</v>
      </c>
      <c r="D5514" s="154" t="s">
        <v>40</v>
      </c>
      <c r="E5514" s="154"/>
      <c r="F5514" s="155">
        <v>92</v>
      </c>
      <c r="G5514" s="156" t="s">
        <v>335</v>
      </c>
      <c r="H5514" s="156" t="s">
        <v>341</v>
      </c>
    </row>
    <row r="5515" spans="1:8" s="325" customFormat="1" ht="12.75" customHeight="1" x14ac:dyDescent="0.25">
      <c r="A5515" s="157">
        <v>41936</v>
      </c>
      <c r="B5515" s="158" t="s">
        <v>343</v>
      </c>
      <c r="C5515" s="159" t="s">
        <v>990</v>
      </c>
      <c r="D5515" s="159" t="s">
        <v>40</v>
      </c>
      <c r="E5515" s="159"/>
      <c r="F5515" s="160">
        <v>26</v>
      </c>
      <c r="G5515" s="161" t="s">
        <v>2710</v>
      </c>
      <c r="H5515" s="161" t="s">
        <v>2715</v>
      </c>
    </row>
    <row r="5516" spans="1:8" s="325" customFormat="1" ht="12.75" customHeight="1" x14ac:dyDescent="0.25">
      <c r="A5516" s="152">
        <v>41939</v>
      </c>
      <c r="B5516" s="153" t="s">
        <v>343</v>
      </c>
      <c r="C5516" s="154" t="s">
        <v>604</v>
      </c>
      <c r="D5516" s="154" t="s">
        <v>40</v>
      </c>
      <c r="E5516" s="154"/>
      <c r="F5516" s="155">
        <v>180</v>
      </c>
      <c r="G5516" s="156" t="s">
        <v>310</v>
      </c>
      <c r="H5516" s="156" t="s">
        <v>2714</v>
      </c>
    </row>
    <row r="5517" spans="1:8" s="325" customFormat="1" ht="12.75" customHeight="1" x14ac:dyDescent="0.25">
      <c r="A5517" s="157">
        <v>41939</v>
      </c>
      <c r="B5517" s="158" t="s">
        <v>343</v>
      </c>
      <c r="C5517" s="159" t="s">
        <v>631</v>
      </c>
      <c r="D5517" s="159" t="s">
        <v>40</v>
      </c>
      <c r="E5517" s="159"/>
      <c r="F5517" s="160">
        <v>17.2</v>
      </c>
      <c r="G5517" s="161" t="s">
        <v>335</v>
      </c>
      <c r="H5517" s="161" t="s">
        <v>2719</v>
      </c>
    </row>
    <row r="5518" spans="1:8" s="325" customFormat="1" ht="12.75" customHeight="1" x14ac:dyDescent="0.25">
      <c r="A5518" s="152">
        <v>41939</v>
      </c>
      <c r="B5518" s="153" t="s">
        <v>343</v>
      </c>
      <c r="C5518" s="154" t="s">
        <v>633</v>
      </c>
      <c r="D5518" s="154" t="s">
        <v>40</v>
      </c>
      <c r="E5518" s="154"/>
      <c r="F5518" s="155">
        <v>31</v>
      </c>
      <c r="G5518" s="156" t="s">
        <v>335</v>
      </c>
      <c r="H5518" s="156" t="s">
        <v>2719</v>
      </c>
    </row>
    <row r="5519" spans="1:8" s="325" customFormat="1" ht="12.75" customHeight="1" x14ac:dyDescent="0.25">
      <c r="A5519" s="157">
        <v>41939</v>
      </c>
      <c r="B5519" s="158" t="s">
        <v>343</v>
      </c>
      <c r="C5519" s="159" t="s">
        <v>634</v>
      </c>
      <c r="D5519" s="159" t="s">
        <v>40</v>
      </c>
      <c r="E5519" s="159"/>
      <c r="F5519" s="160">
        <v>50</v>
      </c>
      <c r="G5519" s="161" t="s">
        <v>335</v>
      </c>
      <c r="H5519" s="161" t="s">
        <v>2719</v>
      </c>
    </row>
    <row r="5520" spans="1:8" s="325" customFormat="1" ht="12.75" customHeight="1" x14ac:dyDescent="0.25">
      <c r="A5520" s="152">
        <v>41939</v>
      </c>
      <c r="B5520" s="153" t="s">
        <v>343</v>
      </c>
      <c r="C5520" s="154" t="s">
        <v>636</v>
      </c>
      <c r="D5520" s="154" t="s">
        <v>40</v>
      </c>
      <c r="E5520" s="154"/>
      <c r="F5520" s="155">
        <v>40</v>
      </c>
      <c r="G5520" s="156" t="s">
        <v>335</v>
      </c>
      <c r="H5520" s="156" t="s">
        <v>2719</v>
      </c>
    </row>
    <row r="5521" spans="1:8" s="325" customFormat="1" ht="12.75" customHeight="1" x14ac:dyDescent="0.25">
      <c r="A5521" s="157">
        <v>41939</v>
      </c>
      <c r="B5521" s="158" t="s">
        <v>343</v>
      </c>
      <c r="C5521" s="159" t="s">
        <v>637</v>
      </c>
      <c r="D5521" s="159" t="s">
        <v>40</v>
      </c>
      <c r="E5521" s="159"/>
      <c r="F5521" s="160">
        <v>21</v>
      </c>
      <c r="G5521" s="161" t="s">
        <v>335</v>
      </c>
      <c r="H5521" s="161" t="s">
        <v>2719</v>
      </c>
    </row>
    <row r="5522" spans="1:8" s="325" customFormat="1" ht="12.75" customHeight="1" x14ac:dyDescent="0.25">
      <c r="A5522" s="152">
        <v>41939</v>
      </c>
      <c r="B5522" s="153" t="s">
        <v>343</v>
      </c>
      <c r="C5522" s="154" t="s">
        <v>638</v>
      </c>
      <c r="D5522" s="154" t="s">
        <v>40</v>
      </c>
      <c r="E5522" s="154"/>
      <c r="F5522" s="155">
        <v>21</v>
      </c>
      <c r="G5522" s="156" t="s">
        <v>335</v>
      </c>
      <c r="H5522" s="156" t="s">
        <v>2719</v>
      </c>
    </row>
    <row r="5523" spans="1:8" s="325" customFormat="1" ht="12.75" customHeight="1" x14ac:dyDescent="0.25">
      <c r="A5523" s="157">
        <v>41939</v>
      </c>
      <c r="B5523" s="158" t="s">
        <v>343</v>
      </c>
      <c r="C5523" s="159" t="s">
        <v>640</v>
      </c>
      <c r="D5523" s="159" t="s">
        <v>40</v>
      </c>
      <c r="E5523" s="159"/>
      <c r="F5523" s="160">
        <v>38</v>
      </c>
      <c r="G5523" s="161" t="s">
        <v>335</v>
      </c>
      <c r="H5523" s="161" t="s">
        <v>2719</v>
      </c>
    </row>
    <row r="5524" spans="1:8" s="325" customFormat="1" ht="12.75" customHeight="1" x14ac:dyDescent="0.25">
      <c r="A5524" s="152">
        <v>41939</v>
      </c>
      <c r="B5524" s="153" t="s">
        <v>343</v>
      </c>
      <c r="C5524" s="154" t="s">
        <v>643</v>
      </c>
      <c r="D5524" s="154" t="s">
        <v>40</v>
      </c>
      <c r="E5524" s="154"/>
      <c r="F5524" s="155">
        <v>33</v>
      </c>
      <c r="G5524" s="156" t="s">
        <v>335</v>
      </c>
      <c r="H5524" s="156" t="s">
        <v>2719</v>
      </c>
    </row>
    <row r="5525" spans="1:8" s="325" customFormat="1" ht="12.75" customHeight="1" x14ac:dyDescent="0.25">
      <c r="A5525" s="157">
        <v>41940</v>
      </c>
      <c r="B5525" s="158" t="s">
        <v>343</v>
      </c>
      <c r="C5525" s="159" t="s">
        <v>478</v>
      </c>
      <c r="D5525" s="159" t="s">
        <v>40</v>
      </c>
      <c r="E5525" s="159"/>
      <c r="F5525" s="160">
        <v>10</v>
      </c>
      <c r="G5525" s="161" t="s">
        <v>326</v>
      </c>
      <c r="H5525" s="161" t="s">
        <v>342</v>
      </c>
    </row>
    <row r="5526" spans="1:8" s="325" customFormat="1" ht="12.75" customHeight="1" x14ac:dyDescent="0.25">
      <c r="A5526" s="152">
        <v>41946</v>
      </c>
      <c r="B5526" s="153" t="s">
        <v>343</v>
      </c>
      <c r="C5526" s="154" t="s">
        <v>992</v>
      </c>
      <c r="D5526" s="154" t="s">
        <v>40</v>
      </c>
      <c r="E5526" s="154"/>
      <c r="F5526" s="155">
        <v>247</v>
      </c>
      <c r="G5526" s="156" t="s">
        <v>335</v>
      </c>
      <c r="H5526" s="156" t="s">
        <v>340</v>
      </c>
    </row>
    <row r="5527" spans="1:8" s="325" customFormat="1" ht="12.75" customHeight="1" x14ac:dyDescent="0.25">
      <c r="A5527" s="157">
        <v>41955</v>
      </c>
      <c r="B5527" s="158" t="s">
        <v>343</v>
      </c>
      <c r="C5527" s="159" t="s">
        <v>976</v>
      </c>
      <c r="D5527" s="159" t="s">
        <v>40</v>
      </c>
      <c r="E5527" s="159"/>
      <c r="F5527" s="160">
        <v>180</v>
      </c>
      <c r="G5527" s="161" t="s">
        <v>335</v>
      </c>
      <c r="H5527" s="161" t="s">
        <v>2719</v>
      </c>
    </row>
    <row r="5528" spans="1:8" s="325" customFormat="1" ht="12.75" customHeight="1" x14ac:dyDescent="0.25">
      <c r="A5528" s="152">
        <v>41956</v>
      </c>
      <c r="B5528" s="153" t="s">
        <v>343</v>
      </c>
      <c r="C5528" s="154" t="s">
        <v>994</v>
      </c>
      <c r="D5528" s="154" t="s">
        <v>40</v>
      </c>
      <c r="E5528" s="154"/>
      <c r="F5528" s="155">
        <v>25</v>
      </c>
      <c r="G5528" s="156" t="s">
        <v>308</v>
      </c>
      <c r="H5528" s="156" t="s">
        <v>2733</v>
      </c>
    </row>
    <row r="5529" spans="1:8" s="325" customFormat="1" ht="12.75" customHeight="1" x14ac:dyDescent="0.25">
      <c r="A5529" s="157">
        <v>41964</v>
      </c>
      <c r="B5529" s="158" t="s">
        <v>343</v>
      </c>
      <c r="C5529" s="159" t="s">
        <v>996</v>
      </c>
      <c r="D5529" s="159" t="s">
        <v>40</v>
      </c>
      <c r="E5529" s="159"/>
      <c r="F5529" s="160">
        <v>50</v>
      </c>
      <c r="G5529" s="161" t="s">
        <v>335</v>
      </c>
      <c r="H5529" s="161" t="s">
        <v>2719</v>
      </c>
    </row>
    <row r="5530" spans="1:8" s="325" customFormat="1" ht="12.75" customHeight="1" x14ac:dyDescent="0.25">
      <c r="A5530" s="152">
        <v>41968</v>
      </c>
      <c r="B5530" s="153" t="s">
        <v>343</v>
      </c>
      <c r="C5530" s="154" t="s">
        <v>502</v>
      </c>
      <c r="D5530" s="154" t="s">
        <v>40</v>
      </c>
      <c r="E5530" s="154"/>
      <c r="F5530" s="155">
        <v>150</v>
      </c>
      <c r="G5530" s="156" t="s">
        <v>316</v>
      </c>
      <c r="H5530" s="156" t="s">
        <v>2742</v>
      </c>
    </row>
    <row r="5531" spans="1:8" s="325" customFormat="1" ht="12.75" customHeight="1" x14ac:dyDescent="0.25">
      <c r="A5531" s="157">
        <v>41969</v>
      </c>
      <c r="B5531" s="158" t="s">
        <v>343</v>
      </c>
      <c r="C5531" s="159" t="s">
        <v>998</v>
      </c>
      <c r="D5531" s="159" t="s">
        <v>40</v>
      </c>
      <c r="E5531" s="159"/>
      <c r="F5531" s="160">
        <v>93</v>
      </c>
      <c r="G5531" s="161" t="s">
        <v>2710</v>
      </c>
      <c r="H5531" s="161" t="s">
        <v>2711</v>
      </c>
    </row>
    <row r="5532" spans="1:8" s="325" customFormat="1" ht="12.75" customHeight="1" x14ac:dyDescent="0.25">
      <c r="A5532" s="152">
        <v>41974</v>
      </c>
      <c r="B5532" s="153" t="s">
        <v>343</v>
      </c>
      <c r="C5532" s="154" t="s">
        <v>997</v>
      </c>
      <c r="D5532" s="154" t="s">
        <v>40</v>
      </c>
      <c r="E5532" s="154"/>
      <c r="F5532" s="155">
        <v>65</v>
      </c>
      <c r="G5532" s="156" t="s">
        <v>335</v>
      </c>
      <c r="H5532" s="156" t="s">
        <v>340</v>
      </c>
    </row>
    <row r="5533" spans="1:8" s="325" customFormat="1" ht="12.75" customHeight="1" x14ac:dyDescent="0.25">
      <c r="A5533" s="157">
        <v>41974</v>
      </c>
      <c r="B5533" s="158" t="s">
        <v>343</v>
      </c>
      <c r="C5533" s="159" t="s">
        <v>1001</v>
      </c>
      <c r="D5533" s="159" t="s">
        <v>40</v>
      </c>
      <c r="E5533" s="159"/>
      <c r="F5533" s="160">
        <v>58.5</v>
      </c>
      <c r="G5533" s="161" t="s">
        <v>334</v>
      </c>
      <c r="H5533" s="161" t="s">
        <v>2713</v>
      </c>
    </row>
    <row r="5534" spans="1:8" s="325" customFormat="1" ht="12.75" customHeight="1" x14ac:dyDescent="0.25">
      <c r="A5534" s="152">
        <v>41974</v>
      </c>
      <c r="B5534" s="153" t="s">
        <v>343</v>
      </c>
      <c r="C5534" s="154" t="s">
        <v>972</v>
      </c>
      <c r="D5534" s="154" t="s">
        <v>40</v>
      </c>
      <c r="E5534" s="154"/>
      <c r="F5534" s="155">
        <v>72</v>
      </c>
      <c r="G5534" s="156" t="s">
        <v>307</v>
      </c>
      <c r="H5534" s="156" t="s">
        <v>244</v>
      </c>
    </row>
    <row r="5535" spans="1:8" s="325" customFormat="1" ht="12.75" customHeight="1" x14ac:dyDescent="0.25">
      <c r="A5535" s="157">
        <v>41977</v>
      </c>
      <c r="B5535" s="158" t="s">
        <v>343</v>
      </c>
      <c r="C5535" s="159" t="s">
        <v>1002</v>
      </c>
      <c r="D5535" s="159" t="s">
        <v>40</v>
      </c>
      <c r="E5535" s="159"/>
      <c r="F5535" s="160">
        <v>100</v>
      </c>
      <c r="G5535" s="161" t="s">
        <v>316</v>
      </c>
      <c r="H5535" s="161" t="s">
        <v>317</v>
      </c>
    </row>
    <row r="5536" spans="1:8" s="325" customFormat="1" ht="12.75" customHeight="1" x14ac:dyDescent="0.25">
      <c r="A5536" s="152">
        <v>41978</v>
      </c>
      <c r="B5536" s="153" t="s">
        <v>343</v>
      </c>
      <c r="C5536" s="154" t="s">
        <v>611</v>
      </c>
      <c r="D5536" s="154" t="s">
        <v>40</v>
      </c>
      <c r="E5536" s="154"/>
      <c r="F5536" s="155">
        <v>150</v>
      </c>
      <c r="G5536" s="156" t="s">
        <v>314</v>
      </c>
      <c r="H5536" s="156" t="s">
        <v>315</v>
      </c>
    </row>
    <row r="5537" spans="1:8" s="325" customFormat="1" ht="12.75" customHeight="1" x14ac:dyDescent="0.25">
      <c r="A5537" s="157">
        <v>41981</v>
      </c>
      <c r="B5537" s="158" t="s">
        <v>343</v>
      </c>
      <c r="C5537" s="159" t="s">
        <v>606</v>
      </c>
      <c r="D5537" s="159" t="s">
        <v>40</v>
      </c>
      <c r="E5537" s="159"/>
      <c r="F5537" s="160">
        <v>200</v>
      </c>
      <c r="G5537" s="161" t="s">
        <v>310</v>
      </c>
      <c r="H5537" s="161" t="s">
        <v>332</v>
      </c>
    </row>
    <row r="5538" spans="1:8" s="325" customFormat="1" ht="12.75" customHeight="1" x14ac:dyDescent="0.25">
      <c r="A5538" s="152">
        <v>41981</v>
      </c>
      <c r="B5538" s="153" t="s">
        <v>343</v>
      </c>
      <c r="C5538" s="154" t="s">
        <v>1000</v>
      </c>
      <c r="D5538" s="154" t="s">
        <v>40</v>
      </c>
      <c r="E5538" s="154"/>
      <c r="F5538" s="155">
        <v>700</v>
      </c>
      <c r="G5538" s="156" t="s">
        <v>313</v>
      </c>
      <c r="H5538" s="156" t="s">
        <v>244</v>
      </c>
    </row>
    <row r="5539" spans="1:8" s="325" customFormat="1" ht="12.75" customHeight="1" x14ac:dyDescent="0.25">
      <c r="A5539" s="157">
        <v>41984</v>
      </c>
      <c r="B5539" s="158" t="s">
        <v>343</v>
      </c>
      <c r="C5539" s="159" t="s">
        <v>999</v>
      </c>
      <c r="D5539" s="159" t="s">
        <v>40</v>
      </c>
      <c r="E5539" s="159"/>
      <c r="F5539" s="160">
        <v>60</v>
      </c>
      <c r="G5539" s="161" t="s">
        <v>335</v>
      </c>
      <c r="H5539" s="161" t="s">
        <v>341</v>
      </c>
    </row>
    <row r="5540" spans="1:8" s="325" customFormat="1" ht="12.75" customHeight="1" x14ac:dyDescent="0.25">
      <c r="A5540" s="152">
        <v>41984</v>
      </c>
      <c r="B5540" s="153" t="s">
        <v>343</v>
      </c>
      <c r="C5540" s="154" t="s">
        <v>485</v>
      </c>
      <c r="D5540" s="154" t="s">
        <v>40</v>
      </c>
      <c r="E5540" s="154"/>
      <c r="F5540" s="155">
        <v>80</v>
      </c>
      <c r="G5540" s="156" t="s">
        <v>335</v>
      </c>
      <c r="H5540" s="156" t="s">
        <v>341</v>
      </c>
    </row>
    <row r="5541" spans="1:8" s="325" customFormat="1" ht="12.75" customHeight="1" x14ac:dyDescent="0.25">
      <c r="A5541" s="157">
        <v>41985</v>
      </c>
      <c r="B5541" s="158" t="s">
        <v>343</v>
      </c>
      <c r="C5541" s="159" t="s">
        <v>428</v>
      </c>
      <c r="D5541" s="159" t="s">
        <v>40</v>
      </c>
      <c r="E5541" s="159"/>
      <c r="F5541" s="160">
        <v>70</v>
      </c>
      <c r="G5541" s="161" t="s">
        <v>334</v>
      </c>
      <c r="H5541" s="161" t="s">
        <v>2713</v>
      </c>
    </row>
    <row r="5542" spans="1:8" s="325" customFormat="1" ht="12.75" customHeight="1" x14ac:dyDescent="0.25">
      <c r="A5542" s="152">
        <v>41985</v>
      </c>
      <c r="B5542" s="153" t="s">
        <v>343</v>
      </c>
      <c r="C5542" s="154" t="s">
        <v>610</v>
      </c>
      <c r="D5542" s="154" t="s">
        <v>40</v>
      </c>
      <c r="E5542" s="154"/>
      <c r="F5542" s="155">
        <v>95</v>
      </c>
      <c r="G5542" s="156" t="s">
        <v>310</v>
      </c>
      <c r="H5542" s="156" t="s">
        <v>2714</v>
      </c>
    </row>
    <row r="5543" spans="1:8" s="325" customFormat="1" ht="12.75" customHeight="1" x14ac:dyDescent="0.25">
      <c r="A5543" s="157">
        <v>41988</v>
      </c>
      <c r="B5543" s="158" t="s">
        <v>343</v>
      </c>
      <c r="C5543" s="159" t="s">
        <v>434</v>
      </c>
      <c r="D5543" s="159" t="s">
        <v>40</v>
      </c>
      <c r="E5543" s="159"/>
      <c r="F5543" s="160">
        <v>310</v>
      </c>
      <c r="G5543" s="161" t="s">
        <v>2716</v>
      </c>
      <c r="H5543" s="161" t="s">
        <v>2720</v>
      </c>
    </row>
    <row r="5544" spans="1:8" s="325" customFormat="1" ht="12.75" customHeight="1" x14ac:dyDescent="0.25">
      <c r="A5544" s="152">
        <v>41988</v>
      </c>
      <c r="B5544" s="153" t="s">
        <v>343</v>
      </c>
      <c r="C5544" s="154" t="s">
        <v>981</v>
      </c>
      <c r="D5544" s="154" t="s">
        <v>40</v>
      </c>
      <c r="E5544" s="154"/>
      <c r="F5544" s="155">
        <v>120</v>
      </c>
      <c r="G5544" s="156" t="s">
        <v>335</v>
      </c>
      <c r="H5544" s="156" t="s">
        <v>341</v>
      </c>
    </row>
    <row r="5545" spans="1:8" s="325" customFormat="1" ht="12.75" customHeight="1" x14ac:dyDescent="0.25">
      <c r="A5545" s="157">
        <v>41991</v>
      </c>
      <c r="B5545" s="158" t="s">
        <v>343</v>
      </c>
      <c r="C5545" s="159" t="s">
        <v>708</v>
      </c>
      <c r="D5545" s="159" t="s">
        <v>40</v>
      </c>
      <c r="E5545" s="159"/>
      <c r="F5545" s="160">
        <v>140</v>
      </c>
      <c r="G5545" s="161" t="s">
        <v>334</v>
      </c>
      <c r="H5545" s="161" t="s">
        <v>2713</v>
      </c>
    </row>
    <row r="5546" spans="1:8" s="325" customFormat="1" ht="12.75" customHeight="1" x14ac:dyDescent="0.25">
      <c r="A5546" s="152">
        <v>41992</v>
      </c>
      <c r="B5546" s="153" t="s">
        <v>343</v>
      </c>
      <c r="C5546" s="154" t="s">
        <v>1003</v>
      </c>
      <c r="D5546" s="154" t="s">
        <v>40</v>
      </c>
      <c r="E5546" s="154"/>
      <c r="F5546" s="155">
        <v>20</v>
      </c>
      <c r="G5546" s="156" t="s">
        <v>326</v>
      </c>
      <c r="H5546" s="156" t="s">
        <v>327</v>
      </c>
    </row>
    <row r="5547" spans="1:8" s="325" customFormat="1" ht="12.75" customHeight="1" x14ac:dyDescent="0.25">
      <c r="A5547" s="157">
        <v>41995</v>
      </c>
      <c r="B5547" s="158" t="s">
        <v>343</v>
      </c>
      <c r="C5547" s="159" t="s">
        <v>413</v>
      </c>
      <c r="D5547" s="159" t="s">
        <v>40</v>
      </c>
      <c r="E5547" s="159"/>
      <c r="F5547" s="160">
        <v>500</v>
      </c>
      <c r="G5547" s="161" t="s">
        <v>335</v>
      </c>
      <c r="H5547" s="161" t="s">
        <v>2719</v>
      </c>
    </row>
    <row r="5548" spans="1:8" s="325" customFormat="1" ht="12.75" customHeight="1" x14ac:dyDescent="0.25">
      <c r="A5548" s="152">
        <v>42002</v>
      </c>
      <c r="B5548" s="153" t="s">
        <v>343</v>
      </c>
      <c r="C5548" s="154" t="s">
        <v>1004</v>
      </c>
      <c r="D5548" s="154" t="s">
        <v>40</v>
      </c>
      <c r="E5548" s="154"/>
      <c r="F5548" s="155">
        <v>4600</v>
      </c>
      <c r="G5548" s="156" t="s">
        <v>241</v>
      </c>
      <c r="H5548" s="156" t="s">
        <v>2760</v>
      </c>
    </row>
    <row r="5549" spans="1:8" s="325" customFormat="1" ht="12.75" customHeight="1" x14ac:dyDescent="0.25">
      <c r="A5549" s="157">
        <v>42003</v>
      </c>
      <c r="B5549" s="158" t="s">
        <v>343</v>
      </c>
      <c r="C5549" s="159" t="s">
        <v>290</v>
      </c>
      <c r="D5549" s="159" t="s">
        <v>40</v>
      </c>
      <c r="E5549" s="159"/>
      <c r="F5549" s="160">
        <v>100</v>
      </c>
      <c r="G5549" s="161" t="s">
        <v>310</v>
      </c>
      <c r="H5549" s="161" t="s">
        <v>311</v>
      </c>
    </row>
    <row r="5550" spans="1:8" s="325" customFormat="1" ht="12.75" customHeight="1" x14ac:dyDescent="0.25">
      <c r="A5550" s="152">
        <v>42003</v>
      </c>
      <c r="B5550" s="153" t="s">
        <v>343</v>
      </c>
      <c r="C5550" s="154" t="s">
        <v>982</v>
      </c>
      <c r="D5550" s="154" t="s">
        <v>40</v>
      </c>
      <c r="E5550" s="154"/>
      <c r="F5550" s="155">
        <v>30</v>
      </c>
      <c r="G5550" s="156" t="s">
        <v>314</v>
      </c>
      <c r="H5550" s="156" t="s">
        <v>315</v>
      </c>
    </row>
    <row r="5551" spans="1:8" s="325" customFormat="1" ht="12.75" customHeight="1" x14ac:dyDescent="0.25">
      <c r="A5551" s="157">
        <v>42010</v>
      </c>
      <c r="B5551" s="158" t="s">
        <v>343</v>
      </c>
      <c r="C5551" s="159" t="s">
        <v>1202</v>
      </c>
      <c r="D5551" s="159" t="s">
        <v>40</v>
      </c>
      <c r="E5551" s="159"/>
      <c r="F5551" s="160">
        <v>80</v>
      </c>
      <c r="G5551" s="161" t="s">
        <v>319</v>
      </c>
      <c r="H5551" s="161" t="s">
        <v>244</v>
      </c>
    </row>
    <row r="5552" spans="1:8" s="325" customFormat="1" ht="12.75" customHeight="1" x14ac:dyDescent="0.25">
      <c r="A5552" s="152">
        <v>42016</v>
      </c>
      <c r="B5552" s="153" t="s">
        <v>343</v>
      </c>
      <c r="C5552" s="154" t="s">
        <v>979</v>
      </c>
      <c r="D5552" s="154" t="s">
        <v>40</v>
      </c>
      <c r="E5552" s="154"/>
      <c r="F5552" s="155">
        <v>15</v>
      </c>
      <c r="G5552" s="156" t="s">
        <v>2716</v>
      </c>
      <c r="H5552" s="156" t="s">
        <v>2717</v>
      </c>
    </row>
    <row r="5553" spans="1:8" s="325" customFormat="1" ht="12.75" customHeight="1" x14ac:dyDescent="0.25">
      <c r="A5553" s="157">
        <v>42016</v>
      </c>
      <c r="B5553" s="158" t="s">
        <v>343</v>
      </c>
      <c r="C5553" s="159" t="s">
        <v>592</v>
      </c>
      <c r="D5553" s="159" t="s">
        <v>40</v>
      </c>
      <c r="E5553" s="159"/>
      <c r="F5553" s="160">
        <v>50</v>
      </c>
      <c r="G5553" s="161" t="s">
        <v>2710</v>
      </c>
      <c r="H5553" s="161" t="s">
        <v>2711</v>
      </c>
    </row>
    <row r="5554" spans="1:8" s="325" customFormat="1" ht="12.75" customHeight="1" x14ac:dyDescent="0.25">
      <c r="A5554" s="152">
        <v>42019</v>
      </c>
      <c r="B5554" s="153" t="s">
        <v>343</v>
      </c>
      <c r="C5554" s="154" t="s">
        <v>995</v>
      </c>
      <c r="D5554" s="154" t="s">
        <v>40</v>
      </c>
      <c r="E5554" s="154"/>
      <c r="F5554" s="155">
        <v>50</v>
      </c>
      <c r="G5554" s="156" t="s">
        <v>335</v>
      </c>
      <c r="H5554" s="156" t="s">
        <v>2719</v>
      </c>
    </row>
    <row r="5555" spans="1:8" s="325" customFormat="1" ht="12.75" customHeight="1" x14ac:dyDescent="0.25">
      <c r="A5555" s="157">
        <v>42026</v>
      </c>
      <c r="B5555" s="158" t="s">
        <v>343</v>
      </c>
      <c r="C5555" s="159" t="s">
        <v>429</v>
      </c>
      <c r="D5555" s="159" t="s">
        <v>40</v>
      </c>
      <c r="E5555" s="159"/>
      <c r="F5555" s="160">
        <v>350</v>
      </c>
      <c r="G5555" s="161" t="s">
        <v>310</v>
      </c>
      <c r="H5555" s="161" t="s">
        <v>2714</v>
      </c>
    </row>
    <row r="5556" spans="1:8" s="325" customFormat="1" ht="12.75" customHeight="1" x14ac:dyDescent="0.25">
      <c r="A5556" s="152">
        <v>42034</v>
      </c>
      <c r="B5556" s="153" t="s">
        <v>343</v>
      </c>
      <c r="C5556" s="154" t="s">
        <v>673</v>
      </c>
      <c r="D5556" s="154" t="s">
        <v>40</v>
      </c>
      <c r="E5556" s="154"/>
      <c r="F5556" s="155">
        <v>250</v>
      </c>
      <c r="G5556" s="156" t="s">
        <v>310</v>
      </c>
      <c r="H5556" s="156" t="s">
        <v>332</v>
      </c>
    </row>
    <row r="5557" spans="1:8" s="325" customFormat="1" ht="12.75" customHeight="1" x14ac:dyDescent="0.25">
      <c r="A5557" s="157">
        <v>42041</v>
      </c>
      <c r="B5557" s="158" t="s">
        <v>343</v>
      </c>
      <c r="C5557" s="159" t="s">
        <v>1203</v>
      </c>
      <c r="D5557" s="159" t="s">
        <v>40</v>
      </c>
      <c r="E5557" s="159"/>
      <c r="F5557" s="160">
        <v>28</v>
      </c>
      <c r="G5557" s="161" t="s">
        <v>2716</v>
      </c>
      <c r="H5557" s="161" t="s">
        <v>2727</v>
      </c>
    </row>
    <row r="5558" spans="1:8" s="325" customFormat="1" ht="12.75" customHeight="1" x14ac:dyDescent="0.25">
      <c r="A5558" s="152">
        <v>42044</v>
      </c>
      <c r="B5558" s="153" t="s">
        <v>343</v>
      </c>
      <c r="C5558" s="154" t="s">
        <v>800</v>
      </c>
      <c r="D5558" s="154" t="s">
        <v>40</v>
      </c>
      <c r="E5558" s="154"/>
      <c r="F5558" s="155">
        <v>15</v>
      </c>
      <c r="G5558" s="156" t="s">
        <v>335</v>
      </c>
      <c r="H5558" s="156" t="s">
        <v>2719</v>
      </c>
    </row>
    <row r="5559" spans="1:8" s="325" customFormat="1" ht="12.75" customHeight="1" x14ac:dyDescent="0.25">
      <c r="A5559" s="157">
        <v>42047</v>
      </c>
      <c r="B5559" s="158" t="s">
        <v>343</v>
      </c>
      <c r="C5559" s="159" t="s">
        <v>1204</v>
      </c>
      <c r="D5559" s="159" t="s">
        <v>40</v>
      </c>
      <c r="E5559" s="159"/>
      <c r="F5559" s="160">
        <v>18</v>
      </c>
      <c r="G5559" s="161" t="s">
        <v>2716</v>
      </c>
      <c r="H5559" s="161" t="s">
        <v>2727</v>
      </c>
    </row>
    <row r="5560" spans="1:8" s="325" customFormat="1" ht="12.75" customHeight="1" x14ac:dyDescent="0.25">
      <c r="A5560" s="152">
        <v>42059</v>
      </c>
      <c r="B5560" s="153" t="s">
        <v>343</v>
      </c>
      <c r="C5560" s="154" t="s">
        <v>615</v>
      </c>
      <c r="D5560" s="154" t="s">
        <v>40</v>
      </c>
      <c r="E5560" s="154"/>
      <c r="F5560" s="155">
        <v>75</v>
      </c>
      <c r="G5560" s="156" t="s">
        <v>334</v>
      </c>
      <c r="H5560" s="156" t="s">
        <v>2713</v>
      </c>
    </row>
    <row r="5561" spans="1:8" s="325" customFormat="1" ht="12.75" customHeight="1" x14ac:dyDescent="0.25">
      <c r="A5561" s="157">
        <v>42061</v>
      </c>
      <c r="B5561" s="158" t="s">
        <v>343</v>
      </c>
      <c r="C5561" s="159" t="s">
        <v>370</v>
      </c>
      <c r="D5561" s="159" t="s">
        <v>40</v>
      </c>
      <c r="E5561" s="159"/>
      <c r="F5561" s="160">
        <v>50</v>
      </c>
      <c r="G5561" s="161" t="s">
        <v>335</v>
      </c>
      <c r="H5561" s="161" t="s">
        <v>341</v>
      </c>
    </row>
    <row r="5562" spans="1:8" s="325" customFormat="1" ht="12.75" customHeight="1" x14ac:dyDescent="0.25">
      <c r="A5562" s="152">
        <v>42067</v>
      </c>
      <c r="B5562" s="153" t="s">
        <v>343</v>
      </c>
      <c r="C5562" s="154" t="s">
        <v>1205</v>
      </c>
      <c r="D5562" s="154" t="s">
        <v>40</v>
      </c>
      <c r="E5562" s="154"/>
      <c r="F5562" s="155">
        <v>21</v>
      </c>
      <c r="G5562" s="156" t="s">
        <v>335</v>
      </c>
      <c r="H5562" s="156" t="s">
        <v>2719</v>
      </c>
    </row>
    <row r="5563" spans="1:8" s="325" customFormat="1" ht="12.75" customHeight="1" x14ac:dyDescent="0.25">
      <c r="A5563" s="157">
        <v>42086</v>
      </c>
      <c r="B5563" s="158" t="s">
        <v>343</v>
      </c>
      <c r="C5563" s="159" t="s">
        <v>1029</v>
      </c>
      <c r="D5563" s="159" t="s">
        <v>40</v>
      </c>
      <c r="E5563" s="159"/>
      <c r="F5563" s="160">
        <v>450</v>
      </c>
      <c r="G5563" s="161" t="s">
        <v>335</v>
      </c>
      <c r="H5563" s="161" t="s">
        <v>340</v>
      </c>
    </row>
    <row r="5564" spans="1:8" s="325" customFormat="1" ht="12.75" customHeight="1" x14ac:dyDescent="0.25">
      <c r="A5564" s="152">
        <v>42086</v>
      </c>
      <c r="B5564" s="153" t="s">
        <v>343</v>
      </c>
      <c r="C5564" s="154" t="s">
        <v>973</v>
      </c>
      <c r="D5564" s="154" t="s">
        <v>40</v>
      </c>
      <c r="E5564" s="154"/>
      <c r="F5564" s="155">
        <v>100</v>
      </c>
      <c r="G5564" s="156" t="s">
        <v>335</v>
      </c>
      <c r="H5564" s="156" t="s">
        <v>2719</v>
      </c>
    </row>
    <row r="5565" spans="1:8" s="325" customFormat="1" ht="12.75" customHeight="1" x14ac:dyDescent="0.25">
      <c r="A5565" s="157">
        <v>42093</v>
      </c>
      <c r="B5565" s="158" t="s">
        <v>343</v>
      </c>
      <c r="C5565" s="159" t="s">
        <v>390</v>
      </c>
      <c r="D5565" s="159" t="s">
        <v>40</v>
      </c>
      <c r="E5565" s="159"/>
      <c r="F5565" s="160">
        <v>750</v>
      </c>
      <c r="G5565" s="161" t="s">
        <v>335</v>
      </c>
      <c r="H5565" s="161" t="s">
        <v>340</v>
      </c>
    </row>
    <row r="5566" spans="1:8" s="325" customFormat="1" ht="12.75" customHeight="1" x14ac:dyDescent="0.25">
      <c r="A5566" s="152">
        <v>42093</v>
      </c>
      <c r="B5566" s="153" t="s">
        <v>343</v>
      </c>
      <c r="C5566" s="154" t="s">
        <v>696</v>
      </c>
      <c r="D5566" s="154" t="s">
        <v>40</v>
      </c>
      <c r="E5566" s="154"/>
      <c r="F5566" s="155">
        <v>100</v>
      </c>
      <c r="G5566" s="156" t="s">
        <v>314</v>
      </c>
      <c r="H5566" s="156" t="s">
        <v>315</v>
      </c>
    </row>
    <row r="5567" spans="1:8" s="325" customFormat="1" ht="12.75" customHeight="1" x14ac:dyDescent="0.25">
      <c r="A5567" s="157">
        <v>42096</v>
      </c>
      <c r="B5567" s="158" t="s">
        <v>343</v>
      </c>
      <c r="C5567" s="159" t="s">
        <v>381</v>
      </c>
      <c r="D5567" s="159" t="s">
        <v>40</v>
      </c>
      <c r="E5567" s="159"/>
      <c r="F5567" s="160">
        <v>1700</v>
      </c>
      <c r="G5567" s="161" t="s">
        <v>335</v>
      </c>
      <c r="H5567" s="161" t="s">
        <v>341</v>
      </c>
    </row>
    <row r="5568" spans="1:8" s="325" customFormat="1" ht="12.75" customHeight="1" x14ac:dyDescent="0.25">
      <c r="A5568" s="152">
        <v>42100</v>
      </c>
      <c r="B5568" s="153" t="s">
        <v>343</v>
      </c>
      <c r="C5568" s="154" t="s">
        <v>603</v>
      </c>
      <c r="D5568" s="154" t="s">
        <v>40</v>
      </c>
      <c r="E5568" s="154"/>
      <c r="F5568" s="155">
        <v>223</v>
      </c>
      <c r="G5568" s="156" t="s">
        <v>310</v>
      </c>
      <c r="H5568" s="156" t="s">
        <v>2732</v>
      </c>
    </row>
    <row r="5569" spans="1:8" s="325" customFormat="1" ht="12.75" customHeight="1" x14ac:dyDescent="0.25">
      <c r="A5569" s="157">
        <v>42102</v>
      </c>
      <c r="B5569" s="158" t="s">
        <v>343</v>
      </c>
      <c r="C5569" s="159" t="s">
        <v>624</v>
      </c>
      <c r="D5569" s="159" t="s">
        <v>40</v>
      </c>
      <c r="E5569" s="159"/>
      <c r="F5569" s="160">
        <v>190</v>
      </c>
      <c r="G5569" s="161" t="s">
        <v>335</v>
      </c>
      <c r="H5569" s="161" t="s">
        <v>2719</v>
      </c>
    </row>
    <row r="5570" spans="1:8" s="325" customFormat="1" ht="12.75" customHeight="1" x14ac:dyDescent="0.25">
      <c r="A5570" s="152">
        <v>42104</v>
      </c>
      <c r="B5570" s="153" t="s">
        <v>343</v>
      </c>
      <c r="C5570" s="154" t="s">
        <v>706</v>
      </c>
      <c r="D5570" s="154" t="s">
        <v>40</v>
      </c>
      <c r="E5570" s="154"/>
      <c r="F5570" s="155">
        <v>75</v>
      </c>
      <c r="G5570" s="156" t="s">
        <v>322</v>
      </c>
      <c r="H5570" s="156" t="s">
        <v>2749</v>
      </c>
    </row>
    <row r="5571" spans="1:8" s="325" customFormat="1" ht="12.75" customHeight="1" x14ac:dyDescent="0.25">
      <c r="A5571" s="157">
        <v>42104</v>
      </c>
      <c r="B5571" s="158" t="s">
        <v>343</v>
      </c>
      <c r="C5571" s="159" t="s">
        <v>605</v>
      </c>
      <c r="D5571" s="159" t="s">
        <v>40</v>
      </c>
      <c r="E5571" s="159"/>
      <c r="F5571" s="160">
        <v>50</v>
      </c>
      <c r="G5571" s="161" t="s">
        <v>326</v>
      </c>
      <c r="H5571" s="161" t="s">
        <v>327</v>
      </c>
    </row>
    <row r="5572" spans="1:8" s="325" customFormat="1" ht="12.75" customHeight="1" x14ac:dyDescent="0.25">
      <c r="A5572" s="152">
        <v>42107</v>
      </c>
      <c r="B5572" s="153" t="s">
        <v>343</v>
      </c>
      <c r="C5572" s="154" t="s">
        <v>622</v>
      </c>
      <c r="D5572" s="154" t="s">
        <v>40</v>
      </c>
      <c r="E5572" s="154"/>
      <c r="F5572" s="155">
        <v>60</v>
      </c>
      <c r="G5572" s="156" t="s">
        <v>310</v>
      </c>
      <c r="H5572" s="156" t="s">
        <v>333</v>
      </c>
    </row>
    <row r="5573" spans="1:8" s="325" customFormat="1" ht="12.75" customHeight="1" x14ac:dyDescent="0.25">
      <c r="A5573" s="157">
        <v>42108</v>
      </c>
      <c r="B5573" s="158" t="s">
        <v>343</v>
      </c>
      <c r="C5573" s="159" t="s">
        <v>991</v>
      </c>
      <c r="D5573" s="159" t="s">
        <v>40</v>
      </c>
      <c r="E5573" s="159"/>
      <c r="F5573" s="160">
        <v>110</v>
      </c>
      <c r="G5573" s="161" t="s">
        <v>322</v>
      </c>
      <c r="H5573" s="161" t="s">
        <v>2735</v>
      </c>
    </row>
    <row r="5574" spans="1:8" s="325" customFormat="1" ht="12.75" customHeight="1" x14ac:dyDescent="0.25">
      <c r="A5574" s="152">
        <v>42116</v>
      </c>
      <c r="B5574" s="153" t="s">
        <v>343</v>
      </c>
      <c r="C5574" s="154" t="s">
        <v>627</v>
      </c>
      <c r="D5574" s="154" t="s">
        <v>40</v>
      </c>
      <c r="E5574" s="154"/>
      <c r="F5574" s="155">
        <v>97.5</v>
      </c>
      <c r="G5574" s="156" t="s">
        <v>335</v>
      </c>
      <c r="H5574" s="156" t="s">
        <v>341</v>
      </c>
    </row>
    <row r="5575" spans="1:8" s="325" customFormat="1" ht="12.75" customHeight="1" x14ac:dyDescent="0.25">
      <c r="A5575" s="157">
        <v>42124</v>
      </c>
      <c r="B5575" s="158" t="s">
        <v>343</v>
      </c>
      <c r="C5575" s="159" t="s">
        <v>676</v>
      </c>
      <c r="D5575" s="159" t="s">
        <v>40</v>
      </c>
      <c r="E5575" s="159"/>
      <c r="F5575" s="160">
        <v>314</v>
      </c>
      <c r="G5575" s="161" t="s">
        <v>310</v>
      </c>
      <c r="H5575" s="161" t="s">
        <v>311</v>
      </c>
    </row>
    <row r="5576" spans="1:8" s="325" customFormat="1" ht="12.75" customHeight="1" x14ac:dyDescent="0.25">
      <c r="A5576" s="152">
        <v>42128</v>
      </c>
      <c r="B5576" s="153" t="s">
        <v>343</v>
      </c>
      <c r="C5576" s="154" t="s">
        <v>1208</v>
      </c>
      <c r="D5576" s="154" t="s">
        <v>40</v>
      </c>
      <c r="E5576" s="154"/>
      <c r="F5576" s="155">
        <v>60</v>
      </c>
      <c r="G5576" s="156" t="s">
        <v>314</v>
      </c>
      <c r="H5576" s="156" t="s">
        <v>315</v>
      </c>
    </row>
    <row r="5577" spans="1:8" s="325" customFormat="1" ht="12.75" customHeight="1" x14ac:dyDescent="0.25">
      <c r="A5577" s="157">
        <v>42132</v>
      </c>
      <c r="B5577" s="158" t="s">
        <v>343</v>
      </c>
      <c r="C5577" s="159" t="s">
        <v>1073</v>
      </c>
      <c r="D5577" s="159" t="s">
        <v>40</v>
      </c>
      <c r="E5577" s="159"/>
      <c r="F5577" s="160">
        <v>50</v>
      </c>
      <c r="G5577" s="161" t="s">
        <v>2709</v>
      </c>
      <c r="H5577" s="161" t="s">
        <v>244</v>
      </c>
    </row>
    <row r="5578" spans="1:8" s="325" customFormat="1" ht="12.75" customHeight="1" x14ac:dyDescent="0.25">
      <c r="A5578" s="152">
        <v>42143</v>
      </c>
      <c r="B5578" s="153" t="s">
        <v>343</v>
      </c>
      <c r="C5578" s="154" t="s">
        <v>996</v>
      </c>
      <c r="D5578" s="154" t="s">
        <v>40</v>
      </c>
      <c r="E5578" s="154"/>
      <c r="F5578" s="155">
        <v>50</v>
      </c>
      <c r="G5578" s="156" t="s">
        <v>335</v>
      </c>
      <c r="H5578" s="156" t="s">
        <v>2719</v>
      </c>
    </row>
    <row r="5579" spans="1:8" s="325" customFormat="1" ht="12.75" customHeight="1" x14ac:dyDescent="0.25">
      <c r="A5579" s="157">
        <v>42146</v>
      </c>
      <c r="B5579" s="158" t="s">
        <v>343</v>
      </c>
      <c r="C5579" s="159" t="s">
        <v>502</v>
      </c>
      <c r="D5579" s="159" t="s">
        <v>40</v>
      </c>
      <c r="E5579" s="159"/>
      <c r="F5579" s="160">
        <v>150</v>
      </c>
      <c r="G5579" s="161" t="s">
        <v>316</v>
      </c>
      <c r="H5579" s="161" t="s">
        <v>2742</v>
      </c>
    </row>
    <row r="5580" spans="1:8" s="325" customFormat="1" ht="12.75" customHeight="1" x14ac:dyDescent="0.25">
      <c r="A5580" s="152">
        <v>42149</v>
      </c>
      <c r="B5580" s="153" t="s">
        <v>343</v>
      </c>
      <c r="C5580" s="154" t="s">
        <v>615</v>
      </c>
      <c r="D5580" s="154" t="s">
        <v>40</v>
      </c>
      <c r="E5580" s="154"/>
      <c r="F5580" s="155">
        <v>78</v>
      </c>
      <c r="G5580" s="156" t="s">
        <v>334</v>
      </c>
      <c r="H5580" s="156" t="s">
        <v>2713</v>
      </c>
    </row>
    <row r="5581" spans="1:8" s="325" customFormat="1" ht="12.75" customHeight="1" x14ac:dyDescent="0.25">
      <c r="A5581" s="157">
        <v>42153</v>
      </c>
      <c r="B5581" s="158" t="s">
        <v>343</v>
      </c>
      <c r="C5581" s="159" t="s">
        <v>720</v>
      </c>
      <c r="D5581" s="159" t="s">
        <v>40</v>
      </c>
      <c r="E5581" s="159"/>
      <c r="F5581" s="160">
        <v>7</v>
      </c>
      <c r="G5581" s="161" t="s">
        <v>335</v>
      </c>
      <c r="H5581" s="161" t="s">
        <v>2719</v>
      </c>
    </row>
    <row r="5582" spans="1:8" s="325" customFormat="1" ht="12.75" customHeight="1" x14ac:dyDescent="0.25">
      <c r="A5582" s="152">
        <v>42153</v>
      </c>
      <c r="B5582" s="153" t="s">
        <v>343</v>
      </c>
      <c r="C5582" s="154" t="s">
        <v>721</v>
      </c>
      <c r="D5582" s="154" t="s">
        <v>40</v>
      </c>
      <c r="E5582" s="154"/>
      <c r="F5582" s="155">
        <v>53</v>
      </c>
      <c r="G5582" s="156" t="s">
        <v>335</v>
      </c>
      <c r="H5582" s="156" t="s">
        <v>2719</v>
      </c>
    </row>
    <row r="5583" spans="1:8" s="325" customFormat="1" ht="12.75" customHeight="1" x14ac:dyDescent="0.25">
      <c r="A5583" s="157">
        <v>42153</v>
      </c>
      <c r="B5583" s="158" t="s">
        <v>343</v>
      </c>
      <c r="C5583" s="159" t="s">
        <v>800</v>
      </c>
      <c r="D5583" s="159" t="s">
        <v>40</v>
      </c>
      <c r="E5583" s="159"/>
      <c r="F5583" s="160">
        <v>16</v>
      </c>
      <c r="G5583" s="161" t="s">
        <v>335</v>
      </c>
      <c r="H5583" s="161" t="s">
        <v>2719</v>
      </c>
    </row>
    <row r="5584" spans="1:8" s="325" customFormat="1" ht="12.75" customHeight="1" x14ac:dyDescent="0.25">
      <c r="A5584" s="152">
        <v>42153</v>
      </c>
      <c r="B5584" s="153" t="s">
        <v>343</v>
      </c>
      <c r="C5584" s="154" t="s">
        <v>722</v>
      </c>
      <c r="D5584" s="154" t="s">
        <v>40</v>
      </c>
      <c r="E5584" s="154"/>
      <c r="F5584" s="155">
        <v>27</v>
      </c>
      <c r="G5584" s="156" t="s">
        <v>335</v>
      </c>
      <c r="H5584" s="156" t="s">
        <v>2719</v>
      </c>
    </row>
    <row r="5585" spans="1:8" s="325" customFormat="1" ht="12.75" customHeight="1" x14ac:dyDescent="0.25">
      <c r="A5585" s="157">
        <v>42153</v>
      </c>
      <c r="B5585" s="158" t="s">
        <v>343</v>
      </c>
      <c r="C5585" s="159" t="s">
        <v>723</v>
      </c>
      <c r="D5585" s="159" t="s">
        <v>40</v>
      </c>
      <c r="E5585" s="159"/>
      <c r="F5585" s="160">
        <v>44</v>
      </c>
      <c r="G5585" s="161" t="s">
        <v>335</v>
      </c>
      <c r="H5585" s="161" t="s">
        <v>2719</v>
      </c>
    </row>
    <row r="5586" spans="1:8" s="325" customFormat="1" ht="12.75" customHeight="1" x14ac:dyDescent="0.25">
      <c r="A5586" s="152">
        <v>42153</v>
      </c>
      <c r="B5586" s="153" t="s">
        <v>343</v>
      </c>
      <c r="C5586" s="154" t="s">
        <v>801</v>
      </c>
      <c r="D5586" s="154" t="s">
        <v>40</v>
      </c>
      <c r="E5586" s="154"/>
      <c r="F5586" s="155">
        <v>3</v>
      </c>
      <c r="G5586" s="156" t="s">
        <v>335</v>
      </c>
      <c r="H5586" s="156" t="s">
        <v>2719</v>
      </c>
    </row>
    <row r="5587" spans="1:8" s="325" customFormat="1" ht="12.75" customHeight="1" x14ac:dyDescent="0.25">
      <c r="A5587" s="157">
        <v>42157</v>
      </c>
      <c r="B5587" s="158" t="s">
        <v>343</v>
      </c>
      <c r="C5587" s="159" t="s">
        <v>1002</v>
      </c>
      <c r="D5587" s="159" t="s">
        <v>40</v>
      </c>
      <c r="E5587" s="159"/>
      <c r="F5587" s="160">
        <v>130</v>
      </c>
      <c r="G5587" s="161" t="s">
        <v>316</v>
      </c>
      <c r="H5587" s="161" t="s">
        <v>317</v>
      </c>
    </row>
    <row r="5588" spans="1:8" s="325" customFormat="1" ht="12.75" customHeight="1" x14ac:dyDescent="0.25">
      <c r="A5588" s="152">
        <v>42163</v>
      </c>
      <c r="B5588" s="153" t="s">
        <v>343</v>
      </c>
      <c r="C5588" s="154" t="s">
        <v>673</v>
      </c>
      <c r="D5588" s="154" t="s">
        <v>40</v>
      </c>
      <c r="E5588" s="154"/>
      <c r="F5588" s="155">
        <v>370</v>
      </c>
      <c r="G5588" s="156" t="s">
        <v>310</v>
      </c>
      <c r="H5588" s="156" t="s">
        <v>332</v>
      </c>
    </row>
    <row r="5589" spans="1:8" s="325" customFormat="1" ht="12.75" customHeight="1" x14ac:dyDescent="0.25">
      <c r="A5589" s="157">
        <v>42164</v>
      </c>
      <c r="B5589" s="158" t="s">
        <v>343</v>
      </c>
      <c r="C5589" s="159" t="s">
        <v>428</v>
      </c>
      <c r="D5589" s="159" t="s">
        <v>40</v>
      </c>
      <c r="E5589" s="159"/>
      <c r="F5589" s="160">
        <v>70</v>
      </c>
      <c r="G5589" s="161" t="s">
        <v>334</v>
      </c>
      <c r="H5589" s="161" t="s">
        <v>2713</v>
      </c>
    </row>
    <row r="5590" spans="1:8" s="325" customFormat="1" ht="12.75" customHeight="1" x14ac:dyDescent="0.25">
      <c r="A5590" s="152">
        <v>42166</v>
      </c>
      <c r="B5590" s="153" t="s">
        <v>343</v>
      </c>
      <c r="C5590" s="154" t="s">
        <v>980</v>
      </c>
      <c r="D5590" s="154" t="s">
        <v>40</v>
      </c>
      <c r="E5590" s="154"/>
      <c r="F5590" s="155">
        <v>12</v>
      </c>
      <c r="G5590" s="156" t="s">
        <v>2716</v>
      </c>
      <c r="H5590" s="156" t="s">
        <v>2717</v>
      </c>
    </row>
    <row r="5591" spans="1:8" s="325" customFormat="1" ht="12.75" customHeight="1" x14ac:dyDescent="0.25">
      <c r="A5591" s="157">
        <v>42170</v>
      </c>
      <c r="B5591" s="158" t="s">
        <v>343</v>
      </c>
      <c r="C5591" s="159" t="s">
        <v>434</v>
      </c>
      <c r="D5591" s="159" t="s">
        <v>40</v>
      </c>
      <c r="E5591" s="159"/>
      <c r="F5591" s="160">
        <v>310</v>
      </c>
      <c r="G5591" s="161" t="s">
        <v>2716</v>
      </c>
      <c r="H5591" s="161" t="s">
        <v>2720</v>
      </c>
    </row>
    <row r="5592" spans="1:8" s="325" customFormat="1" ht="12.75" customHeight="1" x14ac:dyDescent="0.25">
      <c r="A5592" s="152">
        <v>42174</v>
      </c>
      <c r="B5592" s="153" t="s">
        <v>343</v>
      </c>
      <c r="C5592" s="154" t="s">
        <v>1209</v>
      </c>
      <c r="D5592" s="154" t="s">
        <v>40</v>
      </c>
      <c r="E5592" s="154"/>
      <c r="F5592" s="155">
        <v>30</v>
      </c>
      <c r="G5592" s="156" t="s">
        <v>335</v>
      </c>
      <c r="H5592" s="156" t="s">
        <v>2719</v>
      </c>
    </row>
    <row r="5593" spans="1:8" s="325" customFormat="1" ht="12.75" customHeight="1" x14ac:dyDescent="0.25">
      <c r="A5593" s="157">
        <v>42174</v>
      </c>
      <c r="B5593" s="158" t="s">
        <v>343</v>
      </c>
      <c r="C5593" s="159" t="s">
        <v>427</v>
      </c>
      <c r="D5593" s="159" t="s">
        <v>40</v>
      </c>
      <c r="E5593" s="159"/>
      <c r="F5593" s="160">
        <v>275</v>
      </c>
      <c r="G5593" s="161" t="s">
        <v>335</v>
      </c>
      <c r="H5593" s="161" t="s">
        <v>341</v>
      </c>
    </row>
    <row r="5594" spans="1:8" s="325" customFormat="1" ht="12.75" customHeight="1" x14ac:dyDescent="0.25">
      <c r="A5594" s="152">
        <v>42178</v>
      </c>
      <c r="B5594" s="153" t="s">
        <v>343</v>
      </c>
      <c r="C5594" s="154" t="s">
        <v>370</v>
      </c>
      <c r="D5594" s="154" t="s">
        <v>40</v>
      </c>
      <c r="E5594" s="154"/>
      <c r="F5594" s="155">
        <v>50</v>
      </c>
      <c r="G5594" s="156" t="s">
        <v>335</v>
      </c>
      <c r="H5594" s="156" t="s">
        <v>341</v>
      </c>
    </row>
    <row r="5595" spans="1:8" s="325" customFormat="1" ht="12.75" customHeight="1" x14ac:dyDescent="0.25">
      <c r="A5595" s="157">
        <v>42184</v>
      </c>
      <c r="B5595" s="158" t="s">
        <v>343</v>
      </c>
      <c r="C5595" s="159" t="s">
        <v>982</v>
      </c>
      <c r="D5595" s="159" t="s">
        <v>40</v>
      </c>
      <c r="E5595" s="159"/>
      <c r="F5595" s="160">
        <v>30</v>
      </c>
      <c r="G5595" s="161" t="s">
        <v>314</v>
      </c>
      <c r="H5595" s="161" t="s">
        <v>315</v>
      </c>
    </row>
    <row r="5596" spans="1:8" s="325" customFormat="1" ht="12.75" customHeight="1" x14ac:dyDescent="0.25">
      <c r="A5596" s="152">
        <v>42185</v>
      </c>
      <c r="B5596" s="153" t="s">
        <v>343</v>
      </c>
      <c r="C5596" s="154" t="s">
        <v>972</v>
      </c>
      <c r="D5596" s="154" t="s">
        <v>40</v>
      </c>
      <c r="E5596" s="154"/>
      <c r="F5596" s="155">
        <v>36</v>
      </c>
      <c r="G5596" s="156" t="s">
        <v>307</v>
      </c>
      <c r="H5596" s="156" t="s">
        <v>244</v>
      </c>
    </row>
    <row r="5597" spans="1:8" s="325" customFormat="1" ht="12.75" customHeight="1" x14ac:dyDescent="0.25">
      <c r="A5597" s="157">
        <v>42187</v>
      </c>
      <c r="B5597" s="158" t="s">
        <v>343</v>
      </c>
      <c r="C5597" s="159" t="s">
        <v>816</v>
      </c>
      <c r="D5597" s="159" t="s">
        <v>40</v>
      </c>
      <c r="E5597" s="159"/>
      <c r="F5597" s="160">
        <v>9</v>
      </c>
      <c r="G5597" s="161" t="s">
        <v>335</v>
      </c>
      <c r="H5597" s="161" t="s">
        <v>2719</v>
      </c>
    </row>
    <row r="5598" spans="1:8" s="325" customFormat="1" ht="12.75" customHeight="1" x14ac:dyDescent="0.25">
      <c r="A5598" s="152">
        <v>42187</v>
      </c>
      <c r="B5598" s="153" t="s">
        <v>343</v>
      </c>
      <c r="C5598" s="154" t="s">
        <v>817</v>
      </c>
      <c r="D5598" s="154" t="s">
        <v>40</v>
      </c>
      <c r="E5598" s="154"/>
      <c r="F5598" s="155">
        <v>5.5</v>
      </c>
      <c r="G5598" s="156" t="s">
        <v>335</v>
      </c>
      <c r="H5598" s="156" t="s">
        <v>2719</v>
      </c>
    </row>
    <row r="5599" spans="1:8" s="325" customFormat="1" ht="12.75" customHeight="1" x14ac:dyDescent="0.25">
      <c r="A5599" s="157">
        <v>42187</v>
      </c>
      <c r="B5599" s="158" t="s">
        <v>343</v>
      </c>
      <c r="C5599" s="159" t="s">
        <v>818</v>
      </c>
      <c r="D5599" s="159" t="s">
        <v>40</v>
      </c>
      <c r="E5599" s="159"/>
      <c r="F5599" s="160">
        <v>7.5</v>
      </c>
      <c r="G5599" s="161" t="s">
        <v>335</v>
      </c>
      <c r="H5599" s="161" t="s">
        <v>2719</v>
      </c>
    </row>
    <row r="5600" spans="1:8" s="325" customFormat="1" ht="12.75" customHeight="1" x14ac:dyDescent="0.25">
      <c r="A5600" s="152">
        <v>42187</v>
      </c>
      <c r="B5600" s="153" t="s">
        <v>343</v>
      </c>
      <c r="C5600" s="154" t="s">
        <v>819</v>
      </c>
      <c r="D5600" s="154" t="s">
        <v>40</v>
      </c>
      <c r="E5600" s="154"/>
      <c r="F5600" s="155">
        <v>9.5</v>
      </c>
      <c r="G5600" s="156" t="s">
        <v>335</v>
      </c>
      <c r="H5600" s="156" t="s">
        <v>2719</v>
      </c>
    </row>
    <row r="5601" spans="1:8" s="325" customFormat="1" ht="12.75" customHeight="1" x14ac:dyDescent="0.25">
      <c r="A5601" s="157">
        <v>42187</v>
      </c>
      <c r="B5601" s="158" t="s">
        <v>343</v>
      </c>
      <c r="C5601" s="159" t="s">
        <v>820</v>
      </c>
      <c r="D5601" s="159" t="s">
        <v>40</v>
      </c>
      <c r="E5601" s="159"/>
      <c r="F5601" s="160">
        <v>8.5</v>
      </c>
      <c r="G5601" s="161" t="s">
        <v>335</v>
      </c>
      <c r="H5601" s="161" t="s">
        <v>2719</v>
      </c>
    </row>
    <row r="5602" spans="1:8" s="325" customFormat="1" ht="12.75" customHeight="1" x14ac:dyDescent="0.25">
      <c r="A5602" s="152">
        <v>42205</v>
      </c>
      <c r="B5602" s="153" t="s">
        <v>343</v>
      </c>
      <c r="C5602" s="154" t="s">
        <v>1210</v>
      </c>
      <c r="D5602" s="154" t="s">
        <v>40</v>
      </c>
      <c r="E5602" s="154"/>
      <c r="F5602" s="155">
        <v>110</v>
      </c>
      <c r="G5602" s="156" t="s">
        <v>335</v>
      </c>
      <c r="H5602" s="156" t="s">
        <v>340</v>
      </c>
    </row>
    <row r="5603" spans="1:8" s="325" customFormat="1" ht="12.75" customHeight="1" x14ac:dyDescent="0.25">
      <c r="A5603" s="157">
        <v>42209</v>
      </c>
      <c r="B5603" s="158" t="s">
        <v>343</v>
      </c>
      <c r="C5603" s="159" t="s">
        <v>429</v>
      </c>
      <c r="D5603" s="159" t="s">
        <v>40</v>
      </c>
      <c r="E5603" s="159"/>
      <c r="F5603" s="160">
        <v>210</v>
      </c>
      <c r="G5603" s="161" t="s">
        <v>310</v>
      </c>
      <c r="H5603" s="161" t="s">
        <v>2714</v>
      </c>
    </row>
    <row r="5604" spans="1:8" s="325" customFormat="1" ht="12.75" customHeight="1" x14ac:dyDescent="0.25">
      <c r="A5604" s="152">
        <v>42227</v>
      </c>
      <c r="B5604" s="153" t="s">
        <v>343</v>
      </c>
      <c r="C5604" s="154" t="s">
        <v>1218</v>
      </c>
      <c r="D5604" s="154" t="s">
        <v>40</v>
      </c>
      <c r="E5604" s="154"/>
      <c r="F5604" s="155">
        <v>71</v>
      </c>
      <c r="G5604" s="156" t="s">
        <v>335</v>
      </c>
      <c r="H5604" s="156" t="s">
        <v>340</v>
      </c>
    </row>
    <row r="5605" spans="1:8" s="325" customFormat="1" ht="12.75" customHeight="1" x14ac:dyDescent="0.25">
      <c r="A5605" s="157">
        <v>42230</v>
      </c>
      <c r="B5605" s="158" t="s">
        <v>343</v>
      </c>
      <c r="C5605" s="159" t="s">
        <v>1211</v>
      </c>
      <c r="D5605" s="159" t="s">
        <v>40</v>
      </c>
      <c r="E5605" s="159"/>
      <c r="F5605" s="160">
        <v>25</v>
      </c>
      <c r="G5605" s="161" t="s">
        <v>335</v>
      </c>
      <c r="H5605" s="161" t="s">
        <v>2719</v>
      </c>
    </row>
    <row r="5606" spans="1:8" s="325" customFormat="1" ht="12.75" customHeight="1" x14ac:dyDescent="0.25">
      <c r="A5606" s="152">
        <v>42230</v>
      </c>
      <c r="B5606" s="153" t="s">
        <v>343</v>
      </c>
      <c r="C5606" s="154" t="s">
        <v>1212</v>
      </c>
      <c r="D5606" s="154" t="s">
        <v>40</v>
      </c>
      <c r="E5606" s="154"/>
      <c r="F5606" s="155">
        <v>20</v>
      </c>
      <c r="G5606" s="156" t="s">
        <v>335</v>
      </c>
      <c r="H5606" s="156" t="s">
        <v>2719</v>
      </c>
    </row>
    <row r="5607" spans="1:8" s="325" customFormat="1" ht="12.75" customHeight="1" x14ac:dyDescent="0.25">
      <c r="A5607" s="157">
        <v>42230</v>
      </c>
      <c r="B5607" s="158" t="s">
        <v>343</v>
      </c>
      <c r="C5607" s="159" t="s">
        <v>1213</v>
      </c>
      <c r="D5607" s="159" t="s">
        <v>40</v>
      </c>
      <c r="E5607" s="159"/>
      <c r="F5607" s="160">
        <v>30</v>
      </c>
      <c r="G5607" s="161" t="s">
        <v>335</v>
      </c>
      <c r="H5607" s="161" t="s">
        <v>2719</v>
      </c>
    </row>
    <row r="5608" spans="1:8" s="325" customFormat="1" ht="12.75" customHeight="1" x14ac:dyDescent="0.25">
      <c r="A5608" s="152">
        <v>42230</v>
      </c>
      <c r="B5608" s="153" t="s">
        <v>343</v>
      </c>
      <c r="C5608" s="154" t="s">
        <v>1214</v>
      </c>
      <c r="D5608" s="154" t="s">
        <v>40</v>
      </c>
      <c r="E5608" s="154"/>
      <c r="F5608" s="155">
        <v>20</v>
      </c>
      <c r="G5608" s="156" t="s">
        <v>335</v>
      </c>
      <c r="H5608" s="156" t="s">
        <v>2719</v>
      </c>
    </row>
    <row r="5609" spans="1:8" s="325" customFormat="1" ht="12.75" customHeight="1" x14ac:dyDescent="0.25">
      <c r="A5609" s="157">
        <v>42230</v>
      </c>
      <c r="B5609" s="158" t="s">
        <v>343</v>
      </c>
      <c r="C5609" s="159" t="s">
        <v>1215</v>
      </c>
      <c r="D5609" s="159" t="s">
        <v>40</v>
      </c>
      <c r="E5609" s="159"/>
      <c r="F5609" s="160">
        <v>25</v>
      </c>
      <c r="G5609" s="161" t="s">
        <v>335</v>
      </c>
      <c r="H5609" s="161" t="s">
        <v>2719</v>
      </c>
    </row>
    <row r="5610" spans="1:8" s="325" customFormat="1" ht="12.75" customHeight="1" x14ac:dyDescent="0.25">
      <c r="A5610" s="152">
        <v>42230</v>
      </c>
      <c r="B5610" s="153" t="s">
        <v>343</v>
      </c>
      <c r="C5610" s="154" t="s">
        <v>1216</v>
      </c>
      <c r="D5610" s="154" t="s">
        <v>40</v>
      </c>
      <c r="E5610" s="154"/>
      <c r="F5610" s="155">
        <v>20</v>
      </c>
      <c r="G5610" s="156" t="s">
        <v>335</v>
      </c>
      <c r="H5610" s="156" t="s">
        <v>2719</v>
      </c>
    </row>
    <row r="5611" spans="1:8" s="325" customFormat="1" ht="12.75" customHeight="1" x14ac:dyDescent="0.25">
      <c r="A5611" s="157">
        <v>42230</v>
      </c>
      <c r="B5611" s="158" t="s">
        <v>343</v>
      </c>
      <c r="C5611" s="159" t="s">
        <v>715</v>
      </c>
      <c r="D5611" s="159" t="s">
        <v>40</v>
      </c>
      <c r="E5611" s="159"/>
      <c r="F5611" s="160">
        <v>50</v>
      </c>
      <c r="G5611" s="161" t="s">
        <v>335</v>
      </c>
      <c r="H5611" s="161" t="s">
        <v>2719</v>
      </c>
    </row>
    <row r="5612" spans="1:8" s="325" customFormat="1" ht="12.75" customHeight="1" x14ac:dyDescent="0.25">
      <c r="A5612" s="152">
        <v>42233</v>
      </c>
      <c r="B5612" s="153" t="s">
        <v>343</v>
      </c>
      <c r="C5612" s="154" t="s">
        <v>791</v>
      </c>
      <c r="D5612" s="154" t="s">
        <v>40</v>
      </c>
      <c r="E5612" s="154"/>
      <c r="F5612" s="155">
        <v>50</v>
      </c>
      <c r="G5612" s="156" t="s">
        <v>316</v>
      </c>
      <c r="H5612" s="156" t="s">
        <v>2757</v>
      </c>
    </row>
    <row r="5613" spans="1:8" s="325" customFormat="1" ht="12.75" customHeight="1" x14ac:dyDescent="0.25">
      <c r="A5613" s="157">
        <v>42233</v>
      </c>
      <c r="B5613" s="158" t="s">
        <v>343</v>
      </c>
      <c r="C5613" s="159" t="s">
        <v>1224</v>
      </c>
      <c r="D5613" s="159" t="s">
        <v>40</v>
      </c>
      <c r="E5613" s="159"/>
      <c r="F5613" s="160">
        <v>475</v>
      </c>
      <c r="G5613" s="161" t="s">
        <v>316</v>
      </c>
      <c r="H5613" s="161" t="s">
        <v>317</v>
      </c>
    </row>
    <row r="5614" spans="1:8" s="325" customFormat="1" ht="12.75" customHeight="1" x14ac:dyDescent="0.25">
      <c r="A5614" s="152">
        <v>42236</v>
      </c>
      <c r="B5614" s="153" t="s">
        <v>343</v>
      </c>
      <c r="C5614" s="154" t="s">
        <v>1219</v>
      </c>
      <c r="D5614" s="154" t="s">
        <v>40</v>
      </c>
      <c r="E5614" s="154"/>
      <c r="F5614" s="155">
        <v>70</v>
      </c>
      <c r="G5614" s="156" t="s">
        <v>335</v>
      </c>
      <c r="H5614" s="156" t="s">
        <v>2719</v>
      </c>
    </row>
    <row r="5615" spans="1:8" s="325" customFormat="1" ht="12.75" customHeight="1" x14ac:dyDescent="0.25">
      <c r="A5615" s="157">
        <v>42236</v>
      </c>
      <c r="B5615" s="158" t="s">
        <v>343</v>
      </c>
      <c r="C5615" s="159" t="s">
        <v>1220</v>
      </c>
      <c r="D5615" s="159" t="s">
        <v>40</v>
      </c>
      <c r="E5615" s="159"/>
      <c r="F5615" s="160">
        <v>70</v>
      </c>
      <c r="G5615" s="161" t="s">
        <v>335</v>
      </c>
      <c r="H5615" s="161" t="s">
        <v>2719</v>
      </c>
    </row>
    <row r="5616" spans="1:8" s="325" customFormat="1" ht="12.75" customHeight="1" x14ac:dyDescent="0.25">
      <c r="A5616" s="152">
        <v>42243</v>
      </c>
      <c r="B5616" s="153" t="s">
        <v>343</v>
      </c>
      <c r="C5616" s="154" t="s">
        <v>1221</v>
      </c>
      <c r="D5616" s="154" t="s">
        <v>40</v>
      </c>
      <c r="E5616" s="154"/>
      <c r="F5616" s="155">
        <v>50</v>
      </c>
      <c r="G5616" s="156" t="s">
        <v>335</v>
      </c>
      <c r="H5616" s="156" t="s">
        <v>2719</v>
      </c>
    </row>
    <row r="5617" spans="1:8" s="325" customFormat="1" ht="12.75" customHeight="1" x14ac:dyDescent="0.25">
      <c r="A5617" s="157">
        <v>42243</v>
      </c>
      <c r="B5617" s="158" t="s">
        <v>343</v>
      </c>
      <c r="C5617" s="159" t="s">
        <v>1222</v>
      </c>
      <c r="D5617" s="159" t="s">
        <v>40</v>
      </c>
      <c r="E5617" s="159"/>
      <c r="F5617" s="160">
        <v>15</v>
      </c>
      <c r="G5617" s="161" t="s">
        <v>335</v>
      </c>
      <c r="H5617" s="161" t="s">
        <v>2719</v>
      </c>
    </row>
    <row r="5618" spans="1:8" s="325" customFormat="1" ht="12.75" customHeight="1" x14ac:dyDescent="0.25">
      <c r="A5618" s="152">
        <v>42243</v>
      </c>
      <c r="B5618" s="153" t="s">
        <v>343</v>
      </c>
      <c r="C5618" s="154" t="s">
        <v>1223</v>
      </c>
      <c r="D5618" s="154" t="s">
        <v>40</v>
      </c>
      <c r="E5618" s="154"/>
      <c r="F5618" s="155">
        <v>5</v>
      </c>
      <c r="G5618" s="156" t="s">
        <v>335</v>
      </c>
      <c r="H5618" s="156" t="s">
        <v>2719</v>
      </c>
    </row>
    <row r="5619" spans="1:8" s="325" customFormat="1" ht="12.75" customHeight="1" x14ac:dyDescent="0.25">
      <c r="A5619" s="157">
        <v>42255</v>
      </c>
      <c r="B5619" s="158" t="s">
        <v>343</v>
      </c>
      <c r="C5619" s="159" t="s">
        <v>1217</v>
      </c>
      <c r="D5619" s="159" t="s">
        <v>40</v>
      </c>
      <c r="E5619" s="159"/>
      <c r="F5619" s="160">
        <v>200</v>
      </c>
      <c r="G5619" s="161" t="s">
        <v>335</v>
      </c>
      <c r="H5619" s="161" t="s">
        <v>340</v>
      </c>
    </row>
    <row r="5620" spans="1:8" s="325" customFormat="1" ht="12.75" customHeight="1" x14ac:dyDescent="0.25">
      <c r="A5620" s="152">
        <v>42255</v>
      </c>
      <c r="B5620" s="153" t="s">
        <v>343</v>
      </c>
      <c r="C5620" s="154" t="s">
        <v>767</v>
      </c>
      <c r="D5620" s="154" t="s">
        <v>40</v>
      </c>
      <c r="E5620" s="154"/>
      <c r="F5620" s="155">
        <v>100</v>
      </c>
      <c r="G5620" s="156" t="s">
        <v>335</v>
      </c>
      <c r="H5620" s="156" t="s">
        <v>341</v>
      </c>
    </row>
    <row r="5621" spans="1:8" s="325" customFormat="1" ht="12.75" customHeight="1" x14ac:dyDescent="0.25">
      <c r="A5621" s="157">
        <v>42258</v>
      </c>
      <c r="B5621" s="158" t="s">
        <v>343</v>
      </c>
      <c r="C5621" s="159" t="s">
        <v>698</v>
      </c>
      <c r="D5621" s="159" t="s">
        <v>40</v>
      </c>
      <c r="E5621" s="159"/>
      <c r="F5621" s="160">
        <v>230</v>
      </c>
      <c r="G5621" s="161" t="s">
        <v>310</v>
      </c>
      <c r="H5621" s="161" t="s">
        <v>2732</v>
      </c>
    </row>
    <row r="5622" spans="1:8" s="325" customFormat="1" ht="12.75" customHeight="1" x14ac:dyDescent="0.25">
      <c r="A5622" s="152">
        <v>42282</v>
      </c>
      <c r="B5622" s="153" t="s">
        <v>343</v>
      </c>
      <c r="C5622" s="154" t="s">
        <v>603</v>
      </c>
      <c r="D5622" s="154" t="s">
        <v>40</v>
      </c>
      <c r="E5622" s="154"/>
      <c r="F5622" s="155">
        <v>191</v>
      </c>
      <c r="G5622" s="156" t="s">
        <v>310</v>
      </c>
      <c r="H5622" s="156" t="s">
        <v>2732</v>
      </c>
    </row>
    <row r="5623" spans="1:8" s="325" customFormat="1" ht="12.75" customHeight="1" x14ac:dyDescent="0.25">
      <c r="A5623" s="157">
        <v>42282</v>
      </c>
      <c r="B5623" s="158" t="s">
        <v>343</v>
      </c>
      <c r="C5623" s="159" t="s">
        <v>624</v>
      </c>
      <c r="D5623" s="159" t="s">
        <v>40</v>
      </c>
      <c r="E5623" s="159"/>
      <c r="F5623" s="160">
        <v>204</v>
      </c>
      <c r="G5623" s="161" t="s">
        <v>335</v>
      </c>
      <c r="H5623" s="161" t="s">
        <v>2719</v>
      </c>
    </row>
    <row r="5624" spans="1:8" s="325" customFormat="1" ht="12.75" customHeight="1" x14ac:dyDescent="0.25">
      <c r="A5624" s="152">
        <v>42283</v>
      </c>
      <c r="B5624" s="153" t="s">
        <v>343</v>
      </c>
      <c r="C5624" s="154" t="s">
        <v>605</v>
      </c>
      <c r="D5624" s="154" t="s">
        <v>40</v>
      </c>
      <c r="E5624" s="154"/>
      <c r="F5624" s="155">
        <v>54</v>
      </c>
      <c r="G5624" s="156" t="s">
        <v>326</v>
      </c>
      <c r="H5624" s="156" t="s">
        <v>327</v>
      </c>
    </row>
    <row r="5625" spans="1:8" s="325" customFormat="1" ht="12.75" customHeight="1" x14ac:dyDescent="0.25">
      <c r="A5625" s="157">
        <v>42286</v>
      </c>
      <c r="B5625" s="158" t="s">
        <v>343</v>
      </c>
      <c r="C5625" s="159" t="s">
        <v>622</v>
      </c>
      <c r="D5625" s="159" t="s">
        <v>40</v>
      </c>
      <c r="E5625" s="159"/>
      <c r="F5625" s="160">
        <v>66</v>
      </c>
      <c r="G5625" s="161" t="s">
        <v>310</v>
      </c>
      <c r="H5625" s="161" t="s">
        <v>333</v>
      </c>
    </row>
    <row r="5626" spans="1:8" s="325" customFormat="1" ht="12.75" customHeight="1" x14ac:dyDescent="0.25">
      <c r="A5626" s="152">
        <v>42286</v>
      </c>
      <c r="B5626" s="153" t="s">
        <v>343</v>
      </c>
      <c r="C5626" s="154" t="s">
        <v>991</v>
      </c>
      <c r="D5626" s="154" t="s">
        <v>40</v>
      </c>
      <c r="E5626" s="154"/>
      <c r="F5626" s="155">
        <v>110</v>
      </c>
      <c r="G5626" s="156" t="s">
        <v>322</v>
      </c>
      <c r="H5626" s="156" t="s">
        <v>2735</v>
      </c>
    </row>
    <row r="5627" spans="1:8" s="325" customFormat="1" ht="12.75" customHeight="1" x14ac:dyDescent="0.25">
      <c r="A5627" s="157">
        <v>42291</v>
      </c>
      <c r="B5627" s="158" t="s">
        <v>343</v>
      </c>
      <c r="C5627" s="159" t="s">
        <v>625</v>
      </c>
      <c r="D5627" s="159" t="s">
        <v>40</v>
      </c>
      <c r="E5627" s="159"/>
      <c r="F5627" s="160">
        <v>13.44</v>
      </c>
      <c r="G5627" s="161" t="s">
        <v>326</v>
      </c>
      <c r="H5627" s="161" t="s">
        <v>342</v>
      </c>
    </row>
    <row r="5628" spans="1:8" s="325" customFormat="1" ht="12.75" customHeight="1" x14ac:dyDescent="0.25">
      <c r="A5628" s="152">
        <v>42304</v>
      </c>
      <c r="B5628" s="153" t="s">
        <v>343</v>
      </c>
      <c r="C5628" s="154" t="s">
        <v>1208</v>
      </c>
      <c r="D5628" s="154" t="s">
        <v>40</v>
      </c>
      <c r="E5628" s="154"/>
      <c r="F5628" s="155">
        <v>65.197930999999997</v>
      </c>
      <c r="G5628" s="156" t="s">
        <v>314</v>
      </c>
      <c r="H5628" s="156" t="s">
        <v>315</v>
      </c>
    </row>
    <row r="5629" spans="1:8" s="325" customFormat="1" ht="12.75" customHeight="1" x14ac:dyDescent="0.25">
      <c r="A5629" s="157">
        <v>42314</v>
      </c>
      <c r="B5629" s="158" t="s">
        <v>343</v>
      </c>
      <c r="C5629" s="159" t="s">
        <v>1227</v>
      </c>
      <c r="D5629" s="159" t="s">
        <v>40</v>
      </c>
      <c r="E5629" s="159"/>
      <c r="F5629" s="160">
        <v>6</v>
      </c>
      <c r="G5629" s="161" t="s">
        <v>2710</v>
      </c>
      <c r="H5629" s="161" t="s">
        <v>2763</v>
      </c>
    </row>
    <row r="5630" spans="1:8" s="325" customFormat="1" ht="12.75" customHeight="1" x14ac:dyDescent="0.25">
      <c r="A5630" s="152">
        <v>42319</v>
      </c>
      <c r="B5630" s="153" t="s">
        <v>343</v>
      </c>
      <c r="C5630" s="154" t="s">
        <v>977</v>
      </c>
      <c r="D5630" s="154" t="s">
        <v>40</v>
      </c>
      <c r="E5630" s="154"/>
      <c r="F5630" s="155">
        <v>40</v>
      </c>
      <c r="G5630" s="156" t="s">
        <v>2716</v>
      </c>
      <c r="H5630" s="156" t="s">
        <v>2717</v>
      </c>
    </row>
    <row r="5631" spans="1:8" s="325" customFormat="1" ht="12.75" customHeight="1" x14ac:dyDescent="0.25">
      <c r="A5631" s="157">
        <v>42332</v>
      </c>
      <c r="B5631" s="158" t="s">
        <v>343</v>
      </c>
      <c r="C5631" s="159" t="s">
        <v>1225</v>
      </c>
      <c r="D5631" s="159" t="s">
        <v>40</v>
      </c>
      <c r="E5631" s="159"/>
      <c r="F5631" s="160">
        <v>120</v>
      </c>
      <c r="G5631" s="161" t="s">
        <v>310</v>
      </c>
      <c r="H5631" s="161" t="s">
        <v>332</v>
      </c>
    </row>
    <row r="5632" spans="1:8" s="325" customFormat="1" ht="12.75" customHeight="1" x14ac:dyDescent="0.25">
      <c r="A5632" s="152">
        <v>42332</v>
      </c>
      <c r="B5632" s="153" t="s">
        <v>343</v>
      </c>
      <c r="C5632" s="154" t="s">
        <v>1226</v>
      </c>
      <c r="D5632" s="154" t="s">
        <v>40</v>
      </c>
      <c r="E5632" s="154"/>
      <c r="F5632" s="155">
        <v>180</v>
      </c>
      <c r="G5632" s="156" t="s">
        <v>310</v>
      </c>
      <c r="H5632" s="156" t="s">
        <v>2714</v>
      </c>
    </row>
    <row r="5633" spans="1:8" s="325" customFormat="1" ht="12.75" customHeight="1" x14ac:dyDescent="0.25">
      <c r="A5633" s="157">
        <v>42335</v>
      </c>
      <c r="B5633" s="158" t="s">
        <v>343</v>
      </c>
      <c r="C5633" s="159" t="s">
        <v>1229</v>
      </c>
      <c r="D5633" s="159" t="s">
        <v>40</v>
      </c>
      <c r="E5633" s="159"/>
      <c r="F5633" s="160">
        <v>100</v>
      </c>
      <c r="G5633" s="161" t="s">
        <v>2723</v>
      </c>
      <c r="H5633" s="161" t="s">
        <v>2724</v>
      </c>
    </row>
    <row r="5634" spans="1:8" s="325" customFormat="1" ht="12.75" customHeight="1" x14ac:dyDescent="0.25">
      <c r="A5634" s="152">
        <v>42338</v>
      </c>
      <c r="B5634" s="153" t="s">
        <v>343</v>
      </c>
      <c r="C5634" s="154" t="s">
        <v>1230</v>
      </c>
      <c r="D5634" s="154" t="s">
        <v>40</v>
      </c>
      <c r="E5634" s="154"/>
      <c r="F5634" s="155">
        <v>150</v>
      </c>
      <c r="G5634" s="156" t="s">
        <v>2716</v>
      </c>
      <c r="H5634" s="156" t="s">
        <v>2738</v>
      </c>
    </row>
    <row r="5635" spans="1:8" s="325" customFormat="1" ht="12.75" customHeight="1" x14ac:dyDescent="0.25">
      <c r="A5635" s="157">
        <v>42348</v>
      </c>
      <c r="B5635" s="158" t="s">
        <v>343</v>
      </c>
      <c r="C5635" s="159" t="s">
        <v>502</v>
      </c>
      <c r="D5635" s="159" t="s">
        <v>40</v>
      </c>
      <c r="E5635" s="159"/>
      <c r="F5635" s="160">
        <v>30</v>
      </c>
      <c r="G5635" s="161" t="s">
        <v>316</v>
      </c>
      <c r="H5635" s="161" t="s">
        <v>2742</v>
      </c>
    </row>
    <row r="5636" spans="1:8" s="325" customFormat="1" ht="12.75" customHeight="1" x14ac:dyDescent="0.25">
      <c r="A5636" s="152">
        <v>42352</v>
      </c>
      <c r="B5636" s="153" t="s">
        <v>343</v>
      </c>
      <c r="C5636" s="154" t="s">
        <v>434</v>
      </c>
      <c r="D5636" s="154" t="s">
        <v>40</v>
      </c>
      <c r="E5636" s="154"/>
      <c r="F5636" s="155">
        <v>310</v>
      </c>
      <c r="G5636" s="156" t="s">
        <v>2716</v>
      </c>
      <c r="H5636" s="156" t="s">
        <v>2720</v>
      </c>
    </row>
    <row r="5637" spans="1:8" s="325" customFormat="1" ht="12.75" customHeight="1" x14ac:dyDescent="0.25">
      <c r="A5637" s="157">
        <v>42353</v>
      </c>
      <c r="B5637" s="158" t="s">
        <v>343</v>
      </c>
      <c r="C5637" s="159" t="s">
        <v>384</v>
      </c>
      <c r="D5637" s="159" t="s">
        <v>40</v>
      </c>
      <c r="E5637" s="159"/>
      <c r="F5637" s="160">
        <v>30</v>
      </c>
      <c r="G5637" s="161" t="s">
        <v>2721</v>
      </c>
      <c r="H5637" s="161" t="s">
        <v>244</v>
      </c>
    </row>
    <row r="5638" spans="1:8" s="325" customFormat="1" ht="12.75" customHeight="1" x14ac:dyDescent="0.25">
      <c r="A5638" s="152">
        <v>42354</v>
      </c>
      <c r="B5638" s="153" t="s">
        <v>343</v>
      </c>
      <c r="C5638" s="154" t="s">
        <v>1231</v>
      </c>
      <c r="D5638" s="154" t="s">
        <v>40</v>
      </c>
      <c r="E5638" s="154"/>
      <c r="F5638" s="155">
        <v>30</v>
      </c>
      <c r="G5638" s="156" t="s">
        <v>335</v>
      </c>
      <c r="H5638" s="156" t="s">
        <v>2719</v>
      </c>
    </row>
    <row r="5639" spans="1:8" s="325" customFormat="1" ht="12.75" customHeight="1" x14ac:dyDescent="0.25">
      <c r="A5639" s="157">
        <v>42355</v>
      </c>
      <c r="B5639" s="158" t="s">
        <v>343</v>
      </c>
      <c r="C5639" s="159" t="s">
        <v>1232</v>
      </c>
      <c r="D5639" s="159" t="s">
        <v>40</v>
      </c>
      <c r="E5639" s="159"/>
      <c r="F5639" s="160">
        <v>60</v>
      </c>
      <c r="G5639" s="161" t="s">
        <v>307</v>
      </c>
      <c r="H5639" s="161" t="s">
        <v>244</v>
      </c>
    </row>
    <row r="5640" spans="1:8" s="325" customFormat="1" ht="12.75" customHeight="1" x14ac:dyDescent="0.25">
      <c r="A5640" s="152">
        <v>42356</v>
      </c>
      <c r="B5640" s="153" t="s">
        <v>343</v>
      </c>
      <c r="C5640" s="154" t="s">
        <v>1233</v>
      </c>
      <c r="D5640" s="154" t="s">
        <v>40</v>
      </c>
      <c r="E5640" s="154"/>
      <c r="F5640" s="155">
        <v>25</v>
      </c>
      <c r="G5640" s="156" t="s">
        <v>335</v>
      </c>
      <c r="H5640" s="156" t="s">
        <v>2719</v>
      </c>
    </row>
    <row r="5641" spans="1:8" s="325" customFormat="1" ht="12.75" customHeight="1" x14ac:dyDescent="0.25">
      <c r="A5641" s="157">
        <v>42356</v>
      </c>
      <c r="B5641" s="158" t="s">
        <v>343</v>
      </c>
      <c r="C5641" s="159" t="s">
        <v>791</v>
      </c>
      <c r="D5641" s="159" t="s">
        <v>40</v>
      </c>
      <c r="E5641" s="159"/>
      <c r="F5641" s="160">
        <v>53.7</v>
      </c>
      <c r="G5641" s="161" t="s">
        <v>316</v>
      </c>
      <c r="H5641" s="161" t="s">
        <v>2757</v>
      </c>
    </row>
    <row r="5642" spans="1:8" s="325" customFormat="1" ht="12.75" customHeight="1" x14ac:dyDescent="0.25">
      <c r="A5642" s="152">
        <v>42360</v>
      </c>
      <c r="B5642" s="153" t="s">
        <v>343</v>
      </c>
      <c r="C5642" s="154" t="s">
        <v>1235</v>
      </c>
      <c r="D5642" s="154" t="s">
        <v>40</v>
      </c>
      <c r="E5642" s="154"/>
      <c r="F5642" s="155">
        <v>122</v>
      </c>
      <c r="G5642" s="156" t="s">
        <v>2730</v>
      </c>
      <c r="H5642" s="156" t="s">
        <v>2734</v>
      </c>
    </row>
    <row r="5643" spans="1:8" s="325" customFormat="1" ht="12.75" customHeight="1" x14ac:dyDescent="0.25">
      <c r="A5643" s="157">
        <v>42361</v>
      </c>
      <c r="B5643" s="158" t="s">
        <v>343</v>
      </c>
      <c r="C5643" s="159" t="s">
        <v>1003</v>
      </c>
      <c r="D5643" s="159" t="s">
        <v>40</v>
      </c>
      <c r="E5643" s="159"/>
      <c r="F5643" s="160">
        <v>23</v>
      </c>
      <c r="G5643" s="161" t="s">
        <v>326</v>
      </c>
      <c r="H5643" s="161" t="s">
        <v>327</v>
      </c>
    </row>
    <row r="5644" spans="1:8" s="325" customFormat="1" ht="12.75" customHeight="1" x14ac:dyDescent="0.25">
      <c r="A5644" s="152">
        <v>42361</v>
      </c>
      <c r="B5644" s="153" t="s">
        <v>343</v>
      </c>
      <c r="C5644" s="154" t="s">
        <v>1236</v>
      </c>
      <c r="D5644" s="154" t="s">
        <v>40</v>
      </c>
      <c r="E5644" s="154"/>
      <c r="F5644" s="155">
        <v>25</v>
      </c>
      <c r="G5644" s="156" t="s">
        <v>310</v>
      </c>
      <c r="H5644" s="156" t="s">
        <v>2714</v>
      </c>
    </row>
    <row r="5645" spans="1:8" s="325" customFormat="1" ht="12.75" customHeight="1" x14ac:dyDescent="0.25">
      <c r="A5645" s="157">
        <v>42367</v>
      </c>
      <c r="B5645" s="158" t="s">
        <v>343</v>
      </c>
      <c r="C5645" s="159" t="s">
        <v>1029</v>
      </c>
      <c r="D5645" s="159" t="s">
        <v>40</v>
      </c>
      <c r="E5645" s="159"/>
      <c r="F5645" s="160">
        <v>500</v>
      </c>
      <c r="G5645" s="161" t="s">
        <v>335</v>
      </c>
      <c r="H5645" s="161" t="s">
        <v>340</v>
      </c>
    </row>
    <row r="5646" spans="1:8" s="325" customFormat="1" ht="12.75" customHeight="1" x14ac:dyDescent="0.25">
      <c r="A5646" s="152">
        <v>42368</v>
      </c>
      <c r="B5646" s="153" t="s">
        <v>343</v>
      </c>
      <c r="C5646" s="154" t="s">
        <v>294</v>
      </c>
      <c r="D5646" s="154" t="s">
        <v>40</v>
      </c>
      <c r="E5646" s="154"/>
      <c r="F5646" s="155">
        <v>1440</v>
      </c>
      <c r="G5646" s="156" t="s">
        <v>335</v>
      </c>
      <c r="H5646" s="156" t="s">
        <v>336</v>
      </c>
    </row>
    <row r="5647" spans="1:8" s="325" customFormat="1" ht="12.75" customHeight="1" x14ac:dyDescent="0.25">
      <c r="A5647" s="157">
        <v>42368</v>
      </c>
      <c r="B5647" s="158" t="s">
        <v>343</v>
      </c>
      <c r="C5647" s="159" t="s">
        <v>485</v>
      </c>
      <c r="D5647" s="159" t="s">
        <v>40</v>
      </c>
      <c r="E5647" s="159"/>
      <c r="F5647" s="160">
        <v>50</v>
      </c>
      <c r="G5647" s="161" t="s">
        <v>335</v>
      </c>
      <c r="H5647" s="161" t="s">
        <v>341</v>
      </c>
    </row>
    <row r="5648" spans="1:8" s="325" customFormat="1" ht="12.75" customHeight="1" x14ac:dyDescent="0.25">
      <c r="A5648" s="152">
        <v>42377</v>
      </c>
      <c r="B5648" s="153" t="s">
        <v>343</v>
      </c>
      <c r="C5648" s="154" t="s">
        <v>793</v>
      </c>
      <c r="D5648" s="154" t="s">
        <v>40</v>
      </c>
      <c r="E5648" s="154"/>
      <c r="F5648" s="155">
        <v>500</v>
      </c>
      <c r="G5648" s="156" t="s">
        <v>2716</v>
      </c>
      <c r="H5648" s="156" t="s">
        <v>2759</v>
      </c>
    </row>
    <row r="5649" spans="1:8" s="325" customFormat="1" ht="12.75" customHeight="1" x14ac:dyDescent="0.25">
      <c r="A5649" s="157">
        <v>42387</v>
      </c>
      <c r="B5649" s="158" t="s">
        <v>343</v>
      </c>
      <c r="C5649" s="159" t="s">
        <v>429</v>
      </c>
      <c r="D5649" s="159" t="s">
        <v>40</v>
      </c>
      <c r="E5649" s="159"/>
      <c r="F5649" s="160">
        <v>210</v>
      </c>
      <c r="G5649" s="161" t="s">
        <v>310</v>
      </c>
      <c r="H5649" s="161" t="s">
        <v>2714</v>
      </c>
    </row>
    <row r="5650" spans="1:8" s="325" customFormat="1" ht="12.75" customHeight="1" x14ac:dyDescent="0.25">
      <c r="A5650" s="152">
        <v>42388</v>
      </c>
      <c r="B5650" s="153" t="s">
        <v>343</v>
      </c>
      <c r="C5650" s="154" t="s">
        <v>983</v>
      </c>
      <c r="D5650" s="154" t="s">
        <v>40</v>
      </c>
      <c r="E5650" s="154"/>
      <c r="F5650" s="155">
        <v>80</v>
      </c>
      <c r="G5650" s="156" t="s">
        <v>2716</v>
      </c>
      <c r="H5650" s="156" t="s">
        <v>2717</v>
      </c>
    </row>
    <row r="5651" spans="1:8" s="325" customFormat="1" ht="12.75" customHeight="1" x14ac:dyDescent="0.25">
      <c r="A5651" s="157">
        <v>42391</v>
      </c>
      <c r="B5651" s="158" t="s">
        <v>343</v>
      </c>
      <c r="C5651" s="159" t="s">
        <v>1440</v>
      </c>
      <c r="D5651" s="159" t="s">
        <v>40</v>
      </c>
      <c r="E5651" s="159"/>
      <c r="F5651" s="160">
        <v>250</v>
      </c>
      <c r="G5651" s="161" t="s">
        <v>335</v>
      </c>
      <c r="H5651" s="161" t="s">
        <v>340</v>
      </c>
    </row>
    <row r="5652" spans="1:8" s="325" customFormat="1" ht="12.75" customHeight="1" x14ac:dyDescent="0.25">
      <c r="A5652" s="152">
        <v>42418</v>
      </c>
      <c r="B5652" s="153" t="s">
        <v>343</v>
      </c>
      <c r="C5652" s="154" t="s">
        <v>1219</v>
      </c>
      <c r="D5652" s="154" t="s">
        <v>40</v>
      </c>
      <c r="E5652" s="154"/>
      <c r="F5652" s="155">
        <v>32.207999999999998</v>
      </c>
      <c r="G5652" s="156" t="s">
        <v>335</v>
      </c>
      <c r="H5652" s="156" t="s">
        <v>2719</v>
      </c>
    </row>
    <row r="5653" spans="1:8" s="325" customFormat="1" ht="12.75" customHeight="1" x14ac:dyDescent="0.25">
      <c r="A5653" s="157">
        <v>42418</v>
      </c>
      <c r="B5653" s="158" t="s">
        <v>343</v>
      </c>
      <c r="C5653" s="159" t="s">
        <v>1220</v>
      </c>
      <c r="D5653" s="159" t="s">
        <v>40</v>
      </c>
      <c r="E5653" s="159"/>
      <c r="F5653" s="160">
        <v>34.892000000000003</v>
      </c>
      <c r="G5653" s="161" t="s">
        <v>335</v>
      </c>
      <c r="H5653" s="161" t="s">
        <v>2719</v>
      </c>
    </row>
    <row r="5654" spans="1:8" s="325" customFormat="1" ht="12.75" customHeight="1" x14ac:dyDescent="0.25">
      <c r="A5654" s="152">
        <v>42425</v>
      </c>
      <c r="B5654" s="153" t="s">
        <v>343</v>
      </c>
      <c r="C5654" s="154" t="s">
        <v>401</v>
      </c>
      <c r="D5654" s="154" t="s">
        <v>40</v>
      </c>
      <c r="E5654" s="154"/>
      <c r="F5654" s="155">
        <v>110</v>
      </c>
      <c r="G5654" s="156" t="s">
        <v>310</v>
      </c>
      <c r="H5654" s="156" t="s">
        <v>332</v>
      </c>
    </row>
    <row r="5655" spans="1:8" s="325" customFormat="1" ht="12.75" customHeight="1" x14ac:dyDescent="0.25">
      <c r="A5655" s="157">
        <v>42432</v>
      </c>
      <c r="B5655" s="158" t="s">
        <v>343</v>
      </c>
      <c r="C5655" s="159" t="s">
        <v>1234</v>
      </c>
      <c r="D5655" s="159" t="s">
        <v>40</v>
      </c>
      <c r="E5655" s="159"/>
      <c r="F5655" s="160">
        <v>75</v>
      </c>
      <c r="G5655" s="161" t="s">
        <v>335</v>
      </c>
      <c r="H5655" s="161" t="s">
        <v>341</v>
      </c>
    </row>
    <row r="5656" spans="1:8" s="325" customFormat="1" ht="12.75" customHeight="1" x14ac:dyDescent="0.25">
      <c r="A5656" s="152">
        <v>42432</v>
      </c>
      <c r="B5656" s="153" t="s">
        <v>343</v>
      </c>
      <c r="C5656" s="154" t="s">
        <v>1237</v>
      </c>
      <c r="D5656" s="154" t="s">
        <v>40</v>
      </c>
      <c r="E5656" s="154"/>
      <c r="F5656" s="155">
        <v>40</v>
      </c>
      <c r="G5656" s="156" t="s">
        <v>334</v>
      </c>
      <c r="H5656" s="156" t="s">
        <v>2740</v>
      </c>
    </row>
    <row r="5657" spans="1:8" s="325" customFormat="1" ht="12.75" customHeight="1" x14ac:dyDescent="0.25">
      <c r="A5657" s="157">
        <v>42436</v>
      </c>
      <c r="B5657" s="158" t="s">
        <v>343</v>
      </c>
      <c r="C5657" s="159" t="s">
        <v>1217</v>
      </c>
      <c r="D5657" s="159" t="s">
        <v>40</v>
      </c>
      <c r="E5657" s="159"/>
      <c r="F5657" s="160">
        <v>250</v>
      </c>
      <c r="G5657" s="161" t="s">
        <v>335</v>
      </c>
      <c r="H5657" s="161" t="s">
        <v>340</v>
      </c>
    </row>
    <row r="5658" spans="1:8" s="325" customFormat="1" ht="12.75" customHeight="1" x14ac:dyDescent="0.25">
      <c r="A5658" s="152">
        <v>42439</v>
      </c>
      <c r="B5658" s="153" t="s">
        <v>343</v>
      </c>
      <c r="C5658" s="154" t="s">
        <v>383</v>
      </c>
      <c r="D5658" s="154" t="s">
        <v>40</v>
      </c>
      <c r="E5658" s="154"/>
      <c r="F5658" s="155">
        <v>10</v>
      </c>
      <c r="G5658" s="156" t="s">
        <v>2716</v>
      </c>
      <c r="H5658" s="156" t="s">
        <v>2720</v>
      </c>
    </row>
    <row r="5659" spans="1:8" s="325" customFormat="1" ht="12.75" customHeight="1" x14ac:dyDescent="0.25">
      <c r="A5659" s="157">
        <v>42457</v>
      </c>
      <c r="B5659" s="158" t="s">
        <v>343</v>
      </c>
      <c r="C5659" s="159" t="s">
        <v>1441</v>
      </c>
      <c r="D5659" s="159" t="s">
        <v>40</v>
      </c>
      <c r="E5659" s="159"/>
      <c r="F5659" s="160">
        <v>11.553290000000001</v>
      </c>
      <c r="G5659" s="161" t="s">
        <v>2709</v>
      </c>
      <c r="H5659" s="161" t="s">
        <v>244</v>
      </c>
    </row>
    <row r="5660" spans="1:8" s="325" customFormat="1" ht="12.75" customHeight="1" x14ac:dyDescent="0.25">
      <c r="A5660" s="152">
        <v>42459</v>
      </c>
      <c r="B5660" s="153" t="s">
        <v>343</v>
      </c>
      <c r="C5660" s="154" t="s">
        <v>615</v>
      </c>
      <c r="D5660" s="154" t="s">
        <v>40</v>
      </c>
      <c r="E5660" s="154"/>
      <c r="F5660" s="155">
        <v>89.5</v>
      </c>
      <c r="G5660" s="156" t="s">
        <v>334</v>
      </c>
      <c r="H5660" s="156" t="s">
        <v>2713</v>
      </c>
    </row>
    <row r="5661" spans="1:8" s="325" customFormat="1" ht="12.75" customHeight="1" x14ac:dyDescent="0.25">
      <c r="A5661" s="157">
        <v>42460</v>
      </c>
      <c r="B5661" s="158" t="s">
        <v>343</v>
      </c>
      <c r="C5661" s="159" t="s">
        <v>1283</v>
      </c>
      <c r="D5661" s="159" t="s">
        <v>40</v>
      </c>
      <c r="E5661" s="159"/>
      <c r="F5661" s="160">
        <v>137</v>
      </c>
      <c r="G5661" s="161" t="s">
        <v>316</v>
      </c>
      <c r="H5661" s="161" t="s">
        <v>317</v>
      </c>
    </row>
    <row r="5662" spans="1:8" s="325" customFormat="1" ht="12.75" customHeight="1" x14ac:dyDescent="0.25">
      <c r="A5662" s="152">
        <v>42464</v>
      </c>
      <c r="B5662" s="153" t="s">
        <v>343</v>
      </c>
      <c r="C5662" s="154" t="s">
        <v>603</v>
      </c>
      <c r="D5662" s="154" t="s">
        <v>40</v>
      </c>
      <c r="E5662" s="154"/>
      <c r="F5662" s="155">
        <v>191</v>
      </c>
      <c r="G5662" s="156" t="s">
        <v>310</v>
      </c>
      <c r="H5662" s="156" t="s">
        <v>2732</v>
      </c>
    </row>
    <row r="5663" spans="1:8" s="325" customFormat="1" ht="12.75" customHeight="1" x14ac:dyDescent="0.25">
      <c r="A5663" s="157">
        <v>42464</v>
      </c>
      <c r="B5663" s="158" t="s">
        <v>343</v>
      </c>
      <c r="C5663" s="159" t="s">
        <v>605</v>
      </c>
      <c r="D5663" s="159" t="s">
        <v>40</v>
      </c>
      <c r="E5663" s="159"/>
      <c r="F5663" s="160">
        <v>55</v>
      </c>
      <c r="G5663" s="161" t="s">
        <v>326</v>
      </c>
      <c r="H5663" s="161" t="s">
        <v>327</v>
      </c>
    </row>
    <row r="5664" spans="1:8" s="325" customFormat="1" ht="12.75" customHeight="1" x14ac:dyDescent="0.25">
      <c r="A5664" s="152">
        <v>42464</v>
      </c>
      <c r="B5664" s="153" t="s">
        <v>343</v>
      </c>
      <c r="C5664" s="154" t="s">
        <v>624</v>
      </c>
      <c r="D5664" s="154" t="s">
        <v>40</v>
      </c>
      <c r="E5664" s="154"/>
      <c r="F5664" s="155">
        <v>150</v>
      </c>
      <c r="G5664" s="156" t="s">
        <v>335</v>
      </c>
      <c r="H5664" s="156" t="s">
        <v>2719</v>
      </c>
    </row>
    <row r="5665" spans="1:8" s="325" customFormat="1" ht="12.75" customHeight="1" x14ac:dyDescent="0.25">
      <c r="A5665" s="157">
        <v>42472</v>
      </c>
      <c r="B5665" s="158" t="s">
        <v>343</v>
      </c>
      <c r="C5665" s="159" t="s">
        <v>816</v>
      </c>
      <c r="D5665" s="159" t="s">
        <v>40</v>
      </c>
      <c r="E5665" s="159"/>
      <c r="F5665" s="160">
        <v>15.5</v>
      </c>
      <c r="G5665" s="161" t="s">
        <v>335</v>
      </c>
      <c r="H5665" s="161" t="s">
        <v>2719</v>
      </c>
    </row>
    <row r="5666" spans="1:8" s="325" customFormat="1" ht="12.75" customHeight="1" x14ac:dyDescent="0.25">
      <c r="A5666" s="152">
        <v>42472</v>
      </c>
      <c r="B5666" s="153" t="s">
        <v>343</v>
      </c>
      <c r="C5666" s="154" t="s">
        <v>817</v>
      </c>
      <c r="D5666" s="154" t="s">
        <v>40</v>
      </c>
      <c r="E5666" s="154"/>
      <c r="F5666" s="155">
        <v>31</v>
      </c>
      <c r="G5666" s="156" t="s">
        <v>335</v>
      </c>
      <c r="H5666" s="156" t="s">
        <v>2719</v>
      </c>
    </row>
    <row r="5667" spans="1:8" s="325" customFormat="1" ht="12.75" customHeight="1" x14ac:dyDescent="0.25">
      <c r="A5667" s="157">
        <v>42472</v>
      </c>
      <c r="B5667" s="158" t="s">
        <v>343</v>
      </c>
      <c r="C5667" s="159" t="s">
        <v>818</v>
      </c>
      <c r="D5667" s="159" t="s">
        <v>40</v>
      </c>
      <c r="E5667" s="159"/>
      <c r="F5667" s="160">
        <v>16</v>
      </c>
      <c r="G5667" s="161" t="s">
        <v>335</v>
      </c>
      <c r="H5667" s="161" t="s">
        <v>2719</v>
      </c>
    </row>
    <row r="5668" spans="1:8" s="325" customFormat="1" ht="12.75" customHeight="1" x14ac:dyDescent="0.25">
      <c r="A5668" s="152">
        <v>42472</v>
      </c>
      <c r="B5668" s="153" t="s">
        <v>343</v>
      </c>
      <c r="C5668" s="154" t="s">
        <v>819</v>
      </c>
      <c r="D5668" s="154" t="s">
        <v>40</v>
      </c>
      <c r="E5668" s="154"/>
      <c r="F5668" s="155">
        <v>17.5</v>
      </c>
      <c r="G5668" s="156" t="s">
        <v>335</v>
      </c>
      <c r="H5668" s="156" t="s">
        <v>2719</v>
      </c>
    </row>
    <row r="5669" spans="1:8" s="325" customFormat="1" ht="12.75" customHeight="1" x14ac:dyDescent="0.25">
      <c r="A5669" s="157">
        <v>42472</v>
      </c>
      <c r="B5669" s="158" t="s">
        <v>343</v>
      </c>
      <c r="C5669" s="159" t="s">
        <v>820</v>
      </c>
      <c r="D5669" s="159" t="s">
        <v>40</v>
      </c>
      <c r="E5669" s="159"/>
      <c r="F5669" s="160">
        <v>20</v>
      </c>
      <c r="G5669" s="161" t="s">
        <v>335</v>
      </c>
      <c r="H5669" s="161" t="s">
        <v>2719</v>
      </c>
    </row>
    <row r="5670" spans="1:8" s="325" customFormat="1" ht="12.75" customHeight="1" x14ac:dyDescent="0.25">
      <c r="A5670" s="152">
        <v>42492</v>
      </c>
      <c r="B5670" s="153" t="s">
        <v>343</v>
      </c>
      <c r="C5670" s="154" t="s">
        <v>1228</v>
      </c>
      <c r="D5670" s="154" t="s">
        <v>40</v>
      </c>
      <c r="E5670" s="154"/>
      <c r="F5670" s="155">
        <v>140.00000014000003</v>
      </c>
      <c r="G5670" s="156" t="s">
        <v>314</v>
      </c>
      <c r="H5670" s="156" t="s">
        <v>315</v>
      </c>
    </row>
    <row r="5671" spans="1:8" s="325" customFormat="1" ht="12.75" customHeight="1" x14ac:dyDescent="0.25">
      <c r="A5671" s="157">
        <v>42508</v>
      </c>
      <c r="B5671" s="158" t="s">
        <v>343</v>
      </c>
      <c r="C5671" s="159" t="s">
        <v>1444</v>
      </c>
      <c r="D5671" s="159" t="s">
        <v>40</v>
      </c>
      <c r="E5671" s="159"/>
      <c r="F5671" s="160">
        <v>59.4</v>
      </c>
      <c r="G5671" s="161" t="s">
        <v>335</v>
      </c>
      <c r="H5671" s="161" t="s">
        <v>2719</v>
      </c>
    </row>
    <row r="5672" spans="1:8" s="325" customFormat="1" ht="12.75" customHeight="1" x14ac:dyDescent="0.25">
      <c r="A5672" s="152">
        <v>42508</v>
      </c>
      <c r="B5672" s="153" t="s">
        <v>343</v>
      </c>
      <c r="C5672" s="154" t="s">
        <v>1445</v>
      </c>
      <c r="D5672" s="154" t="s">
        <v>40</v>
      </c>
      <c r="E5672" s="154"/>
      <c r="F5672" s="155">
        <v>103.6</v>
      </c>
      <c r="G5672" s="156" t="s">
        <v>335</v>
      </c>
      <c r="H5672" s="156" t="s">
        <v>2719</v>
      </c>
    </row>
    <row r="5673" spans="1:8" s="325" customFormat="1" ht="12.75" customHeight="1" x14ac:dyDescent="0.25">
      <c r="A5673" s="157">
        <v>42509</v>
      </c>
      <c r="B5673" s="158" t="s">
        <v>343</v>
      </c>
      <c r="C5673" s="159" t="s">
        <v>599</v>
      </c>
      <c r="D5673" s="159" t="s">
        <v>40</v>
      </c>
      <c r="E5673" s="159"/>
      <c r="F5673" s="160">
        <v>100</v>
      </c>
      <c r="G5673" s="161" t="s">
        <v>310</v>
      </c>
      <c r="H5673" s="161" t="s">
        <v>2732</v>
      </c>
    </row>
    <row r="5674" spans="1:8" s="325" customFormat="1" ht="12.75" customHeight="1" x14ac:dyDescent="0.25">
      <c r="A5674" s="152">
        <v>42509</v>
      </c>
      <c r="B5674" s="153" t="s">
        <v>343</v>
      </c>
      <c r="C5674" s="154" t="s">
        <v>384</v>
      </c>
      <c r="D5674" s="154" t="s">
        <v>40</v>
      </c>
      <c r="E5674" s="154"/>
      <c r="F5674" s="155">
        <v>30</v>
      </c>
      <c r="G5674" s="156" t="s">
        <v>2721</v>
      </c>
      <c r="H5674" s="156" t="s">
        <v>244</v>
      </c>
    </row>
    <row r="5675" spans="1:8" s="325" customFormat="1" ht="12.75" customHeight="1" x14ac:dyDescent="0.25">
      <c r="A5675" s="157">
        <v>42509</v>
      </c>
      <c r="B5675" s="158" t="s">
        <v>343</v>
      </c>
      <c r="C5675" s="159" t="s">
        <v>1446</v>
      </c>
      <c r="D5675" s="159" t="s">
        <v>40</v>
      </c>
      <c r="E5675" s="159"/>
      <c r="F5675" s="160">
        <v>87</v>
      </c>
      <c r="G5675" s="161" t="s">
        <v>335</v>
      </c>
      <c r="H5675" s="161" t="s">
        <v>2719</v>
      </c>
    </row>
    <row r="5676" spans="1:8" s="325" customFormat="1" ht="12.75" customHeight="1" x14ac:dyDescent="0.25">
      <c r="A5676" s="152">
        <v>42520</v>
      </c>
      <c r="B5676" s="153" t="s">
        <v>343</v>
      </c>
      <c r="C5676" s="154" t="s">
        <v>1447</v>
      </c>
      <c r="D5676" s="154" t="s">
        <v>40</v>
      </c>
      <c r="E5676" s="154"/>
      <c r="F5676" s="155">
        <v>50</v>
      </c>
      <c r="G5676" s="156" t="s">
        <v>314</v>
      </c>
      <c r="H5676" s="156" t="s">
        <v>315</v>
      </c>
    </row>
    <row r="5677" spans="1:8" s="325" customFormat="1" ht="12.75" customHeight="1" x14ac:dyDescent="0.25">
      <c r="A5677" s="157">
        <v>42534</v>
      </c>
      <c r="B5677" s="158" t="s">
        <v>343</v>
      </c>
      <c r="C5677" s="159" t="s">
        <v>1231</v>
      </c>
      <c r="D5677" s="159" t="s">
        <v>40</v>
      </c>
      <c r="E5677" s="159"/>
      <c r="F5677" s="160">
        <v>30</v>
      </c>
      <c r="G5677" s="161" t="s">
        <v>335</v>
      </c>
      <c r="H5677" s="161" t="s">
        <v>2719</v>
      </c>
    </row>
    <row r="5678" spans="1:8" s="325" customFormat="1" ht="12.75" customHeight="1" x14ac:dyDescent="0.25">
      <c r="A5678" s="152">
        <v>42536</v>
      </c>
      <c r="B5678" s="153" t="s">
        <v>343</v>
      </c>
      <c r="C5678" s="154" t="s">
        <v>1448</v>
      </c>
      <c r="D5678" s="154" t="s">
        <v>40</v>
      </c>
      <c r="E5678" s="154"/>
      <c r="F5678" s="155">
        <v>40</v>
      </c>
      <c r="G5678" s="156" t="s">
        <v>2716</v>
      </c>
      <c r="H5678" s="156" t="s">
        <v>2738</v>
      </c>
    </row>
    <row r="5679" spans="1:8" s="325" customFormat="1" ht="12.75" customHeight="1" x14ac:dyDescent="0.25">
      <c r="A5679" s="157">
        <v>42541</v>
      </c>
      <c r="B5679" s="158" t="s">
        <v>343</v>
      </c>
      <c r="C5679" s="159" t="s">
        <v>1443</v>
      </c>
      <c r="D5679" s="159" t="s">
        <v>40</v>
      </c>
      <c r="E5679" s="159"/>
      <c r="F5679" s="160">
        <v>90</v>
      </c>
      <c r="G5679" s="161" t="s">
        <v>314</v>
      </c>
      <c r="H5679" s="161" t="s">
        <v>315</v>
      </c>
    </row>
    <row r="5680" spans="1:8" s="325" customFormat="1" ht="12.75" customHeight="1" x14ac:dyDescent="0.25">
      <c r="A5680" s="152">
        <v>42548</v>
      </c>
      <c r="B5680" s="153" t="s">
        <v>343</v>
      </c>
      <c r="C5680" s="154" t="s">
        <v>1449</v>
      </c>
      <c r="D5680" s="154" t="s">
        <v>40</v>
      </c>
      <c r="E5680" s="154"/>
      <c r="F5680" s="155">
        <v>250</v>
      </c>
      <c r="G5680" s="156" t="s">
        <v>2709</v>
      </c>
      <c r="H5680" s="156" t="s">
        <v>244</v>
      </c>
    </row>
    <row r="5681" spans="1:8" s="325" customFormat="1" ht="12.75" customHeight="1" x14ac:dyDescent="0.25">
      <c r="A5681" s="157">
        <v>42548</v>
      </c>
      <c r="B5681" s="158" t="s">
        <v>343</v>
      </c>
      <c r="C5681" s="159" t="s">
        <v>1450</v>
      </c>
      <c r="D5681" s="159" t="s">
        <v>40</v>
      </c>
      <c r="E5681" s="159"/>
      <c r="F5681" s="160">
        <v>14.5</v>
      </c>
      <c r="G5681" s="161" t="s">
        <v>324</v>
      </c>
      <c r="H5681" s="161" t="s">
        <v>244</v>
      </c>
    </row>
    <row r="5682" spans="1:8" s="325" customFormat="1" ht="12.75" customHeight="1" x14ac:dyDescent="0.25">
      <c r="A5682" s="152">
        <v>42550</v>
      </c>
      <c r="B5682" s="153" t="s">
        <v>343</v>
      </c>
      <c r="C5682" s="154" t="s">
        <v>485</v>
      </c>
      <c r="D5682" s="154" t="s">
        <v>40</v>
      </c>
      <c r="E5682" s="154"/>
      <c r="F5682" s="155">
        <v>50</v>
      </c>
      <c r="G5682" s="156" t="s">
        <v>335</v>
      </c>
      <c r="H5682" s="156" t="s">
        <v>341</v>
      </c>
    </row>
    <row r="5683" spans="1:8" s="325" customFormat="1" ht="12.75" customHeight="1" x14ac:dyDescent="0.25">
      <c r="A5683" s="157">
        <v>42551</v>
      </c>
      <c r="B5683" s="158" t="s">
        <v>343</v>
      </c>
      <c r="C5683" s="159" t="s">
        <v>418</v>
      </c>
      <c r="D5683" s="159" t="s">
        <v>40</v>
      </c>
      <c r="E5683" s="159"/>
      <c r="F5683" s="160">
        <v>100</v>
      </c>
      <c r="G5683" s="161" t="s">
        <v>316</v>
      </c>
      <c r="H5683" s="161" t="s">
        <v>317</v>
      </c>
    </row>
    <row r="5684" spans="1:8" s="325" customFormat="1" ht="12.75" customHeight="1" x14ac:dyDescent="0.25">
      <c r="A5684" s="152">
        <v>42552</v>
      </c>
      <c r="B5684" s="153" t="s">
        <v>343</v>
      </c>
      <c r="C5684" s="154" t="s">
        <v>294</v>
      </c>
      <c r="D5684" s="154" t="s">
        <v>40</v>
      </c>
      <c r="E5684" s="154"/>
      <c r="F5684" s="155">
        <v>620</v>
      </c>
      <c r="G5684" s="156" t="s">
        <v>335</v>
      </c>
      <c r="H5684" s="156" t="s">
        <v>336</v>
      </c>
    </row>
    <row r="5685" spans="1:8" s="325" customFormat="1" ht="12.75" customHeight="1" x14ac:dyDescent="0.25">
      <c r="A5685" s="157">
        <v>42570</v>
      </c>
      <c r="B5685" s="158" t="s">
        <v>343</v>
      </c>
      <c r="C5685" s="159" t="s">
        <v>1440</v>
      </c>
      <c r="D5685" s="159" t="s">
        <v>40</v>
      </c>
      <c r="E5685" s="159"/>
      <c r="F5685" s="160">
        <v>300</v>
      </c>
      <c r="G5685" s="161" t="s">
        <v>335</v>
      </c>
      <c r="H5685" s="161" t="s">
        <v>340</v>
      </c>
    </row>
    <row r="5686" spans="1:8" s="325" customFormat="1" ht="12.75" customHeight="1" x14ac:dyDescent="0.25">
      <c r="A5686" s="152">
        <v>42573</v>
      </c>
      <c r="B5686" s="153" t="s">
        <v>343</v>
      </c>
      <c r="C5686" s="154" t="s">
        <v>366</v>
      </c>
      <c r="D5686" s="154" t="s">
        <v>40</v>
      </c>
      <c r="E5686" s="154"/>
      <c r="F5686" s="155">
        <v>150</v>
      </c>
      <c r="G5686" s="156" t="s">
        <v>2710</v>
      </c>
      <c r="H5686" s="156" t="s">
        <v>2711</v>
      </c>
    </row>
    <row r="5687" spans="1:8" s="325" customFormat="1" ht="12.75" customHeight="1" x14ac:dyDescent="0.25">
      <c r="A5687" s="157">
        <v>42583</v>
      </c>
      <c r="B5687" s="158" t="s">
        <v>343</v>
      </c>
      <c r="C5687" s="159" t="s">
        <v>793</v>
      </c>
      <c r="D5687" s="159" t="s">
        <v>40</v>
      </c>
      <c r="E5687" s="159"/>
      <c r="F5687" s="160">
        <v>500</v>
      </c>
      <c r="G5687" s="161" t="s">
        <v>2716</v>
      </c>
      <c r="H5687" s="161" t="s">
        <v>2759</v>
      </c>
    </row>
    <row r="5688" spans="1:8" s="325" customFormat="1" ht="12.75" customHeight="1" x14ac:dyDescent="0.25">
      <c r="A5688" s="152">
        <v>42592</v>
      </c>
      <c r="B5688" s="153" t="s">
        <v>343</v>
      </c>
      <c r="C5688" s="154" t="s">
        <v>1451</v>
      </c>
      <c r="D5688" s="154" t="s">
        <v>40</v>
      </c>
      <c r="E5688" s="154"/>
      <c r="F5688" s="155">
        <v>30</v>
      </c>
      <c r="G5688" s="156" t="s">
        <v>335</v>
      </c>
      <c r="H5688" s="156" t="s">
        <v>2719</v>
      </c>
    </row>
    <row r="5689" spans="1:8" s="325" customFormat="1" ht="12.75" customHeight="1" x14ac:dyDescent="0.25">
      <c r="A5689" s="157">
        <v>42606</v>
      </c>
      <c r="B5689" s="158" t="s">
        <v>343</v>
      </c>
      <c r="C5689" s="159" t="s">
        <v>1266</v>
      </c>
      <c r="D5689" s="159" t="s">
        <v>40</v>
      </c>
      <c r="E5689" s="159"/>
      <c r="F5689" s="160">
        <v>150</v>
      </c>
      <c r="G5689" s="161" t="s">
        <v>335</v>
      </c>
      <c r="H5689" s="161" t="s">
        <v>341</v>
      </c>
    </row>
    <row r="5690" spans="1:8" s="325" customFormat="1" ht="12.75" customHeight="1" x14ac:dyDescent="0.25">
      <c r="A5690" s="152">
        <v>42611</v>
      </c>
      <c r="B5690" s="153" t="s">
        <v>343</v>
      </c>
      <c r="C5690" s="154" t="s">
        <v>517</v>
      </c>
      <c r="D5690" s="154" t="s">
        <v>40</v>
      </c>
      <c r="E5690" s="154"/>
      <c r="F5690" s="155">
        <v>100</v>
      </c>
      <c r="G5690" s="156" t="s">
        <v>335</v>
      </c>
      <c r="H5690" s="156" t="s">
        <v>2719</v>
      </c>
    </row>
    <row r="5691" spans="1:8" s="325" customFormat="1" ht="12.75" customHeight="1" x14ac:dyDescent="0.25">
      <c r="A5691" s="157">
        <v>42613</v>
      </c>
      <c r="B5691" s="158" t="s">
        <v>343</v>
      </c>
      <c r="C5691" s="159" t="s">
        <v>1452</v>
      </c>
      <c r="D5691" s="159" t="s">
        <v>40</v>
      </c>
      <c r="E5691" s="159"/>
      <c r="F5691" s="160">
        <v>35.299999999999997</v>
      </c>
      <c r="G5691" s="161" t="s">
        <v>314</v>
      </c>
      <c r="H5691" s="161" t="s">
        <v>315</v>
      </c>
    </row>
    <row r="5692" spans="1:8" s="325" customFormat="1" ht="12.75" customHeight="1" x14ac:dyDescent="0.25">
      <c r="A5692" s="152">
        <v>42625</v>
      </c>
      <c r="B5692" s="153" t="s">
        <v>343</v>
      </c>
      <c r="C5692" s="154" t="s">
        <v>978</v>
      </c>
      <c r="D5692" s="154" t="s">
        <v>40</v>
      </c>
      <c r="E5692" s="154"/>
      <c r="F5692" s="155">
        <v>65</v>
      </c>
      <c r="G5692" s="156" t="s">
        <v>2716</v>
      </c>
      <c r="H5692" s="156" t="s">
        <v>2717</v>
      </c>
    </row>
    <row r="5693" spans="1:8" s="325" customFormat="1" ht="12.75" customHeight="1" x14ac:dyDescent="0.25">
      <c r="A5693" s="157">
        <v>42626</v>
      </c>
      <c r="B5693" s="158" t="s">
        <v>343</v>
      </c>
      <c r="C5693" s="159" t="s">
        <v>689</v>
      </c>
      <c r="D5693" s="159" t="s">
        <v>40</v>
      </c>
      <c r="E5693" s="159"/>
      <c r="F5693" s="160">
        <v>30</v>
      </c>
      <c r="G5693" s="161" t="s">
        <v>2721</v>
      </c>
      <c r="H5693" s="161" t="s">
        <v>244</v>
      </c>
    </row>
    <row r="5694" spans="1:8" s="325" customFormat="1" ht="12.75" customHeight="1" x14ac:dyDescent="0.25">
      <c r="A5694" s="152">
        <v>42643</v>
      </c>
      <c r="B5694" s="153" t="s">
        <v>343</v>
      </c>
      <c r="C5694" s="154" t="s">
        <v>290</v>
      </c>
      <c r="D5694" s="154" t="s">
        <v>40</v>
      </c>
      <c r="E5694" s="154"/>
      <c r="F5694" s="155">
        <v>100</v>
      </c>
      <c r="G5694" s="156" t="s">
        <v>310</v>
      </c>
      <c r="H5694" s="156" t="s">
        <v>311</v>
      </c>
    </row>
    <row r="5695" spans="1:8" s="325" customFormat="1" ht="12.75" customHeight="1" x14ac:dyDescent="0.25">
      <c r="A5695" s="157">
        <v>42646</v>
      </c>
      <c r="B5695" s="158" t="s">
        <v>343</v>
      </c>
      <c r="C5695" s="159" t="s">
        <v>1283</v>
      </c>
      <c r="D5695" s="159" t="s">
        <v>40</v>
      </c>
      <c r="E5695" s="159"/>
      <c r="F5695" s="160">
        <v>220</v>
      </c>
      <c r="G5695" s="161" t="s">
        <v>316</v>
      </c>
      <c r="H5695" s="161" t="s">
        <v>317</v>
      </c>
    </row>
    <row r="5696" spans="1:8" s="325" customFormat="1" ht="12.75" customHeight="1" x14ac:dyDescent="0.25">
      <c r="A5696" s="152">
        <v>42646</v>
      </c>
      <c r="B5696" s="153" t="s">
        <v>343</v>
      </c>
      <c r="C5696" s="154" t="s">
        <v>603</v>
      </c>
      <c r="D5696" s="154" t="s">
        <v>40</v>
      </c>
      <c r="E5696" s="154"/>
      <c r="F5696" s="155">
        <v>191</v>
      </c>
      <c r="G5696" s="156" t="s">
        <v>310</v>
      </c>
      <c r="H5696" s="156" t="s">
        <v>2732</v>
      </c>
    </row>
    <row r="5697" spans="1:8" s="325" customFormat="1" ht="12.75" customHeight="1" x14ac:dyDescent="0.25">
      <c r="A5697" s="157">
        <v>42650</v>
      </c>
      <c r="B5697" s="158" t="s">
        <v>343</v>
      </c>
      <c r="C5697" s="159" t="s">
        <v>816</v>
      </c>
      <c r="D5697" s="159" t="s">
        <v>40</v>
      </c>
      <c r="E5697" s="159"/>
      <c r="F5697" s="160">
        <v>3</v>
      </c>
      <c r="G5697" s="161" t="s">
        <v>335</v>
      </c>
      <c r="H5697" s="161" t="s">
        <v>2719</v>
      </c>
    </row>
    <row r="5698" spans="1:8" s="325" customFormat="1" ht="12.75" customHeight="1" x14ac:dyDescent="0.25">
      <c r="A5698" s="152">
        <v>42650</v>
      </c>
      <c r="B5698" s="153" t="s">
        <v>343</v>
      </c>
      <c r="C5698" s="154" t="s">
        <v>817</v>
      </c>
      <c r="D5698" s="154" t="s">
        <v>40</v>
      </c>
      <c r="E5698" s="154"/>
      <c r="F5698" s="155">
        <v>13</v>
      </c>
      <c r="G5698" s="156" t="s">
        <v>335</v>
      </c>
      <c r="H5698" s="156" t="s">
        <v>2719</v>
      </c>
    </row>
    <row r="5699" spans="1:8" s="325" customFormat="1" ht="12.75" customHeight="1" x14ac:dyDescent="0.25">
      <c r="A5699" s="157">
        <v>42650</v>
      </c>
      <c r="B5699" s="158" t="s">
        <v>343</v>
      </c>
      <c r="C5699" s="159" t="s">
        <v>818</v>
      </c>
      <c r="D5699" s="159" t="s">
        <v>40</v>
      </c>
      <c r="E5699" s="159"/>
      <c r="F5699" s="160">
        <v>13.5</v>
      </c>
      <c r="G5699" s="161" t="s">
        <v>335</v>
      </c>
      <c r="H5699" s="161" t="s">
        <v>2719</v>
      </c>
    </row>
    <row r="5700" spans="1:8" s="325" customFormat="1" ht="12.75" customHeight="1" x14ac:dyDescent="0.25">
      <c r="A5700" s="152">
        <v>42650</v>
      </c>
      <c r="B5700" s="153" t="s">
        <v>343</v>
      </c>
      <c r="C5700" s="154" t="s">
        <v>819</v>
      </c>
      <c r="D5700" s="154" t="s">
        <v>40</v>
      </c>
      <c r="E5700" s="154"/>
      <c r="F5700" s="155">
        <v>19</v>
      </c>
      <c r="G5700" s="156" t="s">
        <v>335</v>
      </c>
      <c r="H5700" s="156" t="s">
        <v>2719</v>
      </c>
    </row>
    <row r="5701" spans="1:8" s="325" customFormat="1" ht="12.75" customHeight="1" x14ac:dyDescent="0.25">
      <c r="A5701" s="157">
        <v>42650</v>
      </c>
      <c r="B5701" s="158" t="s">
        <v>343</v>
      </c>
      <c r="C5701" s="159" t="s">
        <v>820</v>
      </c>
      <c r="D5701" s="159" t="s">
        <v>40</v>
      </c>
      <c r="E5701" s="159"/>
      <c r="F5701" s="160">
        <v>21.5</v>
      </c>
      <c r="G5701" s="161" t="s">
        <v>335</v>
      </c>
      <c r="H5701" s="161" t="s">
        <v>2719</v>
      </c>
    </row>
    <row r="5702" spans="1:8" s="325" customFormat="1" ht="12.75" customHeight="1" x14ac:dyDescent="0.25">
      <c r="A5702" s="152">
        <v>42671</v>
      </c>
      <c r="B5702" s="153" t="s">
        <v>343</v>
      </c>
      <c r="C5702" s="154" t="s">
        <v>1442</v>
      </c>
      <c r="D5702" s="154" t="s">
        <v>40</v>
      </c>
      <c r="E5702" s="154"/>
      <c r="F5702" s="155">
        <v>20</v>
      </c>
      <c r="G5702" s="156" t="s">
        <v>2716</v>
      </c>
      <c r="H5702" s="156" t="s">
        <v>2738</v>
      </c>
    </row>
    <row r="5703" spans="1:8" s="325" customFormat="1" ht="12.75" customHeight="1" x14ac:dyDescent="0.25">
      <c r="A5703" s="157">
        <v>42678</v>
      </c>
      <c r="B5703" s="158" t="s">
        <v>343</v>
      </c>
      <c r="C5703" s="159" t="s">
        <v>1312</v>
      </c>
      <c r="D5703" s="159" t="s">
        <v>40</v>
      </c>
      <c r="E5703" s="159"/>
      <c r="F5703" s="160">
        <v>300</v>
      </c>
      <c r="G5703" s="161" t="s">
        <v>2730</v>
      </c>
      <c r="H5703" s="161" t="s">
        <v>2734</v>
      </c>
    </row>
    <row r="5704" spans="1:8" s="325" customFormat="1" ht="12.75" customHeight="1" x14ac:dyDescent="0.25">
      <c r="A5704" s="152">
        <v>42685</v>
      </c>
      <c r="B5704" s="153" t="s">
        <v>343</v>
      </c>
      <c r="C5704" s="154" t="s">
        <v>1453</v>
      </c>
      <c r="D5704" s="154" t="s">
        <v>40</v>
      </c>
      <c r="E5704" s="154"/>
      <c r="F5704" s="155">
        <v>20</v>
      </c>
      <c r="G5704" s="156" t="s">
        <v>335</v>
      </c>
      <c r="H5704" s="156" t="s">
        <v>336</v>
      </c>
    </row>
    <row r="5705" spans="1:8" s="325" customFormat="1" ht="12.75" customHeight="1" x14ac:dyDescent="0.25">
      <c r="A5705" s="157">
        <v>42685</v>
      </c>
      <c r="B5705" s="158" t="s">
        <v>343</v>
      </c>
      <c r="C5705" s="159" t="s">
        <v>1455</v>
      </c>
      <c r="D5705" s="159" t="s">
        <v>40</v>
      </c>
      <c r="E5705" s="159"/>
      <c r="F5705" s="160">
        <v>30</v>
      </c>
      <c r="G5705" s="161" t="s">
        <v>314</v>
      </c>
      <c r="H5705" s="161" t="s">
        <v>315</v>
      </c>
    </row>
    <row r="5706" spans="1:8" s="325" customFormat="1" ht="12.75" customHeight="1" x14ac:dyDescent="0.25">
      <c r="A5706" s="152">
        <v>42688</v>
      </c>
      <c r="B5706" s="153" t="s">
        <v>343</v>
      </c>
      <c r="C5706" s="154" t="s">
        <v>1454</v>
      </c>
      <c r="D5706" s="154" t="s">
        <v>40</v>
      </c>
      <c r="E5706" s="154"/>
      <c r="F5706" s="155">
        <v>8.6999999999999993</v>
      </c>
      <c r="G5706" s="156" t="s">
        <v>316</v>
      </c>
      <c r="H5706" s="156" t="s">
        <v>317</v>
      </c>
    </row>
    <row r="5707" spans="1:8" s="325" customFormat="1" ht="12.75" customHeight="1" x14ac:dyDescent="0.25">
      <c r="A5707" s="157">
        <v>42691</v>
      </c>
      <c r="B5707" s="158" t="s">
        <v>343</v>
      </c>
      <c r="C5707" s="159" t="s">
        <v>473</v>
      </c>
      <c r="D5707" s="159" t="s">
        <v>40</v>
      </c>
      <c r="E5707" s="159"/>
      <c r="F5707" s="160">
        <v>800</v>
      </c>
      <c r="G5707" s="161" t="s">
        <v>310</v>
      </c>
      <c r="H5707" s="161" t="s">
        <v>2714</v>
      </c>
    </row>
    <row r="5708" spans="1:8" s="325" customFormat="1" ht="12.75" customHeight="1" x14ac:dyDescent="0.25">
      <c r="A5708" s="152">
        <v>42691</v>
      </c>
      <c r="B5708" s="153" t="s">
        <v>343</v>
      </c>
      <c r="C5708" s="154" t="s">
        <v>1218</v>
      </c>
      <c r="D5708" s="154" t="s">
        <v>40</v>
      </c>
      <c r="E5708" s="154"/>
      <c r="F5708" s="155">
        <v>250</v>
      </c>
      <c r="G5708" s="156" t="s">
        <v>335</v>
      </c>
      <c r="H5708" s="156" t="s">
        <v>340</v>
      </c>
    </row>
    <row r="5709" spans="1:8" s="325" customFormat="1" ht="12.75" customHeight="1" x14ac:dyDescent="0.25">
      <c r="A5709" s="157">
        <v>42704</v>
      </c>
      <c r="B5709" s="158" t="s">
        <v>343</v>
      </c>
      <c r="C5709" s="159" t="s">
        <v>598</v>
      </c>
      <c r="D5709" s="159" t="s">
        <v>40</v>
      </c>
      <c r="E5709" s="159"/>
      <c r="F5709" s="160">
        <v>45</v>
      </c>
      <c r="G5709" s="161" t="s">
        <v>2716</v>
      </c>
      <c r="H5709" s="161" t="s">
        <v>2743</v>
      </c>
    </row>
    <row r="5710" spans="1:8" s="325" customFormat="1" ht="12.75" customHeight="1" x14ac:dyDescent="0.25">
      <c r="A5710" s="152">
        <v>42716</v>
      </c>
      <c r="B5710" s="153" t="s">
        <v>343</v>
      </c>
      <c r="C5710" s="154" t="s">
        <v>784</v>
      </c>
      <c r="D5710" s="154" t="s">
        <v>40</v>
      </c>
      <c r="E5710" s="154"/>
      <c r="F5710" s="155">
        <v>295</v>
      </c>
      <c r="G5710" s="156" t="s">
        <v>314</v>
      </c>
      <c r="H5710" s="156" t="s">
        <v>315</v>
      </c>
    </row>
    <row r="5711" spans="1:8" s="325" customFormat="1" ht="12.75" customHeight="1" x14ac:dyDescent="0.25">
      <c r="A5711" s="157">
        <v>42720</v>
      </c>
      <c r="B5711" s="158" t="s">
        <v>343</v>
      </c>
      <c r="C5711" s="159" t="s">
        <v>993</v>
      </c>
      <c r="D5711" s="159" t="s">
        <v>40</v>
      </c>
      <c r="E5711" s="159"/>
      <c r="F5711" s="160">
        <v>12.5</v>
      </c>
      <c r="G5711" s="161" t="s">
        <v>2716</v>
      </c>
      <c r="H5711" s="161" t="s">
        <v>2717</v>
      </c>
    </row>
    <row r="5712" spans="1:8" s="325" customFormat="1" ht="12.75" customHeight="1" x14ac:dyDescent="0.25">
      <c r="A5712" s="152">
        <v>42720</v>
      </c>
      <c r="B5712" s="153" t="s">
        <v>343</v>
      </c>
      <c r="C5712" s="154" t="s">
        <v>1206</v>
      </c>
      <c r="D5712" s="154" t="s">
        <v>40</v>
      </c>
      <c r="E5712" s="154"/>
      <c r="F5712" s="155">
        <v>33</v>
      </c>
      <c r="G5712" s="156" t="s">
        <v>2716</v>
      </c>
      <c r="H5712" s="156" t="s">
        <v>2717</v>
      </c>
    </row>
    <row r="5713" spans="1:8" s="325" customFormat="1" ht="12.75" customHeight="1" x14ac:dyDescent="0.25">
      <c r="A5713" s="157">
        <v>42720</v>
      </c>
      <c r="B5713" s="158" t="s">
        <v>343</v>
      </c>
      <c r="C5713" s="159" t="s">
        <v>1207</v>
      </c>
      <c r="D5713" s="159" t="s">
        <v>40</v>
      </c>
      <c r="E5713" s="159"/>
      <c r="F5713" s="160">
        <v>10</v>
      </c>
      <c r="G5713" s="161" t="s">
        <v>2716</v>
      </c>
      <c r="H5713" s="161" t="s">
        <v>2717</v>
      </c>
    </row>
    <row r="5714" spans="1:8" s="325" customFormat="1" ht="12.75" customHeight="1" x14ac:dyDescent="0.25">
      <c r="A5714" s="152">
        <v>42720</v>
      </c>
      <c r="B5714" s="153" t="s">
        <v>343</v>
      </c>
      <c r="C5714" s="154" t="s">
        <v>979</v>
      </c>
      <c r="D5714" s="154" t="s">
        <v>40</v>
      </c>
      <c r="E5714" s="154"/>
      <c r="F5714" s="155">
        <v>31</v>
      </c>
      <c r="G5714" s="156" t="s">
        <v>2716</v>
      </c>
      <c r="H5714" s="156" t="s">
        <v>2717</v>
      </c>
    </row>
    <row r="5715" spans="1:8" s="325" customFormat="1" ht="12.75" customHeight="1" x14ac:dyDescent="0.25">
      <c r="A5715" s="157">
        <v>42720</v>
      </c>
      <c r="B5715" s="158" t="s">
        <v>343</v>
      </c>
      <c r="C5715" s="159" t="s">
        <v>1087</v>
      </c>
      <c r="D5715" s="159" t="s">
        <v>40</v>
      </c>
      <c r="E5715" s="159"/>
      <c r="F5715" s="160">
        <v>100</v>
      </c>
      <c r="G5715" s="161" t="s">
        <v>335</v>
      </c>
      <c r="H5715" s="161" t="s">
        <v>341</v>
      </c>
    </row>
    <row r="5716" spans="1:8" s="325" customFormat="1" ht="12.75" customHeight="1" x14ac:dyDescent="0.25">
      <c r="A5716" s="152">
        <v>42723</v>
      </c>
      <c r="B5716" s="153" t="s">
        <v>343</v>
      </c>
      <c r="C5716" s="154" t="s">
        <v>1456</v>
      </c>
      <c r="D5716" s="154" t="s">
        <v>40</v>
      </c>
      <c r="E5716" s="154"/>
      <c r="F5716" s="155">
        <v>45.000000000000014</v>
      </c>
      <c r="G5716" s="156" t="s">
        <v>2716</v>
      </c>
      <c r="H5716" s="156" t="s">
        <v>2720</v>
      </c>
    </row>
    <row r="5717" spans="1:8" s="325" customFormat="1" ht="12.75" customHeight="1" x14ac:dyDescent="0.25">
      <c r="A5717" s="157">
        <v>42725</v>
      </c>
      <c r="B5717" s="158" t="s">
        <v>343</v>
      </c>
      <c r="C5717" s="159" t="s">
        <v>1458</v>
      </c>
      <c r="D5717" s="159" t="s">
        <v>40</v>
      </c>
      <c r="E5717" s="159"/>
      <c r="F5717" s="160">
        <v>100</v>
      </c>
      <c r="G5717" s="161" t="s">
        <v>335</v>
      </c>
      <c r="H5717" s="161" t="s">
        <v>341</v>
      </c>
    </row>
    <row r="5718" spans="1:8" s="325" customFormat="1" ht="12.75" customHeight="1" x14ac:dyDescent="0.25">
      <c r="A5718" s="152">
        <v>42730</v>
      </c>
      <c r="B5718" s="153" t="s">
        <v>343</v>
      </c>
      <c r="C5718" s="154" t="s">
        <v>1459</v>
      </c>
      <c r="D5718" s="154" t="s">
        <v>40</v>
      </c>
      <c r="E5718" s="154"/>
      <c r="F5718" s="155">
        <v>410</v>
      </c>
      <c r="G5718" s="156" t="s">
        <v>2709</v>
      </c>
      <c r="H5718" s="156" t="s">
        <v>244</v>
      </c>
    </row>
    <row r="5719" spans="1:8" s="325" customFormat="1" ht="12.75" customHeight="1" x14ac:dyDescent="0.25">
      <c r="A5719" s="157">
        <v>42731</v>
      </c>
      <c r="B5719" s="158" t="s">
        <v>343</v>
      </c>
      <c r="C5719" s="159" t="s">
        <v>424</v>
      </c>
      <c r="D5719" s="159" t="s">
        <v>40</v>
      </c>
      <c r="E5719" s="159"/>
      <c r="F5719" s="160">
        <v>190</v>
      </c>
      <c r="G5719" s="161" t="s">
        <v>2716</v>
      </c>
      <c r="H5719" s="161" t="s">
        <v>2720</v>
      </c>
    </row>
    <row r="5720" spans="1:8" s="325" customFormat="1" ht="12.75" customHeight="1" x14ac:dyDescent="0.25">
      <c r="A5720" s="152">
        <v>42738</v>
      </c>
      <c r="B5720" s="153" t="s">
        <v>343</v>
      </c>
      <c r="C5720" s="154" t="s">
        <v>1460</v>
      </c>
      <c r="D5720" s="154" t="s">
        <v>40</v>
      </c>
      <c r="E5720" s="154"/>
      <c r="F5720" s="155">
        <v>14</v>
      </c>
      <c r="G5720" s="156" t="s">
        <v>326</v>
      </c>
      <c r="H5720" s="156" t="s">
        <v>342</v>
      </c>
    </row>
    <row r="5721" spans="1:8" s="325" customFormat="1" ht="12.75" customHeight="1" x14ac:dyDescent="0.25">
      <c r="A5721" s="157">
        <v>42740</v>
      </c>
      <c r="B5721" s="158" t="s">
        <v>343</v>
      </c>
      <c r="C5721" s="159" t="s">
        <v>414</v>
      </c>
      <c r="D5721" s="159" t="s">
        <v>40</v>
      </c>
      <c r="E5721" s="159"/>
      <c r="F5721" s="160">
        <v>400</v>
      </c>
      <c r="G5721" s="161" t="s">
        <v>322</v>
      </c>
      <c r="H5721" s="161" t="s">
        <v>339</v>
      </c>
    </row>
    <row r="5722" spans="1:8" s="325" customFormat="1" ht="12.75" customHeight="1" x14ac:dyDescent="0.25">
      <c r="A5722" s="152">
        <v>42745</v>
      </c>
      <c r="B5722" s="153" t="s">
        <v>343</v>
      </c>
      <c r="C5722" s="154" t="s">
        <v>1461</v>
      </c>
      <c r="D5722" s="154" t="s">
        <v>40</v>
      </c>
      <c r="E5722" s="154"/>
      <c r="F5722" s="155">
        <v>750</v>
      </c>
      <c r="G5722" s="156" t="s">
        <v>2716</v>
      </c>
      <c r="H5722" s="156" t="s">
        <v>2738</v>
      </c>
    </row>
    <row r="5723" spans="1:8" s="325" customFormat="1" ht="12.75" customHeight="1" x14ac:dyDescent="0.25">
      <c r="A5723" s="157">
        <v>42752</v>
      </c>
      <c r="B5723" s="158" t="s">
        <v>343</v>
      </c>
      <c r="C5723" s="159" t="s">
        <v>514</v>
      </c>
      <c r="D5723" s="159" t="s">
        <v>40</v>
      </c>
      <c r="E5723" s="159"/>
      <c r="F5723" s="160">
        <v>130</v>
      </c>
      <c r="G5723" s="161" t="s">
        <v>335</v>
      </c>
      <c r="H5723" s="161" t="s">
        <v>341</v>
      </c>
    </row>
    <row r="5724" spans="1:8" s="325" customFormat="1" ht="12.75" customHeight="1" x14ac:dyDescent="0.25">
      <c r="A5724" s="152">
        <v>42754</v>
      </c>
      <c r="B5724" s="153" t="s">
        <v>343</v>
      </c>
      <c r="C5724" s="154" t="s">
        <v>983</v>
      </c>
      <c r="D5724" s="154" t="s">
        <v>40</v>
      </c>
      <c r="E5724" s="154"/>
      <c r="F5724" s="155">
        <v>40</v>
      </c>
      <c r="G5724" s="156" t="s">
        <v>2716</v>
      </c>
      <c r="H5724" s="156" t="s">
        <v>2717</v>
      </c>
    </row>
    <row r="5725" spans="1:8" s="325" customFormat="1" ht="12.75" customHeight="1" x14ac:dyDescent="0.25">
      <c r="A5725" s="157">
        <v>42761</v>
      </c>
      <c r="B5725" s="158" t="s">
        <v>343</v>
      </c>
      <c r="C5725" s="159" t="s">
        <v>689</v>
      </c>
      <c r="D5725" s="159" t="s">
        <v>40</v>
      </c>
      <c r="E5725" s="159"/>
      <c r="F5725" s="160">
        <v>30</v>
      </c>
      <c r="G5725" s="161" t="s">
        <v>2721</v>
      </c>
      <c r="H5725" s="161" t="s">
        <v>244</v>
      </c>
    </row>
    <row r="5726" spans="1:8" s="325" customFormat="1" ht="12.75" customHeight="1" x14ac:dyDescent="0.25">
      <c r="A5726" s="152">
        <v>42765</v>
      </c>
      <c r="B5726" s="153" t="s">
        <v>343</v>
      </c>
      <c r="C5726" s="154" t="s">
        <v>793</v>
      </c>
      <c r="D5726" s="154" t="s">
        <v>40</v>
      </c>
      <c r="E5726" s="154"/>
      <c r="F5726" s="155">
        <v>800</v>
      </c>
      <c r="G5726" s="156" t="s">
        <v>2716</v>
      </c>
      <c r="H5726" s="156" t="s">
        <v>2759</v>
      </c>
    </row>
    <row r="5727" spans="1:8" s="325" customFormat="1" ht="12.75" customHeight="1" x14ac:dyDescent="0.25">
      <c r="A5727" s="157">
        <v>42772</v>
      </c>
      <c r="B5727" s="158" t="s">
        <v>343</v>
      </c>
      <c r="C5727" s="159" t="s">
        <v>301</v>
      </c>
      <c r="D5727" s="159" t="s">
        <v>40</v>
      </c>
      <c r="E5727" s="159"/>
      <c r="F5727" s="160">
        <v>60</v>
      </c>
      <c r="G5727" s="161" t="s">
        <v>335</v>
      </c>
      <c r="H5727" s="161" t="s">
        <v>340</v>
      </c>
    </row>
    <row r="5728" spans="1:8" s="325" customFormat="1" ht="12.75" customHeight="1" x14ac:dyDescent="0.25">
      <c r="A5728" s="152">
        <v>42776</v>
      </c>
      <c r="B5728" s="153" t="s">
        <v>343</v>
      </c>
      <c r="C5728" s="154" t="s">
        <v>471</v>
      </c>
      <c r="D5728" s="154" t="s">
        <v>40</v>
      </c>
      <c r="E5728" s="154"/>
      <c r="F5728" s="155">
        <v>75</v>
      </c>
      <c r="G5728" s="156" t="s">
        <v>310</v>
      </c>
      <c r="H5728" s="156" t="s">
        <v>2714</v>
      </c>
    </row>
    <row r="5729" spans="1:8" s="325" customFormat="1" ht="12.75" customHeight="1" x14ac:dyDescent="0.25">
      <c r="A5729" s="157">
        <v>42789</v>
      </c>
      <c r="B5729" s="158" t="s">
        <v>343</v>
      </c>
      <c r="C5729" s="159" t="s">
        <v>767</v>
      </c>
      <c r="D5729" s="159" t="s">
        <v>40</v>
      </c>
      <c r="E5729" s="159"/>
      <c r="F5729" s="160">
        <v>100.00000009999998</v>
      </c>
      <c r="G5729" s="161" t="s">
        <v>335</v>
      </c>
      <c r="H5729" s="161" t="s">
        <v>341</v>
      </c>
    </row>
    <row r="5730" spans="1:8" s="325" customFormat="1" ht="12.75" customHeight="1" x14ac:dyDescent="0.25">
      <c r="A5730" s="152">
        <v>42790</v>
      </c>
      <c r="B5730" s="153" t="s">
        <v>343</v>
      </c>
      <c r="C5730" s="154" t="s">
        <v>1484</v>
      </c>
      <c r="D5730" s="154" t="s">
        <v>40</v>
      </c>
      <c r="E5730" s="154"/>
      <c r="F5730" s="155">
        <v>200</v>
      </c>
      <c r="G5730" s="156" t="s">
        <v>2716</v>
      </c>
      <c r="H5730" s="156" t="s">
        <v>2761</v>
      </c>
    </row>
    <row r="5731" spans="1:8" s="325" customFormat="1" ht="12.75" customHeight="1" x14ac:dyDescent="0.25">
      <c r="A5731" s="157">
        <v>42797</v>
      </c>
      <c r="B5731" s="158" t="s">
        <v>343</v>
      </c>
      <c r="C5731" s="159" t="s">
        <v>384</v>
      </c>
      <c r="D5731" s="159" t="s">
        <v>40</v>
      </c>
      <c r="E5731" s="159"/>
      <c r="F5731" s="160">
        <v>60</v>
      </c>
      <c r="G5731" s="161" t="s">
        <v>2721</v>
      </c>
      <c r="H5731" s="161" t="s">
        <v>244</v>
      </c>
    </row>
    <row r="5732" spans="1:8" s="325" customFormat="1" ht="12.75" customHeight="1" x14ac:dyDescent="0.25">
      <c r="A5732" s="152">
        <v>42804</v>
      </c>
      <c r="B5732" s="153" t="s">
        <v>343</v>
      </c>
      <c r="C5732" s="154" t="s">
        <v>1770</v>
      </c>
      <c r="D5732" s="154" t="s">
        <v>40</v>
      </c>
      <c r="E5732" s="154"/>
      <c r="F5732" s="155">
        <v>10</v>
      </c>
      <c r="G5732" s="156" t="s">
        <v>335</v>
      </c>
      <c r="H5732" s="156" t="s">
        <v>341</v>
      </c>
    </row>
    <row r="5733" spans="1:8" s="325" customFormat="1" ht="12.75" customHeight="1" x14ac:dyDescent="0.25">
      <c r="A5733" s="157">
        <v>42816</v>
      </c>
      <c r="B5733" s="158" t="s">
        <v>343</v>
      </c>
      <c r="C5733" s="159" t="s">
        <v>1230</v>
      </c>
      <c r="D5733" s="159" t="s">
        <v>40</v>
      </c>
      <c r="E5733" s="159"/>
      <c r="F5733" s="160">
        <v>100</v>
      </c>
      <c r="G5733" s="161" t="s">
        <v>2716</v>
      </c>
      <c r="H5733" s="161" t="s">
        <v>2738</v>
      </c>
    </row>
    <row r="5734" spans="1:8" s="325" customFormat="1" ht="12.75" customHeight="1" x14ac:dyDescent="0.25">
      <c r="A5734" s="152">
        <v>42816</v>
      </c>
      <c r="B5734" s="153" t="s">
        <v>343</v>
      </c>
      <c r="C5734" s="154" t="s">
        <v>1452</v>
      </c>
      <c r="D5734" s="154" t="s">
        <v>40</v>
      </c>
      <c r="E5734" s="154"/>
      <c r="F5734" s="155">
        <v>35.299999999999997</v>
      </c>
      <c r="G5734" s="156" t="s">
        <v>314</v>
      </c>
      <c r="H5734" s="156" t="s">
        <v>315</v>
      </c>
    </row>
    <row r="5735" spans="1:8" s="325" customFormat="1" ht="12.75" customHeight="1" x14ac:dyDescent="0.25">
      <c r="A5735" s="157">
        <v>42823</v>
      </c>
      <c r="B5735" s="158" t="s">
        <v>343</v>
      </c>
      <c r="C5735" s="159" t="s">
        <v>605</v>
      </c>
      <c r="D5735" s="159" t="s">
        <v>40</v>
      </c>
      <c r="E5735" s="159"/>
      <c r="F5735" s="160">
        <v>55</v>
      </c>
      <c r="G5735" s="161" t="s">
        <v>326</v>
      </c>
      <c r="H5735" s="161" t="s">
        <v>327</v>
      </c>
    </row>
    <row r="5736" spans="1:8" s="325" customFormat="1" ht="12.75" customHeight="1" x14ac:dyDescent="0.25">
      <c r="A5736" s="152">
        <v>42825</v>
      </c>
      <c r="B5736" s="153" t="s">
        <v>343</v>
      </c>
      <c r="C5736" s="154" t="s">
        <v>1769</v>
      </c>
      <c r="D5736" s="154" t="s">
        <v>40</v>
      </c>
      <c r="E5736" s="154"/>
      <c r="F5736" s="155">
        <v>35</v>
      </c>
      <c r="G5736" s="156" t="s">
        <v>2716</v>
      </c>
      <c r="H5736" s="156" t="s">
        <v>2765</v>
      </c>
    </row>
    <row r="5737" spans="1:8" s="325" customFormat="1" ht="12.75" customHeight="1" x14ac:dyDescent="0.25">
      <c r="A5737" s="157">
        <v>42825</v>
      </c>
      <c r="B5737" s="158" t="s">
        <v>343</v>
      </c>
      <c r="C5737" s="159" t="s">
        <v>1771</v>
      </c>
      <c r="D5737" s="159" t="s">
        <v>40</v>
      </c>
      <c r="E5737" s="159"/>
      <c r="F5737" s="160">
        <v>95</v>
      </c>
      <c r="G5737" s="161" t="s">
        <v>335</v>
      </c>
      <c r="H5737" s="161" t="s">
        <v>2719</v>
      </c>
    </row>
    <row r="5738" spans="1:8" s="325" customFormat="1" ht="12.75" customHeight="1" x14ac:dyDescent="0.25">
      <c r="A5738" s="152">
        <v>42831</v>
      </c>
      <c r="B5738" s="153" t="s">
        <v>343</v>
      </c>
      <c r="C5738" s="154" t="s">
        <v>1283</v>
      </c>
      <c r="D5738" s="154" t="s">
        <v>40</v>
      </c>
      <c r="E5738" s="154"/>
      <c r="F5738" s="155">
        <v>260</v>
      </c>
      <c r="G5738" s="156" t="s">
        <v>316</v>
      </c>
      <c r="H5738" s="156" t="s">
        <v>317</v>
      </c>
    </row>
    <row r="5739" spans="1:8" s="325" customFormat="1" ht="12.75" customHeight="1" x14ac:dyDescent="0.25">
      <c r="A5739" s="157">
        <v>42832</v>
      </c>
      <c r="B5739" s="158" t="s">
        <v>343</v>
      </c>
      <c r="C5739" s="159" t="s">
        <v>1457</v>
      </c>
      <c r="D5739" s="159" t="s">
        <v>40</v>
      </c>
      <c r="E5739" s="159"/>
      <c r="F5739" s="160">
        <v>140</v>
      </c>
      <c r="G5739" s="161" t="s">
        <v>308</v>
      </c>
      <c r="H5739" s="161" t="s">
        <v>2733</v>
      </c>
    </row>
    <row r="5740" spans="1:8" s="325" customFormat="1" ht="12.75" customHeight="1" x14ac:dyDescent="0.25">
      <c r="A5740" s="152">
        <v>42832</v>
      </c>
      <c r="B5740" s="153" t="s">
        <v>343</v>
      </c>
      <c r="C5740" s="154" t="s">
        <v>1772</v>
      </c>
      <c r="D5740" s="154" t="s">
        <v>40</v>
      </c>
      <c r="E5740" s="154"/>
      <c r="F5740" s="155">
        <v>72.500000159999999</v>
      </c>
      <c r="G5740" s="156" t="s">
        <v>335</v>
      </c>
      <c r="H5740" s="156" t="s">
        <v>340</v>
      </c>
    </row>
    <row r="5741" spans="1:8" s="325" customFormat="1" ht="12.75" customHeight="1" x14ac:dyDescent="0.25">
      <c r="A5741" s="157">
        <v>42832</v>
      </c>
      <c r="B5741" s="158" t="s">
        <v>343</v>
      </c>
      <c r="C5741" s="159" t="s">
        <v>1773</v>
      </c>
      <c r="D5741" s="159" t="s">
        <v>40</v>
      </c>
      <c r="E5741" s="159"/>
      <c r="F5741" s="160">
        <v>10</v>
      </c>
      <c r="G5741" s="161" t="s">
        <v>335</v>
      </c>
      <c r="H5741" s="161" t="s">
        <v>341</v>
      </c>
    </row>
    <row r="5742" spans="1:8" s="325" customFormat="1" ht="12.75" customHeight="1" x14ac:dyDescent="0.25">
      <c r="A5742" s="152">
        <v>42836</v>
      </c>
      <c r="B5742" s="153" t="s">
        <v>343</v>
      </c>
      <c r="C5742" s="154" t="s">
        <v>1775</v>
      </c>
      <c r="D5742" s="154" t="s">
        <v>40</v>
      </c>
      <c r="E5742" s="154"/>
      <c r="F5742" s="155">
        <v>28</v>
      </c>
      <c r="G5742" s="156" t="s">
        <v>335</v>
      </c>
      <c r="H5742" s="156" t="s">
        <v>341</v>
      </c>
    </row>
    <row r="5743" spans="1:8" s="325" customFormat="1" ht="12.75" customHeight="1" x14ac:dyDescent="0.25">
      <c r="A5743" s="157">
        <v>42838</v>
      </c>
      <c r="B5743" s="158" t="s">
        <v>343</v>
      </c>
      <c r="C5743" s="159" t="s">
        <v>1774</v>
      </c>
      <c r="D5743" s="159" t="s">
        <v>40</v>
      </c>
      <c r="E5743" s="159"/>
      <c r="F5743" s="160">
        <v>65</v>
      </c>
      <c r="G5743" s="161" t="s">
        <v>335</v>
      </c>
      <c r="H5743" s="161" t="s">
        <v>341</v>
      </c>
    </row>
    <row r="5744" spans="1:8" s="325" customFormat="1" ht="12.75" customHeight="1" x14ac:dyDescent="0.25">
      <c r="A5744" s="152">
        <v>42838</v>
      </c>
      <c r="B5744" s="153" t="s">
        <v>343</v>
      </c>
      <c r="C5744" s="154" t="s">
        <v>485</v>
      </c>
      <c r="D5744" s="154" t="s">
        <v>40</v>
      </c>
      <c r="E5744" s="154"/>
      <c r="F5744" s="155">
        <v>90</v>
      </c>
      <c r="G5744" s="156" t="s">
        <v>335</v>
      </c>
      <c r="H5744" s="156" t="s">
        <v>341</v>
      </c>
    </row>
    <row r="5745" spans="1:8" s="325" customFormat="1" ht="12.75" customHeight="1" x14ac:dyDescent="0.25">
      <c r="A5745" s="157">
        <v>42852</v>
      </c>
      <c r="B5745" s="158" t="s">
        <v>343</v>
      </c>
      <c r="C5745" s="159" t="s">
        <v>598</v>
      </c>
      <c r="D5745" s="159" t="s">
        <v>40</v>
      </c>
      <c r="E5745" s="159"/>
      <c r="F5745" s="160">
        <v>100</v>
      </c>
      <c r="G5745" s="161" t="s">
        <v>2716</v>
      </c>
      <c r="H5745" s="161" t="s">
        <v>2743</v>
      </c>
    </row>
    <row r="5746" spans="1:8" s="325" customFormat="1" ht="12.75" customHeight="1" x14ac:dyDescent="0.25">
      <c r="A5746" s="152">
        <v>42865</v>
      </c>
      <c r="B5746" s="153" t="s">
        <v>343</v>
      </c>
      <c r="C5746" s="154" t="s">
        <v>387</v>
      </c>
      <c r="D5746" s="154" t="s">
        <v>40</v>
      </c>
      <c r="E5746" s="154"/>
      <c r="F5746" s="155">
        <v>200</v>
      </c>
      <c r="G5746" s="156" t="s">
        <v>2716</v>
      </c>
      <c r="H5746" s="156" t="s">
        <v>2720</v>
      </c>
    </row>
    <row r="5747" spans="1:8" s="325" customFormat="1" ht="12.75" customHeight="1" x14ac:dyDescent="0.25">
      <c r="A5747" s="157">
        <v>42867</v>
      </c>
      <c r="B5747" s="158" t="s">
        <v>343</v>
      </c>
      <c r="C5747" s="159" t="s">
        <v>1540</v>
      </c>
      <c r="D5747" s="159" t="s">
        <v>40</v>
      </c>
      <c r="E5747" s="159"/>
      <c r="F5747" s="160">
        <v>500</v>
      </c>
      <c r="G5747" s="161" t="s">
        <v>335</v>
      </c>
      <c r="H5747" s="161" t="s">
        <v>340</v>
      </c>
    </row>
    <row r="5748" spans="1:8" s="325" customFormat="1" ht="12.75" customHeight="1" x14ac:dyDescent="0.25">
      <c r="A5748" s="152">
        <v>42867</v>
      </c>
      <c r="B5748" s="153" t="s">
        <v>343</v>
      </c>
      <c r="C5748" s="154" t="s">
        <v>1776</v>
      </c>
      <c r="D5748" s="154" t="s">
        <v>40</v>
      </c>
      <c r="E5748" s="154"/>
      <c r="F5748" s="155">
        <v>20</v>
      </c>
      <c r="G5748" s="156" t="s">
        <v>335</v>
      </c>
      <c r="H5748" s="156" t="s">
        <v>2719</v>
      </c>
    </row>
    <row r="5749" spans="1:8" s="325" customFormat="1" ht="12.75" customHeight="1" x14ac:dyDescent="0.25">
      <c r="A5749" s="157">
        <v>42867</v>
      </c>
      <c r="B5749" s="158" t="s">
        <v>343</v>
      </c>
      <c r="C5749" s="159" t="s">
        <v>1777</v>
      </c>
      <c r="D5749" s="159" t="s">
        <v>40</v>
      </c>
      <c r="E5749" s="159"/>
      <c r="F5749" s="160">
        <v>20</v>
      </c>
      <c r="G5749" s="161" t="s">
        <v>335</v>
      </c>
      <c r="H5749" s="161" t="s">
        <v>2719</v>
      </c>
    </row>
    <row r="5750" spans="1:8" s="325" customFormat="1" ht="12.75" customHeight="1" x14ac:dyDescent="0.25">
      <c r="A5750" s="152">
        <v>42899</v>
      </c>
      <c r="B5750" s="153" t="s">
        <v>343</v>
      </c>
      <c r="C5750" s="154" t="s">
        <v>1778</v>
      </c>
      <c r="D5750" s="154" t="s">
        <v>40</v>
      </c>
      <c r="E5750" s="154"/>
      <c r="F5750" s="155">
        <v>215</v>
      </c>
      <c r="G5750" s="156" t="s">
        <v>310</v>
      </c>
      <c r="H5750" s="156" t="s">
        <v>332</v>
      </c>
    </row>
    <row r="5751" spans="1:8" s="325" customFormat="1" ht="12.75" customHeight="1" x14ac:dyDescent="0.25">
      <c r="A5751" s="157">
        <v>42899</v>
      </c>
      <c r="B5751" s="158" t="s">
        <v>343</v>
      </c>
      <c r="C5751" s="159" t="s">
        <v>398</v>
      </c>
      <c r="D5751" s="159" t="s">
        <v>40</v>
      </c>
      <c r="E5751" s="159"/>
      <c r="F5751" s="160">
        <v>140</v>
      </c>
      <c r="G5751" s="161" t="s">
        <v>2716</v>
      </c>
      <c r="H5751" s="161" t="s">
        <v>2728</v>
      </c>
    </row>
    <row r="5752" spans="1:8" s="325" customFormat="1" ht="12.75" customHeight="1" x14ac:dyDescent="0.25">
      <c r="A5752" s="152">
        <v>42899</v>
      </c>
      <c r="B5752" s="153" t="s">
        <v>343</v>
      </c>
      <c r="C5752" s="154" t="s">
        <v>733</v>
      </c>
      <c r="D5752" s="154" t="s">
        <v>40</v>
      </c>
      <c r="E5752" s="154"/>
      <c r="F5752" s="155">
        <v>50</v>
      </c>
      <c r="G5752" s="156" t="s">
        <v>2723</v>
      </c>
      <c r="H5752" s="156" t="s">
        <v>2751</v>
      </c>
    </row>
    <row r="5753" spans="1:8" s="325" customFormat="1" ht="12.75" customHeight="1" x14ac:dyDescent="0.25">
      <c r="A5753" s="157">
        <v>42907</v>
      </c>
      <c r="B5753" s="158" t="s">
        <v>343</v>
      </c>
      <c r="C5753" s="159" t="s">
        <v>477</v>
      </c>
      <c r="D5753" s="159" t="s">
        <v>40</v>
      </c>
      <c r="E5753" s="159"/>
      <c r="F5753" s="160">
        <v>200</v>
      </c>
      <c r="G5753" s="161" t="s">
        <v>306</v>
      </c>
      <c r="H5753" s="161" t="s">
        <v>337</v>
      </c>
    </row>
    <row r="5754" spans="1:8" s="325" customFormat="1" ht="12.75" customHeight="1" x14ac:dyDescent="0.25">
      <c r="A5754" s="152">
        <v>42908</v>
      </c>
      <c r="B5754" s="153" t="s">
        <v>343</v>
      </c>
      <c r="C5754" s="154" t="s">
        <v>366</v>
      </c>
      <c r="D5754" s="154" t="s">
        <v>40</v>
      </c>
      <c r="E5754" s="154"/>
      <c r="F5754" s="155">
        <v>135</v>
      </c>
      <c r="G5754" s="156" t="s">
        <v>2710</v>
      </c>
      <c r="H5754" s="156" t="s">
        <v>2711</v>
      </c>
    </row>
    <row r="5755" spans="1:8" s="325" customFormat="1" ht="12.75" customHeight="1" x14ac:dyDescent="0.25">
      <c r="A5755" s="157">
        <v>42912</v>
      </c>
      <c r="B5755" s="158" t="s">
        <v>343</v>
      </c>
      <c r="C5755" s="159" t="s">
        <v>1303</v>
      </c>
      <c r="D5755" s="159" t="s">
        <v>40</v>
      </c>
      <c r="E5755" s="159"/>
      <c r="F5755" s="160">
        <v>900</v>
      </c>
      <c r="G5755" s="161" t="s">
        <v>335</v>
      </c>
      <c r="H5755" s="161" t="s">
        <v>2719</v>
      </c>
    </row>
    <row r="5756" spans="1:8" s="325" customFormat="1" ht="12.75" customHeight="1" x14ac:dyDescent="0.25">
      <c r="A5756" s="152">
        <v>42914</v>
      </c>
      <c r="B5756" s="153" t="s">
        <v>343</v>
      </c>
      <c r="C5756" s="154" t="s">
        <v>1443</v>
      </c>
      <c r="D5756" s="154" t="s">
        <v>40</v>
      </c>
      <c r="E5756" s="154"/>
      <c r="F5756" s="155">
        <v>65</v>
      </c>
      <c r="G5756" s="156" t="s">
        <v>314</v>
      </c>
      <c r="H5756" s="156" t="s">
        <v>315</v>
      </c>
    </row>
    <row r="5757" spans="1:8" s="325" customFormat="1" ht="12.75" customHeight="1" x14ac:dyDescent="0.25">
      <c r="A5757" s="157">
        <v>42914</v>
      </c>
      <c r="B5757" s="158" t="s">
        <v>343</v>
      </c>
      <c r="C5757" s="159" t="s">
        <v>1779</v>
      </c>
      <c r="D5757" s="159" t="s">
        <v>40</v>
      </c>
      <c r="E5757" s="159"/>
      <c r="F5757" s="160">
        <v>45</v>
      </c>
      <c r="G5757" s="161" t="s">
        <v>2709</v>
      </c>
      <c r="H5757" s="161" t="s">
        <v>244</v>
      </c>
    </row>
    <row r="5758" spans="1:8" s="325" customFormat="1" ht="12.75" customHeight="1" x14ac:dyDescent="0.25">
      <c r="A5758" s="152">
        <v>42915</v>
      </c>
      <c r="B5758" s="153" t="s">
        <v>343</v>
      </c>
      <c r="C5758" s="154" t="s">
        <v>424</v>
      </c>
      <c r="D5758" s="154" t="s">
        <v>40</v>
      </c>
      <c r="E5758" s="154"/>
      <c r="F5758" s="155">
        <v>900</v>
      </c>
      <c r="G5758" s="156" t="s">
        <v>2716</v>
      </c>
      <c r="H5758" s="156" t="s">
        <v>2720</v>
      </c>
    </row>
    <row r="5759" spans="1:8" s="325" customFormat="1" ht="12.75" customHeight="1" x14ac:dyDescent="0.25">
      <c r="A5759" s="157">
        <v>42916</v>
      </c>
      <c r="B5759" s="158" t="s">
        <v>343</v>
      </c>
      <c r="C5759" s="159" t="s">
        <v>1780</v>
      </c>
      <c r="D5759" s="159" t="s">
        <v>40</v>
      </c>
      <c r="E5759" s="159"/>
      <c r="F5759" s="160">
        <v>150</v>
      </c>
      <c r="G5759" s="161" t="s">
        <v>2721</v>
      </c>
      <c r="H5759" s="161" t="s">
        <v>244</v>
      </c>
    </row>
    <row r="5760" spans="1:8" s="325" customFormat="1" ht="12.75" customHeight="1" x14ac:dyDescent="0.25">
      <c r="A5760" s="152">
        <v>42934</v>
      </c>
      <c r="B5760" s="153" t="s">
        <v>343</v>
      </c>
      <c r="C5760" s="154" t="s">
        <v>383</v>
      </c>
      <c r="D5760" s="154" t="s">
        <v>40</v>
      </c>
      <c r="E5760" s="154"/>
      <c r="F5760" s="155">
        <v>20</v>
      </c>
      <c r="G5760" s="156" t="s">
        <v>2716</v>
      </c>
      <c r="H5760" s="156" t="s">
        <v>2720</v>
      </c>
    </row>
    <row r="5761" spans="1:8" s="325" customFormat="1" ht="12.75" customHeight="1" x14ac:dyDescent="0.25">
      <c r="A5761" s="157">
        <v>42935</v>
      </c>
      <c r="B5761" s="158" t="s">
        <v>343</v>
      </c>
      <c r="C5761" s="159" t="s">
        <v>1568</v>
      </c>
      <c r="D5761" s="159" t="s">
        <v>40</v>
      </c>
      <c r="E5761" s="159"/>
      <c r="F5761" s="160">
        <v>130</v>
      </c>
      <c r="G5761" s="161" t="s">
        <v>335</v>
      </c>
      <c r="H5761" s="161" t="s">
        <v>341</v>
      </c>
    </row>
    <row r="5762" spans="1:8" s="325" customFormat="1" ht="12.75" customHeight="1" x14ac:dyDescent="0.25">
      <c r="A5762" s="152">
        <v>42950</v>
      </c>
      <c r="B5762" s="153" t="s">
        <v>343</v>
      </c>
      <c r="C5762" s="154" t="s">
        <v>1781</v>
      </c>
      <c r="D5762" s="154" t="s">
        <v>40</v>
      </c>
      <c r="E5762" s="154"/>
      <c r="F5762" s="155">
        <v>350</v>
      </c>
      <c r="G5762" s="156" t="s">
        <v>335</v>
      </c>
      <c r="H5762" s="156" t="s">
        <v>340</v>
      </c>
    </row>
    <row r="5763" spans="1:8" s="325" customFormat="1" ht="12.75" customHeight="1" x14ac:dyDescent="0.25">
      <c r="A5763" s="157">
        <v>42950</v>
      </c>
      <c r="B5763" s="158" t="s">
        <v>343</v>
      </c>
      <c r="C5763" s="159" t="s">
        <v>1319</v>
      </c>
      <c r="D5763" s="159" t="s">
        <v>40</v>
      </c>
      <c r="E5763" s="159"/>
      <c r="F5763" s="160">
        <v>25</v>
      </c>
      <c r="G5763" s="161" t="s">
        <v>306</v>
      </c>
      <c r="H5763" s="161" t="s">
        <v>337</v>
      </c>
    </row>
    <row r="5764" spans="1:8" s="325" customFormat="1" ht="12.75" customHeight="1" x14ac:dyDescent="0.25">
      <c r="A5764" s="152">
        <v>42956</v>
      </c>
      <c r="B5764" s="153" t="s">
        <v>343</v>
      </c>
      <c r="C5764" s="154" t="s">
        <v>471</v>
      </c>
      <c r="D5764" s="154" t="s">
        <v>40</v>
      </c>
      <c r="E5764" s="154"/>
      <c r="F5764" s="155">
        <v>650</v>
      </c>
      <c r="G5764" s="156" t="s">
        <v>310</v>
      </c>
      <c r="H5764" s="156" t="s">
        <v>2714</v>
      </c>
    </row>
    <row r="5765" spans="1:8" s="325" customFormat="1" ht="12.75" customHeight="1" x14ac:dyDescent="0.25">
      <c r="A5765" s="157">
        <v>42957</v>
      </c>
      <c r="B5765" s="158" t="s">
        <v>343</v>
      </c>
      <c r="C5765" s="159" t="s">
        <v>976</v>
      </c>
      <c r="D5765" s="159" t="s">
        <v>40</v>
      </c>
      <c r="E5765" s="159"/>
      <c r="F5765" s="160">
        <v>150</v>
      </c>
      <c r="G5765" s="161" t="s">
        <v>335</v>
      </c>
      <c r="H5765" s="161" t="s">
        <v>2719</v>
      </c>
    </row>
    <row r="5766" spans="1:8" s="325" customFormat="1" ht="12.75" customHeight="1" x14ac:dyDescent="0.25">
      <c r="A5766" s="152">
        <v>42957</v>
      </c>
      <c r="B5766" s="153" t="s">
        <v>343</v>
      </c>
      <c r="C5766" s="154" t="s">
        <v>1087</v>
      </c>
      <c r="D5766" s="154" t="s">
        <v>40</v>
      </c>
      <c r="E5766" s="154"/>
      <c r="F5766" s="155">
        <v>325</v>
      </c>
      <c r="G5766" s="156" t="s">
        <v>335</v>
      </c>
      <c r="H5766" s="156" t="s">
        <v>341</v>
      </c>
    </row>
    <row r="5767" spans="1:8" s="325" customFormat="1" ht="12.75" customHeight="1" x14ac:dyDescent="0.25">
      <c r="A5767" s="157">
        <v>42958</v>
      </c>
      <c r="B5767" s="158" t="s">
        <v>343</v>
      </c>
      <c r="C5767" s="159" t="s">
        <v>1090</v>
      </c>
      <c r="D5767" s="159" t="s">
        <v>40</v>
      </c>
      <c r="E5767" s="159"/>
      <c r="F5767" s="160">
        <v>150</v>
      </c>
      <c r="G5767" s="161" t="s">
        <v>306</v>
      </c>
      <c r="H5767" s="161" t="s">
        <v>2729</v>
      </c>
    </row>
    <row r="5768" spans="1:8" s="325" customFormat="1" ht="12.75" customHeight="1" x14ac:dyDescent="0.25">
      <c r="A5768" s="152">
        <v>42961</v>
      </c>
      <c r="B5768" s="153" t="s">
        <v>343</v>
      </c>
      <c r="C5768" s="154" t="s">
        <v>780</v>
      </c>
      <c r="D5768" s="154" t="s">
        <v>40</v>
      </c>
      <c r="E5768" s="154"/>
      <c r="F5768" s="155">
        <v>80</v>
      </c>
      <c r="G5768" s="156" t="s">
        <v>334</v>
      </c>
      <c r="H5768" s="156" t="s">
        <v>2713</v>
      </c>
    </row>
    <row r="5769" spans="1:8" s="325" customFormat="1" ht="12.75" customHeight="1" x14ac:dyDescent="0.25">
      <c r="A5769" s="157">
        <v>42961</v>
      </c>
      <c r="B5769" s="158" t="s">
        <v>343</v>
      </c>
      <c r="C5769" s="159" t="s">
        <v>781</v>
      </c>
      <c r="D5769" s="159" t="s">
        <v>40</v>
      </c>
      <c r="E5769" s="159"/>
      <c r="F5769" s="160">
        <v>40</v>
      </c>
      <c r="G5769" s="161" t="s">
        <v>334</v>
      </c>
      <c r="H5769" s="161" t="s">
        <v>2713</v>
      </c>
    </row>
    <row r="5770" spans="1:8" s="325" customFormat="1" ht="12.75" customHeight="1" x14ac:dyDescent="0.25">
      <c r="A5770" s="152">
        <v>42963</v>
      </c>
      <c r="B5770" s="153" t="s">
        <v>343</v>
      </c>
      <c r="C5770" s="154" t="s">
        <v>1509</v>
      </c>
      <c r="D5770" s="154" t="s">
        <v>40</v>
      </c>
      <c r="E5770" s="154"/>
      <c r="F5770" s="155">
        <v>140</v>
      </c>
      <c r="G5770" s="156" t="s">
        <v>335</v>
      </c>
      <c r="H5770" s="156" t="s">
        <v>2719</v>
      </c>
    </row>
    <row r="5771" spans="1:8" s="325" customFormat="1" ht="12.75" customHeight="1" x14ac:dyDescent="0.25">
      <c r="A5771" s="157">
        <v>42968</v>
      </c>
      <c r="B5771" s="158" t="s">
        <v>343</v>
      </c>
      <c r="C5771" s="159" t="s">
        <v>414</v>
      </c>
      <c r="D5771" s="159" t="s">
        <v>40</v>
      </c>
      <c r="E5771" s="159"/>
      <c r="F5771" s="160">
        <v>300</v>
      </c>
      <c r="G5771" s="161" t="s">
        <v>322</v>
      </c>
      <c r="H5771" s="161" t="s">
        <v>339</v>
      </c>
    </row>
    <row r="5772" spans="1:8" s="325" customFormat="1" ht="12.75" customHeight="1" x14ac:dyDescent="0.25">
      <c r="A5772" s="152">
        <v>42970</v>
      </c>
      <c r="B5772" s="153" t="s">
        <v>343</v>
      </c>
      <c r="C5772" s="154" t="s">
        <v>688</v>
      </c>
      <c r="D5772" s="154" t="s">
        <v>40</v>
      </c>
      <c r="E5772" s="154"/>
      <c r="F5772" s="155">
        <v>3700</v>
      </c>
      <c r="G5772" s="156" t="s">
        <v>322</v>
      </c>
      <c r="H5772" s="156" t="s">
        <v>339</v>
      </c>
    </row>
    <row r="5773" spans="1:8" s="325" customFormat="1" ht="12.75" customHeight="1" x14ac:dyDescent="0.25">
      <c r="A5773" s="157">
        <v>42972</v>
      </c>
      <c r="B5773" s="158" t="s">
        <v>343</v>
      </c>
      <c r="C5773" s="159" t="s">
        <v>301</v>
      </c>
      <c r="D5773" s="159" t="s">
        <v>40</v>
      </c>
      <c r="E5773" s="159"/>
      <c r="F5773" s="160">
        <v>100</v>
      </c>
      <c r="G5773" s="161" t="s">
        <v>335</v>
      </c>
      <c r="H5773" s="161" t="s">
        <v>340</v>
      </c>
    </row>
    <row r="5774" spans="1:8" s="325" customFormat="1" ht="12.75" customHeight="1" x14ac:dyDescent="0.25">
      <c r="A5774" s="152">
        <v>42976</v>
      </c>
      <c r="B5774" s="153" t="s">
        <v>343</v>
      </c>
      <c r="C5774" s="154" t="s">
        <v>1447</v>
      </c>
      <c r="D5774" s="154" t="s">
        <v>40</v>
      </c>
      <c r="E5774" s="154"/>
      <c r="F5774" s="155">
        <v>50</v>
      </c>
      <c r="G5774" s="156" t="s">
        <v>314</v>
      </c>
      <c r="H5774" s="156" t="s">
        <v>315</v>
      </c>
    </row>
    <row r="5775" spans="1:8" s="325" customFormat="1" ht="12.75" customHeight="1" x14ac:dyDescent="0.25">
      <c r="A5775" s="157">
        <v>42978</v>
      </c>
      <c r="B5775" s="158" t="s">
        <v>343</v>
      </c>
      <c r="C5775" s="159" t="s">
        <v>1448</v>
      </c>
      <c r="D5775" s="159" t="s">
        <v>40</v>
      </c>
      <c r="E5775" s="159"/>
      <c r="F5775" s="160">
        <v>50</v>
      </c>
      <c r="G5775" s="161" t="s">
        <v>2716</v>
      </c>
      <c r="H5775" s="161" t="s">
        <v>2738</v>
      </c>
    </row>
    <row r="5776" spans="1:8" s="325" customFormat="1" ht="12.75" customHeight="1" x14ac:dyDescent="0.25">
      <c r="A5776" s="152">
        <v>42986</v>
      </c>
      <c r="B5776" s="153" t="s">
        <v>343</v>
      </c>
      <c r="C5776" s="154" t="s">
        <v>486</v>
      </c>
      <c r="D5776" s="154" t="s">
        <v>40</v>
      </c>
      <c r="E5776" s="154"/>
      <c r="F5776" s="155">
        <v>30</v>
      </c>
      <c r="G5776" s="156" t="s">
        <v>2710</v>
      </c>
      <c r="H5776" s="156" t="s">
        <v>2711</v>
      </c>
    </row>
    <row r="5777" spans="1:8" s="325" customFormat="1" ht="12.75" customHeight="1" x14ac:dyDescent="0.25">
      <c r="A5777" s="157">
        <v>42990</v>
      </c>
      <c r="B5777" s="158" t="s">
        <v>343</v>
      </c>
      <c r="C5777" s="159" t="s">
        <v>1471</v>
      </c>
      <c r="D5777" s="159" t="s">
        <v>40</v>
      </c>
      <c r="E5777" s="159"/>
      <c r="F5777" s="160">
        <v>1000</v>
      </c>
      <c r="G5777" s="161" t="s">
        <v>326</v>
      </c>
      <c r="H5777" s="161" t="s">
        <v>327</v>
      </c>
    </row>
    <row r="5778" spans="1:8" s="325" customFormat="1" ht="12.75" customHeight="1" x14ac:dyDescent="0.25">
      <c r="A5778" s="152">
        <v>42992</v>
      </c>
      <c r="B5778" s="153" t="s">
        <v>343</v>
      </c>
      <c r="C5778" s="154" t="s">
        <v>1260</v>
      </c>
      <c r="D5778" s="154" t="s">
        <v>40</v>
      </c>
      <c r="E5778" s="154"/>
      <c r="F5778" s="155">
        <v>62</v>
      </c>
      <c r="G5778" s="156" t="s">
        <v>335</v>
      </c>
      <c r="H5778" s="156" t="s">
        <v>2719</v>
      </c>
    </row>
    <row r="5779" spans="1:8" s="325" customFormat="1" ht="12.75" customHeight="1" x14ac:dyDescent="0.25">
      <c r="A5779" s="157">
        <v>42993</v>
      </c>
      <c r="B5779" s="158" t="s">
        <v>343</v>
      </c>
      <c r="C5779" s="159" t="s">
        <v>1782</v>
      </c>
      <c r="D5779" s="159" t="s">
        <v>40</v>
      </c>
      <c r="E5779" s="159"/>
      <c r="F5779" s="160">
        <v>100</v>
      </c>
      <c r="G5779" s="161" t="s">
        <v>335</v>
      </c>
      <c r="H5779" s="161" t="s">
        <v>341</v>
      </c>
    </row>
    <row r="5780" spans="1:8" s="325" customFormat="1" ht="12.75" customHeight="1" x14ac:dyDescent="0.25">
      <c r="A5780" s="152">
        <v>42996</v>
      </c>
      <c r="B5780" s="153" t="s">
        <v>343</v>
      </c>
      <c r="C5780" s="154" t="s">
        <v>1301</v>
      </c>
      <c r="D5780" s="154" t="s">
        <v>40</v>
      </c>
      <c r="E5780" s="154"/>
      <c r="F5780" s="155">
        <v>150</v>
      </c>
      <c r="G5780" s="156" t="s">
        <v>2709</v>
      </c>
      <c r="H5780" s="156" t="s">
        <v>244</v>
      </c>
    </row>
    <row r="5781" spans="1:8" s="325" customFormat="1" ht="12.75" customHeight="1" x14ac:dyDescent="0.25">
      <c r="A5781" s="157">
        <v>42999</v>
      </c>
      <c r="B5781" s="158" t="s">
        <v>343</v>
      </c>
      <c r="C5781" s="159" t="s">
        <v>1783</v>
      </c>
      <c r="D5781" s="159" t="s">
        <v>40</v>
      </c>
      <c r="E5781" s="159"/>
      <c r="F5781" s="160">
        <v>365</v>
      </c>
      <c r="G5781" s="161" t="s">
        <v>322</v>
      </c>
      <c r="H5781" s="161" t="s">
        <v>2749</v>
      </c>
    </row>
    <row r="5782" spans="1:8" s="325" customFormat="1" ht="12.75" customHeight="1" x14ac:dyDescent="0.25">
      <c r="A5782" s="152">
        <v>43007</v>
      </c>
      <c r="B5782" s="153" t="s">
        <v>343</v>
      </c>
      <c r="C5782" s="154" t="s">
        <v>1784</v>
      </c>
      <c r="D5782" s="154" t="s">
        <v>40</v>
      </c>
      <c r="E5782" s="154"/>
      <c r="F5782" s="155">
        <v>150</v>
      </c>
      <c r="G5782" s="156" t="s">
        <v>2721</v>
      </c>
      <c r="H5782" s="156" t="s">
        <v>244</v>
      </c>
    </row>
    <row r="5783" spans="1:8" s="325" customFormat="1" ht="12.75" customHeight="1" x14ac:dyDescent="0.25">
      <c r="A5783" s="157">
        <v>43007</v>
      </c>
      <c r="B5783" s="158" t="s">
        <v>343</v>
      </c>
      <c r="C5783" s="159" t="s">
        <v>474</v>
      </c>
      <c r="D5783" s="159" t="s">
        <v>40</v>
      </c>
      <c r="E5783" s="159"/>
      <c r="F5783" s="160">
        <v>650</v>
      </c>
      <c r="G5783" s="161" t="s">
        <v>2721</v>
      </c>
      <c r="H5783" s="161" t="s">
        <v>244</v>
      </c>
    </row>
    <row r="5784" spans="1:8" s="325" customFormat="1" ht="12.75" customHeight="1" x14ac:dyDescent="0.25">
      <c r="A5784" s="152">
        <v>43011</v>
      </c>
      <c r="B5784" s="153" t="s">
        <v>343</v>
      </c>
      <c r="C5784" s="154" t="s">
        <v>473</v>
      </c>
      <c r="D5784" s="154" t="s">
        <v>40</v>
      </c>
      <c r="E5784" s="154"/>
      <c r="F5784" s="155">
        <v>690</v>
      </c>
      <c r="G5784" s="156" t="s">
        <v>310</v>
      </c>
      <c r="H5784" s="156" t="s">
        <v>2714</v>
      </c>
    </row>
    <row r="5785" spans="1:8" s="325" customFormat="1" ht="12.75" customHeight="1" x14ac:dyDescent="0.25">
      <c r="A5785" s="157">
        <v>43011</v>
      </c>
      <c r="B5785" s="158" t="s">
        <v>343</v>
      </c>
      <c r="C5785" s="159" t="s">
        <v>1283</v>
      </c>
      <c r="D5785" s="159" t="s">
        <v>40</v>
      </c>
      <c r="E5785" s="159"/>
      <c r="F5785" s="160">
        <v>300</v>
      </c>
      <c r="G5785" s="161" t="s">
        <v>316</v>
      </c>
      <c r="H5785" s="161" t="s">
        <v>317</v>
      </c>
    </row>
    <row r="5786" spans="1:8" s="325" customFormat="1" ht="12.75" customHeight="1" x14ac:dyDescent="0.25">
      <c r="A5786" s="152">
        <v>43013</v>
      </c>
      <c r="B5786" s="153" t="s">
        <v>343</v>
      </c>
      <c r="C5786" s="154" t="s">
        <v>1786</v>
      </c>
      <c r="D5786" s="154" t="s">
        <v>40</v>
      </c>
      <c r="E5786" s="154"/>
      <c r="F5786" s="155">
        <v>100</v>
      </c>
      <c r="G5786" s="156" t="s">
        <v>241</v>
      </c>
      <c r="H5786" s="156" t="s">
        <v>2760</v>
      </c>
    </row>
    <row r="5787" spans="1:8" s="325" customFormat="1" ht="12.75" customHeight="1" x14ac:dyDescent="0.25">
      <c r="A5787" s="157">
        <v>43014</v>
      </c>
      <c r="B5787" s="158" t="s">
        <v>343</v>
      </c>
      <c r="C5787" s="159" t="s">
        <v>1785</v>
      </c>
      <c r="D5787" s="159" t="s">
        <v>40</v>
      </c>
      <c r="E5787" s="159"/>
      <c r="F5787" s="160">
        <v>50</v>
      </c>
      <c r="G5787" s="161" t="s">
        <v>308</v>
      </c>
      <c r="H5787" s="161" t="s">
        <v>309</v>
      </c>
    </row>
    <row r="5788" spans="1:8" s="325" customFormat="1" ht="12.75" customHeight="1" x14ac:dyDescent="0.25">
      <c r="A5788" s="152">
        <v>43018</v>
      </c>
      <c r="B5788" s="153" t="s">
        <v>343</v>
      </c>
      <c r="C5788" s="154" t="s">
        <v>1789</v>
      </c>
      <c r="D5788" s="154" t="s">
        <v>40</v>
      </c>
      <c r="E5788" s="154"/>
      <c r="F5788" s="155">
        <v>75</v>
      </c>
      <c r="G5788" s="156" t="s">
        <v>316</v>
      </c>
      <c r="H5788" s="156" t="s">
        <v>317</v>
      </c>
    </row>
    <row r="5789" spans="1:8" s="325" customFormat="1" ht="12.75" customHeight="1" x14ac:dyDescent="0.25">
      <c r="A5789" s="157">
        <v>43021</v>
      </c>
      <c r="B5789" s="158" t="s">
        <v>343</v>
      </c>
      <c r="C5789" s="159" t="s">
        <v>1461</v>
      </c>
      <c r="D5789" s="159" t="s">
        <v>40</v>
      </c>
      <c r="E5789" s="159"/>
      <c r="F5789" s="160">
        <v>2000</v>
      </c>
      <c r="G5789" s="161" t="s">
        <v>2716</v>
      </c>
      <c r="H5789" s="161" t="s">
        <v>2738</v>
      </c>
    </row>
    <row r="5790" spans="1:8" s="325" customFormat="1" ht="12.75" customHeight="1" x14ac:dyDescent="0.25">
      <c r="A5790" s="152">
        <v>43024</v>
      </c>
      <c r="B5790" s="153" t="s">
        <v>343</v>
      </c>
      <c r="C5790" s="154" t="s">
        <v>1554</v>
      </c>
      <c r="D5790" s="154" t="s">
        <v>40</v>
      </c>
      <c r="E5790" s="154"/>
      <c r="F5790" s="155">
        <v>400</v>
      </c>
      <c r="G5790" s="156" t="s">
        <v>335</v>
      </c>
      <c r="H5790" s="156" t="s">
        <v>341</v>
      </c>
    </row>
    <row r="5791" spans="1:8" s="325" customFormat="1" ht="12.75" customHeight="1" x14ac:dyDescent="0.25">
      <c r="A5791" s="157">
        <v>43027</v>
      </c>
      <c r="B5791" s="158" t="s">
        <v>343</v>
      </c>
      <c r="C5791" s="159" t="s">
        <v>715</v>
      </c>
      <c r="D5791" s="159" t="s">
        <v>40</v>
      </c>
      <c r="E5791" s="159"/>
      <c r="F5791" s="160">
        <v>62</v>
      </c>
      <c r="G5791" s="161" t="s">
        <v>335</v>
      </c>
      <c r="H5791" s="161" t="s">
        <v>2719</v>
      </c>
    </row>
    <row r="5792" spans="1:8" s="325" customFormat="1" ht="12.75" customHeight="1" x14ac:dyDescent="0.25">
      <c r="A5792" s="152">
        <v>43028</v>
      </c>
      <c r="B5792" s="153" t="s">
        <v>343</v>
      </c>
      <c r="C5792" s="154" t="s">
        <v>1787</v>
      </c>
      <c r="D5792" s="154" t="s">
        <v>40</v>
      </c>
      <c r="E5792" s="154"/>
      <c r="F5792" s="155">
        <v>500</v>
      </c>
      <c r="G5792" s="156" t="s">
        <v>314</v>
      </c>
      <c r="H5792" s="156" t="s">
        <v>315</v>
      </c>
    </row>
    <row r="5793" spans="1:8" s="325" customFormat="1" ht="12.75" customHeight="1" x14ac:dyDescent="0.25">
      <c r="A5793" s="157">
        <v>43035</v>
      </c>
      <c r="B5793" s="158" t="s">
        <v>343</v>
      </c>
      <c r="C5793" s="159" t="s">
        <v>398</v>
      </c>
      <c r="D5793" s="159" t="s">
        <v>40</v>
      </c>
      <c r="E5793" s="159"/>
      <c r="F5793" s="160">
        <v>140</v>
      </c>
      <c r="G5793" s="161" t="s">
        <v>2716</v>
      </c>
      <c r="H5793" s="161" t="s">
        <v>2728</v>
      </c>
    </row>
    <row r="5794" spans="1:8" s="325" customFormat="1" ht="12.75" customHeight="1" x14ac:dyDescent="0.25">
      <c r="A5794" s="152">
        <v>43042</v>
      </c>
      <c r="B5794" s="153" t="s">
        <v>343</v>
      </c>
      <c r="C5794" s="154" t="s">
        <v>1788</v>
      </c>
      <c r="D5794" s="154" t="s">
        <v>40</v>
      </c>
      <c r="E5794" s="154"/>
      <c r="F5794" s="155">
        <v>250</v>
      </c>
      <c r="G5794" s="156" t="s">
        <v>335</v>
      </c>
      <c r="H5794" s="156" t="s">
        <v>341</v>
      </c>
    </row>
    <row r="5795" spans="1:8" s="325" customFormat="1" ht="12.75" customHeight="1" x14ac:dyDescent="0.25">
      <c r="A5795" s="157">
        <v>43042</v>
      </c>
      <c r="B5795" s="158" t="s">
        <v>343</v>
      </c>
      <c r="C5795" s="159" t="s">
        <v>1458</v>
      </c>
      <c r="D5795" s="159" t="s">
        <v>40</v>
      </c>
      <c r="E5795" s="159"/>
      <c r="F5795" s="160">
        <v>150</v>
      </c>
      <c r="G5795" s="161" t="s">
        <v>335</v>
      </c>
      <c r="H5795" s="161" t="s">
        <v>341</v>
      </c>
    </row>
    <row r="5796" spans="1:8" s="325" customFormat="1" ht="12.75" customHeight="1" x14ac:dyDescent="0.25">
      <c r="A5796" s="152">
        <v>43055</v>
      </c>
      <c r="B5796" s="153" t="s">
        <v>343</v>
      </c>
      <c r="C5796" s="154" t="s">
        <v>1793</v>
      </c>
      <c r="D5796" s="154" t="s">
        <v>40</v>
      </c>
      <c r="E5796" s="154"/>
      <c r="F5796" s="155">
        <v>115.5</v>
      </c>
      <c r="G5796" s="156" t="s">
        <v>241</v>
      </c>
      <c r="H5796" s="156" t="s">
        <v>312</v>
      </c>
    </row>
    <row r="5797" spans="1:8" s="325" customFormat="1" ht="12.75" customHeight="1" x14ac:dyDescent="0.25">
      <c r="A5797" s="157">
        <v>43056</v>
      </c>
      <c r="B5797" s="158" t="s">
        <v>343</v>
      </c>
      <c r="C5797" s="159" t="s">
        <v>1790</v>
      </c>
      <c r="D5797" s="159" t="s">
        <v>40</v>
      </c>
      <c r="E5797" s="159"/>
      <c r="F5797" s="160">
        <v>100</v>
      </c>
      <c r="G5797" s="161" t="s">
        <v>310</v>
      </c>
      <c r="H5797" s="161" t="s">
        <v>2714</v>
      </c>
    </row>
    <row r="5798" spans="1:8" s="325" customFormat="1" ht="12.75" customHeight="1" x14ac:dyDescent="0.25">
      <c r="A5798" s="152">
        <v>43063</v>
      </c>
      <c r="B5798" s="153" t="s">
        <v>343</v>
      </c>
      <c r="C5798" s="154" t="s">
        <v>1794</v>
      </c>
      <c r="D5798" s="154" t="s">
        <v>40</v>
      </c>
      <c r="E5798" s="154"/>
      <c r="F5798" s="155">
        <v>60</v>
      </c>
      <c r="G5798" s="156" t="s">
        <v>2721</v>
      </c>
      <c r="H5798" s="156" t="s">
        <v>244</v>
      </c>
    </row>
    <row r="5799" spans="1:8" s="325" customFormat="1" ht="12.75" customHeight="1" x14ac:dyDescent="0.25">
      <c r="A5799" s="157">
        <v>43066</v>
      </c>
      <c r="B5799" s="158" t="s">
        <v>343</v>
      </c>
      <c r="C5799" s="159" t="s">
        <v>1791</v>
      </c>
      <c r="D5799" s="159" t="s">
        <v>40</v>
      </c>
      <c r="E5799" s="159"/>
      <c r="F5799" s="160">
        <v>1320</v>
      </c>
      <c r="G5799" s="161" t="s">
        <v>335</v>
      </c>
      <c r="H5799" s="161" t="s">
        <v>2719</v>
      </c>
    </row>
    <row r="5800" spans="1:8" s="325" customFormat="1" ht="12.75" customHeight="1" x14ac:dyDescent="0.25">
      <c r="A5800" s="152">
        <v>43066</v>
      </c>
      <c r="B5800" s="153" t="s">
        <v>343</v>
      </c>
      <c r="C5800" s="154" t="s">
        <v>1792</v>
      </c>
      <c r="D5800" s="154" t="s">
        <v>40</v>
      </c>
      <c r="E5800" s="154"/>
      <c r="F5800" s="155">
        <v>780</v>
      </c>
      <c r="G5800" s="156" t="s">
        <v>335</v>
      </c>
      <c r="H5800" s="156" t="s">
        <v>2719</v>
      </c>
    </row>
    <row r="5801" spans="1:8" s="325" customFormat="1" ht="12.75" customHeight="1" x14ac:dyDescent="0.25">
      <c r="A5801" s="157">
        <v>43069</v>
      </c>
      <c r="B5801" s="158" t="s">
        <v>343</v>
      </c>
      <c r="C5801" s="159" t="s">
        <v>2364</v>
      </c>
      <c r="D5801" s="159" t="s">
        <v>40</v>
      </c>
      <c r="E5801" s="159"/>
      <c r="F5801" s="160">
        <v>20</v>
      </c>
      <c r="G5801" s="161" t="s">
        <v>2723</v>
      </c>
      <c r="H5801" s="161" t="s">
        <v>2724</v>
      </c>
    </row>
    <row r="5802" spans="1:8" s="325" customFormat="1" ht="12.75" customHeight="1" x14ac:dyDescent="0.25">
      <c r="A5802" s="152">
        <v>43069</v>
      </c>
      <c r="B5802" s="153" t="s">
        <v>343</v>
      </c>
      <c r="C5802" s="154" t="s">
        <v>502</v>
      </c>
      <c r="D5802" s="154" t="s">
        <v>40</v>
      </c>
      <c r="E5802" s="154"/>
      <c r="F5802" s="155">
        <v>49.9</v>
      </c>
      <c r="G5802" s="156" t="s">
        <v>316</v>
      </c>
      <c r="H5802" s="156" t="s">
        <v>2742</v>
      </c>
    </row>
    <row r="5803" spans="1:8" s="325" customFormat="1" ht="12.75" customHeight="1" x14ac:dyDescent="0.25">
      <c r="A5803" s="157">
        <v>43070</v>
      </c>
      <c r="B5803" s="158" t="s">
        <v>343</v>
      </c>
      <c r="C5803" s="159" t="s">
        <v>1505</v>
      </c>
      <c r="D5803" s="159" t="s">
        <v>40</v>
      </c>
      <c r="E5803" s="159"/>
      <c r="F5803" s="160">
        <v>131</v>
      </c>
      <c r="G5803" s="161" t="s">
        <v>2721</v>
      </c>
      <c r="H5803" s="161" t="s">
        <v>244</v>
      </c>
    </row>
    <row r="5804" spans="1:8" s="325" customFormat="1" ht="12.75" customHeight="1" x14ac:dyDescent="0.25">
      <c r="A5804" s="152">
        <v>43080</v>
      </c>
      <c r="B5804" s="153" t="s">
        <v>343</v>
      </c>
      <c r="C5804" s="154" t="s">
        <v>425</v>
      </c>
      <c r="D5804" s="154" t="s">
        <v>40</v>
      </c>
      <c r="E5804" s="154"/>
      <c r="F5804" s="155">
        <v>118</v>
      </c>
      <c r="G5804" s="156" t="s">
        <v>2721</v>
      </c>
      <c r="H5804" s="156" t="s">
        <v>244</v>
      </c>
    </row>
    <row r="5805" spans="1:8" s="325" customFormat="1" ht="12.75" customHeight="1" x14ac:dyDescent="0.25">
      <c r="A5805" s="157">
        <v>43081</v>
      </c>
      <c r="B5805" s="158" t="s">
        <v>343</v>
      </c>
      <c r="C5805" s="159" t="s">
        <v>392</v>
      </c>
      <c r="D5805" s="159" t="s">
        <v>40</v>
      </c>
      <c r="E5805" s="159"/>
      <c r="F5805" s="160">
        <v>70</v>
      </c>
      <c r="G5805" s="161" t="s">
        <v>329</v>
      </c>
      <c r="H5805" s="161" t="s">
        <v>330</v>
      </c>
    </row>
    <row r="5806" spans="1:8" s="325" customFormat="1" ht="12.75" customHeight="1" x14ac:dyDescent="0.25">
      <c r="A5806" s="152">
        <v>43088</v>
      </c>
      <c r="B5806" s="153" t="s">
        <v>343</v>
      </c>
      <c r="C5806" s="154" t="s">
        <v>806</v>
      </c>
      <c r="D5806" s="154" t="s">
        <v>40</v>
      </c>
      <c r="E5806" s="154"/>
      <c r="F5806" s="155">
        <v>500</v>
      </c>
      <c r="G5806" s="156" t="s">
        <v>335</v>
      </c>
      <c r="H5806" s="156" t="s">
        <v>341</v>
      </c>
    </row>
    <row r="5807" spans="1:8" s="325" customFormat="1" ht="12.75" customHeight="1" x14ac:dyDescent="0.25">
      <c r="A5807" s="157">
        <v>43089</v>
      </c>
      <c r="B5807" s="158" t="s">
        <v>343</v>
      </c>
      <c r="C5807" s="159" t="s">
        <v>1459</v>
      </c>
      <c r="D5807" s="159" t="s">
        <v>40</v>
      </c>
      <c r="E5807" s="159"/>
      <c r="F5807" s="160">
        <v>460</v>
      </c>
      <c r="G5807" s="161" t="s">
        <v>2709</v>
      </c>
      <c r="H5807" s="161" t="s">
        <v>244</v>
      </c>
    </row>
    <row r="5808" spans="1:8" s="325" customFormat="1" ht="12.75" customHeight="1" x14ac:dyDescent="0.25">
      <c r="A5808" s="152">
        <v>43089</v>
      </c>
      <c r="B5808" s="153" t="s">
        <v>343</v>
      </c>
      <c r="C5808" s="154" t="s">
        <v>1560</v>
      </c>
      <c r="D5808" s="154" t="s">
        <v>40</v>
      </c>
      <c r="E5808" s="154"/>
      <c r="F5808" s="155">
        <v>300</v>
      </c>
      <c r="G5808" s="156" t="s">
        <v>310</v>
      </c>
      <c r="H5808" s="156" t="s">
        <v>311</v>
      </c>
    </row>
    <row r="5809" spans="1:8" s="325" customFormat="1" ht="12.75" customHeight="1" x14ac:dyDescent="0.25">
      <c r="A5809" s="157">
        <v>43090</v>
      </c>
      <c r="B5809" s="158" t="s">
        <v>343</v>
      </c>
      <c r="C5809" s="159" t="s">
        <v>1550</v>
      </c>
      <c r="D5809" s="159" t="s">
        <v>40</v>
      </c>
      <c r="E5809" s="159"/>
      <c r="F5809" s="160">
        <v>310</v>
      </c>
      <c r="G5809" s="161" t="s">
        <v>335</v>
      </c>
      <c r="H5809" s="161" t="s">
        <v>340</v>
      </c>
    </row>
    <row r="5810" spans="1:8" s="325" customFormat="1" ht="12.75" customHeight="1" x14ac:dyDescent="0.25">
      <c r="A5810" s="152">
        <v>43090</v>
      </c>
      <c r="B5810" s="153" t="s">
        <v>343</v>
      </c>
      <c r="C5810" s="154" t="s">
        <v>495</v>
      </c>
      <c r="D5810" s="154" t="s">
        <v>40</v>
      </c>
      <c r="E5810" s="154"/>
      <c r="F5810" s="155">
        <v>50</v>
      </c>
      <c r="G5810" s="156" t="s">
        <v>324</v>
      </c>
      <c r="H5810" s="156" t="s">
        <v>244</v>
      </c>
    </row>
    <row r="5811" spans="1:8" s="325" customFormat="1" ht="12.75" customHeight="1" x14ac:dyDescent="0.25">
      <c r="A5811" s="157">
        <v>43095</v>
      </c>
      <c r="B5811" s="158" t="s">
        <v>343</v>
      </c>
      <c r="C5811" s="159" t="s">
        <v>1795</v>
      </c>
      <c r="D5811" s="159" t="s">
        <v>40</v>
      </c>
      <c r="E5811" s="159"/>
      <c r="F5811" s="160">
        <v>15.6</v>
      </c>
      <c r="G5811" s="161" t="s">
        <v>326</v>
      </c>
      <c r="H5811" s="161" t="s">
        <v>342</v>
      </c>
    </row>
    <row r="5812" spans="1:8" s="325" customFormat="1" ht="12.75" customHeight="1" x14ac:dyDescent="0.25">
      <c r="A5812" s="152">
        <v>43095</v>
      </c>
      <c r="B5812" s="153" t="s">
        <v>343</v>
      </c>
      <c r="C5812" s="154" t="s">
        <v>1796</v>
      </c>
      <c r="D5812" s="154" t="s">
        <v>40</v>
      </c>
      <c r="E5812" s="154"/>
      <c r="F5812" s="155">
        <v>82.62</v>
      </c>
      <c r="G5812" s="156" t="s">
        <v>2710</v>
      </c>
      <c r="H5812" s="156" t="s">
        <v>2711</v>
      </c>
    </row>
    <row r="5813" spans="1:8" s="325" customFormat="1" ht="12.75" customHeight="1" x14ac:dyDescent="0.25">
      <c r="A5813" s="157">
        <v>43095</v>
      </c>
      <c r="B5813" s="158" t="s">
        <v>343</v>
      </c>
      <c r="C5813" s="159" t="s">
        <v>1797</v>
      </c>
      <c r="D5813" s="159" t="s">
        <v>40</v>
      </c>
      <c r="E5813" s="159"/>
      <c r="F5813" s="160">
        <v>89.5</v>
      </c>
      <c r="G5813" s="161" t="s">
        <v>2710</v>
      </c>
      <c r="H5813" s="161" t="s">
        <v>2711</v>
      </c>
    </row>
    <row r="5814" spans="1:8" s="325" customFormat="1" ht="12.75" customHeight="1" x14ac:dyDescent="0.25">
      <c r="A5814" s="152">
        <v>43096</v>
      </c>
      <c r="B5814" s="153" t="s">
        <v>343</v>
      </c>
      <c r="C5814" s="154" t="s">
        <v>427</v>
      </c>
      <c r="D5814" s="154" t="s">
        <v>40</v>
      </c>
      <c r="E5814" s="154"/>
      <c r="F5814" s="155">
        <v>400</v>
      </c>
      <c r="G5814" s="156" t="s">
        <v>335</v>
      </c>
      <c r="H5814" s="156" t="s">
        <v>341</v>
      </c>
    </row>
    <row r="5815" spans="1:8" s="325" customFormat="1" ht="12.75" customHeight="1" x14ac:dyDescent="0.25">
      <c r="A5815" s="157">
        <v>43096</v>
      </c>
      <c r="B5815" s="158" t="s">
        <v>343</v>
      </c>
      <c r="C5815" s="159" t="s">
        <v>512</v>
      </c>
      <c r="D5815" s="159" t="s">
        <v>40</v>
      </c>
      <c r="E5815" s="159"/>
      <c r="F5815" s="160">
        <v>1000</v>
      </c>
      <c r="G5815" s="161" t="s">
        <v>306</v>
      </c>
      <c r="H5815" s="161" t="s">
        <v>337</v>
      </c>
    </row>
    <row r="5816" spans="1:8" s="325" customFormat="1" ht="12.75" customHeight="1" x14ac:dyDescent="0.25">
      <c r="A5816" s="152">
        <v>43097</v>
      </c>
      <c r="B5816" s="153" t="s">
        <v>343</v>
      </c>
      <c r="C5816" s="154" t="s">
        <v>477</v>
      </c>
      <c r="D5816" s="154" t="s">
        <v>40</v>
      </c>
      <c r="E5816" s="154"/>
      <c r="F5816" s="155">
        <v>300</v>
      </c>
      <c r="G5816" s="156" t="s">
        <v>306</v>
      </c>
      <c r="H5816" s="156" t="s">
        <v>337</v>
      </c>
    </row>
    <row r="5817" spans="1:8" s="325" customFormat="1" ht="12.75" customHeight="1" x14ac:dyDescent="0.25">
      <c r="A5817" s="157">
        <v>43097</v>
      </c>
      <c r="B5817" s="158" t="s">
        <v>343</v>
      </c>
      <c r="C5817" s="159" t="s">
        <v>1484</v>
      </c>
      <c r="D5817" s="159" t="s">
        <v>40</v>
      </c>
      <c r="E5817" s="159"/>
      <c r="F5817" s="160">
        <v>200</v>
      </c>
      <c r="G5817" s="161" t="s">
        <v>2716</v>
      </c>
      <c r="H5817" s="161" t="s">
        <v>2761</v>
      </c>
    </row>
    <row r="5818" spans="1:8" s="325" customFormat="1" ht="12.75" customHeight="1" x14ac:dyDescent="0.25">
      <c r="A5818" s="152">
        <v>43097</v>
      </c>
      <c r="B5818" s="153" t="s">
        <v>343</v>
      </c>
      <c r="C5818" s="154" t="s">
        <v>1041</v>
      </c>
      <c r="D5818" s="154" t="s">
        <v>40</v>
      </c>
      <c r="E5818" s="154"/>
      <c r="F5818" s="155">
        <v>400</v>
      </c>
      <c r="G5818" s="156" t="s">
        <v>310</v>
      </c>
      <c r="H5818" s="156" t="s">
        <v>2741</v>
      </c>
    </row>
    <row r="5819" spans="1:8" s="325" customFormat="1" ht="12.75" customHeight="1" x14ac:dyDescent="0.25">
      <c r="A5819" s="157">
        <v>43097</v>
      </c>
      <c r="B5819" s="158" t="s">
        <v>343</v>
      </c>
      <c r="C5819" s="159" t="s">
        <v>1581</v>
      </c>
      <c r="D5819" s="159" t="s">
        <v>40</v>
      </c>
      <c r="E5819" s="159"/>
      <c r="F5819" s="160">
        <v>300</v>
      </c>
      <c r="G5819" s="161" t="s">
        <v>310</v>
      </c>
      <c r="H5819" s="161" t="s">
        <v>311</v>
      </c>
    </row>
    <row r="5820" spans="1:8" s="325" customFormat="1" ht="12.75" customHeight="1" x14ac:dyDescent="0.25">
      <c r="A5820" s="152">
        <v>43097</v>
      </c>
      <c r="B5820" s="153" t="s">
        <v>343</v>
      </c>
      <c r="C5820" s="154" t="s">
        <v>1469</v>
      </c>
      <c r="D5820" s="154" t="s">
        <v>40</v>
      </c>
      <c r="E5820" s="154"/>
      <c r="F5820" s="155">
        <v>60</v>
      </c>
      <c r="G5820" s="156" t="s">
        <v>326</v>
      </c>
      <c r="H5820" s="156" t="s">
        <v>342</v>
      </c>
    </row>
    <row r="5821" spans="1:8" s="325" customFormat="1" ht="12.75" customHeight="1" x14ac:dyDescent="0.25">
      <c r="A5821" s="157">
        <v>43097</v>
      </c>
      <c r="B5821" s="158" t="s">
        <v>343</v>
      </c>
      <c r="C5821" s="159" t="s">
        <v>1799</v>
      </c>
      <c r="D5821" s="159" t="s">
        <v>40</v>
      </c>
      <c r="E5821" s="159"/>
      <c r="F5821" s="160">
        <v>125</v>
      </c>
      <c r="G5821" s="161" t="s">
        <v>316</v>
      </c>
      <c r="H5821" s="161" t="s">
        <v>317</v>
      </c>
    </row>
    <row r="5822" spans="1:8" s="325" customFormat="1" ht="12.75" customHeight="1" x14ac:dyDescent="0.25">
      <c r="A5822" s="152">
        <v>43124</v>
      </c>
      <c r="B5822" s="153" t="s">
        <v>343</v>
      </c>
      <c r="C5822" s="154" t="s">
        <v>1798</v>
      </c>
      <c r="D5822" s="154" t="s">
        <v>40</v>
      </c>
      <c r="E5822" s="154"/>
      <c r="F5822" s="155">
        <v>150</v>
      </c>
      <c r="G5822" s="156" t="s">
        <v>335</v>
      </c>
      <c r="H5822" s="156" t="s">
        <v>2719</v>
      </c>
    </row>
    <row r="5823" spans="1:8" s="325" customFormat="1" ht="12.75" customHeight="1" x14ac:dyDescent="0.25">
      <c r="A5823" s="157">
        <v>43159</v>
      </c>
      <c r="B5823" s="158" t="s">
        <v>343</v>
      </c>
      <c r="C5823" s="159" t="s">
        <v>1837</v>
      </c>
      <c r="D5823" s="159" t="s">
        <v>40</v>
      </c>
      <c r="E5823" s="159"/>
      <c r="F5823" s="160">
        <v>185</v>
      </c>
      <c r="G5823" s="161" t="s">
        <v>335</v>
      </c>
      <c r="H5823" s="161" t="s">
        <v>341</v>
      </c>
    </row>
    <row r="5824" spans="1:8" s="325" customFormat="1" ht="12.75" customHeight="1" x14ac:dyDescent="0.25">
      <c r="A5824" s="152">
        <v>43161</v>
      </c>
      <c r="B5824" s="153" t="s">
        <v>343</v>
      </c>
      <c r="C5824" s="154" t="s">
        <v>1234</v>
      </c>
      <c r="D5824" s="154" t="s">
        <v>40</v>
      </c>
      <c r="E5824" s="154"/>
      <c r="F5824" s="155">
        <v>350</v>
      </c>
      <c r="G5824" s="156" t="s">
        <v>335</v>
      </c>
      <c r="H5824" s="156" t="s">
        <v>341</v>
      </c>
    </row>
    <row r="5825" spans="1:8" s="325" customFormat="1" ht="12.75" customHeight="1" x14ac:dyDescent="0.25">
      <c r="A5825" s="157">
        <v>43167</v>
      </c>
      <c r="B5825" s="158" t="s">
        <v>343</v>
      </c>
      <c r="C5825" s="159" t="s">
        <v>2206</v>
      </c>
      <c r="D5825" s="159" t="s">
        <v>40</v>
      </c>
      <c r="E5825" s="159"/>
      <c r="F5825" s="160">
        <v>5</v>
      </c>
      <c r="G5825" s="161" t="s">
        <v>307</v>
      </c>
      <c r="H5825" s="161" t="s">
        <v>244</v>
      </c>
    </row>
    <row r="5826" spans="1:8" s="325" customFormat="1" ht="12.75" customHeight="1" x14ac:dyDescent="0.25">
      <c r="A5826" s="152">
        <v>43174</v>
      </c>
      <c r="B5826" s="153" t="s">
        <v>343</v>
      </c>
      <c r="C5826" s="154" t="s">
        <v>1000</v>
      </c>
      <c r="D5826" s="154" t="s">
        <v>40</v>
      </c>
      <c r="E5826" s="154"/>
      <c r="F5826" s="155">
        <v>399.99999995999997</v>
      </c>
      <c r="G5826" s="156" t="s">
        <v>313</v>
      </c>
      <c r="H5826" s="156" t="s">
        <v>244</v>
      </c>
    </row>
    <row r="5827" spans="1:8" s="325" customFormat="1" ht="12.75" customHeight="1" x14ac:dyDescent="0.25">
      <c r="A5827" s="157">
        <v>43174</v>
      </c>
      <c r="B5827" s="158" t="s">
        <v>343</v>
      </c>
      <c r="C5827" s="159" t="s">
        <v>1554</v>
      </c>
      <c r="D5827" s="159" t="s">
        <v>40</v>
      </c>
      <c r="E5827" s="159"/>
      <c r="F5827" s="160">
        <v>150</v>
      </c>
      <c r="G5827" s="161" t="s">
        <v>335</v>
      </c>
      <c r="H5827" s="161" t="s">
        <v>341</v>
      </c>
    </row>
    <row r="5828" spans="1:8" s="325" customFormat="1" ht="12.75" customHeight="1" x14ac:dyDescent="0.25">
      <c r="A5828" s="152">
        <v>43179</v>
      </c>
      <c r="B5828" s="153" t="s">
        <v>343</v>
      </c>
      <c r="C5828" s="154" t="s">
        <v>1946</v>
      </c>
      <c r="D5828" s="154" t="s">
        <v>40</v>
      </c>
      <c r="E5828" s="154"/>
      <c r="F5828" s="155">
        <v>365</v>
      </c>
      <c r="G5828" s="156" t="s">
        <v>322</v>
      </c>
      <c r="H5828" s="156" t="s">
        <v>2749</v>
      </c>
    </row>
    <row r="5829" spans="1:8" s="325" customFormat="1" ht="12.75" customHeight="1" x14ac:dyDescent="0.25">
      <c r="A5829" s="157">
        <v>43181</v>
      </c>
      <c r="B5829" s="158" t="s">
        <v>343</v>
      </c>
      <c r="C5829" s="159" t="s">
        <v>1283</v>
      </c>
      <c r="D5829" s="159" t="s">
        <v>40</v>
      </c>
      <c r="E5829" s="159"/>
      <c r="F5829" s="160">
        <v>340</v>
      </c>
      <c r="G5829" s="161" t="s">
        <v>316</v>
      </c>
      <c r="H5829" s="161" t="s">
        <v>317</v>
      </c>
    </row>
    <row r="5830" spans="1:8" s="325" customFormat="1" ht="12.75" customHeight="1" x14ac:dyDescent="0.25">
      <c r="A5830" s="152">
        <v>43185</v>
      </c>
      <c r="B5830" s="153" t="s">
        <v>343</v>
      </c>
      <c r="C5830" s="154" t="s">
        <v>2204</v>
      </c>
      <c r="D5830" s="154" t="s">
        <v>40</v>
      </c>
      <c r="E5830" s="154"/>
      <c r="F5830" s="155">
        <v>70</v>
      </c>
      <c r="G5830" s="156" t="s">
        <v>326</v>
      </c>
      <c r="H5830" s="156" t="s">
        <v>327</v>
      </c>
    </row>
    <row r="5831" spans="1:8" s="325" customFormat="1" ht="12.75" customHeight="1" x14ac:dyDescent="0.25">
      <c r="A5831" s="157">
        <v>43187</v>
      </c>
      <c r="B5831" s="158" t="s">
        <v>343</v>
      </c>
      <c r="C5831" s="159" t="s">
        <v>1235</v>
      </c>
      <c r="D5831" s="159" t="s">
        <v>40</v>
      </c>
      <c r="E5831" s="159"/>
      <c r="F5831" s="160">
        <v>300</v>
      </c>
      <c r="G5831" s="161" t="s">
        <v>2730</v>
      </c>
      <c r="H5831" s="161" t="s">
        <v>2734</v>
      </c>
    </row>
    <row r="5832" spans="1:8" s="325" customFormat="1" ht="12.75" customHeight="1" x14ac:dyDescent="0.25">
      <c r="A5832" s="152">
        <v>43188</v>
      </c>
      <c r="B5832" s="153" t="s">
        <v>343</v>
      </c>
      <c r="C5832" s="154" t="s">
        <v>301</v>
      </c>
      <c r="D5832" s="154" t="s">
        <v>40</v>
      </c>
      <c r="E5832" s="154"/>
      <c r="F5832" s="155">
        <v>100</v>
      </c>
      <c r="G5832" s="156" t="s">
        <v>335</v>
      </c>
      <c r="H5832" s="156" t="s">
        <v>340</v>
      </c>
    </row>
    <row r="5833" spans="1:8" s="325" customFormat="1" ht="12.75" customHeight="1" x14ac:dyDescent="0.25">
      <c r="A5833" s="157">
        <v>43193</v>
      </c>
      <c r="B5833" s="158" t="s">
        <v>343</v>
      </c>
      <c r="C5833" s="159" t="s">
        <v>2207</v>
      </c>
      <c r="D5833" s="159" t="s">
        <v>40</v>
      </c>
      <c r="E5833" s="159"/>
      <c r="F5833" s="160">
        <v>300</v>
      </c>
      <c r="G5833" s="161" t="s">
        <v>335</v>
      </c>
      <c r="H5833" s="161" t="s">
        <v>341</v>
      </c>
    </row>
    <row r="5834" spans="1:8" s="325" customFormat="1" ht="12.75" customHeight="1" x14ac:dyDescent="0.25">
      <c r="A5834" s="152">
        <v>43194</v>
      </c>
      <c r="B5834" s="153" t="s">
        <v>343</v>
      </c>
      <c r="C5834" s="154" t="s">
        <v>2208</v>
      </c>
      <c r="D5834" s="154" t="s">
        <v>40</v>
      </c>
      <c r="E5834" s="154"/>
      <c r="F5834" s="155">
        <v>8</v>
      </c>
      <c r="G5834" s="156" t="s">
        <v>335</v>
      </c>
      <c r="H5834" s="156" t="s">
        <v>2719</v>
      </c>
    </row>
    <row r="5835" spans="1:8" s="325" customFormat="1" ht="12.75" customHeight="1" x14ac:dyDescent="0.25">
      <c r="A5835" s="157">
        <v>43196</v>
      </c>
      <c r="B5835" s="158" t="s">
        <v>343</v>
      </c>
      <c r="C5835" s="159" t="s">
        <v>1833</v>
      </c>
      <c r="D5835" s="159" t="s">
        <v>40</v>
      </c>
      <c r="E5835" s="159"/>
      <c r="F5835" s="160">
        <v>600</v>
      </c>
      <c r="G5835" s="161" t="s">
        <v>310</v>
      </c>
      <c r="H5835" s="161" t="s">
        <v>2732</v>
      </c>
    </row>
    <row r="5836" spans="1:8" s="325" customFormat="1" ht="12.75" customHeight="1" x14ac:dyDescent="0.25">
      <c r="A5836" s="152">
        <v>43199</v>
      </c>
      <c r="B5836" s="153" t="s">
        <v>343</v>
      </c>
      <c r="C5836" s="154" t="s">
        <v>613</v>
      </c>
      <c r="D5836" s="154" t="s">
        <v>40</v>
      </c>
      <c r="E5836" s="154"/>
      <c r="F5836" s="155">
        <v>60</v>
      </c>
      <c r="G5836" s="156" t="s">
        <v>314</v>
      </c>
      <c r="H5836" s="156" t="s">
        <v>315</v>
      </c>
    </row>
    <row r="5837" spans="1:8" s="325" customFormat="1" ht="12.75" customHeight="1" x14ac:dyDescent="0.25">
      <c r="A5837" s="157">
        <v>43201</v>
      </c>
      <c r="B5837" s="158" t="s">
        <v>343</v>
      </c>
      <c r="C5837" s="159" t="s">
        <v>712</v>
      </c>
      <c r="D5837" s="159" t="s">
        <v>40</v>
      </c>
      <c r="E5837" s="159"/>
      <c r="F5837" s="160">
        <v>200</v>
      </c>
      <c r="G5837" s="161" t="s">
        <v>335</v>
      </c>
      <c r="H5837" s="161" t="s">
        <v>341</v>
      </c>
    </row>
    <row r="5838" spans="1:8" s="325" customFormat="1" ht="12.75" customHeight="1" x14ac:dyDescent="0.25">
      <c r="A5838" s="152">
        <v>43207</v>
      </c>
      <c r="B5838" s="153" t="s">
        <v>343</v>
      </c>
      <c r="C5838" s="154" t="s">
        <v>605</v>
      </c>
      <c r="D5838" s="154" t="s">
        <v>40</v>
      </c>
      <c r="E5838" s="154"/>
      <c r="F5838" s="155">
        <v>54</v>
      </c>
      <c r="G5838" s="156" t="s">
        <v>326</v>
      </c>
      <c r="H5838" s="156" t="s">
        <v>327</v>
      </c>
    </row>
    <row r="5839" spans="1:8" s="325" customFormat="1" ht="12.75" customHeight="1" x14ac:dyDescent="0.25">
      <c r="A5839" s="157">
        <v>43214</v>
      </c>
      <c r="B5839" s="158" t="s">
        <v>343</v>
      </c>
      <c r="C5839" s="159" t="s">
        <v>503</v>
      </c>
      <c r="D5839" s="159" t="s">
        <v>40</v>
      </c>
      <c r="E5839" s="159"/>
      <c r="F5839" s="160">
        <v>1000</v>
      </c>
      <c r="G5839" s="161" t="s">
        <v>306</v>
      </c>
      <c r="H5839" s="161" t="s">
        <v>337</v>
      </c>
    </row>
    <row r="5840" spans="1:8" s="325" customFormat="1" ht="12.75" customHeight="1" x14ac:dyDescent="0.25">
      <c r="A5840" s="152">
        <v>43214</v>
      </c>
      <c r="B5840" s="153" t="s">
        <v>343</v>
      </c>
      <c r="C5840" s="154" t="s">
        <v>2210</v>
      </c>
      <c r="D5840" s="154" t="s">
        <v>40</v>
      </c>
      <c r="E5840" s="154"/>
      <c r="F5840" s="155">
        <v>250</v>
      </c>
      <c r="G5840" s="156" t="s">
        <v>335</v>
      </c>
      <c r="H5840" s="156" t="s">
        <v>2719</v>
      </c>
    </row>
    <row r="5841" spans="1:8" s="325" customFormat="1" ht="12.75" customHeight="1" x14ac:dyDescent="0.25">
      <c r="A5841" s="157">
        <v>43220</v>
      </c>
      <c r="B5841" s="158" t="s">
        <v>343</v>
      </c>
      <c r="C5841" s="159" t="s">
        <v>367</v>
      </c>
      <c r="D5841" s="159" t="s">
        <v>40</v>
      </c>
      <c r="E5841" s="159"/>
      <c r="F5841" s="160">
        <v>350</v>
      </c>
      <c r="G5841" s="161" t="s">
        <v>322</v>
      </c>
      <c r="H5841" s="161" t="s">
        <v>2712</v>
      </c>
    </row>
    <row r="5842" spans="1:8" s="325" customFormat="1" ht="12.75" customHeight="1" x14ac:dyDescent="0.25">
      <c r="A5842" s="152">
        <v>43224</v>
      </c>
      <c r="B5842" s="153" t="s">
        <v>343</v>
      </c>
      <c r="C5842" s="154" t="s">
        <v>381</v>
      </c>
      <c r="D5842" s="154" t="s">
        <v>40</v>
      </c>
      <c r="E5842" s="154"/>
      <c r="F5842" s="155">
        <v>400</v>
      </c>
      <c r="G5842" s="156" t="s">
        <v>335</v>
      </c>
      <c r="H5842" s="156" t="s">
        <v>341</v>
      </c>
    </row>
    <row r="5843" spans="1:8" s="325" customFormat="1" ht="12.75" customHeight="1" x14ac:dyDescent="0.25">
      <c r="A5843" s="157">
        <v>43229</v>
      </c>
      <c r="B5843" s="158" t="s">
        <v>343</v>
      </c>
      <c r="C5843" s="159" t="s">
        <v>676</v>
      </c>
      <c r="D5843" s="159" t="s">
        <v>40</v>
      </c>
      <c r="E5843" s="159"/>
      <c r="F5843" s="160">
        <v>205</v>
      </c>
      <c r="G5843" s="161" t="s">
        <v>310</v>
      </c>
      <c r="H5843" s="161" t="s">
        <v>311</v>
      </c>
    </row>
    <row r="5844" spans="1:8" s="325" customFormat="1" ht="12.75" customHeight="1" x14ac:dyDescent="0.25">
      <c r="A5844" s="152">
        <v>43231</v>
      </c>
      <c r="B5844" s="153" t="s">
        <v>343</v>
      </c>
      <c r="C5844" s="154" t="s">
        <v>1029</v>
      </c>
      <c r="D5844" s="154" t="s">
        <v>40</v>
      </c>
      <c r="E5844" s="154"/>
      <c r="F5844" s="155">
        <v>600</v>
      </c>
      <c r="G5844" s="156" t="s">
        <v>335</v>
      </c>
      <c r="H5844" s="156" t="s">
        <v>340</v>
      </c>
    </row>
    <row r="5845" spans="1:8" s="325" customFormat="1" ht="12.75" customHeight="1" x14ac:dyDescent="0.25">
      <c r="A5845" s="157">
        <v>43242</v>
      </c>
      <c r="B5845" s="158" t="s">
        <v>343</v>
      </c>
      <c r="C5845" s="159" t="s">
        <v>704</v>
      </c>
      <c r="D5845" s="159" t="s">
        <v>40</v>
      </c>
      <c r="E5845" s="159"/>
      <c r="F5845" s="160">
        <v>200.5</v>
      </c>
      <c r="G5845" s="161" t="s">
        <v>326</v>
      </c>
      <c r="H5845" s="161" t="s">
        <v>327</v>
      </c>
    </row>
    <row r="5846" spans="1:8" s="325" customFormat="1" ht="12.75" customHeight="1" x14ac:dyDescent="0.25">
      <c r="A5846" s="152">
        <v>43242</v>
      </c>
      <c r="B5846" s="153" t="s">
        <v>343</v>
      </c>
      <c r="C5846" s="154" t="s">
        <v>767</v>
      </c>
      <c r="D5846" s="154" t="s">
        <v>40</v>
      </c>
      <c r="E5846" s="154"/>
      <c r="F5846" s="155">
        <v>740</v>
      </c>
      <c r="G5846" s="156" t="s">
        <v>335</v>
      </c>
      <c r="H5846" s="156" t="s">
        <v>341</v>
      </c>
    </row>
    <row r="5847" spans="1:8" s="325" customFormat="1" ht="12.75" customHeight="1" x14ac:dyDescent="0.25">
      <c r="A5847" s="157">
        <v>43243</v>
      </c>
      <c r="B5847" s="158" t="s">
        <v>343</v>
      </c>
      <c r="C5847" s="159" t="s">
        <v>2211</v>
      </c>
      <c r="D5847" s="159" t="s">
        <v>40</v>
      </c>
      <c r="E5847" s="159"/>
      <c r="F5847" s="160">
        <v>2.5</v>
      </c>
      <c r="G5847" s="161" t="s">
        <v>324</v>
      </c>
      <c r="H5847" s="161" t="s">
        <v>244</v>
      </c>
    </row>
    <row r="5848" spans="1:8" s="325" customFormat="1" ht="12.75" customHeight="1" x14ac:dyDescent="0.25">
      <c r="A5848" s="152">
        <v>43249</v>
      </c>
      <c r="B5848" s="153" t="s">
        <v>343</v>
      </c>
      <c r="C5848" s="154" t="s">
        <v>1471</v>
      </c>
      <c r="D5848" s="154" t="s">
        <v>40</v>
      </c>
      <c r="E5848" s="154"/>
      <c r="F5848" s="155">
        <v>350</v>
      </c>
      <c r="G5848" s="156" t="s">
        <v>326</v>
      </c>
      <c r="H5848" s="156" t="s">
        <v>327</v>
      </c>
    </row>
    <row r="5849" spans="1:8" s="325" customFormat="1" ht="12.75" customHeight="1" x14ac:dyDescent="0.25">
      <c r="A5849" s="157">
        <v>43256</v>
      </c>
      <c r="B5849" s="158" t="s">
        <v>343</v>
      </c>
      <c r="C5849" s="159" t="s">
        <v>2213</v>
      </c>
      <c r="D5849" s="159" t="s">
        <v>40</v>
      </c>
      <c r="E5849" s="159"/>
      <c r="F5849" s="160">
        <v>4000</v>
      </c>
      <c r="G5849" s="161" t="s">
        <v>335</v>
      </c>
      <c r="H5849" s="161" t="s">
        <v>340</v>
      </c>
    </row>
    <row r="5850" spans="1:8" s="325" customFormat="1" ht="12.75" customHeight="1" x14ac:dyDescent="0.25">
      <c r="A5850" s="152">
        <v>43257</v>
      </c>
      <c r="B5850" s="153" t="s">
        <v>343</v>
      </c>
      <c r="C5850" s="154" t="s">
        <v>2214</v>
      </c>
      <c r="D5850" s="154" t="s">
        <v>40</v>
      </c>
      <c r="E5850" s="154"/>
      <c r="F5850" s="155">
        <v>5300</v>
      </c>
      <c r="G5850" s="156" t="s">
        <v>335</v>
      </c>
      <c r="H5850" s="156" t="s">
        <v>340</v>
      </c>
    </row>
    <row r="5851" spans="1:8" s="325" customFormat="1" ht="12.75" customHeight="1" x14ac:dyDescent="0.25">
      <c r="A5851" s="157">
        <v>43264</v>
      </c>
      <c r="B5851" s="158" t="s">
        <v>343</v>
      </c>
      <c r="C5851" s="159" t="s">
        <v>1778</v>
      </c>
      <c r="D5851" s="159" t="s">
        <v>40</v>
      </c>
      <c r="E5851" s="159"/>
      <c r="F5851" s="160">
        <v>215</v>
      </c>
      <c r="G5851" s="161" t="s">
        <v>310</v>
      </c>
      <c r="H5851" s="161" t="s">
        <v>332</v>
      </c>
    </row>
    <row r="5852" spans="1:8" s="325" customFormat="1" ht="12.75" customHeight="1" x14ac:dyDescent="0.25">
      <c r="A5852" s="152">
        <v>43273</v>
      </c>
      <c r="B5852" s="153" t="s">
        <v>343</v>
      </c>
      <c r="C5852" s="154" t="s">
        <v>1794</v>
      </c>
      <c r="D5852" s="154" t="s">
        <v>40</v>
      </c>
      <c r="E5852" s="154"/>
      <c r="F5852" s="155">
        <v>80</v>
      </c>
      <c r="G5852" s="156" t="s">
        <v>2721</v>
      </c>
      <c r="H5852" s="156" t="s">
        <v>244</v>
      </c>
    </row>
    <row r="5853" spans="1:8" s="325" customFormat="1" ht="12.75" customHeight="1" x14ac:dyDescent="0.25">
      <c r="A5853" s="157">
        <v>43277</v>
      </c>
      <c r="B5853" s="158" t="s">
        <v>343</v>
      </c>
      <c r="C5853" s="159" t="s">
        <v>1799</v>
      </c>
      <c r="D5853" s="159" t="s">
        <v>40</v>
      </c>
      <c r="E5853" s="159"/>
      <c r="F5853" s="160">
        <v>125</v>
      </c>
      <c r="G5853" s="161" t="s">
        <v>316</v>
      </c>
      <c r="H5853" s="161" t="s">
        <v>317</v>
      </c>
    </row>
    <row r="5854" spans="1:8" s="325" customFormat="1" ht="12.75" customHeight="1" x14ac:dyDescent="0.25">
      <c r="A5854" s="152">
        <v>43280</v>
      </c>
      <c r="B5854" s="153" t="s">
        <v>343</v>
      </c>
      <c r="C5854" s="154" t="s">
        <v>2215</v>
      </c>
      <c r="D5854" s="154" t="s">
        <v>40</v>
      </c>
      <c r="E5854" s="154"/>
      <c r="F5854" s="155">
        <v>5</v>
      </c>
      <c r="G5854" s="156" t="s">
        <v>2710</v>
      </c>
      <c r="H5854" s="156" t="s">
        <v>2711</v>
      </c>
    </row>
    <row r="5855" spans="1:8" s="325" customFormat="1" ht="12.75" customHeight="1" x14ac:dyDescent="0.25">
      <c r="A5855" s="157">
        <v>43293</v>
      </c>
      <c r="B5855" s="158" t="s">
        <v>343</v>
      </c>
      <c r="C5855" s="159" t="s">
        <v>1301</v>
      </c>
      <c r="D5855" s="159" t="s">
        <v>40</v>
      </c>
      <c r="E5855" s="159"/>
      <c r="F5855" s="160">
        <v>200</v>
      </c>
      <c r="G5855" s="161" t="s">
        <v>2709</v>
      </c>
      <c r="H5855" s="161" t="s">
        <v>244</v>
      </c>
    </row>
    <row r="5856" spans="1:8" s="325" customFormat="1" ht="12.75" customHeight="1" x14ac:dyDescent="0.25">
      <c r="A5856" s="152">
        <v>43308</v>
      </c>
      <c r="B5856" s="153" t="s">
        <v>343</v>
      </c>
      <c r="C5856" s="154" t="s">
        <v>2205</v>
      </c>
      <c r="D5856" s="154" t="s">
        <v>40</v>
      </c>
      <c r="E5856" s="154"/>
      <c r="F5856" s="155">
        <v>380</v>
      </c>
      <c r="G5856" s="156" t="s">
        <v>2709</v>
      </c>
      <c r="H5856" s="156" t="s">
        <v>244</v>
      </c>
    </row>
    <row r="5857" spans="1:8" s="325" customFormat="1" ht="12.75" customHeight="1" x14ac:dyDescent="0.25">
      <c r="A5857" s="157">
        <v>43308</v>
      </c>
      <c r="B5857" s="158" t="s">
        <v>343</v>
      </c>
      <c r="C5857" s="159" t="s">
        <v>2216</v>
      </c>
      <c r="D5857" s="159" t="s">
        <v>40</v>
      </c>
      <c r="E5857" s="159"/>
      <c r="F5857" s="160">
        <v>5</v>
      </c>
      <c r="G5857" s="161" t="s">
        <v>2710</v>
      </c>
      <c r="H5857" s="161" t="s">
        <v>2711</v>
      </c>
    </row>
    <row r="5858" spans="1:8" s="325" customFormat="1" ht="12.75" customHeight="1" x14ac:dyDescent="0.25">
      <c r="A5858" s="152">
        <v>43313</v>
      </c>
      <c r="B5858" s="153" t="s">
        <v>343</v>
      </c>
      <c r="C5858" s="154" t="s">
        <v>392</v>
      </c>
      <c r="D5858" s="154" t="s">
        <v>40</v>
      </c>
      <c r="E5858" s="154"/>
      <c r="F5858" s="155">
        <v>59.274000000000001</v>
      </c>
      <c r="G5858" s="156" t="s">
        <v>329</v>
      </c>
      <c r="H5858" s="156" t="s">
        <v>330</v>
      </c>
    </row>
    <row r="5859" spans="1:8" s="325" customFormat="1" ht="12.75" customHeight="1" x14ac:dyDescent="0.25">
      <c r="A5859" s="157">
        <v>43315</v>
      </c>
      <c r="B5859" s="158" t="s">
        <v>343</v>
      </c>
      <c r="C5859" s="159" t="s">
        <v>2209</v>
      </c>
      <c r="D5859" s="159" t="s">
        <v>40</v>
      </c>
      <c r="E5859" s="159"/>
      <c r="F5859" s="160">
        <v>405</v>
      </c>
      <c r="G5859" s="161" t="s">
        <v>335</v>
      </c>
      <c r="H5859" s="161" t="s">
        <v>341</v>
      </c>
    </row>
    <row r="5860" spans="1:8" s="325" customFormat="1" ht="12.75" customHeight="1" x14ac:dyDescent="0.25">
      <c r="A5860" s="152">
        <v>43325</v>
      </c>
      <c r="B5860" s="153" t="s">
        <v>343</v>
      </c>
      <c r="C5860" s="154" t="s">
        <v>1035</v>
      </c>
      <c r="D5860" s="154" t="s">
        <v>40</v>
      </c>
      <c r="E5860" s="154"/>
      <c r="F5860" s="155">
        <v>2400</v>
      </c>
      <c r="G5860" s="156" t="s">
        <v>314</v>
      </c>
      <c r="H5860" s="156" t="s">
        <v>315</v>
      </c>
    </row>
    <row r="5861" spans="1:8" s="325" customFormat="1" ht="12.75" customHeight="1" x14ac:dyDescent="0.25">
      <c r="A5861" s="157">
        <v>43326</v>
      </c>
      <c r="B5861" s="158" t="s">
        <v>343</v>
      </c>
      <c r="C5861" s="159" t="s">
        <v>2212</v>
      </c>
      <c r="D5861" s="159" t="s">
        <v>40</v>
      </c>
      <c r="E5861" s="159"/>
      <c r="F5861" s="160">
        <v>70</v>
      </c>
      <c r="G5861" s="161" t="s">
        <v>2716</v>
      </c>
      <c r="H5861" s="161" t="s">
        <v>2738</v>
      </c>
    </row>
    <row r="5862" spans="1:8" s="325" customFormat="1" ht="12.75" customHeight="1" x14ac:dyDescent="0.25">
      <c r="A5862" s="152">
        <v>43332</v>
      </c>
      <c r="B5862" s="153" t="s">
        <v>343</v>
      </c>
      <c r="C5862" s="154" t="s">
        <v>2217</v>
      </c>
      <c r="D5862" s="154" t="s">
        <v>40</v>
      </c>
      <c r="E5862" s="154"/>
      <c r="F5862" s="155">
        <v>90</v>
      </c>
      <c r="G5862" s="156" t="s">
        <v>314</v>
      </c>
      <c r="H5862" s="156" t="s">
        <v>315</v>
      </c>
    </row>
    <row r="5863" spans="1:8" s="325" customFormat="1" ht="12.75" customHeight="1" x14ac:dyDescent="0.25">
      <c r="A5863" s="157">
        <v>43342</v>
      </c>
      <c r="B5863" s="158" t="s">
        <v>343</v>
      </c>
      <c r="C5863" s="159" t="s">
        <v>2221</v>
      </c>
      <c r="D5863" s="159" t="s">
        <v>40</v>
      </c>
      <c r="E5863" s="159"/>
      <c r="F5863" s="160">
        <v>400</v>
      </c>
      <c r="G5863" s="161" t="s">
        <v>2721</v>
      </c>
      <c r="H5863" s="161" t="s">
        <v>244</v>
      </c>
    </row>
    <row r="5864" spans="1:8" s="325" customFormat="1" ht="12.75" customHeight="1" x14ac:dyDescent="0.25">
      <c r="A5864" s="152">
        <v>43349</v>
      </c>
      <c r="B5864" s="153" t="s">
        <v>343</v>
      </c>
      <c r="C5864" s="154" t="s">
        <v>2220</v>
      </c>
      <c r="D5864" s="154" t="s">
        <v>40</v>
      </c>
      <c r="E5864" s="154"/>
      <c r="F5864" s="155">
        <v>34.006500000000003</v>
      </c>
      <c r="G5864" s="156" t="s">
        <v>2710</v>
      </c>
      <c r="H5864" s="156" t="s">
        <v>2711</v>
      </c>
    </row>
    <row r="5865" spans="1:8" s="325" customFormat="1" ht="12.75" customHeight="1" x14ac:dyDescent="0.25">
      <c r="A5865" s="157">
        <v>43349</v>
      </c>
      <c r="B5865" s="158" t="s">
        <v>343</v>
      </c>
      <c r="C5865" s="159" t="s">
        <v>2218</v>
      </c>
      <c r="D5865" s="159" t="s">
        <v>40</v>
      </c>
      <c r="E5865" s="159"/>
      <c r="F5865" s="160">
        <v>135.80160000000001</v>
      </c>
      <c r="G5865" s="161" t="s">
        <v>2710</v>
      </c>
      <c r="H5865" s="161" t="s">
        <v>2711</v>
      </c>
    </row>
    <row r="5866" spans="1:8" s="325" customFormat="1" ht="12.75" customHeight="1" x14ac:dyDescent="0.25">
      <c r="A5866" s="152">
        <v>43349</v>
      </c>
      <c r="B5866" s="153" t="s">
        <v>343</v>
      </c>
      <c r="C5866" s="154" t="s">
        <v>2219</v>
      </c>
      <c r="D5866" s="154" t="s">
        <v>40</v>
      </c>
      <c r="E5866" s="154"/>
      <c r="F5866" s="155">
        <v>130.1919</v>
      </c>
      <c r="G5866" s="156" t="s">
        <v>2710</v>
      </c>
      <c r="H5866" s="156" t="s">
        <v>2711</v>
      </c>
    </row>
    <row r="5867" spans="1:8" s="325" customFormat="1" ht="12.75" customHeight="1" x14ac:dyDescent="0.25">
      <c r="A5867" s="157">
        <v>43353</v>
      </c>
      <c r="B5867" s="158" t="s">
        <v>343</v>
      </c>
      <c r="C5867" s="159" t="s">
        <v>1782</v>
      </c>
      <c r="D5867" s="159" t="s">
        <v>40</v>
      </c>
      <c r="E5867" s="159"/>
      <c r="F5867" s="160">
        <v>100</v>
      </c>
      <c r="G5867" s="161" t="s">
        <v>335</v>
      </c>
      <c r="H5867" s="161" t="s">
        <v>341</v>
      </c>
    </row>
    <row r="5868" spans="1:8" s="325" customFormat="1" ht="12.75" customHeight="1" x14ac:dyDescent="0.25">
      <c r="A5868" s="152">
        <v>43354</v>
      </c>
      <c r="B5868" s="153" t="s">
        <v>343</v>
      </c>
      <c r="C5868" s="154" t="s">
        <v>2222</v>
      </c>
      <c r="D5868" s="154" t="s">
        <v>40</v>
      </c>
      <c r="E5868" s="154"/>
      <c r="F5868" s="155">
        <v>60</v>
      </c>
      <c r="G5868" s="156" t="s">
        <v>322</v>
      </c>
      <c r="H5868" s="156" t="s">
        <v>2749</v>
      </c>
    </row>
    <row r="5869" spans="1:8" s="325" customFormat="1" ht="12.75" customHeight="1" x14ac:dyDescent="0.25">
      <c r="A5869" s="157">
        <v>43360</v>
      </c>
      <c r="B5869" s="158" t="s">
        <v>343</v>
      </c>
      <c r="C5869" s="159" t="s">
        <v>2224</v>
      </c>
      <c r="D5869" s="159" t="s">
        <v>40</v>
      </c>
      <c r="E5869" s="159"/>
      <c r="F5869" s="160">
        <v>365</v>
      </c>
      <c r="G5869" s="161" t="s">
        <v>322</v>
      </c>
      <c r="H5869" s="161" t="s">
        <v>2749</v>
      </c>
    </row>
    <row r="5870" spans="1:8" s="325" customFormat="1" ht="12.75" customHeight="1" x14ac:dyDescent="0.25">
      <c r="A5870" s="152">
        <v>43362</v>
      </c>
      <c r="B5870" s="153" t="s">
        <v>343</v>
      </c>
      <c r="C5870" s="154" t="s">
        <v>2223</v>
      </c>
      <c r="D5870" s="154" t="s">
        <v>40</v>
      </c>
      <c r="E5870" s="154"/>
      <c r="F5870" s="155">
        <v>350</v>
      </c>
      <c r="G5870" s="156" t="s">
        <v>310</v>
      </c>
      <c r="H5870" s="156" t="s">
        <v>311</v>
      </c>
    </row>
    <row r="5871" spans="1:8" s="325" customFormat="1" ht="12.75" customHeight="1" x14ac:dyDescent="0.25">
      <c r="A5871" s="157">
        <v>43364</v>
      </c>
      <c r="B5871" s="158" t="s">
        <v>343</v>
      </c>
      <c r="C5871" s="159" t="s">
        <v>398</v>
      </c>
      <c r="D5871" s="159" t="s">
        <v>40</v>
      </c>
      <c r="E5871" s="159"/>
      <c r="F5871" s="160">
        <v>100</v>
      </c>
      <c r="G5871" s="161" t="s">
        <v>2716</v>
      </c>
      <c r="H5871" s="161" t="s">
        <v>2728</v>
      </c>
    </row>
    <row r="5872" spans="1:8" s="325" customFormat="1" ht="12.75" customHeight="1" x14ac:dyDescent="0.25">
      <c r="A5872" s="152">
        <v>43368</v>
      </c>
      <c r="B5872" s="153" t="s">
        <v>343</v>
      </c>
      <c r="C5872" s="154" t="s">
        <v>1550</v>
      </c>
      <c r="D5872" s="154" t="s">
        <v>40</v>
      </c>
      <c r="E5872" s="154"/>
      <c r="F5872" s="155">
        <v>820</v>
      </c>
      <c r="G5872" s="156" t="s">
        <v>335</v>
      </c>
      <c r="H5872" s="156" t="s">
        <v>340</v>
      </c>
    </row>
    <row r="5873" spans="1:8" s="325" customFormat="1" ht="12.75" customHeight="1" x14ac:dyDescent="0.25">
      <c r="A5873" s="157">
        <v>43370</v>
      </c>
      <c r="B5873" s="158" t="s">
        <v>343</v>
      </c>
      <c r="C5873" s="159" t="s">
        <v>1283</v>
      </c>
      <c r="D5873" s="159" t="s">
        <v>40</v>
      </c>
      <c r="E5873" s="159"/>
      <c r="F5873" s="160">
        <v>220</v>
      </c>
      <c r="G5873" s="161" t="s">
        <v>316</v>
      </c>
      <c r="H5873" s="161" t="s">
        <v>317</v>
      </c>
    </row>
    <row r="5874" spans="1:8" s="325" customFormat="1" ht="12.75" customHeight="1" x14ac:dyDescent="0.25">
      <c r="A5874" s="152">
        <v>43370</v>
      </c>
      <c r="B5874" s="153" t="s">
        <v>343</v>
      </c>
      <c r="C5874" s="154" t="s">
        <v>1551</v>
      </c>
      <c r="D5874" s="154" t="s">
        <v>40</v>
      </c>
      <c r="E5874" s="154"/>
      <c r="F5874" s="155">
        <v>100</v>
      </c>
      <c r="G5874" s="156" t="s">
        <v>316</v>
      </c>
      <c r="H5874" s="156" t="s">
        <v>317</v>
      </c>
    </row>
    <row r="5875" spans="1:8" s="325" customFormat="1" ht="12.75" customHeight="1" x14ac:dyDescent="0.25">
      <c r="A5875" s="157">
        <v>43371</v>
      </c>
      <c r="B5875" s="158" t="s">
        <v>343</v>
      </c>
      <c r="C5875" s="159" t="s">
        <v>1583</v>
      </c>
      <c r="D5875" s="159" t="s">
        <v>40</v>
      </c>
      <c r="E5875" s="159"/>
      <c r="F5875" s="160">
        <v>250</v>
      </c>
      <c r="G5875" s="161" t="s">
        <v>335</v>
      </c>
      <c r="H5875" s="161" t="s">
        <v>340</v>
      </c>
    </row>
    <row r="5876" spans="1:8" s="325" customFormat="1" ht="12.75" customHeight="1" x14ac:dyDescent="0.25">
      <c r="A5876" s="152">
        <v>43374</v>
      </c>
      <c r="B5876" s="153" t="s">
        <v>343</v>
      </c>
      <c r="C5876" s="154" t="s">
        <v>2226</v>
      </c>
      <c r="D5876" s="154" t="s">
        <v>40</v>
      </c>
      <c r="E5876" s="154"/>
      <c r="F5876" s="155">
        <v>100</v>
      </c>
      <c r="G5876" s="156" t="s">
        <v>335</v>
      </c>
      <c r="H5876" s="156" t="s">
        <v>341</v>
      </c>
    </row>
    <row r="5877" spans="1:8" s="325" customFormat="1" ht="12.75" customHeight="1" x14ac:dyDescent="0.25">
      <c r="A5877" s="157">
        <v>43374</v>
      </c>
      <c r="B5877" s="158" t="s">
        <v>343</v>
      </c>
      <c r="C5877" s="159" t="s">
        <v>1538</v>
      </c>
      <c r="D5877" s="159" t="s">
        <v>40</v>
      </c>
      <c r="E5877" s="159"/>
      <c r="F5877" s="160">
        <v>82.5</v>
      </c>
      <c r="G5877" s="161" t="s">
        <v>335</v>
      </c>
      <c r="H5877" s="161" t="s">
        <v>341</v>
      </c>
    </row>
    <row r="5878" spans="1:8" s="325" customFormat="1" ht="12.75" customHeight="1" x14ac:dyDescent="0.25">
      <c r="A5878" s="152">
        <v>43377</v>
      </c>
      <c r="B5878" s="153" t="s">
        <v>343</v>
      </c>
      <c r="C5878" s="154" t="s">
        <v>2225</v>
      </c>
      <c r="D5878" s="154" t="s">
        <v>40</v>
      </c>
      <c r="E5878" s="154"/>
      <c r="F5878" s="155">
        <v>200</v>
      </c>
      <c r="G5878" s="156" t="s">
        <v>335</v>
      </c>
      <c r="H5878" s="156" t="s">
        <v>341</v>
      </c>
    </row>
    <row r="5879" spans="1:8" s="325" customFormat="1" ht="12.75" customHeight="1" x14ac:dyDescent="0.25">
      <c r="A5879" s="157">
        <v>43383</v>
      </c>
      <c r="B5879" s="158" t="s">
        <v>343</v>
      </c>
      <c r="C5879" s="159" t="s">
        <v>2208</v>
      </c>
      <c r="D5879" s="159" t="s">
        <v>40</v>
      </c>
      <c r="E5879" s="159"/>
      <c r="F5879" s="160">
        <v>13</v>
      </c>
      <c r="G5879" s="161" t="s">
        <v>335</v>
      </c>
      <c r="H5879" s="161" t="s">
        <v>2719</v>
      </c>
    </row>
    <row r="5880" spans="1:8" s="325" customFormat="1" ht="12.75" customHeight="1" x14ac:dyDescent="0.25">
      <c r="A5880" s="152">
        <v>43383</v>
      </c>
      <c r="B5880" s="153" t="s">
        <v>343</v>
      </c>
      <c r="C5880" s="154" t="s">
        <v>706</v>
      </c>
      <c r="D5880" s="154" t="s">
        <v>40</v>
      </c>
      <c r="E5880" s="154"/>
      <c r="F5880" s="155">
        <v>50</v>
      </c>
      <c r="G5880" s="156" t="s">
        <v>322</v>
      </c>
      <c r="H5880" s="156" t="s">
        <v>2749</v>
      </c>
    </row>
    <row r="5881" spans="1:8" s="325" customFormat="1" ht="12.75" customHeight="1" x14ac:dyDescent="0.25">
      <c r="A5881" s="157">
        <v>43384</v>
      </c>
      <c r="B5881" s="158" t="s">
        <v>343</v>
      </c>
      <c r="C5881" s="159" t="s">
        <v>2227</v>
      </c>
      <c r="D5881" s="159" t="s">
        <v>40</v>
      </c>
      <c r="E5881" s="159"/>
      <c r="F5881" s="160">
        <v>5</v>
      </c>
      <c r="G5881" s="161" t="s">
        <v>2710</v>
      </c>
      <c r="H5881" s="161" t="s">
        <v>2711</v>
      </c>
    </row>
    <row r="5882" spans="1:8" s="325" customFormat="1" ht="12.75" customHeight="1" x14ac:dyDescent="0.25">
      <c r="A5882" s="152">
        <v>43404</v>
      </c>
      <c r="B5882" s="153" t="s">
        <v>343</v>
      </c>
      <c r="C5882" s="154" t="s">
        <v>1447</v>
      </c>
      <c r="D5882" s="154" t="s">
        <v>40</v>
      </c>
      <c r="E5882" s="154"/>
      <c r="F5882" s="155">
        <v>50</v>
      </c>
      <c r="G5882" s="156" t="s">
        <v>314</v>
      </c>
      <c r="H5882" s="156" t="s">
        <v>315</v>
      </c>
    </row>
    <row r="5883" spans="1:8" s="325" customFormat="1" ht="12.75" customHeight="1" x14ac:dyDescent="0.25">
      <c r="A5883" s="157">
        <v>43413</v>
      </c>
      <c r="B5883" s="158" t="s">
        <v>343</v>
      </c>
      <c r="C5883" s="159" t="s">
        <v>2228</v>
      </c>
      <c r="D5883" s="159" t="s">
        <v>40</v>
      </c>
      <c r="E5883" s="159"/>
      <c r="F5883" s="160">
        <v>25</v>
      </c>
      <c r="G5883" s="161" t="s">
        <v>314</v>
      </c>
      <c r="H5883" s="161" t="s">
        <v>315</v>
      </c>
    </row>
    <row r="5884" spans="1:8" s="325" customFormat="1" ht="12.75" customHeight="1" x14ac:dyDescent="0.25">
      <c r="A5884" s="152">
        <v>43425</v>
      </c>
      <c r="B5884" s="153" t="s">
        <v>343</v>
      </c>
      <c r="C5884" s="154" t="s">
        <v>2230</v>
      </c>
      <c r="D5884" s="154" t="s">
        <v>40</v>
      </c>
      <c r="E5884" s="154"/>
      <c r="F5884" s="155">
        <v>260</v>
      </c>
      <c r="G5884" s="156" t="s">
        <v>335</v>
      </c>
      <c r="H5884" s="156" t="s">
        <v>336</v>
      </c>
    </row>
    <row r="5885" spans="1:8" s="325" customFormat="1" ht="12.75" customHeight="1" x14ac:dyDescent="0.25">
      <c r="A5885" s="157">
        <v>43427</v>
      </c>
      <c r="B5885" s="158" t="s">
        <v>343</v>
      </c>
      <c r="C5885" s="159" t="s">
        <v>2229</v>
      </c>
      <c r="D5885" s="159" t="s">
        <v>40</v>
      </c>
      <c r="E5885" s="159"/>
      <c r="F5885" s="160">
        <v>60</v>
      </c>
      <c r="G5885" s="161" t="s">
        <v>310</v>
      </c>
      <c r="H5885" s="161" t="s">
        <v>332</v>
      </c>
    </row>
    <row r="5886" spans="1:8" s="325" customFormat="1" ht="12.75" customHeight="1" x14ac:dyDescent="0.25">
      <c r="A5886" s="152">
        <v>43431</v>
      </c>
      <c r="B5886" s="153" t="s">
        <v>343</v>
      </c>
      <c r="C5886" s="154" t="s">
        <v>1471</v>
      </c>
      <c r="D5886" s="154" t="s">
        <v>40</v>
      </c>
      <c r="E5886" s="154"/>
      <c r="F5886" s="155">
        <v>360</v>
      </c>
      <c r="G5886" s="156" t="s">
        <v>326</v>
      </c>
      <c r="H5886" s="156" t="s">
        <v>327</v>
      </c>
    </row>
    <row r="5887" spans="1:8" s="325" customFormat="1" ht="12.75" customHeight="1" x14ac:dyDescent="0.25">
      <c r="A5887" s="157">
        <v>43439</v>
      </c>
      <c r="B5887" s="158" t="s">
        <v>343</v>
      </c>
      <c r="C5887" s="159" t="s">
        <v>292</v>
      </c>
      <c r="D5887" s="159" t="s">
        <v>40</v>
      </c>
      <c r="E5887" s="159"/>
      <c r="F5887" s="160">
        <v>200</v>
      </c>
      <c r="G5887" s="161" t="s">
        <v>310</v>
      </c>
      <c r="H5887" s="161" t="s">
        <v>333</v>
      </c>
    </row>
    <row r="5888" spans="1:8" s="325" customFormat="1" ht="12.75" customHeight="1" x14ac:dyDescent="0.25">
      <c r="A5888" s="152">
        <v>43441</v>
      </c>
      <c r="B5888" s="153" t="s">
        <v>343</v>
      </c>
      <c r="C5888" s="154" t="s">
        <v>2231</v>
      </c>
      <c r="D5888" s="154" t="s">
        <v>40</v>
      </c>
      <c r="E5888" s="154"/>
      <c r="F5888" s="155">
        <v>150</v>
      </c>
      <c r="G5888" s="156" t="s">
        <v>2716</v>
      </c>
      <c r="H5888" s="156" t="s">
        <v>2727</v>
      </c>
    </row>
    <row r="5889" spans="1:8" s="325" customFormat="1" ht="12.75" customHeight="1" x14ac:dyDescent="0.25">
      <c r="A5889" s="157">
        <v>43446</v>
      </c>
      <c r="B5889" s="158" t="s">
        <v>343</v>
      </c>
      <c r="C5889" s="159" t="s">
        <v>2244</v>
      </c>
      <c r="D5889" s="159" t="s">
        <v>40</v>
      </c>
      <c r="E5889" s="159"/>
      <c r="F5889" s="160">
        <v>500</v>
      </c>
      <c r="G5889" s="161" t="s">
        <v>2716</v>
      </c>
      <c r="H5889" s="161" t="s">
        <v>2720</v>
      </c>
    </row>
    <row r="5890" spans="1:8" s="325" customFormat="1" ht="12.75" customHeight="1" x14ac:dyDescent="0.25">
      <c r="A5890" s="152">
        <v>43447</v>
      </c>
      <c r="B5890" s="153" t="s">
        <v>343</v>
      </c>
      <c r="C5890" s="154" t="s">
        <v>2233</v>
      </c>
      <c r="D5890" s="154" t="s">
        <v>40</v>
      </c>
      <c r="E5890" s="154"/>
      <c r="F5890" s="155">
        <v>600</v>
      </c>
      <c r="G5890" s="156" t="s">
        <v>2730</v>
      </c>
      <c r="H5890" s="156" t="s">
        <v>2734</v>
      </c>
    </row>
    <row r="5891" spans="1:8" s="325" customFormat="1" ht="12.75" customHeight="1" x14ac:dyDescent="0.25">
      <c r="A5891" s="157">
        <v>43448</v>
      </c>
      <c r="B5891" s="158" t="s">
        <v>343</v>
      </c>
      <c r="C5891" s="159" t="s">
        <v>2234</v>
      </c>
      <c r="D5891" s="159" t="s">
        <v>40</v>
      </c>
      <c r="E5891" s="159"/>
      <c r="F5891" s="160">
        <v>140</v>
      </c>
      <c r="G5891" s="161" t="s">
        <v>335</v>
      </c>
      <c r="H5891" s="161" t="s">
        <v>2719</v>
      </c>
    </row>
    <row r="5892" spans="1:8" s="325" customFormat="1" ht="12.75" customHeight="1" x14ac:dyDescent="0.25">
      <c r="A5892" s="152">
        <v>43448</v>
      </c>
      <c r="B5892" s="153" t="s">
        <v>343</v>
      </c>
      <c r="C5892" s="154" t="s">
        <v>2235</v>
      </c>
      <c r="D5892" s="154" t="s">
        <v>40</v>
      </c>
      <c r="E5892" s="154"/>
      <c r="F5892" s="155">
        <v>157.59998999999999</v>
      </c>
      <c r="G5892" s="156" t="s">
        <v>335</v>
      </c>
      <c r="H5892" s="156" t="s">
        <v>2719</v>
      </c>
    </row>
    <row r="5893" spans="1:8" s="325" customFormat="1" ht="12.75" customHeight="1" x14ac:dyDescent="0.25">
      <c r="A5893" s="157">
        <v>43448</v>
      </c>
      <c r="B5893" s="158" t="s">
        <v>343</v>
      </c>
      <c r="C5893" s="159" t="s">
        <v>2236</v>
      </c>
      <c r="D5893" s="159" t="s">
        <v>40</v>
      </c>
      <c r="E5893" s="159"/>
      <c r="F5893" s="160">
        <v>292.69998700000002</v>
      </c>
      <c r="G5893" s="161" t="s">
        <v>335</v>
      </c>
      <c r="H5893" s="161" t="s">
        <v>2719</v>
      </c>
    </row>
    <row r="5894" spans="1:8" s="325" customFormat="1" ht="12.75" customHeight="1" x14ac:dyDescent="0.25">
      <c r="A5894" s="152">
        <v>43448</v>
      </c>
      <c r="B5894" s="153" t="s">
        <v>343</v>
      </c>
      <c r="C5894" s="154" t="s">
        <v>2237</v>
      </c>
      <c r="D5894" s="154" t="s">
        <v>40</v>
      </c>
      <c r="E5894" s="154"/>
      <c r="F5894" s="155">
        <v>143.99999600000001</v>
      </c>
      <c r="G5894" s="156" t="s">
        <v>335</v>
      </c>
      <c r="H5894" s="156" t="s">
        <v>2719</v>
      </c>
    </row>
    <row r="5895" spans="1:8" s="325" customFormat="1" ht="12.75" customHeight="1" x14ac:dyDescent="0.25">
      <c r="A5895" s="157">
        <v>43448</v>
      </c>
      <c r="B5895" s="158" t="s">
        <v>343</v>
      </c>
      <c r="C5895" s="159" t="s">
        <v>2238</v>
      </c>
      <c r="D5895" s="159" t="s">
        <v>40</v>
      </c>
      <c r="E5895" s="159"/>
      <c r="F5895" s="160">
        <v>150.199995</v>
      </c>
      <c r="G5895" s="161" t="s">
        <v>335</v>
      </c>
      <c r="H5895" s="161" t="s">
        <v>2719</v>
      </c>
    </row>
    <row r="5896" spans="1:8" s="325" customFormat="1" ht="12.75" customHeight="1" x14ac:dyDescent="0.25">
      <c r="A5896" s="152">
        <v>43448</v>
      </c>
      <c r="B5896" s="153" t="s">
        <v>343</v>
      </c>
      <c r="C5896" s="154" t="s">
        <v>2239</v>
      </c>
      <c r="D5896" s="154" t="s">
        <v>40</v>
      </c>
      <c r="E5896" s="154"/>
      <c r="F5896" s="155">
        <v>150.199995</v>
      </c>
      <c r="G5896" s="156" t="s">
        <v>335</v>
      </c>
      <c r="H5896" s="156" t="s">
        <v>2719</v>
      </c>
    </row>
    <row r="5897" spans="1:8" s="325" customFormat="1" ht="12.75" customHeight="1" x14ac:dyDescent="0.25">
      <c r="A5897" s="157">
        <v>43448</v>
      </c>
      <c r="B5897" s="158" t="s">
        <v>343</v>
      </c>
      <c r="C5897" s="159" t="s">
        <v>2240</v>
      </c>
      <c r="D5897" s="159" t="s">
        <v>40</v>
      </c>
      <c r="E5897" s="159"/>
      <c r="F5897" s="160">
        <v>150.199995</v>
      </c>
      <c r="G5897" s="161" t="s">
        <v>335</v>
      </c>
      <c r="H5897" s="161" t="s">
        <v>2719</v>
      </c>
    </row>
    <row r="5898" spans="1:8" s="325" customFormat="1" ht="12.75" customHeight="1" x14ac:dyDescent="0.25">
      <c r="A5898" s="152">
        <v>43448</v>
      </c>
      <c r="B5898" s="153" t="s">
        <v>343</v>
      </c>
      <c r="C5898" s="154" t="s">
        <v>2241</v>
      </c>
      <c r="D5898" s="154" t="s">
        <v>40</v>
      </c>
      <c r="E5898" s="154"/>
      <c r="F5898" s="155">
        <v>75.099997000000002</v>
      </c>
      <c r="G5898" s="156" t="s">
        <v>335</v>
      </c>
      <c r="H5898" s="156" t="s">
        <v>2719</v>
      </c>
    </row>
    <row r="5899" spans="1:8" s="325" customFormat="1" ht="12.75" customHeight="1" x14ac:dyDescent="0.25">
      <c r="A5899" s="157">
        <v>43448</v>
      </c>
      <c r="B5899" s="158" t="s">
        <v>343</v>
      </c>
      <c r="C5899" s="159" t="s">
        <v>2243</v>
      </c>
      <c r="D5899" s="159" t="s">
        <v>40</v>
      </c>
      <c r="E5899" s="159"/>
      <c r="F5899" s="160">
        <v>180</v>
      </c>
      <c r="G5899" s="161" t="s">
        <v>2716</v>
      </c>
      <c r="H5899" s="161" t="s">
        <v>2743</v>
      </c>
    </row>
    <row r="5900" spans="1:8" s="325" customFormat="1" ht="12.75" customHeight="1" x14ac:dyDescent="0.25">
      <c r="A5900" s="152">
        <v>43451</v>
      </c>
      <c r="B5900" s="153" t="s">
        <v>343</v>
      </c>
      <c r="C5900" s="154" t="s">
        <v>2242</v>
      </c>
      <c r="D5900" s="154" t="s">
        <v>40</v>
      </c>
      <c r="E5900" s="154"/>
      <c r="F5900" s="155">
        <v>80</v>
      </c>
      <c r="G5900" s="156" t="s">
        <v>335</v>
      </c>
      <c r="H5900" s="156" t="s">
        <v>2719</v>
      </c>
    </row>
    <row r="5901" spans="1:8" s="325" customFormat="1" ht="12.75" customHeight="1" x14ac:dyDescent="0.25">
      <c r="A5901" s="157">
        <v>43454</v>
      </c>
      <c r="B5901" s="158" t="s">
        <v>343</v>
      </c>
      <c r="C5901" s="159" t="s">
        <v>2245</v>
      </c>
      <c r="D5901" s="159" t="s">
        <v>40</v>
      </c>
      <c r="E5901" s="159"/>
      <c r="F5901" s="160">
        <v>50</v>
      </c>
      <c r="G5901" s="161" t="s">
        <v>2709</v>
      </c>
      <c r="H5901" s="161" t="s">
        <v>244</v>
      </c>
    </row>
    <row r="5902" spans="1:8" s="325" customFormat="1" ht="12.75" customHeight="1" x14ac:dyDescent="0.25">
      <c r="A5902" s="152">
        <v>43461</v>
      </c>
      <c r="B5902" s="153" t="s">
        <v>343</v>
      </c>
      <c r="C5902" s="154" t="s">
        <v>2232</v>
      </c>
      <c r="D5902" s="154" t="s">
        <v>40</v>
      </c>
      <c r="E5902" s="154"/>
      <c r="F5902" s="155">
        <v>600</v>
      </c>
      <c r="G5902" s="156" t="s">
        <v>310</v>
      </c>
      <c r="H5902" s="156" t="s">
        <v>2714</v>
      </c>
    </row>
    <row r="5903" spans="1:8" s="325" customFormat="1" ht="12.75" customHeight="1" x14ac:dyDescent="0.25">
      <c r="A5903" s="157">
        <v>43469</v>
      </c>
      <c r="B5903" s="158" t="s">
        <v>343</v>
      </c>
      <c r="C5903" s="159" t="s">
        <v>2246</v>
      </c>
      <c r="D5903" s="159" t="s">
        <v>40</v>
      </c>
      <c r="E5903" s="159"/>
      <c r="F5903" s="160">
        <v>351</v>
      </c>
      <c r="G5903" s="161" t="s">
        <v>335</v>
      </c>
      <c r="H5903" s="161" t="s">
        <v>341</v>
      </c>
    </row>
    <row r="5904" spans="1:8" s="325" customFormat="1" ht="12.75" customHeight="1" x14ac:dyDescent="0.25">
      <c r="A5904" s="152">
        <v>43469</v>
      </c>
      <c r="B5904" s="153" t="s">
        <v>343</v>
      </c>
      <c r="C5904" s="154" t="s">
        <v>373</v>
      </c>
      <c r="D5904" s="154" t="s">
        <v>40</v>
      </c>
      <c r="E5904" s="154"/>
      <c r="F5904" s="155">
        <v>125</v>
      </c>
      <c r="G5904" s="156" t="s">
        <v>335</v>
      </c>
      <c r="H5904" s="156" t="s">
        <v>341</v>
      </c>
    </row>
    <row r="5905" spans="1:8" s="325" customFormat="1" ht="12.75" customHeight="1" x14ac:dyDescent="0.25">
      <c r="A5905" s="157">
        <v>43472</v>
      </c>
      <c r="B5905" s="158" t="s">
        <v>343</v>
      </c>
      <c r="C5905" s="159" t="s">
        <v>2655</v>
      </c>
      <c r="D5905" s="159" t="s">
        <v>40</v>
      </c>
      <c r="E5905" s="159"/>
      <c r="F5905" s="160">
        <v>210</v>
      </c>
      <c r="G5905" s="161" t="s">
        <v>335</v>
      </c>
      <c r="H5905" s="161" t="s">
        <v>341</v>
      </c>
    </row>
    <row r="5906" spans="1:8" s="325" customFormat="1" ht="12.75" customHeight="1" x14ac:dyDescent="0.25">
      <c r="A5906" s="152">
        <v>43476</v>
      </c>
      <c r="B5906" s="153" t="s">
        <v>343</v>
      </c>
      <c r="C5906" s="154" t="s">
        <v>793</v>
      </c>
      <c r="D5906" s="154" t="s">
        <v>40</v>
      </c>
      <c r="E5906" s="154"/>
      <c r="F5906" s="155">
        <v>800</v>
      </c>
      <c r="G5906" s="156" t="s">
        <v>2716</v>
      </c>
      <c r="H5906" s="156" t="s">
        <v>2759</v>
      </c>
    </row>
    <row r="5907" spans="1:8" s="325" customFormat="1" ht="12.75" customHeight="1" x14ac:dyDescent="0.25">
      <c r="A5907" s="157">
        <v>43486</v>
      </c>
      <c r="B5907" s="158" t="s">
        <v>343</v>
      </c>
      <c r="C5907" s="159" t="s">
        <v>1554</v>
      </c>
      <c r="D5907" s="159" t="s">
        <v>40</v>
      </c>
      <c r="E5907" s="159"/>
      <c r="F5907" s="160">
        <v>200</v>
      </c>
      <c r="G5907" s="161" t="s">
        <v>335</v>
      </c>
      <c r="H5907" s="161" t="s">
        <v>341</v>
      </c>
    </row>
    <row r="5908" spans="1:8" s="325" customFormat="1" ht="12.75" customHeight="1" x14ac:dyDescent="0.25">
      <c r="A5908" s="152">
        <v>43487</v>
      </c>
      <c r="B5908" s="153" t="s">
        <v>343</v>
      </c>
      <c r="C5908" s="154" t="s">
        <v>2255</v>
      </c>
      <c r="D5908" s="154" t="s">
        <v>40</v>
      </c>
      <c r="E5908" s="154"/>
      <c r="F5908" s="155">
        <v>100</v>
      </c>
      <c r="G5908" s="156" t="s">
        <v>2716</v>
      </c>
      <c r="H5908" s="156" t="s">
        <v>2725</v>
      </c>
    </row>
    <row r="5909" spans="1:8" s="325" customFormat="1" ht="12.75" customHeight="1" x14ac:dyDescent="0.25">
      <c r="A5909" s="157">
        <v>43488</v>
      </c>
      <c r="B5909" s="158" t="s">
        <v>343</v>
      </c>
      <c r="C5909" s="159" t="s">
        <v>2657</v>
      </c>
      <c r="D5909" s="159" t="s">
        <v>40</v>
      </c>
      <c r="E5909" s="159"/>
      <c r="F5909" s="160">
        <v>20</v>
      </c>
      <c r="G5909" s="161" t="s">
        <v>2762</v>
      </c>
      <c r="H5909" s="161" t="s">
        <v>244</v>
      </c>
    </row>
    <row r="5910" spans="1:8" s="325" customFormat="1" ht="12.75" customHeight="1" x14ac:dyDescent="0.25">
      <c r="A5910" s="152">
        <v>43493</v>
      </c>
      <c r="B5910" s="153" t="s">
        <v>343</v>
      </c>
      <c r="C5910" s="154" t="s">
        <v>2656</v>
      </c>
      <c r="D5910" s="154" t="s">
        <v>40</v>
      </c>
      <c r="E5910" s="154"/>
      <c r="F5910" s="155">
        <v>50</v>
      </c>
      <c r="G5910" s="156" t="s">
        <v>329</v>
      </c>
      <c r="H5910" s="156" t="s">
        <v>330</v>
      </c>
    </row>
    <row r="5911" spans="1:8" s="325" customFormat="1" ht="12.75" customHeight="1" x14ac:dyDescent="0.25">
      <c r="A5911" s="157">
        <v>43496</v>
      </c>
      <c r="B5911" s="158" t="s">
        <v>343</v>
      </c>
      <c r="C5911" s="159" t="s">
        <v>2658</v>
      </c>
      <c r="D5911" s="159" t="s">
        <v>40</v>
      </c>
      <c r="E5911" s="159"/>
      <c r="F5911" s="160">
        <v>250</v>
      </c>
      <c r="G5911" s="161" t="s">
        <v>2716</v>
      </c>
      <c r="H5911" s="161" t="s">
        <v>2720</v>
      </c>
    </row>
    <row r="5912" spans="1:8" s="325" customFormat="1" ht="12.75" customHeight="1" x14ac:dyDescent="0.25">
      <c r="A5912" s="152">
        <v>43507</v>
      </c>
      <c r="B5912" s="153" t="s">
        <v>343</v>
      </c>
      <c r="C5912" s="154" t="s">
        <v>1794</v>
      </c>
      <c r="D5912" s="154" t="s">
        <v>40</v>
      </c>
      <c r="E5912" s="154"/>
      <c r="F5912" s="155">
        <v>100</v>
      </c>
      <c r="G5912" s="156" t="s">
        <v>2721</v>
      </c>
      <c r="H5912" s="156" t="s">
        <v>244</v>
      </c>
    </row>
    <row r="5913" spans="1:8" s="325" customFormat="1" ht="12.75" customHeight="1" x14ac:dyDescent="0.25">
      <c r="A5913" s="157">
        <v>43508</v>
      </c>
      <c r="B5913" s="158" t="s">
        <v>343</v>
      </c>
      <c r="C5913" s="159" t="s">
        <v>2659</v>
      </c>
      <c r="D5913" s="159" t="s">
        <v>40</v>
      </c>
      <c r="E5913" s="159"/>
      <c r="F5913" s="160">
        <v>30</v>
      </c>
      <c r="G5913" s="161" t="s">
        <v>335</v>
      </c>
      <c r="H5913" s="161" t="s">
        <v>341</v>
      </c>
    </row>
    <row r="5914" spans="1:8" s="325" customFormat="1" ht="12.75" customHeight="1" x14ac:dyDescent="0.25">
      <c r="A5914" s="152">
        <v>43523</v>
      </c>
      <c r="B5914" s="153" t="s">
        <v>343</v>
      </c>
      <c r="C5914" s="154" t="s">
        <v>2660</v>
      </c>
      <c r="D5914" s="154" t="s">
        <v>40</v>
      </c>
      <c r="E5914" s="154"/>
      <c r="F5914" s="155">
        <v>400</v>
      </c>
      <c r="G5914" s="156" t="s">
        <v>322</v>
      </c>
      <c r="H5914" s="156" t="s">
        <v>2749</v>
      </c>
    </row>
    <row r="5915" spans="1:8" s="325" customFormat="1" ht="12.75" customHeight="1" x14ac:dyDescent="0.25">
      <c r="A5915" s="157">
        <v>43535</v>
      </c>
      <c r="B5915" s="158" t="s">
        <v>343</v>
      </c>
      <c r="C5915" s="159" t="s">
        <v>767</v>
      </c>
      <c r="D5915" s="159" t="s">
        <v>40</v>
      </c>
      <c r="E5915" s="159"/>
      <c r="F5915" s="160">
        <v>500</v>
      </c>
      <c r="G5915" s="161" t="s">
        <v>335</v>
      </c>
      <c r="H5915" s="161" t="s">
        <v>341</v>
      </c>
    </row>
    <row r="5916" spans="1:8" s="325" customFormat="1" ht="12.75" customHeight="1" x14ac:dyDescent="0.25">
      <c r="A5916" s="152">
        <v>43553</v>
      </c>
      <c r="B5916" s="153" t="s">
        <v>343</v>
      </c>
      <c r="C5916" s="154" t="s">
        <v>1914</v>
      </c>
      <c r="D5916" s="154" t="s">
        <v>40</v>
      </c>
      <c r="E5916" s="154"/>
      <c r="F5916" s="155">
        <v>140</v>
      </c>
      <c r="G5916" s="156" t="s">
        <v>335</v>
      </c>
      <c r="H5916" s="156" t="s">
        <v>341</v>
      </c>
    </row>
    <row r="5917" spans="1:8" s="325" customFormat="1" ht="12.75" customHeight="1" x14ac:dyDescent="0.25">
      <c r="A5917" s="157">
        <v>43553</v>
      </c>
      <c r="B5917" s="158" t="s">
        <v>343</v>
      </c>
      <c r="C5917" s="159" t="s">
        <v>1471</v>
      </c>
      <c r="D5917" s="159" t="s">
        <v>40</v>
      </c>
      <c r="E5917" s="159"/>
      <c r="F5917" s="160">
        <v>2000</v>
      </c>
      <c r="G5917" s="161" t="s">
        <v>326</v>
      </c>
      <c r="H5917" s="161" t="s">
        <v>327</v>
      </c>
    </row>
    <row r="5918" spans="1:8" s="325" customFormat="1" ht="12.75" customHeight="1" x14ac:dyDescent="0.25">
      <c r="A5918" s="152">
        <v>43558</v>
      </c>
      <c r="B5918" s="153" t="s">
        <v>343</v>
      </c>
      <c r="C5918" s="154" t="s">
        <v>1911</v>
      </c>
      <c r="D5918" s="154" t="s">
        <v>40</v>
      </c>
      <c r="E5918" s="154"/>
      <c r="F5918" s="155">
        <v>280</v>
      </c>
      <c r="G5918" s="156" t="s">
        <v>335</v>
      </c>
      <c r="H5918" s="156" t="s">
        <v>341</v>
      </c>
    </row>
    <row r="5919" spans="1:8" s="325" customFormat="1" ht="12.75" customHeight="1" x14ac:dyDescent="0.25">
      <c r="A5919" s="157">
        <v>43567</v>
      </c>
      <c r="B5919" s="158" t="s">
        <v>343</v>
      </c>
      <c r="C5919" s="159" t="s">
        <v>605</v>
      </c>
      <c r="D5919" s="159" t="s">
        <v>40</v>
      </c>
      <c r="E5919" s="159"/>
      <c r="F5919" s="160">
        <v>40</v>
      </c>
      <c r="G5919" s="161" t="s">
        <v>326</v>
      </c>
      <c r="H5919" s="161" t="s">
        <v>327</v>
      </c>
    </row>
    <row r="5920" spans="1:8" s="325" customFormat="1" ht="12.75" customHeight="1" x14ac:dyDescent="0.25">
      <c r="A5920" s="152">
        <v>43588</v>
      </c>
      <c r="B5920" s="153" t="s">
        <v>343</v>
      </c>
      <c r="C5920" s="154" t="s">
        <v>2661</v>
      </c>
      <c r="D5920" s="154" t="s">
        <v>40</v>
      </c>
      <c r="E5920" s="154"/>
      <c r="F5920" s="155">
        <v>35</v>
      </c>
      <c r="G5920" s="156" t="s">
        <v>2716</v>
      </c>
      <c r="H5920" s="156" t="s">
        <v>2720</v>
      </c>
    </row>
    <row r="5921" spans="1:8" s="325" customFormat="1" ht="12.75" customHeight="1" x14ac:dyDescent="0.25">
      <c r="A5921" s="157">
        <v>43592</v>
      </c>
      <c r="B5921" s="158" t="s">
        <v>343</v>
      </c>
      <c r="C5921" s="159" t="s">
        <v>2663</v>
      </c>
      <c r="D5921" s="159" t="s">
        <v>40</v>
      </c>
      <c r="E5921" s="159"/>
      <c r="F5921" s="160">
        <v>252</v>
      </c>
      <c r="G5921" s="161" t="s">
        <v>2716</v>
      </c>
      <c r="H5921" s="161" t="s">
        <v>2722</v>
      </c>
    </row>
    <row r="5922" spans="1:8" s="325" customFormat="1" ht="12.75" customHeight="1" x14ac:dyDescent="0.25">
      <c r="A5922" s="152">
        <v>43593</v>
      </c>
      <c r="B5922" s="153" t="s">
        <v>343</v>
      </c>
      <c r="C5922" s="154" t="s">
        <v>2662</v>
      </c>
      <c r="D5922" s="154" t="s">
        <v>40</v>
      </c>
      <c r="E5922" s="154"/>
      <c r="F5922" s="155">
        <v>30</v>
      </c>
      <c r="G5922" s="156" t="s">
        <v>2716</v>
      </c>
      <c r="H5922" s="156" t="s">
        <v>2727</v>
      </c>
    </row>
    <row r="5923" spans="1:8" s="325" customFormat="1" ht="12.75" customHeight="1" x14ac:dyDescent="0.25">
      <c r="A5923" s="157">
        <v>43594</v>
      </c>
      <c r="B5923" s="158" t="s">
        <v>343</v>
      </c>
      <c r="C5923" s="159" t="s">
        <v>1029</v>
      </c>
      <c r="D5923" s="159" t="s">
        <v>40</v>
      </c>
      <c r="E5923" s="159"/>
      <c r="F5923" s="160">
        <v>650</v>
      </c>
      <c r="G5923" s="161" t="s">
        <v>335</v>
      </c>
      <c r="H5923" s="161" t="s">
        <v>340</v>
      </c>
    </row>
    <row r="5924" spans="1:8" s="325" customFormat="1" ht="12.75" customHeight="1" x14ac:dyDescent="0.25">
      <c r="A5924" s="152">
        <v>43601</v>
      </c>
      <c r="B5924" s="153" t="s">
        <v>343</v>
      </c>
      <c r="C5924" s="154" t="s">
        <v>2666</v>
      </c>
      <c r="D5924" s="154" t="s">
        <v>40</v>
      </c>
      <c r="E5924" s="154"/>
      <c r="F5924" s="155">
        <v>13.9</v>
      </c>
      <c r="G5924" s="156" t="s">
        <v>241</v>
      </c>
      <c r="H5924" s="156" t="s">
        <v>312</v>
      </c>
    </row>
    <row r="5925" spans="1:8" s="325" customFormat="1" ht="12.75" customHeight="1" x14ac:dyDescent="0.25">
      <c r="A5925" s="157">
        <v>43607</v>
      </c>
      <c r="B5925" s="158" t="s">
        <v>343</v>
      </c>
      <c r="C5925" s="159" t="s">
        <v>2664</v>
      </c>
      <c r="D5925" s="159" t="s">
        <v>40</v>
      </c>
      <c r="E5925" s="159"/>
      <c r="F5925" s="160">
        <v>200</v>
      </c>
      <c r="G5925" s="161" t="s">
        <v>334</v>
      </c>
      <c r="H5925" s="161" t="s">
        <v>2713</v>
      </c>
    </row>
    <row r="5926" spans="1:8" s="325" customFormat="1" ht="12.75" customHeight="1" x14ac:dyDescent="0.25">
      <c r="A5926" s="152">
        <v>43607</v>
      </c>
      <c r="B5926" s="153" t="s">
        <v>343</v>
      </c>
      <c r="C5926" s="154" t="s">
        <v>2665</v>
      </c>
      <c r="D5926" s="154" t="s">
        <v>40</v>
      </c>
      <c r="E5926" s="154"/>
      <c r="F5926" s="155">
        <v>110</v>
      </c>
      <c r="G5926" s="156" t="s">
        <v>335</v>
      </c>
      <c r="H5926" s="156" t="s">
        <v>341</v>
      </c>
    </row>
    <row r="5927" spans="1:8" s="325" customFormat="1" ht="12.75" customHeight="1" x14ac:dyDescent="0.25">
      <c r="A5927" s="157">
        <v>43614</v>
      </c>
      <c r="B5927" s="158" t="s">
        <v>343</v>
      </c>
      <c r="C5927" s="159" t="s">
        <v>2668</v>
      </c>
      <c r="D5927" s="159" t="s">
        <v>40</v>
      </c>
      <c r="E5927" s="159"/>
      <c r="F5927" s="160">
        <v>75</v>
      </c>
      <c r="G5927" s="161" t="s">
        <v>335</v>
      </c>
      <c r="H5927" s="161" t="s">
        <v>341</v>
      </c>
    </row>
    <row r="5928" spans="1:8" s="325" customFormat="1" ht="12.75" customHeight="1" x14ac:dyDescent="0.25">
      <c r="A5928" s="152">
        <v>43619</v>
      </c>
      <c r="B5928" s="153" t="s">
        <v>343</v>
      </c>
      <c r="C5928" s="154" t="s">
        <v>292</v>
      </c>
      <c r="D5928" s="154" t="s">
        <v>40</v>
      </c>
      <c r="E5928" s="154"/>
      <c r="F5928" s="155">
        <v>200</v>
      </c>
      <c r="G5928" s="156" t="s">
        <v>310</v>
      </c>
      <c r="H5928" s="156" t="s">
        <v>333</v>
      </c>
    </row>
    <row r="5929" spans="1:8" s="325" customFormat="1" ht="12.75" customHeight="1" x14ac:dyDescent="0.25">
      <c r="A5929" s="157">
        <v>43629</v>
      </c>
      <c r="B5929" s="158" t="s">
        <v>343</v>
      </c>
      <c r="C5929" s="159" t="s">
        <v>1778</v>
      </c>
      <c r="D5929" s="159" t="s">
        <v>40</v>
      </c>
      <c r="E5929" s="159"/>
      <c r="F5929" s="160">
        <v>215</v>
      </c>
      <c r="G5929" s="161" t="s">
        <v>310</v>
      </c>
      <c r="H5929" s="161" t="s">
        <v>332</v>
      </c>
    </row>
    <row r="5930" spans="1:8" s="325" customFormat="1" ht="12.75" customHeight="1" x14ac:dyDescent="0.25">
      <c r="A5930" s="152">
        <v>43629</v>
      </c>
      <c r="B5930" s="153" t="s">
        <v>343</v>
      </c>
      <c r="C5930" s="154" t="s">
        <v>1098</v>
      </c>
      <c r="D5930" s="154" t="s">
        <v>40</v>
      </c>
      <c r="E5930" s="154"/>
      <c r="F5930" s="155">
        <v>60.5</v>
      </c>
      <c r="G5930" s="156" t="s">
        <v>314</v>
      </c>
      <c r="H5930" s="156" t="s">
        <v>315</v>
      </c>
    </row>
    <row r="5931" spans="1:8" s="325" customFormat="1" ht="12.75" customHeight="1" x14ac:dyDescent="0.25">
      <c r="A5931" s="157">
        <v>43630</v>
      </c>
      <c r="B5931" s="158" t="s">
        <v>343</v>
      </c>
      <c r="C5931" s="159" t="s">
        <v>686</v>
      </c>
      <c r="D5931" s="159" t="s">
        <v>40</v>
      </c>
      <c r="E5931" s="159"/>
      <c r="F5931" s="160">
        <v>300</v>
      </c>
      <c r="G5931" s="161" t="s">
        <v>335</v>
      </c>
      <c r="H5931" s="161" t="s">
        <v>340</v>
      </c>
    </row>
    <row r="5932" spans="1:8" s="325" customFormat="1" ht="12.75" customHeight="1" x14ac:dyDescent="0.25">
      <c r="A5932" s="152">
        <v>43633</v>
      </c>
      <c r="B5932" s="153" t="s">
        <v>343</v>
      </c>
      <c r="C5932" s="154" t="s">
        <v>1782</v>
      </c>
      <c r="D5932" s="154" t="s">
        <v>40</v>
      </c>
      <c r="E5932" s="154"/>
      <c r="F5932" s="155">
        <v>200</v>
      </c>
      <c r="G5932" s="156" t="s">
        <v>335</v>
      </c>
      <c r="H5932" s="156" t="s">
        <v>341</v>
      </c>
    </row>
    <row r="5933" spans="1:8" s="325" customFormat="1" ht="12.75" customHeight="1" x14ac:dyDescent="0.25">
      <c r="A5933" s="157">
        <v>43634</v>
      </c>
      <c r="B5933" s="158" t="s">
        <v>343</v>
      </c>
      <c r="C5933" s="159" t="s">
        <v>2457</v>
      </c>
      <c r="D5933" s="159" t="s">
        <v>40</v>
      </c>
      <c r="E5933" s="159"/>
      <c r="F5933" s="160">
        <v>800</v>
      </c>
      <c r="G5933" s="161" t="s">
        <v>2716</v>
      </c>
      <c r="H5933" s="161" t="s">
        <v>2720</v>
      </c>
    </row>
    <row r="5934" spans="1:8" s="325" customFormat="1" ht="12.75" customHeight="1" x14ac:dyDescent="0.25">
      <c r="A5934" s="152">
        <v>43635</v>
      </c>
      <c r="B5934" s="153" t="s">
        <v>343</v>
      </c>
      <c r="C5934" s="154" t="s">
        <v>2667</v>
      </c>
      <c r="D5934" s="154" t="s">
        <v>40</v>
      </c>
      <c r="E5934" s="154"/>
      <c r="F5934" s="155">
        <v>50</v>
      </c>
      <c r="G5934" s="156" t="s">
        <v>314</v>
      </c>
      <c r="H5934" s="156" t="s">
        <v>315</v>
      </c>
    </row>
    <row r="5935" spans="1:8" s="325" customFormat="1" ht="12.75" customHeight="1" x14ac:dyDescent="0.25">
      <c r="A5935" s="157">
        <v>43635</v>
      </c>
      <c r="B5935" s="158" t="s">
        <v>343</v>
      </c>
      <c r="C5935" s="159" t="s">
        <v>2670</v>
      </c>
      <c r="D5935" s="159" t="s">
        <v>40</v>
      </c>
      <c r="E5935" s="159"/>
      <c r="F5935" s="160">
        <v>200</v>
      </c>
      <c r="G5935" s="161" t="s">
        <v>334</v>
      </c>
      <c r="H5935" s="161" t="s">
        <v>2713</v>
      </c>
    </row>
    <row r="5936" spans="1:8" s="325" customFormat="1" ht="12.75" customHeight="1" x14ac:dyDescent="0.25">
      <c r="A5936" s="152">
        <v>43641</v>
      </c>
      <c r="B5936" s="153" t="s">
        <v>343</v>
      </c>
      <c r="C5936" s="154" t="s">
        <v>1443</v>
      </c>
      <c r="D5936" s="154" t="s">
        <v>40</v>
      </c>
      <c r="E5936" s="154"/>
      <c r="F5936" s="155">
        <v>85</v>
      </c>
      <c r="G5936" s="156" t="s">
        <v>314</v>
      </c>
      <c r="H5936" s="156" t="s">
        <v>315</v>
      </c>
    </row>
    <row r="5937" spans="1:8" s="325" customFormat="1" ht="12.75" customHeight="1" x14ac:dyDescent="0.25">
      <c r="A5937" s="157">
        <v>43643</v>
      </c>
      <c r="B5937" s="158" t="s">
        <v>343</v>
      </c>
      <c r="C5937" s="159" t="s">
        <v>398</v>
      </c>
      <c r="D5937" s="159" t="s">
        <v>40</v>
      </c>
      <c r="E5937" s="159"/>
      <c r="F5937" s="160">
        <v>100</v>
      </c>
      <c r="G5937" s="161" t="s">
        <v>2716</v>
      </c>
      <c r="H5937" s="161" t="s">
        <v>2728</v>
      </c>
    </row>
    <row r="5938" spans="1:8" s="325" customFormat="1" ht="12.75" customHeight="1" x14ac:dyDescent="0.25">
      <c r="A5938" s="152">
        <v>43644</v>
      </c>
      <c r="B5938" s="153" t="s">
        <v>343</v>
      </c>
      <c r="C5938" s="154" t="s">
        <v>2672</v>
      </c>
      <c r="D5938" s="154" t="s">
        <v>40</v>
      </c>
      <c r="E5938" s="154"/>
      <c r="F5938" s="155">
        <v>100</v>
      </c>
      <c r="G5938" s="156" t="s">
        <v>314</v>
      </c>
      <c r="H5938" s="156" t="s">
        <v>315</v>
      </c>
    </row>
    <row r="5939" spans="1:8" s="325" customFormat="1" ht="12.75" customHeight="1" x14ac:dyDescent="0.25">
      <c r="A5939" s="157">
        <v>43644</v>
      </c>
      <c r="B5939" s="158" t="s">
        <v>343</v>
      </c>
      <c r="C5939" s="159" t="s">
        <v>2673</v>
      </c>
      <c r="D5939" s="159" t="s">
        <v>40</v>
      </c>
      <c r="E5939" s="159"/>
      <c r="F5939" s="160">
        <v>500</v>
      </c>
      <c r="G5939" s="161" t="s">
        <v>2716</v>
      </c>
      <c r="H5939" s="161" t="s">
        <v>2720</v>
      </c>
    </row>
    <row r="5940" spans="1:8" s="325" customFormat="1" ht="12.75" customHeight="1" x14ac:dyDescent="0.25">
      <c r="A5940" s="152">
        <v>43644</v>
      </c>
      <c r="B5940" s="153" t="s">
        <v>343</v>
      </c>
      <c r="C5940" s="154" t="s">
        <v>2674</v>
      </c>
      <c r="D5940" s="154" t="s">
        <v>40</v>
      </c>
      <c r="E5940" s="154"/>
      <c r="F5940" s="155">
        <v>85</v>
      </c>
      <c r="G5940" s="156" t="s">
        <v>2762</v>
      </c>
      <c r="H5940" s="156" t="s">
        <v>244</v>
      </c>
    </row>
    <row r="5941" spans="1:8" s="325" customFormat="1" ht="12.75" customHeight="1" x14ac:dyDescent="0.25">
      <c r="A5941" s="157">
        <v>43647</v>
      </c>
      <c r="B5941" s="158" t="s">
        <v>343</v>
      </c>
      <c r="C5941" s="159" t="s">
        <v>2669</v>
      </c>
      <c r="D5941" s="159" t="s">
        <v>40</v>
      </c>
      <c r="E5941" s="159"/>
      <c r="F5941" s="160">
        <v>9300</v>
      </c>
      <c r="G5941" s="161" t="s">
        <v>335</v>
      </c>
      <c r="H5941" s="161" t="s">
        <v>340</v>
      </c>
    </row>
    <row r="5942" spans="1:8" s="325" customFormat="1" ht="12.75" customHeight="1" x14ac:dyDescent="0.25">
      <c r="A5942" s="152">
        <v>43650</v>
      </c>
      <c r="B5942" s="153" t="s">
        <v>343</v>
      </c>
      <c r="C5942" s="154" t="s">
        <v>2671</v>
      </c>
      <c r="D5942" s="154" t="s">
        <v>40</v>
      </c>
      <c r="E5942" s="154"/>
      <c r="F5942" s="155">
        <v>200</v>
      </c>
      <c r="G5942" s="156" t="s">
        <v>310</v>
      </c>
      <c r="H5942" s="156" t="s">
        <v>2732</v>
      </c>
    </row>
    <row r="5943" spans="1:8" s="325" customFormat="1" ht="12.75" customHeight="1" x14ac:dyDescent="0.25">
      <c r="A5943" s="157">
        <v>43650</v>
      </c>
      <c r="B5943" s="158" t="s">
        <v>343</v>
      </c>
      <c r="C5943" s="159" t="s">
        <v>2358</v>
      </c>
      <c r="D5943" s="159" t="s">
        <v>40</v>
      </c>
      <c r="E5943" s="159"/>
      <c r="F5943" s="160">
        <v>800</v>
      </c>
      <c r="G5943" s="161" t="s">
        <v>2716</v>
      </c>
      <c r="H5943" s="161" t="s">
        <v>2738</v>
      </c>
    </row>
    <row r="5944" spans="1:8" s="325" customFormat="1" ht="12.75" customHeight="1" x14ac:dyDescent="0.25">
      <c r="A5944" s="152">
        <v>43656</v>
      </c>
      <c r="B5944" s="153" t="s">
        <v>343</v>
      </c>
      <c r="C5944" s="154" t="s">
        <v>676</v>
      </c>
      <c r="D5944" s="154" t="s">
        <v>40</v>
      </c>
      <c r="E5944" s="154"/>
      <c r="F5944" s="155">
        <v>270</v>
      </c>
      <c r="G5944" s="156" t="s">
        <v>310</v>
      </c>
      <c r="H5944" s="156" t="s">
        <v>311</v>
      </c>
    </row>
    <row r="5945" spans="1:8" s="325" customFormat="1" ht="12.75" customHeight="1" x14ac:dyDescent="0.25">
      <c r="A5945" s="157">
        <v>43665</v>
      </c>
      <c r="B5945" s="158" t="s">
        <v>343</v>
      </c>
      <c r="C5945" s="159" t="s">
        <v>2675</v>
      </c>
      <c r="D5945" s="159" t="s">
        <v>40</v>
      </c>
      <c r="E5945" s="159"/>
      <c r="F5945" s="160">
        <v>300</v>
      </c>
      <c r="G5945" s="161" t="s">
        <v>335</v>
      </c>
      <c r="H5945" s="161" t="s">
        <v>341</v>
      </c>
    </row>
    <row r="5946" spans="1:8" s="325" customFormat="1" ht="12.75" customHeight="1" x14ac:dyDescent="0.25">
      <c r="A5946" s="152">
        <v>43676</v>
      </c>
      <c r="B5946" s="153" t="s">
        <v>343</v>
      </c>
      <c r="C5946" s="154" t="s">
        <v>2678</v>
      </c>
      <c r="D5946" s="154" t="s">
        <v>40</v>
      </c>
      <c r="E5946" s="154"/>
      <c r="F5946" s="155">
        <v>20</v>
      </c>
      <c r="G5946" s="156" t="s">
        <v>2709</v>
      </c>
      <c r="H5946" s="156" t="s">
        <v>244</v>
      </c>
    </row>
    <row r="5947" spans="1:8" s="325" customFormat="1" ht="12.75" customHeight="1" x14ac:dyDescent="0.25">
      <c r="A5947" s="157">
        <v>43677</v>
      </c>
      <c r="B5947" s="158" t="s">
        <v>343</v>
      </c>
      <c r="C5947" s="159" t="s">
        <v>2676</v>
      </c>
      <c r="D5947" s="159" t="s">
        <v>40</v>
      </c>
      <c r="E5947" s="159"/>
      <c r="F5947" s="160">
        <v>380</v>
      </c>
      <c r="G5947" s="161" t="s">
        <v>335</v>
      </c>
      <c r="H5947" s="161" t="s">
        <v>341</v>
      </c>
    </row>
    <row r="5948" spans="1:8" s="325" customFormat="1" ht="12.75" customHeight="1" x14ac:dyDescent="0.25">
      <c r="A5948" s="152">
        <v>43682</v>
      </c>
      <c r="B5948" s="153" t="s">
        <v>343</v>
      </c>
      <c r="C5948" s="154" t="s">
        <v>1448</v>
      </c>
      <c r="D5948" s="154" t="s">
        <v>40</v>
      </c>
      <c r="E5948" s="154"/>
      <c r="F5948" s="155">
        <v>105</v>
      </c>
      <c r="G5948" s="156" t="s">
        <v>2716</v>
      </c>
      <c r="H5948" s="156" t="s">
        <v>2738</v>
      </c>
    </row>
    <row r="5949" spans="1:8" s="325" customFormat="1" ht="12.75" customHeight="1" x14ac:dyDescent="0.25">
      <c r="A5949" s="157">
        <v>43699</v>
      </c>
      <c r="B5949" s="158" t="s">
        <v>343</v>
      </c>
      <c r="C5949" s="159" t="s">
        <v>2680</v>
      </c>
      <c r="D5949" s="159" t="s">
        <v>40</v>
      </c>
      <c r="E5949" s="159"/>
      <c r="F5949" s="160">
        <v>20</v>
      </c>
      <c r="G5949" s="161" t="s">
        <v>335</v>
      </c>
      <c r="H5949" s="161" t="s">
        <v>341</v>
      </c>
    </row>
    <row r="5950" spans="1:8" s="325" customFormat="1" ht="12.75" customHeight="1" x14ac:dyDescent="0.25">
      <c r="A5950" s="152">
        <v>43699</v>
      </c>
      <c r="B5950" s="153" t="s">
        <v>343</v>
      </c>
      <c r="C5950" s="154" t="s">
        <v>455</v>
      </c>
      <c r="D5950" s="154" t="s">
        <v>40</v>
      </c>
      <c r="E5950" s="154"/>
      <c r="F5950" s="155">
        <v>100</v>
      </c>
      <c r="G5950" s="156" t="s">
        <v>334</v>
      </c>
      <c r="H5950" s="156" t="s">
        <v>2713</v>
      </c>
    </row>
    <row r="5951" spans="1:8" s="325" customFormat="1" ht="12.75" customHeight="1" x14ac:dyDescent="0.25">
      <c r="A5951" s="157">
        <v>43704</v>
      </c>
      <c r="B5951" s="158" t="s">
        <v>343</v>
      </c>
      <c r="C5951" s="159" t="s">
        <v>2681</v>
      </c>
      <c r="D5951" s="159" t="s">
        <v>40</v>
      </c>
      <c r="E5951" s="159"/>
      <c r="F5951" s="160">
        <v>300</v>
      </c>
      <c r="G5951" s="161" t="s">
        <v>335</v>
      </c>
      <c r="H5951" s="161" t="s">
        <v>2719</v>
      </c>
    </row>
    <row r="5952" spans="1:8" s="325" customFormat="1" ht="12.75" customHeight="1" x14ac:dyDescent="0.25">
      <c r="A5952" s="152">
        <v>43704</v>
      </c>
      <c r="B5952" s="153" t="s">
        <v>343</v>
      </c>
      <c r="C5952" s="154" t="s">
        <v>2682</v>
      </c>
      <c r="D5952" s="154" t="s">
        <v>40</v>
      </c>
      <c r="E5952" s="154"/>
      <c r="F5952" s="155">
        <v>62.5</v>
      </c>
      <c r="G5952" s="156" t="s">
        <v>2710</v>
      </c>
      <c r="H5952" s="156" t="s">
        <v>2711</v>
      </c>
    </row>
    <row r="5953" spans="1:8" s="325" customFormat="1" ht="12.75" customHeight="1" x14ac:dyDescent="0.25">
      <c r="A5953" s="157">
        <v>43712</v>
      </c>
      <c r="B5953" s="158" t="s">
        <v>343</v>
      </c>
      <c r="C5953" s="159" t="s">
        <v>2683</v>
      </c>
      <c r="D5953" s="159" t="s">
        <v>40</v>
      </c>
      <c r="E5953" s="159"/>
      <c r="F5953" s="160">
        <v>175</v>
      </c>
      <c r="G5953" s="161" t="s">
        <v>2716</v>
      </c>
      <c r="H5953" s="161" t="s">
        <v>2728</v>
      </c>
    </row>
    <row r="5954" spans="1:8" s="325" customFormat="1" ht="12.75" customHeight="1" x14ac:dyDescent="0.25">
      <c r="A5954" s="152">
        <v>43713</v>
      </c>
      <c r="B5954" s="153" t="s">
        <v>343</v>
      </c>
      <c r="C5954" s="154" t="s">
        <v>2684</v>
      </c>
      <c r="D5954" s="154" t="s">
        <v>40</v>
      </c>
      <c r="E5954" s="154"/>
      <c r="F5954" s="155">
        <v>40</v>
      </c>
      <c r="G5954" s="156" t="s">
        <v>322</v>
      </c>
      <c r="H5954" s="156" t="s">
        <v>2772</v>
      </c>
    </row>
    <row r="5955" spans="1:8" s="325" customFormat="1" ht="12.75" customHeight="1" x14ac:dyDescent="0.25">
      <c r="A5955" s="157">
        <v>43714</v>
      </c>
      <c r="B5955" s="158" t="s">
        <v>343</v>
      </c>
      <c r="C5955" s="159" t="s">
        <v>503</v>
      </c>
      <c r="D5955" s="159" t="s">
        <v>40</v>
      </c>
      <c r="E5955" s="159"/>
      <c r="F5955" s="160">
        <v>800</v>
      </c>
      <c r="G5955" s="161" t="s">
        <v>306</v>
      </c>
      <c r="H5955" s="161" t="s">
        <v>337</v>
      </c>
    </row>
    <row r="5956" spans="1:8" s="325" customFormat="1" ht="12.75" customHeight="1" x14ac:dyDescent="0.25">
      <c r="A5956" s="152">
        <v>43717</v>
      </c>
      <c r="B5956" s="153" t="s">
        <v>343</v>
      </c>
      <c r="C5956" s="154" t="s">
        <v>2226</v>
      </c>
      <c r="D5956" s="154" t="s">
        <v>40</v>
      </c>
      <c r="E5956" s="154"/>
      <c r="F5956" s="155">
        <v>230</v>
      </c>
      <c r="G5956" s="156" t="s">
        <v>335</v>
      </c>
      <c r="H5956" s="156" t="s">
        <v>341</v>
      </c>
    </row>
    <row r="5957" spans="1:8" s="325" customFormat="1" ht="12.75" customHeight="1" x14ac:dyDescent="0.25">
      <c r="A5957" s="157">
        <v>43717</v>
      </c>
      <c r="B5957" s="158" t="s">
        <v>343</v>
      </c>
      <c r="C5957" s="159" t="s">
        <v>767</v>
      </c>
      <c r="D5957" s="159" t="s">
        <v>40</v>
      </c>
      <c r="E5957" s="159"/>
      <c r="F5957" s="160">
        <v>215</v>
      </c>
      <c r="G5957" s="161" t="s">
        <v>335</v>
      </c>
      <c r="H5957" s="161" t="s">
        <v>341</v>
      </c>
    </row>
    <row r="5958" spans="1:8" s="325" customFormat="1" ht="12.75" customHeight="1" x14ac:dyDescent="0.25">
      <c r="A5958" s="152">
        <v>43718</v>
      </c>
      <c r="B5958" s="153" t="s">
        <v>343</v>
      </c>
      <c r="C5958" s="154" t="s">
        <v>2244</v>
      </c>
      <c r="D5958" s="154" t="s">
        <v>40</v>
      </c>
      <c r="E5958" s="154"/>
      <c r="F5958" s="155">
        <v>1500</v>
      </c>
      <c r="G5958" s="156" t="s">
        <v>2716</v>
      </c>
      <c r="H5958" s="156" t="s">
        <v>2720</v>
      </c>
    </row>
    <row r="5959" spans="1:8" s="325" customFormat="1" ht="12.75" customHeight="1" x14ac:dyDescent="0.25">
      <c r="A5959" s="157">
        <v>43728</v>
      </c>
      <c r="B5959" s="158" t="s">
        <v>343</v>
      </c>
      <c r="C5959" s="159" t="s">
        <v>2396</v>
      </c>
      <c r="D5959" s="159" t="s">
        <v>40</v>
      </c>
      <c r="E5959" s="159"/>
      <c r="F5959" s="160">
        <v>500</v>
      </c>
      <c r="G5959" s="161" t="s">
        <v>335</v>
      </c>
      <c r="H5959" s="161" t="s">
        <v>340</v>
      </c>
    </row>
    <row r="5960" spans="1:8" s="325" customFormat="1" ht="12.75" customHeight="1" x14ac:dyDescent="0.25">
      <c r="A5960" s="152">
        <v>43728</v>
      </c>
      <c r="B5960" s="153" t="s">
        <v>343</v>
      </c>
      <c r="C5960" s="154" t="s">
        <v>2688</v>
      </c>
      <c r="D5960" s="154" t="s">
        <v>40</v>
      </c>
      <c r="E5960" s="154"/>
      <c r="F5960" s="155">
        <v>150</v>
      </c>
      <c r="G5960" s="156" t="s">
        <v>314</v>
      </c>
      <c r="H5960" s="156" t="s">
        <v>315</v>
      </c>
    </row>
    <row r="5961" spans="1:8" s="325" customFormat="1" ht="12.75" customHeight="1" x14ac:dyDescent="0.25">
      <c r="A5961" s="157">
        <v>43732</v>
      </c>
      <c r="B5961" s="158" t="s">
        <v>343</v>
      </c>
      <c r="C5961" s="159" t="s">
        <v>2686</v>
      </c>
      <c r="D5961" s="159" t="s">
        <v>40</v>
      </c>
      <c r="E5961" s="159"/>
      <c r="F5961" s="160">
        <v>500</v>
      </c>
      <c r="G5961" s="161" t="s">
        <v>2721</v>
      </c>
      <c r="H5961" s="161" t="s">
        <v>244</v>
      </c>
    </row>
    <row r="5962" spans="1:8" s="325" customFormat="1" ht="12.75" customHeight="1" x14ac:dyDescent="0.25">
      <c r="A5962" s="152">
        <v>43734</v>
      </c>
      <c r="B5962" s="153" t="s">
        <v>343</v>
      </c>
      <c r="C5962" s="154" t="s">
        <v>2677</v>
      </c>
      <c r="D5962" s="154" t="s">
        <v>40</v>
      </c>
      <c r="E5962" s="154"/>
      <c r="F5962" s="155">
        <v>50</v>
      </c>
      <c r="G5962" s="156" t="s">
        <v>241</v>
      </c>
      <c r="H5962" s="156" t="s">
        <v>312</v>
      </c>
    </row>
    <row r="5963" spans="1:8" s="325" customFormat="1" ht="12.75" customHeight="1" x14ac:dyDescent="0.25">
      <c r="A5963" s="157">
        <v>43735</v>
      </c>
      <c r="B5963" s="158" t="s">
        <v>343</v>
      </c>
      <c r="C5963" s="159" t="s">
        <v>2687</v>
      </c>
      <c r="D5963" s="159" t="s">
        <v>40</v>
      </c>
      <c r="E5963" s="159"/>
      <c r="F5963" s="160">
        <v>515</v>
      </c>
      <c r="G5963" s="161" t="s">
        <v>334</v>
      </c>
      <c r="H5963" s="161" t="s">
        <v>2713</v>
      </c>
    </row>
    <row r="5964" spans="1:8" s="325" customFormat="1" ht="12.75" customHeight="1" x14ac:dyDescent="0.25">
      <c r="A5964" s="152">
        <v>43735</v>
      </c>
      <c r="B5964" s="153" t="s">
        <v>343</v>
      </c>
      <c r="C5964" s="154" t="s">
        <v>409</v>
      </c>
      <c r="D5964" s="154" t="s">
        <v>40</v>
      </c>
      <c r="E5964" s="154"/>
      <c r="F5964" s="155">
        <v>850</v>
      </c>
      <c r="G5964" s="156" t="s">
        <v>2709</v>
      </c>
      <c r="H5964" s="156" t="s">
        <v>244</v>
      </c>
    </row>
    <row r="5965" spans="1:8" s="325" customFormat="1" ht="12.75" customHeight="1" x14ac:dyDescent="0.25">
      <c r="A5965" s="157">
        <v>43738</v>
      </c>
      <c r="B5965" s="158" t="s">
        <v>343</v>
      </c>
      <c r="C5965" s="159" t="s">
        <v>2690</v>
      </c>
      <c r="D5965" s="159" t="s">
        <v>40</v>
      </c>
      <c r="E5965" s="159"/>
      <c r="F5965" s="160">
        <v>160</v>
      </c>
      <c r="G5965" s="161" t="s">
        <v>335</v>
      </c>
      <c r="H5965" s="161" t="s">
        <v>340</v>
      </c>
    </row>
    <row r="5966" spans="1:8" s="325" customFormat="1" ht="12.75" customHeight="1" x14ac:dyDescent="0.25">
      <c r="A5966" s="152">
        <v>43740</v>
      </c>
      <c r="B5966" s="153" t="s">
        <v>343</v>
      </c>
      <c r="C5966" s="154" t="s">
        <v>2685</v>
      </c>
      <c r="D5966" s="154" t="s">
        <v>40</v>
      </c>
      <c r="E5966" s="154"/>
      <c r="F5966" s="155">
        <v>100</v>
      </c>
      <c r="G5966" s="156" t="s">
        <v>2721</v>
      </c>
      <c r="H5966" s="156" t="s">
        <v>244</v>
      </c>
    </row>
    <row r="5967" spans="1:8" s="325" customFormat="1" ht="12.75" customHeight="1" x14ac:dyDescent="0.25">
      <c r="A5967" s="157">
        <v>43752</v>
      </c>
      <c r="B5967" s="158" t="s">
        <v>343</v>
      </c>
      <c r="C5967" s="159" t="s">
        <v>2691</v>
      </c>
      <c r="D5967" s="159" t="s">
        <v>40</v>
      </c>
      <c r="E5967" s="159"/>
      <c r="F5967" s="160">
        <v>40</v>
      </c>
      <c r="G5967" s="161" t="s">
        <v>335</v>
      </c>
      <c r="H5967" s="161" t="s">
        <v>2719</v>
      </c>
    </row>
    <row r="5968" spans="1:8" s="325" customFormat="1" ht="12.75" customHeight="1" x14ac:dyDescent="0.25">
      <c r="A5968" s="152">
        <v>43755</v>
      </c>
      <c r="B5968" s="153" t="s">
        <v>343</v>
      </c>
      <c r="C5968" s="154" t="s">
        <v>2679</v>
      </c>
      <c r="D5968" s="154" t="s">
        <v>40</v>
      </c>
      <c r="E5968" s="154"/>
      <c r="F5968" s="155">
        <v>95</v>
      </c>
      <c r="G5968" s="156" t="s">
        <v>307</v>
      </c>
      <c r="H5968" s="156" t="s">
        <v>244</v>
      </c>
    </row>
    <row r="5969" spans="1:8" s="325" customFormat="1" ht="12.75" customHeight="1" x14ac:dyDescent="0.25">
      <c r="A5969" s="157">
        <v>43756</v>
      </c>
      <c r="B5969" s="158" t="s">
        <v>343</v>
      </c>
      <c r="C5969" s="159" t="s">
        <v>2689</v>
      </c>
      <c r="D5969" s="159" t="s">
        <v>40</v>
      </c>
      <c r="E5969" s="159"/>
      <c r="F5969" s="160">
        <v>60</v>
      </c>
      <c r="G5969" s="161" t="s">
        <v>2888</v>
      </c>
      <c r="H5969" s="161" t="s">
        <v>315</v>
      </c>
    </row>
    <row r="5970" spans="1:8" s="325" customFormat="1" ht="12.75" customHeight="1" x14ac:dyDescent="0.25">
      <c r="A5970" s="152">
        <v>43763</v>
      </c>
      <c r="B5970" s="153" t="s">
        <v>343</v>
      </c>
      <c r="C5970" s="154" t="s">
        <v>2693</v>
      </c>
      <c r="D5970" s="154" t="s">
        <v>40</v>
      </c>
      <c r="E5970" s="154"/>
      <c r="F5970" s="155">
        <v>50</v>
      </c>
      <c r="G5970" s="156" t="s">
        <v>322</v>
      </c>
      <c r="H5970" s="156" t="s">
        <v>2749</v>
      </c>
    </row>
    <row r="5971" spans="1:8" s="325" customFormat="1" ht="12.75" customHeight="1" x14ac:dyDescent="0.25">
      <c r="A5971" s="157">
        <v>43767</v>
      </c>
      <c r="B5971" s="158" t="s">
        <v>343</v>
      </c>
      <c r="C5971" s="159" t="s">
        <v>2692</v>
      </c>
      <c r="D5971" s="159" t="s">
        <v>40</v>
      </c>
      <c r="E5971" s="159"/>
      <c r="F5971" s="160">
        <v>30</v>
      </c>
      <c r="G5971" s="161" t="s">
        <v>310</v>
      </c>
      <c r="H5971" s="161" t="s">
        <v>333</v>
      </c>
    </row>
    <row r="5972" spans="1:8" s="325" customFormat="1" ht="12.75" customHeight="1" x14ac:dyDescent="0.25">
      <c r="A5972" s="152">
        <v>43773</v>
      </c>
      <c r="B5972" s="153" t="s">
        <v>343</v>
      </c>
      <c r="C5972" s="154" t="s">
        <v>971</v>
      </c>
      <c r="D5972" s="154" t="s">
        <v>40</v>
      </c>
      <c r="E5972" s="154"/>
      <c r="F5972" s="155">
        <v>100</v>
      </c>
      <c r="G5972" s="156" t="s">
        <v>2710</v>
      </c>
      <c r="H5972" s="156" t="s">
        <v>2715</v>
      </c>
    </row>
    <row r="5973" spans="1:8" s="325" customFormat="1" ht="12.75" customHeight="1" x14ac:dyDescent="0.25">
      <c r="A5973" s="157">
        <v>43776</v>
      </c>
      <c r="B5973" s="158" t="s">
        <v>343</v>
      </c>
      <c r="C5973" s="159" t="s">
        <v>2695</v>
      </c>
      <c r="D5973" s="159" t="s">
        <v>40</v>
      </c>
      <c r="E5973" s="159"/>
      <c r="F5973" s="160">
        <v>265.75540000000001</v>
      </c>
      <c r="G5973" s="161" t="s">
        <v>241</v>
      </c>
      <c r="H5973" s="161" t="s">
        <v>312</v>
      </c>
    </row>
    <row r="5974" spans="1:8" s="325" customFormat="1" ht="12.75" customHeight="1" x14ac:dyDescent="0.25">
      <c r="A5974" s="152">
        <v>43777</v>
      </c>
      <c r="B5974" s="153" t="s">
        <v>343</v>
      </c>
      <c r="C5974" s="154" t="s">
        <v>2333</v>
      </c>
      <c r="D5974" s="154" t="s">
        <v>40</v>
      </c>
      <c r="E5974" s="154"/>
      <c r="F5974" s="155">
        <v>120</v>
      </c>
      <c r="G5974" s="156" t="s">
        <v>328</v>
      </c>
      <c r="H5974" s="156" t="s">
        <v>244</v>
      </c>
    </row>
    <row r="5975" spans="1:8" s="325" customFormat="1" ht="12.75" customHeight="1" x14ac:dyDescent="0.25">
      <c r="A5975" s="157">
        <v>43777</v>
      </c>
      <c r="B5975" s="158" t="s">
        <v>343</v>
      </c>
      <c r="C5975" s="159" t="s">
        <v>2655</v>
      </c>
      <c r="D5975" s="159" t="s">
        <v>40</v>
      </c>
      <c r="E5975" s="159"/>
      <c r="F5975" s="160">
        <v>870</v>
      </c>
      <c r="G5975" s="161" t="s">
        <v>335</v>
      </c>
      <c r="H5975" s="161" t="s">
        <v>341</v>
      </c>
    </row>
    <row r="5976" spans="1:8" s="325" customFormat="1" ht="12.75" customHeight="1" x14ac:dyDescent="0.25">
      <c r="A5976" s="152">
        <v>43777</v>
      </c>
      <c r="B5976" s="153" t="s">
        <v>343</v>
      </c>
      <c r="C5976" s="154" t="s">
        <v>264</v>
      </c>
      <c r="D5976" s="154" t="s">
        <v>40</v>
      </c>
      <c r="E5976" s="154"/>
      <c r="F5976" s="155">
        <v>550</v>
      </c>
      <c r="G5976" s="156" t="s">
        <v>324</v>
      </c>
      <c r="H5976" s="156" t="s">
        <v>244</v>
      </c>
    </row>
    <row r="5977" spans="1:8" s="325" customFormat="1" ht="12.75" customHeight="1" x14ac:dyDescent="0.25">
      <c r="A5977" s="157">
        <v>43790</v>
      </c>
      <c r="B5977" s="158" t="s">
        <v>343</v>
      </c>
      <c r="C5977" s="159" t="s">
        <v>1794</v>
      </c>
      <c r="D5977" s="159" t="s">
        <v>40</v>
      </c>
      <c r="E5977" s="159"/>
      <c r="F5977" s="160">
        <v>94</v>
      </c>
      <c r="G5977" s="161" t="s">
        <v>2721</v>
      </c>
      <c r="H5977" s="161" t="s">
        <v>244</v>
      </c>
    </row>
    <row r="5978" spans="1:8" s="325" customFormat="1" ht="12.75" customHeight="1" x14ac:dyDescent="0.25">
      <c r="A5978" s="152">
        <v>43791</v>
      </c>
      <c r="B5978" s="153" t="s">
        <v>343</v>
      </c>
      <c r="C5978" s="154" t="s">
        <v>1471</v>
      </c>
      <c r="D5978" s="154" t="s">
        <v>40</v>
      </c>
      <c r="E5978" s="154"/>
      <c r="F5978" s="155">
        <v>360</v>
      </c>
      <c r="G5978" s="156" t="s">
        <v>326</v>
      </c>
      <c r="H5978" s="156" t="s">
        <v>327</v>
      </c>
    </row>
    <row r="5979" spans="1:8" s="325" customFormat="1" ht="12.75" customHeight="1" x14ac:dyDescent="0.25">
      <c r="A5979" s="157">
        <v>43796</v>
      </c>
      <c r="B5979" s="158" t="s">
        <v>343</v>
      </c>
      <c r="C5979" s="159" t="s">
        <v>2698</v>
      </c>
      <c r="D5979" s="159" t="s">
        <v>40</v>
      </c>
      <c r="E5979" s="159"/>
      <c r="F5979" s="160">
        <v>150</v>
      </c>
      <c r="G5979" s="161" t="s">
        <v>335</v>
      </c>
      <c r="H5979" s="161" t="s">
        <v>341</v>
      </c>
    </row>
    <row r="5980" spans="1:8" s="325" customFormat="1" ht="12.75" customHeight="1" x14ac:dyDescent="0.25">
      <c r="A5980" s="152">
        <v>43797</v>
      </c>
      <c r="B5980" s="153" t="s">
        <v>343</v>
      </c>
      <c r="C5980" s="154" t="s">
        <v>2696</v>
      </c>
      <c r="D5980" s="154" t="s">
        <v>40</v>
      </c>
      <c r="E5980" s="154"/>
      <c r="F5980" s="155">
        <v>110</v>
      </c>
      <c r="G5980" s="156" t="s">
        <v>334</v>
      </c>
      <c r="H5980" s="156" t="s">
        <v>2713</v>
      </c>
    </row>
    <row r="5981" spans="1:8" s="325" customFormat="1" ht="12.75" customHeight="1" x14ac:dyDescent="0.25">
      <c r="A5981" s="157">
        <v>43798</v>
      </c>
      <c r="B5981" s="158" t="s">
        <v>343</v>
      </c>
      <c r="C5981" s="159" t="s">
        <v>2660</v>
      </c>
      <c r="D5981" s="159" t="s">
        <v>40</v>
      </c>
      <c r="E5981" s="159"/>
      <c r="F5981" s="160">
        <v>370</v>
      </c>
      <c r="G5981" s="161" t="s">
        <v>322</v>
      </c>
      <c r="H5981" s="161" t="s">
        <v>2749</v>
      </c>
    </row>
    <row r="5982" spans="1:8" s="325" customFormat="1" ht="12.75" customHeight="1" x14ac:dyDescent="0.25">
      <c r="A5982" s="152">
        <v>43798</v>
      </c>
      <c r="B5982" s="153" t="s">
        <v>343</v>
      </c>
      <c r="C5982" s="154" t="s">
        <v>2697</v>
      </c>
      <c r="D5982" s="154" t="s">
        <v>40</v>
      </c>
      <c r="E5982" s="154"/>
      <c r="F5982" s="155">
        <v>60</v>
      </c>
      <c r="G5982" s="156" t="s">
        <v>316</v>
      </c>
      <c r="H5982" s="156" t="s">
        <v>317</v>
      </c>
    </row>
    <row r="5983" spans="1:8" s="325" customFormat="1" ht="12.75" customHeight="1" x14ac:dyDescent="0.25">
      <c r="A5983" s="157">
        <v>43801</v>
      </c>
      <c r="B5983" s="158" t="s">
        <v>343</v>
      </c>
      <c r="C5983" s="159" t="s">
        <v>2694</v>
      </c>
      <c r="D5983" s="159" t="s">
        <v>40</v>
      </c>
      <c r="E5983" s="159"/>
      <c r="F5983" s="160">
        <v>50.5</v>
      </c>
      <c r="G5983" s="161" t="s">
        <v>324</v>
      </c>
      <c r="H5983" s="161" t="s">
        <v>244</v>
      </c>
    </row>
    <row r="5984" spans="1:8" s="325" customFormat="1" ht="12.75" customHeight="1" x14ac:dyDescent="0.25">
      <c r="A5984" s="152">
        <v>43801</v>
      </c>
      <c r="B5984" s="153" t="s">
        <v>343</v>
      </c>
      <c r="C5984" s="154" t="s">
        <v>1893</v>
      </c>
      <c r="D5984" s="154" t="s">
        <v>40</v>
      </c>
      <c r="E5984" s="154"/>
      <c r="F5984" s="155">
        <v>200</v>
      </c>
      <c r="G5984" s="156" t="s">
        <v>2710</v>
      </c>
      <c r="H5984" s="156" t="s">
        <v>2715</v>
      </c>
    </row>
    <row r="5985" spans="1:8" s="325" customFormat="1" ht="12.75" customHeight="1" x14ac:dyDescent="0.25">
      <c r="A5985" s="157">
        <v>43805</v>
      </c>
      <c r="B5985" s="158" t="s">
        <v>343</v>
      </c>
      <c r="C5985" s="159" t="s">
        <v>433</v>
      </c>
      <c r="D5985" s="159" t="s">
        <v>40</v>
      </c>
      <c r="E5985" s="159"/>
      <c r="F5985" s="160">
        <v>175</v>
      </c>
      <c r="G5985" s="161" t="s">
        <v>306</v>
      </c>
      <c r="H5985" s="161" t="s">
        <v>337</v>
      </c>
    </row>
    <row r="5986" spans="1:8" s="325" customFormat="1" ht="12.75" customHeight="1" x14ac:dyDescent="0.25">
      <c r="A5986" s="152">
        <v>43812</v>
      </c>
      <c r="B5986" s="153" t="s">
        <v>343</v>
      </c>
      <c r="C5986" s="154" t="s">
        <v>2699</v>
      </c>
      <c r="D5986" s="154" t="s">
        <v>40</v>
      </c>
      <c r="E5986" s="154"/>
      <c r="F5986" s="155">
        <v>500</v>
      </c>
      <c r="G5986" s="156" t="s">
        <v>335</v>
      </c>
      <c r="H5986" s="156" t="s">
        <v>2718</v>
      </c>
    </row>
    <row r="5987" spans="1:8" s="325" customFormat="1" ht="12.75" customHeight="1" x14ac:dyDescent="0.25">
      <c r="A5987" s="157">
        <v>43815</v>
      </c>
      <c r="B5987" s="158" t="s">
        <v>343</v>
      </c>
      <c r="C5987" s="159" t="s">
        <v>2217</v>
      </c>
      <c r="D5987" s="159" t="s">
        <v>40</v>
      </c>
      <c r="E5987" s="159"/>
      <c r="F5987" s="160">
        <v>63.8</v>
      </c>
      <c r="G5987" s="161" t="s">
        <v>314</v>
      </c>
      <c r="H5987" s="161" t="s">
        <v>315</v>
      </c>
    </row>
    <row r="5988" spans="1:8" s="325" customFormat="1" ht="12.75" customHeight="1" x14ac:dyDescent="0.25">
      <c r="A5988" s="152">
        <v>43817</v>
      </c>
      <c r="B5988" s="153" t="s">
        <v>343</v>
      </c>
      <c r="C5988" s="154" t="s">
        <v>1845</v>
      </c>
      <c r="D5988" s="154" t="s">
        <v>40</v>
      </c>
      <c r="E5988" s="154"/>
      <c r="F5988" s="155">
        <v>475</v>
      </c>
      <c r="G5988" s="156" t="s">
        <v>326</v>
      </c>
      <c r="H5988" s="156" t="s">
        <v>327</v>
      </c>
    </row>
    <row r="5989" spans="1:8" s="325" customFormat="1" ht="12.75" customHeight="1" x14ac:dyDescent="0.25">
      <c r="A5989" s="157">
        <v>43818</v>
      </c>
      <c r="B5989" s="158" t="s">
        <v>343</v>
      </c>
      <c r="C5989" s="159" t="s">
        <v>2701</v>
      </c>
      <c r="D5989" s="159" t="s">
        <v>40</v>
      </c>
      <c r="E5989" s="159"/>
      <c r="F5989" s="160">
        <v>300</v>
      </c>
      <c r="G5989" s="161" t="s">
        <v>319</v>
      </c>
      <c r="H5989" s="161" t="s">
        <v>244</v>
      </c>
    </row>
    <row r="5990" spans="1:8" s="325" customFormat="1" ht="12.75" customHeight="1" x14ac:dyDescent="0.25">
      <c r="A5990" s="152">
        <v>43819</v>
      </c>
      <c r="B5990" s="153" t="s">
        <v>343</v>
      </c>
      <c r="C5990" s="154" t="s">
        <v>2702</v>
      </c>
      <c r="D5990" s="154" t="s">
        <v>40</v>
      </c>
      <c r="E5990" s="154"/>
      <c r="F5990" s="155">
        <v>100</v>
      </c>
      <c r="G5990" s="156" t="s">
        <v>322</v>
      </c>
      <c r="H5990" s="156" t="s">
        <v>2749</v>
      </c>
    </row>
    <row r="5991" spans="1:8" s="325" customFormat="1" ht="12.75" customHeight="1" x14ac:dyDescent="0.25">
      <c r="A5991" s="157">
        <v>43819</v>
      </c>
      <c r="B5991" s="158" t="s">
        <v>343</v>
      </c>
      <c r="C5991" s="159" t="s">
        <v>1459</v>
      </c>
      <c r="D5991" s="159" t="s">
        <v>40</v>
      </c>
      <c r="E5991" s="159"/>
      <c r="F5991" s="160">
        <v>470</v>
      </c>
      <c r="G5991" s="161" t="s">
        <v>2709</v>
      </c>
      <c r="H5991" s="161" t="s">
        <v>244</v>
      </c>
    </row>
    <row r="5992" spans="1:8" s="325" customFormat="1" ht="12.75" customHeight="1" x14ac:dyDescent="0.25">
      <c r="A5992" s="152">
        <v>43819</v>
      </c>
      <c r="B5992" s="153" t="s">
        <v>343</v>
      </c>
      <c r="C5992" s="154" t="s">
        <v>2703</v>
      </c>
      <c r="D5992" s="154" t="s">
        <v>40</v>
      </c>
      <c r="E5992" s="154"/>
      <c r="F5992" s="155">
        <v>2900</v>
      </c>
      <c r="G5992" s="156" t="s">
        <v>322</v>
      </c>
      <c r="H5992" s="156" t="s">
        <v>339</v>
      </c>
    </row>
    <row r="5993" spans="1:8" s="325" customFormat="1" ht="12.75" customHeight="1" x14ac:dyDescent="0.25">
      <c r="A5993" s="157">
        <v>43822</v>
      </c>
      <c r="B5993" s="158" t="s">
        <v>343</v>
      </c>
      <c r="C5993" s="159" t="s">
        <v>2700</v>
      </c>
      <c r="D5993" s="159" t="s">
        <v>40</v>
      </c>
      <c r="E5993" s="159"/>
      <c r="F5993" s="160">
        <v>150</v>
      </c>
      <c r="G5993" s="161" t="s">
        <v>316</v>
      </c>
      <c r="H5993" s="161" t="s">
        <v>317</v>
      </c>
    </row>
    <row r="5994" spans="1:8" s="325" customFormat="1" ht="12.75" customHeight="1" x14ac:dyDescent="0.25">
      <c r="A5994" s="152">
        <v>43825</v>
      </c>
      <c r="B5994" s="153" t="s">
        <v>343</v>
      </c>
      <c r="C5994" s="154" t="s">
        <v>479</v>
      </c>
      <c r="D5994" s="154" t="s">
        <v>40</v>
      </c>
      <c r="E5994" s="154"/>
      <c r="F5994" s="155">
        <v>100</v>
      </c>
      <c r="G5994" s="156" t="s">
        <v>335</v>
      </c>
      <c r="H5994" s="156" t="s">
        <v>341</v>
      </c>
    </row>
    <row r="5995" spans="1:8" s="325" customFormat="1" ht="12.75" customHeight="1" x14ac:dyDescent="0.25">
      <c r="A5995" s="157">
        <v>43826</v>
      </c>
      <c r="B5995" s="158" t="s">
        <v>343</v>
      </c>
      <c r="C5995" s="159" t="s">
        <v>427</v>
      </c>
      <c r="D5995" s="159" t="s">
        <v>40</v>
      </c>
      <c r="E5995" s="159"/>
      <c r="F5995" s="160">
        <v>300</v>
      </c>
      <c r="G5995" s="161" t="s">
        <v>335</v>
      </c>
      <c r="H5995" s="161" t="s">
        <v>341</v>
      </c>
    </row>
    <row r="5996" spans="1:8" s="325" customFormat="1" ht="12.75" customHeight="1" x14ac:dyDescent="0.25">
      <c r="A5996" s="152">
        <v>43845</v>
      </c>
      <c r="B5996" s="153" t="s">
        <v>343</v>
      </c>
      <c r="C5996" s="154" t="s">
        <v>2842</v>
      </c>
      <c r="D5996" s="154" t="s">
        <v>40</v>
      </c>
      <c r="E5996" s="154"/>
      <c r="F5996" s="155">
        <v>80</v>
      </c>
      <c r="G5996" s="156" t="s">
        <v>241</v>
      </c>
      <c r="H5996" s="156" t="s">
        <v>2760</v>
      </c>
    </row>
    <row r="5997" spans="1:8" s="325" customFormat="1" ht="12.75" customHeight="1" x14ac:dyDescent="0.25">
      <c r="A5997" s="157">
        <v>43847</v>
      </c>
      <c r="B5997" s="158" t="s">
        <v>343</v>
      </c>
      <c r="C5997" s="159" t="s">
        <v>2670</v>
      </c>
      <c r="D5997" s="159" t="s">
        <v>40</v>
      </c>
      <c r="E5997" s="159"/>
      <c r="F5997" s="160">
        <v>300</v>
      </c>
      <c r="G5997" s="161" t="s">
        <v>334</v>
      </c>
      <c r="H5997" s="161" t="s">
        <v>2713</v>
      </c>
    </row>
    <row r="5998" spans="1:8" s="325" customFormat="1" ht="12.75" customHeight="1" x14ac:dyDescent="0.25">
      <c r="A5998" s="152">
        <v>43847</v>
      </c>
      <c r="B5998" s="153" t="s">
        <v>343</v>
      </c>
      <c r="C5998" s="154" t="s">
        <v>2843</v>
      </c>
      <c r="D5998" s="154" t="s">
        <v>40</v>
      </c>
      <c r="E5998" s="154"/>
      <c r="F5998" s="155">
        <v>58</v>
      </c>
      <c r="G5998" s="156" t="s">
        <v>310</v>
      </c>
      <c r="H5998" s="156" t="s">
        <v>2732</v>
      </c>
    </row>
    <row r="5999" spans="1:8" s="325" customFormat="1" ht="12.75" customHeight="1" x14ac:dyDescent="0.25">
      <c r="A5999" s="157">
        <v>43866</v>
      </c>
      <c r="B5999" s="158" t="s">
        <v>343</v>
      </c>
      <c r="C5999" s="159" t="s">
        <v>2886</v>
      </c>
      <c r="D5999" s="159" t="s">
        <v>40</v>
      </c>
      <c r="E5999" s="159"/>
      <c r="F5999" s="160">
        <v>360</v>
      </c>
      <c r="G5999" s="161" t="s">
        <v>306</v>
      </c>
      <c r="H5999" s="161" t="s">
        <v>2729</v>
      </c>
    </row>
    <row r="6000" spans="1:8" s="325" customFormat="1" ht="12.75" customHeight="1" x14ac:dyDescent="0.25">
      <c r="A6000" s="152">
        <v>43867</v>
      </c>
      <c r="B6000" s="153" t="s">
        <v>343</v>
      </c>
      <c r="C6000" s="154" t="s">
        <v>2662</v>
      </c>
      <c r="D6000" s="154" t="s">
        <v>40</v>
      </c>
      <c r="E6000" s="154"/>
      <c r="F6000" s="155">
        <v>25.000003</v>
      </c>
      <c r="G6000" s="156" t="s">
        <v>2716</v>
      </c>
      <c r="H6000" s="156" t="s">
        <v>2727</v>
      </c>
    </row>
    <row r="6001" spans="1:8" s="325" customFormat="1" ht="12.75" customHeight="1" x14ac:dyDescent="0.25">
      <c r="A6001" s="157">
        <v>43875</v>
      </c>
      <c r="B6001" s="158" t="s">
        <v>343</v>
      </c>
      <c r="C6001" s="159" t="s">
        <v>2658</v>
      </c>
      <c r="D6001" s="159" t="s">
        <v>40</v>
      </c>
      <c r="E6001" s="159"/>
      <c r="F6001" s="160">
        <v>300</v>
      </c>
      <c r="G6001" s="161" t="s">
        <v>2716</v>
      </c>
      <c r="H6001" s="161" t="s">
        <v>2720</v>
      </c>
    </row>
    <row r="6002" spans="1:8" s="325" customFormat="1" ht="12.75" customHeight="1" x14ac:dyDescent="0.25">
      <c r="A6002" s="152">
        <v>43880</v>
      </c>
      <c r="B6002" s="153" t="s">
        <v>343</v>
      </c>
      <c r="C6002" s="154" t="s">
        <v>2887</v>
      </c>
      <c r="D6002" s="154" t="s">
        <v>40</v>
      </c>
      <c r="E6002" s="154"/>
      <c r="F6002" s="155">
        <v>250</v>
      </c>
      <c r="G6002" s="156" t="s">
        <v>2709</v>
      </c>
      <c r="H6002" s="156" t="s">
        <v>244</v>
      </c>
    </row>
    <row r="6003" spans="1:8" s="325" customFormat="1" ht="12.75" customHeight="1" x14ac:dyDescent="0.25">
      <c r="A6003" s="157">
        <v>43882</v>
      </c>
      <c r="B6003" s="158" t="s">
        <v>343</v>
      </c>
      <c r="C6003" s="159" t="s">
        <v>2364</v>
      </c>
      <c r="D6003" s="159" t="s">
        <v>40</v>
      </c>
      <c r="E6003" s="159"/>
      <c r="F6003" s="160">
        <v>80</v>
      </c>
      <c r="G6003" s="161" t="s">
        <v>2723</v>
      </c>
      <c r="H6003" s="161" t="s">
        <v>2724</v>
      </c>
    </row>
    <row r="6004" spans="1:8" s="325" customFormat="1" ht="12.75" customHeight="1" x14ac:dyDescent="0.25">
      <c r="A6004" s="152">
        <v>43900</v>
      </c>
      <c r="B6004" s="153" t="s">
        <v>343</v>
      </c>
      <c r="C6004" s="154" t="s">
        <v>2664</v>
      </c>
      <c r="D6004" s="154" t="s">
        <v>40</v>
      </c>
      <c r="E6004" s="154"/>
      <c r="F6004" s="155">
        <v>200</v>
      </c>
      <c r="G6004" s="156" t="s">
        <v>334</v>
      </c>
      <c r="H6004" s="156" t="s">
        <v>2713</v>
      </c>
    </row>
    <row r="6005" spans="1:8" s="325" customFormat="1" ht="12.75" customHeight="1" x14ac:dyDescent="0.25">
      <c r="A6005" s="157">
        <v>43906</v>
      </c>
      <c r="B6005" s="158" t="s">
        <v>343</v>
      </c>
      <c r="C6005" s="159" t="s">
        <v>2933</v>
      </c>
      <c r="D6005" s="159" t="s">
        <v>40</v>
      </c>
      <c r="E6005" s="159"/>
      <c r="F6005" s="160">
        <v>115</v>
      </c>
      <c r="G6005" s="161" t="s">
        <v>325</v>
      </c>
      <c r="H6005" s="161" t="s">
        <v>244</v>
      </c>
    </row>
    <row r="6006" spans="1:8" s="325" customFormat="1" ht="12.75" customHeight="1" x14ac:dyDescent="0.25">
      <c r="A6006" s="152">
        <v>43910</v>
      </c>
      <c r="B6006" s="153" t="s">
        <v>343</v>
      </c>
      <c r="C6006" s="154" t="s">
        <v>1912</v>
      </c>
      <c r="D6006" s="154" t="s">
        <v>40</v>
      </c>
      <c r="E6006" s="154"/>
      <c r="F6006" s="155">
        <v>70</v>
      </c>
      <c r="G6006" s="156" t="s">
        <v>335</v>
      </c>
      <c r="H6006" s="156" t="s">
        <v>341</v>
      </c>
    </row>
    <row r="6007" spans="1:8" s="325" customFormat="1" ht="12.75" customHeight="1" x14ac:dyDescent="0.25">
      <c r="A6007" s="157">
        <v>43914</v>
      </c>
      <c r="B6007" s="158" t="s">
        <v>343</v>
      </c>
      <c r="C6007" s="159" t="s">
        <v>2934</v>
      </c>
      <c r="D6007" s="159" t="s">
        <v>40</v>
      </c>
      <c r="E6007" s="159"/>
      <c r="F6007" s="160">
        <v>250</v>
      </c>
      <c r="G6007" s="161" t="s">
        <v>314</v>
      </c>
      <c r="H6007" s="161" t="s">
        <v>315</v>
      </c>
    </row>
    <row r="6008" spans="1:8" s="325" customFormat="1" ht="12.75" customHeight="1" x14ac:dyDescent="0.25">
      <c r="A6008" s="152">
        <v>43920</v>
      </c>
      <c r="B6008" s="153" t="s">
        <v>343</v>
      </c>
      <c r="C6008" s="154" t="s">
        <v>503</v>
      </c>
      <c r="D6008" s="154" t="s">
        <v>40</v>
      </c>
      <c r="E6008" s="154"/>
      <c r="F6008" s="155">
        <v>250</v>
      </c>
      <c r="G6008" s="156" t="s">
        <v>306</v>
      </c>
      <c r="H6008" s="156" t="s">
        <v>337</v>
      </c>
    </row>
    <row r="6009" spans="1:8" s="325" customFormat="1" ht="12.75" customHeight="1" x14ac:dyDescent="0.25">
      <c r="A6009" s="157">
        <v>43921</v>
      </c>
      <c r="B6009" s="158" t="s">
        <v>343</v>
      </c>
      <c r="C6009" s="159" t="s">
        <v>2271</v>
      </c>
      <c r="D6009" s="159" t="s">
        <v>40</v>
      </c>
      <c r="E6009" s="159"/>
      <c r="F6009" s="160">
        <v>300</v>
      </c>
      <c r="G6009" s="161" t="s">
        <v>2710</v>
      </c>
      <c r="H6009" s="161" t="s">
        <v>2715</v>
      </c>
    </row>
    <row r="6010" spans="1:8" s="325" customFormat="1" ht="12.75" customHeight="1" x14ac:dyDescent="0.25">
      <c r="A6010" s="152">
        <v>43921</v>
      </c>
      <c r="B6010" s="153" t="s">
        <v>343</v>
      </c>
      <c r="C6010" s="154" t="s">
        <v>2658</v>
      </c>
      <c r="D6010" s="154" t="s">
        <v>40</v>
      </c>
      <c r="E6010" s="154"/>
      <c r="F6010" s="155">
        <v>300</v>
      </c>
      <c r="G6010" s="156" t="s">
        <v>2716</v>
      </c>
      <c r="H6010" s="156" t="s">
        <v>2720</v>
      </c>
    </row>
    <row r="6011" spans="1:8" s="325" customFormat="1" ht="12.75" customHeight="1" x14ac:dyDescent="0.25">
      <c r="A6011" s="157">
        <v>43924</v>
      </c>
      <c r="B6011" s="158" t="s">
        <v>343</v>
      </c>
      <c r="C6011" s="159" t="s">
        <v>2260</v>
      </c>
      <c r="D6011" s="159" t="s">
        <v>40</v>
      </c>
      <c r="E6011" s="159"/>
      <c r="F6011" s="160">
        <v>500</v>
      </c>
      <c r="G6011" s="161" t="s">
        <v>2730</v>
      </c>
      <c r="H6011" s="161" t="s">
        <v>2734</v>
      </c>
    </row>
    <row r="6012" spans="1:8" s="325" customFormat="1" ht="12.75" customHeight="1" x14ac:dyDescent="0.25">
      <c r="A6012" s="152">
        <v>43924</v>
      </c>
      <c r="B6012" s="153" t="s">
        <v>343</v>
      </c>
      <c r="C6012" s="154" t="s">
        <v>2456</v>
      </c>
      <c r="D6012" s="154" t="s">
        <v>40</v>
      </c>
      <c r="E6012" s="154"/>
      <c r="F6012" s="155">
        <v>500</v>
      </c>
      <c r="G6012" s="156" t="s">
        <v>2716</v>
      </c>
      <c r="H6012" s="156" t="s">
        <v>2720</v>
      </c>
    </row>
    <row r="6013" spans="1:8" s="325" customFormat="1" ht="12.75" customHeight="1" x14ac:dyDescent="0.25">
      <c r="A6013" s="157">
        <v>43924</v>
      </c>
      <c r="B6013" s="158" t="s">
        <v>343</v>
      </c>
      <c r="C6013" s="159" t="s">
        <v>1309</v>
      </c>
      <c r="D6013" s="159" t="s">
        <v>40</v>
      </c>
      <c r="E6013" s="159"/>
      <c r="F6013" s="160">
        <v>170</v>
      </c>
      <c r="G6013" s="161" t="s">
        <v>335</v>
      </c>
      <c r="H6013" s="161" t="s">
        <v>2719</v>
      </c>
    </row>
    <row r="6014" spans="1:8" s="325" customFormat="1" ht="12.75" customHeight="1" x14ac:dyDescent="0.25">
      <c r="A6014" s="152">
        <v>43924</v>
      </c>
      <c r="B6014" s="153" t="s">
        <v>343</v>
      </c>
      <c r="C6014" s="154" t="s">
        <v>1568</v>
      </c>
      <c r="D6014" s="154" t="s">
        <v>40</v>
      </c>
      <c r="E6014" s="154"/>
      <c r="F6014" s="155">
        <v>350</v>
      </c>
      <c r="G6014" s="156" t="s">
        <v>335</v>
      </c>
      <c r="H6014" s="156" t="s">
        <v>341</v>
      </c>
    </row>
    <row r="6015" spans="1:8" s="325" customFormat="1" ht="12.75" customHeight="1" x14ac:dyDescent="0.25">
      <c r="A6015" s="157">
        <v>43924</v>
      </c>
      <c r="B6015" s="158" t="s">
        <v>343</v>
      </c>
      <c r="C6015" s="159" t="s">
        <v>424</v>
      </c>
      <c r="D6015" s="159" t="s">
        <v>40</v>
      </c>
      <c r="E6015" s="159"/>
      <c r="F6015" s="160">
        <v>1000</v>
      </c>
      <c r="G6015" s="161" t="s">
        <v>2716</v>
      </c>
      <c r="H6015" s="161" t="s">
        <v>2720</v>
      </c>
    </row>
    <row r="6016" spans="1:8" s="325" customFormat="1" ht="12.75" customHeight="1" x14ac:dyDescent="0.25">
      <c r="A6016" s="152">
        <v>43924</v>
      </c>
      <c r="B6016" s="153" t="s">
        <v>343</v>
      </c>
      <c r="C6016" s="154" t="s">
        <v>1303</v>
      </c>
      <c r="D6016" s="154" t="s">
        <v>40</v>
      </c>
      <c r="E6016" s="154"/>
      <c r="F6016" s="155">
        <v>175</v>
      </c>
      <c r="G6016" s="156" t="s">
        <v>335</v>
      </c>
      <c r="H6016" s="156" t="s">
        <v>2719</v>
      </c>
    </row>
    <row r="6017" spans="1:8" s="325" customFormat="1" ht="12.75" customHeight="1" x14ac:dyDescent="0.25">
      <c r="A6017" s="157">
        <v>43927</v>
      </c>
      <c r="B6017" s="158" t="s">
        <v>343</v>
      </c>
      <c r="C6017" s="159" t="s">
        <v>365</v>
      </c>
      <c r="D6017" s="159" t="s">
        <v>40</v>
      </c>
      <c r="E6017" s="159"/>
      <c r="F6017" s="160">
        <v>400</v>
      </c>
      <c r="G6017" s="161" t="s">
        <v>306</v>
      </c>
      <c r="H6017" s="161" t="s">
        <v>337</v>
      </c>
    </row>
    <row r="6018" spans="1:8" s="325" customFormat="1" ht="12.75" customHeight="1" x14ac:dyDescent="0.25">
      <c r="A6018" s="152">
        <v>43927</v>
      </c>
      <c r="B6018" s="153" t="s">
        <v>343</v>
      </c>
      <c r="C6018" s="154" t="s">
        <v>470</v>
      </c>
      <c r="D6018" s="154" t="s">
        <v>40</v>
      </c>
      <c r="E6018" s="154"/>
      <c r="F6018" s="155">
        <v>200</v>
      </c>
      <c r="G6018" s="156" t="s">
        <v>2709</v>
      </c>
      <c r="H6018" s="156" t="s">
        <v>244</v>
      </c>
    </row>
    <row r="6019" spans="1:8" s="325" customFormat="1" ht="12.75" customHeight="1" x14ac:dyDescent="0.25">
      <c r="A6019" s="157">
        <v>43927</v>
      </c>
      <c r="B6019" s="158" t="s">
        <v>343</v>
      </c>
      <c r="C6019" s="159" t="s">
        <v>1018</v>
      </c>
      <c r="D6019" s="159" t="s">
        <v>40</v>
      </c>
      <c r="E6019" s="159"/>
      <c r="F6019" s="160">
        <v>1000</v>
      </c>
      <c r="G6019" s="161" t="s">
        <v>314</v>
      </c>
      <c r="H6019" s="161" t="s">
        <v>315</v>
      </c>
    </row>
    <row r="6020" spans="1:8" s="325" customFormat="1" ht="12.75" customHeight="1" x14ac:dyDescent="0.25">
      <c r="A6020" s="152">
        <v>43928</v>
      </c>
      <c r="B6020" s="153" t="s">
        <v>343</v>
      </c>
      <c r="C6020" s="154" t="s">
        <v>477</v>
      </c>
      <c r="D6020" s="154" t="s">
        <v>40</v>
      </c>
      <c r="E6020" s="154"/>
      <c r="F6020" s="155">
        <v>650</v>
      </c>
      <c r="G6020" s="156" t="s">
        <v>306</v>
      </c>
      <c r="H6020" s="156" t="s">
        <v>337</v>
      </c>
    </row>
    <row r="6021" spans="1:8" s="325" customFormat="1" ht="12.75" customHeight="1" x14ac:dyDescent="0.25">
      <c r="A6021" s="157">
        <v>43928</v>
      </c>
      <c r="B6021" s="158" t="s">
        <v>343</v>
      </c>
      <c r="C6021" s="159" t="s">
        <v>605</v>
      </c>
      <c r="D6021" s="159" t="s">
        <v>40</v>
      </c>
      <c r="E6021" s="159"/>
      <c r="F6021" s="160">
        <v>43</v>
      </c>
      <c r="G6021" s="161" t="s">
        <v>326</v>
      </c>
      <c r="H6021" s="161" t="s">
        <v>327</v>
      </c>
    </row>
    <row r="6022" spans="1:8" s="325" customFormat="1" ht="12.75" customHeight="1" x14ac:dyDescent="0.25">
      <c r="A6022" s="152">
        <v>43929</v>
      </c>
      <c r="B6022" s="153" t="s">
        <v>343</v>
      </c>
      <c r="C6022" s="154" t="s">
        <v>1862</v>
      </c>
      <c r="D6022" s="154" t="s">
        <v>40</v>
      </c>
      <c r="E6022" s="154"/>
      <c r="F6022" s="155">
        <v>60</v>
      </c>
      <c r="G6022" s="156" t="s">
        <v>2716</v>
      </c>
      <c r="H6022" s="156" t="s">
        <v>2766</v>
      </c>
    </row>
    <row r="6023" spans="1:8" s="325" customFormat="1" ht="12.75" customHeight="1" x14ac:dyDescent="0.25">
      <c r="A6023" s="157">
        <v>43929</v>
      </c>
      <c r="B6023" s="158" t="s">
        <v>343</v>
      </c>
      <c r="C6023" s="159" t="s">
        <v>505</v>
      </c>
      <c r="D6023" s="159" t="s">
        <v>40</v>
      </c>
      <c r="E6023" s="159"/>
      <c r="F6023" s="160">
        <v>300</v>
      </c>
      <c r="G6023" s="161" t="s">
        <v>2716</v>
      </c>
      <c r="H6023" s="161" t="s">
        <v>2743</v>
      </c>
    </row>
    <row r="6024" spans="1:8" s="325" customFormat="1" ht="12.75" customHeight="1" x14ac:dyDescent="0.25">
      <c r="A6024" s="152">
        <v>43929</v>
      </c>
      <c r="B6024" s="153" t="s">
        <v>343</v>
      </c>
      <c r="C6024" s="154" t="s">
        <v>1303</v>
      </c>
      <c r="D6024" s="154" t="s">
        <v>40</v>
      </c>
      <c r="E6024" s="154"/>
      <c r="F6024" s="155">
        <v>175</v>
      </c>
      <c r="G6024" s="156" t="s">
        <v>335</v>
      </c>
      <c r="H6024" s="156" t="s">
        <v>2719</v>
      </c>
    </row>
    <row r="6025" spans="1:8" s="325" customFormat="1" ht="12.75" customHeight="1" x14ac:dyDescent="0.25">
      <c r="A6025" s="157">
        <v>43929</v>
      </c>
      <c r="B6025" s="158" t="s">
        <v>343</v>
      </c>
      <c r="C6025" s="159" t="s">
        <v>1567</v>
      </c>
      <c r="D6025" s="159" t="s">
        <v>40</v>
      </c>
      <c r="E6025" s="159"/>
      <c r="F6025" s="160">
        <v>150</v>
      </c>
      <c r="G6025" s="161" t="s">
        <v>335</v>
      </c>
      <c r="H6025" s="161" t="s">
        <v>341</v>
      </c>
    </row>
    <row r="6026" spans="1:8" s="325" customFormat="1" ht="12.75" customHeight="1" x14ac:dyDescent="0.25">
      <c r="A6026" s="152">
        <v>43929</v>
      </c>
      <c r="B6026" s="153" t="s">
        <v>343</v>
      </c>
      <c r="C6026" s="154" t="s">
        <v>1568</v>
      </c>
      <c r="D6026" s="154" t="s">
        <v>40</v>
      </c>
      <c r="E6026" s="154"/>
      <c r="F6026" s="155">
        <v>120</v>
      </c>
      <c r="G6026" s="156" t="s">
        <v>335</v>
      </c>
      <c r="H6026" s="156" t="s">
        <v>341</v>
      </c>
    </row>
    <row r="6027" spans="1:8" s="325" customFormat="1" ht="12.75" customHeight="1" x14ac:dyDescent="0.25">
      <c r="A6027" s="157">
        <v>43930</v>
      </c>
      <c r="B6027" s="158" t="s">
        <v>343</v>
      </c>
      <c r="C6027" s="159" t="s">
        <v>2960</v>
      </c>
      <c r="D6027" s="159" t="s">
        <v>40</v>
      </c>
      <c r="E6027" s="159"/>
      <c r="F6027" s="160">
        <v>1000</v>
      </c>
      <c r="G6027" s="161" t="s">
        <v>310</v>
      </c>
      <c r="H6027" s="161" t="s">
        <v>2714</v>
      </c>
    </row>
    <row r="6028" spans="1:8" s="325" customFormat="1" ht="12.75" customHeight="1" x14ac:dyDescent="0.25">
      <c r="A6028" s="152">
        <v>43930</v>
      </c>
      <c r="B6028" s="153" t="s">
        <v>343</v>
      </c>
      <c r="C6028" s="154" t="s">
        <v>2961</v>
      </c>
      <c r="D6028" s="154" t="s">
        <v>40</v>
      </c>
      <c r="E6028" s="154"/>
      <c r="F6028" s="155">
        <v>100</v>
      </c>
      <c r="G6028" s="156" t="s">
        <v>316</v>
      </c>
      <c r="H6028" s="156" t="s">
        <v>317</v>
      </c>
    </row>
    <row r="6029" spans="1:8" s="325" customFormat="1" ht="12.75" customHeight="1" x14ac:dyDescent="0.25">
      <c r="A6029" s="157">
        <v>43930</v>
      </c>
      <c r="B6029" s="158" t="s">
        <v>343</v>
      </c>
      <c r="C6029" s="159" t="s">
        <v>686</v>
      </c>
      <c r="D6029" s="159" t="s">
        <v>40</v>
      </c>
      <c r="E6029" s="159"/>
      <c r="F6029" s="160">
        <v>100</v>
      </c>
      <c r="G6029" s="161" t="s">
        <v>335</v>
      </c>
      <c r="H6029" s="161" t="s">
        <v>340</v>
      </c>
    </row>
    <row r="6030" spans="1:8" s="325" customFormat="1" ht="12.75" customHeight="1" x14ac:dyDescent="0.25">
      <c r="A6030" s="152">
        <v>43930</v>
      </c>
      <c r="B6030" s="153" t="s">
        <v>343</v>
      </c>
      <c r="C6030" s="154" t="s">
        <v>606</v>
      </c>
      <c r="D6030" s="154" t="s">
        <v>40</v>
      </c>
      <c r="E6030" s="154"/>
      <c r="F6030" s="155">
        <v>1230</v>
      </c>
      <c r="G6030" s="156" t="s">
        <v>310</v>
      </c>
      <c r="H6030" s="156" t="s">
        <v>332</v>
      </c>
    </row>
    <row r="6031" spans="1:8" s="325" customFormat="1" ht="12.75" customHeight="1" x14ac:dyDescent="0.25">
      <c r="A6031" s="157">
        <v>43934</v>
      </c>
      <c r="B6031" s="158" t="s">
        <v>343</v>
      </c>
      <c r="C6031" s="159" t="s">
        <v>401</v>
      </c>
      <c r="D6031" s="159" t="s">
        <v>40</v>
      </c>
      <c r="E6031" s="159"/>
      <c r="F6031" s="160">
        <v>400</v>
      </c>
      <c r="G6031" s="161" t="s">
        <v>310</v>
      </c>
      <c r="H6031" s="161" t="s">
        <v>332</v>
      </c>
    </row>
    <row r="6032" spans="1:8" s="325" customFormat="1" ht="12.75" customHeight="1" x14ac:dyDescent="0.25">
      <c r="A6032" s="152">
        <v>43934</v>
      </c>
      <c r="B6032" s="153" t="s">
        <v>343</v>
      </c>
      <c r="C6032" s="154" t="s">
        <v>470</v>
      </c>
      <c r="D6032" s="154" t="s">
        <v>40</v>
      </c>
      <c r="E6032" s="154"/>
      <c r="F6032" s="155">
        <v>500</v>
      </c>
      <c r="G6032" s="156" t="s">
        <v>2709</v>
      </c>
      <c r="H6032" s="156" t="s">
        <v>244</v>
      </c>
    </row>
    <row r="6033" spans="1:8" s="325" customFormat="1" ht="12.75" customHeight="1" x14ac:dyDescent="0.25">
      <c r="A6033" s="157">
        <v>43934</v>
      </c>
      <c r="B6033" s="158" t="s">
        <v>343</v>
      </c>
      <c r="C6033" s="159" t="s">
        <v>2260</v>
      </c>
      <c r="D6033" s="159" t="s">
        <v>40</v>
      </c>
      <c r="E6033" s="159"/>
      <c r="F6033" s="160">
        <v>350</v>
      </c>
      <c r="G6033" s="161" t="s">
        <v>2730</v>
      </c>
      <c r="H6033" s="161" t="s">
        <v>2734</v>
      </c>
    </row>
    <row r="6034" spans="1:8" s="325" customFormat="1" ht="12.75" customHeight="1" x14ac:dyDescent="0.25">
      <c r="A6034" s="152">
        <v>43934</v>
      </c>
      <c r="B6034" s="153" t="s">
        <v>343</v>
      </c>
      <c r="C6034" s="154" t="s">
        <v>1303</v>
      </c>
      <c r="D6034" s="154" t="s">
        <v>40</v>
      </c>
      <c r="E6034" s="154"/>
      <c r="F6034" s="155">
        <v>150</v>
      </c>
      <c r="G6034" s="156" t="s">
        <v>335</v>
      </c>
      <c r="H6034" s="156" t="s">
        <v>2719</v>
      </c>
    </row>
    <row r="6035" spans="1:8" s="325" customFormat="1" ht="12.75" customHeight="1" x14ac:dyDescent="0.25">
      <c r="A6035" s="157">
        <v>43935</v>
      </c>
      <c r="B6035" s="158" t="s">
        <v>343</v>
      </c>
      <c r="C6035" s="159" t="s">
        <v>1068</v>
      </c>
      <c r="D6035" s="159" t="s">
        <v>40</v>
      </c>
      <c r="E6035" s="159"/>
      <c r="F6035" s="160">
        <v>850</v>
      </c>
      <c r="G6035" s="161" t="s">
        <v>308</v>
      </c>
      <c r="H6035" s="161" t="s">
        <v>2733</v>
      </c>
    </row>
    <row r="6036" spans="1:8" s="325" customFormat="1" ht="12.75" customHeight="1" x14ac:dyDescent="0.25">
      <c r="A6036" s="152">
        <v>43937</v>
      </c>
      <c r="B6036" s="153" t="s">
        <v>343</v>
      </c>
      <c r="C6036" s="154" t="s">
        <v>1281</v>
      </c>
      <c r="D6036" s="154" t="s">
        <v>40</v>
      </c>
      <c r="E6036" s="154"/>
      <c r="F6036" s="155">
        <v>300</v>
      </c>
      <c r="G6036" s="156" t="s">
        <v>2716</v>
      </c>
      <c r="H6036" s="156" t="s">
        <v>2720</v>
      </c>
    </row>
    <row r="6037" spans="1:8" s="325" customFormat="1" ht="12.75" customHeight="1" x14ac:dyDescent="0.25">
      <c r="A6037" s="157">
        <v>43938</v>
      </c>
      <c r="B6037" s="158" t="s">
        <v>343</v>
      </c>
      <c r="C6037" s="159" t="s">
        <v>2962</v>
      </c>
      <c r="D6037" s="159" t="s">
        <v>40</v>
      </c>
      <c r="E6037" s="159"/>
      <c r="F6037" s="160">
        <v>150</v>
      </c>
      <c r="G6037" s="161" t="s">
        <v>2716</v>
      </c>
      <c r="H6037" s="161" t="s">
        <v>2720</v>
      </c>
    </row>
    <row r="6038" spans="1:8" s="325" customFormat="1" ht="12.75" customHeight="1" x14ac:dyDescent="0.25">
      <c r="A6038" s="152">
        <v>43938</v>
      </c>
      <c r="B6038" s="153" t="s">
        <v>343</v>
      </c>
      <c r="C6038" s="154" t="s">
        <v>470</v>
      </c>
      <c r="D6038" s="154" t="s">
        <v>40</v>
      </c>
      <c r="E6038" s="154"/>
      <c r="F6038" s="155">
        <v>380</v>
      </c>
      <c r="G6038" s="156" t="s">
        <v>2709</v>
      </c>
      <c r="H6038" s="156" t="s">
        <v>244</v>
      </c>
    </row>
    <row r="6039" spans="1:8" s="325" customFormat="1" ht="12.75" customHeight="1" x14ac:dyDescent="0.25">
      <c r="A6039" s="157">
        <v>43943</v>
      </c>
      <c r="B6039" s="158" t="s">
        <v>343</v>
      </c>
      <c r="C6039" s="159" t="s">
        <v>469</v>
      </c>
      <c r="D6039" s="159" t="s">
        <v>40</v>
      </c>
      <c r="E6039" s="159"/>
      <c r="F6039" s="160">
        <v>200</v>
      </c>
      <c r="G6039" s="161" t="s">
        <v>310</v>
      </c>
      <c r="H6039" s="161" t="s">
        <v>2714</v>
      </c>
    </row>
    <row r="6040" spans="1:8" s="325" customFormat="1" ht="12.75" customHeight="1" x14ac:dyDescent="0.25">
      <c r="A6040" s="152">
        <v>43943</v>
      </c>
      <c r="B6040" s="153" t="s">
        <v>343</v>
      </c>
      <c r="C6040" s="154" t="s">
        <v>369</v>
      </c>
      <c r="D6040" s="154" t="s">
        <v>40</v>
      </c>
      <c r="E6040" s="154"/>
      <c r="F6040" s="155">
        <v>35</v>
      </c>
      <c r="G6040" s="156" t="s">
        <v>310</v>
      </c>
      <c r="H6040" s="156" t="s">
        <v>2714</v>
      </c>
    </row>
    <row r="6041" spans="1:8" s="325" customFormat="1" ht="12.75" customHeight="1" x14ac:dyDescent="0.25">
      <c r="A6041" s="157">
        <v>43944</v>
      </c>
      <c r="B6041" s="158" t="s">
        <v>343</v>
      </c>
      <c r="C6041" s="159" t="s">
        <v>2963</v>
      </c>
      <c r="D6041" s="159" t="s">
        <v>40</v>
      </c>
      <c r="E6041" s="159"/>
      <c r="F6041" s="160">
        <v>200</v>
      </c>
      <c r="G6041" s="161" t="s">
        <v>308</v>
      </c>
      <c r="H6041" s="161" t="s">
        <v>309</v>
      </c>
    </row>
    <row r="6042" spans="1:8" s="325" customFormat="1" ht="12.75" customHeight="1" x14ac:dyDescent="0.25">
      <c r="A6042" s="152">
        <v>43944</v>
      </c>
      <c r="B6042" s="153" t="s">
        <v>343</v>
      </c>
      <c r="C6042" s="154" t="s">
        <v>2660</v>
      </c>
      <c r="D6042" s="154" t="s">
        <v>40</v>
      </c>
      <c r="E6042" s="154"/>
      <c r="F6042" s="155">
        <v>1020</v>
      </c>
      <c r="G6042" s="156" t="s">
        <v>322</v>
      </c>
      <c r="H6042" s="156" t="s">
        <v>2749</v>
      </c>
    </row>
    <row r="6043" spans="1:8" s="325" customFormat="1" ht="12.75" customHeight="1" x14ac:dyDescent="0.25">
      <c r="A6043" s="157">
        <v>43945</v>
      </c>
      <c r="B6043" s="158" t="s">
        <v>343</v>
      </c>
      <c r="C6043" s="159" t="s">
        <v>1482</v>
      </c>
      <c r="D6043" s="159" t="s">
        <v>40</v>
      </c>
      <c r="E6043" s="159"/>
      <c r="F6043" s="160">
        <v>300</v>
      </c>
      <c r="G6043" s="161" t="s">
        <v>2716</v>
      </c>
      <c r="H6043" s="161" t="s">
        <v>2725</v>
      </c>
    </row>
    <row r="6044" spans="1:8" s="325" customFormat="1" ht="12.75" customHeight="1" x14ac:dyDescent="0.25">
      <c r="A6044" s="152">
        <v>43955</v>
      </c>
      <c r="B6044" s="153" t="s">
        <v>343</v>
      </c>
      <c r="C6044" s="154" t="s">
        <v>2703</v>
      </c>
      <c r="D6044" s="154" t="s">
        <v>40</v>
      </c>
      <c r="E6044" s="154"/>
      <c r="F6044" s="155">
        <v>500</v>
      </c>
      <c r="G6044" s="156" t="s">
        <v>322</v>
      </c>
      <c r="H6044" s="156" t="s">
        <v>339</v>
      </c>
    </row>
    <row r="6045" spans="1:8" s="325" customFormat="1" ht="12.75" customHeight="1" x14ac:dyDescent="0.25">
      <c r="A6045" s="157">
        <v>43955</v>
      </c>
      <c r="B6045" s="158" t="s">
        <v>343</v>
      </c>
      <c r="C6045" s="159" t="s">
        <v>688</v>
      </c>
      <c r="D6045" s="159" t="s">
        <v>40</v>
      </c>
      <c r="E6045" s="159"/>
      <c r="F6045" s="160">
        <v>250</v>
      </c>
      <c r="G6045" s="161" t="s">
        <v>322</v>
      </c>
      <c r="H6045" s="161" t="s">
        <v>339</v>
      </c>
    </row>
    <row r="6046" spans="1:8" s="325" customFormat="1" ht="12.75" customHeight="1" x14ac:dyDescent="0.25">
      <c r="A6046" s="152">
        <v>43958</v>
      </c>
      <c r="B6046" s="153" t="s">
        <v>343</v>
      </c>
      <c r="C6046" s="154" t="s">
        <v>846</v>
      </c>
      <c r="D6046" s="154" t="s">
        <v>40</v>
      </c>
      <c r="E6046" s="154"/>
      <c r="F6046" s="155">
        <v>100</v>
      </c>
      <c r="G6046" s="156" t="s">
        <v>316</v>
      </c>
      <c r="H6046" s="156" t="s">
        <v>317</v>
      </c>
    </row>
    <row r="6047" spans="1:8" s="325" customFormat="1" ht="12.75" customHeight="1" x14ac:dyDescent="0.25">
      <c r="A6047" s="157">
        <v>43965</v>
      </c>
      <c r="B6047" s="158" t="s">
        <v>343</v>
      </c>
      <c r="C6047" s="159" t="s">
        <v>433</v>
      </c>
      <c r="D6047" s="159" t="s">
        <v>40</v>
      </c>
      <c r="E6047" s="159"/>
      <c r="F6047" s="160">
        <v>175</v>
      </c>
      <c r="G6047" s="161" t="s">
        <v>306</v>
      </c>
      <c r="H6047" s="161" t="s">
        <v>337</v>
      </c>
    </row>
    <row r="6048" spans="1:8" s="325" customFormat="1" ht="12.75" customHeight="1" x14ac:dyDescent="0.25">
      <c r="A6048" s="152">
        <v>43966</v>
      </c>
      <c r="B6048" s="153" t="s">
        <v>343</v>
      </c>
      <c r="C6048" s="154" t="s">
        <v>1265</v>
      </c>
      <c r="D6048" s="154" t="s">
        <v>40</v>
      </c>
      <c r="E6048" s="154"/>
      <c r="F6048" s="155">
        <v>100</v>
      </c>
      <c r="G6048" s="156" t="s">
        <v>2709</v>
      </c>
      <c r="H6048" s="156" t="s">
        <v>244</v>
      </c>
    </row>
    <row r="6049" spans="1:8" s="325" customFormat="1" ht="12.75" customHeight="1" x14ac:dyDescent="0.25">
      <c r="A6049" s="157">
        <v>43969</v>
      </c>
      <c r="B6049" s="158" t="s">
        <v>343</v>
      </c>
      <c r="C6049" s="159" t="s">
        <v>1780</v>
      </c>
      <c r="D6049" s="159" t="s">
        <v>40</v>
      </c>
      <c r="E6049" s="159"/>
      <c r="F6049" s="160">
        <v>80</v>
      </c>
      <c r="G6049" s="161" t="s">
        <v>2721</v>
      </c>
      <c r="H6049" s="161" t="s">
        <v>244</v>
      </c>
    </row>
    <row r="6050" spans="1:8" s="325" customFormat="1" ht="12.75" customHeight="1" x14ac:dyDescent="0.25">
      <c r="A6050" s="152">
        <v>43979</v>
      </c>
      <c r="B6050" s="153" t="s">
        <v>343</v>
      </c>
      <c r="C6050" s="154" t="s">
        <v>2975</v>
      </c>
      <c r="D6050" s="154" t="s">
        <v>40</v>
      </c>
      <c r="E6050" s="154"/>
      <c r="F6050" s="155">
        <v>200</v>
      </c>
      <c r="G6050" s="156" t="s">
        <v>335</v>
      </c>
      <c r="H6050" s="156" t="s">
        <v>341</v>
      </c>
    </row>
    <row r="6051" spans="1:8" s="325" customFormat="1" ht="12.75" customHeight="1" x14ac:dyDescent="0.25">
      <c r="A6051" s="157">
        <v>43983</v>
      </c>
      <c r="B6051" s="158" t="s">
        <v>343</v>
      </c>
      <c r="C6051" s="159" t="s">
        <v>3004</v>
      </c>
      <c r="D6051" s="159" t="s">
        <v>40</v>
      </c>
      <c r="E6051" s="159"/>
      <c r="F6051" s="160">
        <v>10</v>
      </c>
      <c r="G6051" s="161" t="s">
        <v>310</v>
      </c>
      <c r="H6051" s="161" t="s">
        <v>333</v>
      </c>
    </row>
    <row r="6052" spans="1:8" s="325" customFormat="1" ht="12.75" customHeight="1" x14ac:dyDescent="0.25">
      <c r="A6052" s="152">
        <v>43983</v>
      </c>
      <c r="B6052" s="153" t="s">
        <v>343</v>
      </c>
      <c r="C6052" s="154" t="s">
        <v>407</v>
      </c>
      <c r="D6052" s="154" t="s">
        <v>40</v>
      </c>
      <c r="E6052" s="154"/>
      <c r="F6052" s="155">
        <v>489</v>
      </c>
      <c r="G6052" s="156" t="s">
        <v>335</v>
      </c>
      <c r="H6052" s="156" t="s">
        <v>341</v>
      </c>
    </row>
    <row r="6053" spans="1:8" s="325" customFormat="1" ht="12.75" customHeight="1" x14ac:dyDescent="0.25">
      <c r="A6053" s="157">
        <v>43991</v>
      </c>
      <c r="B6053" s="158" t="s">
        <v>343</v>
      </c>
      <c r="C6053" s="159" t="s">
        <v>1505</v>
      </c>
      <c r="D6053" s="159" t="s">
        <v>40</v>
      </c>
      <c r="E6053" s="159"/>
      <c r="F6053" s="160">
        <v>25</v>
      </c>
      <c r="G6053" s="161" t="s">
        <v>2721</v>
      </c>
      <c r="H6053" s="161" t="s">
        <v>244</v>
      </c>
    </row>
    <row r="6054" spans="1:8" s="325" customFormat="1" ht="12.75" customHeight="1" x14ac:dyDescent="0.25">
      <c r="A6054" s="152">
        <v>43994</v>
      </c>
      <c r="B6054" s="153" t="s">
        <v>343</v>
      </c>
      <c r="C6054" s="154" t="s">
        <v>385</v>
      </c>
      <c r="D6054" s="154" t="s">
        <v>40</v>
      </c>
      <c r="E6054" s="154"/>
      <c r="F6054" s="155">
        <v>100</v>
      </c>
      <c r="G6054" s="156" t="s">
        <v>322</v>
      </c>
      <c r="H6054" s="156" t="s">
        <v>2712</v>
      </c>
    </row>
    <row r="6055" spans="1:8" s="325" customFormat="1" ht="12.75" customHeight="1" x14ac:dyDescent="0.25">
      <c r="A6055" s="157">
        <v>43994</v>
      </c>
      <c r="B6055" s="158" t="s">
        <v>343</v>
      </c>
      <c r="C6055" s="159" t="s">
        <v>1778</v>
      </c>
      <c r="D6055" s="159" t="s">
        <v>40</v>
      </c>
      <c r="E6055" s="159"/>
      <c r="F6055" s="160">
        <v>100</v>
      </c>
      <c r="G6055" s="161" t="s">
        <v>310</v>
      </c>
      <c r="H6055" s="161" t="s">
        <v>332</v>
      </c>
    </row>
    <row r="6056" spans="1:8" s="325" customFormat="1" ht="12.75" customHeight="1" x14ac:dyDescent="0.25">
      <c r="A6056" s="152">
        <v>44004</v>
      </c>
      <c r="B6056" s="153" t="s">
        <v>343</v>
      </c>
      <c r="C6056" s="154" t="s">
        <v>503</v>
      </c>
      <c r="D6056" s="154" t="s">
        <v>40</v>
      </c>
      <c r="E6056" s="154"/>
      <c r="F6056" s="155">
        <v>200</v>
      </c>
      <c r="G6056" s="156" t="s">
        <v>306</v>
      </c>
      <c r="H6056" s="156" t="s">
        <v>337</v>
      </c>
    </row>
    <row r="6057" spans="1:8" s="325" customFormat="1" ht="12.75" customHeight="1" x14ac:dyDescent="0.25">
      <c r="A6057" s="157">
        <v>44012</v>
      </c>
      <c r="B6057" s="158" t="s">
        <v>343</v>
      </c>
      <c r="C6057" s="159" t="s">
        <v>3005</v>
      </c>
      <c r="D6057" s="159" t="s">
        <v>40</v>
      </c>
      <c r="E6057" s="159"/>
      <c r="F6057" s="160">
        <v>600</v>
      </c>
      <c r="G6057" s="161" t="s">
        <v>310</v>
      </c>
      <c r="H6057" s="161" t="s">
        <v>332</v>
      </c>
    </row>
    <row r="6058" spans="1:8" s="325" customFormat="1" ht="12.75" customHeight="1" x14ac:dyDescent="0.25">
      <c r="A6058" s="152">
        <v>44035</v>
      </c>
      <c r="B6058" s="153" t="s">
        <v>343</v>
      </c>
      <c r="C6058" s="154" t="s">
        <v>3054</v>
      </c>
      <c r="D6058" s="154" t="s">
        <v>40</v>
      </c>
      <c r="E6058" s="154"/>
      <c r="F6058" s="155">
        <v>22.696000000000002</v>
      </c>
      <c r="G6058" s="156" t="s">
        <v>2709</v>
      </c>
      <c r="H6058" s="156" t="s">
        <v>244</v>
      </c>
    </row>
    <row r="6059" spans="1:8" x14ac:dyDescent="0.25">
      <c r="A6059" s="162"/>
      <c r="B6059" s="163"/>
      <c r="C6059" s="163"/>
      <c r="D6059" s="163"/>
      <c r="E6059" s="164"/>
      <c r="F6059" s="164"/>
      <c r="G6059" s="164"/>
      <c r="H6059" s="164"/>
    </row>
  </sheetData>
  <autoFilter ref="A6:H6" xr:uid="{D2107698-63DD-4447-95D8-A94C238248A9}"/>
  <sortState xmlns:xlrd2="http://schemas.microsoft.com/office/spreadsheetml/2017/richdata2" ref="A7:H5837">
    <sortCondition ref="D7:D5837" customList="CRA,CRI,Debentures,Secondary Offerings,Primary Offerings,FIDC,FII,Financial Bills,Commercial Papers"/>
    <sortCondition ref="A7:A5837"/>
    <sortCondition ref="C7:C5837"/>
  </sortState>
  <mergeCells count="4">
    <mergeCell ref="A2:H2"/>
    <mergeCell ref="A1:H1"/>
    <mergeCell ref="A5:H5"/>
    <mergeCell ref="A4:H4"/>
  </mergeCells>
  <hyperlinks>
    <hyperlink ref="H3" location="Índice!A1" display="Voltar ao Índice" xr:uid="{00000000-0004-0000-1200-000000000000}"/>
  </hyperlinks>
  <pageMargins left="0.78740157480314965" right="0.78740157480314965" top="0.98425196850393704" bottom="0.98425196850393704" header="0.31496062992125984" footer="0.31496062992125984"/>
  <pageSetup paperSize="9" scale="20" orientation="landscape" r:id="rId1"/>
  <headerFooter alignWithMargins="0"/>
  <colBreaks count="1" manualBreakCount="1">
    <brk id="6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14"/>
  <dimension ref="A1:DY217"/>
  <sheetViews>
    <sheetView showGridLines="0" showRowColHeaders="0" showRuler="0" zoomScale="70" zoomScaleNormal="70" workbookViewId="0">
      <selection activeCell="A4" sqref="A4:G4"/>
    </sheetView>
  </sheetViews>
  <sheetFormatPr defaultRowHeight="12.75" x14ac:dyDescent="0.2"/>
  <cols>
    <col min="1" max="1" width="25.7109375" style="66" customWidth="1"/>
    <col min="2" max="2" width="70.7109375" style="66" customWidth="1"/>
    <col min="3" max="3" width="32.140625" style="66" customWidth="1"/>
    <col min="4" max="4" width="20.7109375" style="66" customWidth="1"/>
    <col min="5" max="5" width="30.7109375" style="66" customWidth="1"/>
    <col min="6" max="6" width="40.7109375" style="65" customWidth="1"/>
    <col min="7" max="7" width="70.7109375" style="112" customWidth="1"/>
    <col min="8" max="8" width="14.140625" style="112" customWidth="1"/>
    <col min="9" max="16384" width="9.140625" style="112"/>
  </cols>
  <sheetData>
    <row r="1" spans="1:129" s="61" customFormat="1" ht="20.100000000000001" customHeight="1" x14ac:dyDescent="0.35">
      <c r="A1" s="408" t="s">
        <v>122</v>
      </c>
      <c r="B1" s="408"/>
      <c r="C1" s="408"/>
      <c r="D1" s="408"/>
      <c r="E1" s="408"/>
      <c r="F1" s="408"/>
      <c r="G1" s="408"/>
      <c r="H1" s="114"/>
      <c r="I1" s="114"/>
      <c r="J1" s="166"/>
      <c r="K1" s="166"/>
      <c r="L1" s="166"/>
      <c r="M1" s="166"/>
      <c r="N1" s="166"/>
      <c r="O1" s="166"/>
      <c r="P1" s="166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</row>
    <row r="2" spans="1:129" s="343" customFormat="1" ht="30" customHeight="1" x14ac:dyDescent="0.25">
      <c r="A2" s="446" t="s">
        <v>177</v>
      </c>
      <c r="B2" s="446"/>
      <c r="C2" s="446"/>
      <c r="D2" s="446"/>
      <c r="E2" s="446"/>
      <c r="F2" s="446"/>
      <c r="G2" s="446"/>
      <c r="H2" s="341"/>
      <c r="I2" s="341"/>
      <c r="J2" s="341"/>
      <c r="K2" s="341"/>
      <c r="L2" s="341"/>
      <c r="M2" s="341"/>
      <c r="N2" s="341"/>
      <c r="O2" s="341"/>
      <c r="P2" s="341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2"/>
      <c r="CN2" s="342"/>
      <c r="CO2" s="342"/>
      <c r="CP2" s="342"/>
      <c r="CQ2" s="342"/>
      <c r="CR2" s="342"/>
      <c r="CS2" s="342"/>
      <c r="CT2" s="342"/>
      <c r="CU2" s="342"/>
      <c r="CV2" s="342"/>
      <c r="CW2" s="342"/>
      <c r="CX2" s="342"/>
      <c r="CY2" s="342"/>
      <c r="CZ2" s="342"/>
      <c r="DA2" s="342"/>
      <c r="DB2" s="342"/>
      <c r="DC2" s="342"/>
      <c r="DD2" s="342"/>
      <c r="DE2" s="342"/>
      <c r="DF2" s="342"/>
      <c r="DG2" s="342"/>
      <c r="DH2" s="342"/>
      <c r="DI2" s="342"/>
      <c r="DJ2" s="342"/>
      <c r="DK2" s="342"/>
      <c r="DL2" s="342"/>
      <c r="DM2" s="342"/>
      <c r="DN2" s="342"/>
      <c r="DO2" s="342"/>
      <c r="DP2" s="342"/>
      <c r="DQ2" s="342"/>
      <c r="DR2" s="342"/>
      <c r="DS2" s="342"/>
      <c r="DT2" s="342"/>
      <c r="DU2" s="342"/>
      <c r="DV2" s="342"/>
      <c r="DW2" s="342"/>
      <c r="DX2" s="342"/>
      <c r="DY2" s="342"/>
    </row>
    <row r="3" spans="1:129" s="62" customFormat="1" ht="39.75" customHeight="1" x14ac:dyDescent="0.25">
      <c r="A3" s="340"/>
      <c r="B3" s="150"/>
      <c r="C3" s="150"/>
      <c r="D3" s="150"/>
      <c r="E3" s="150"/>
      <c r="G3" s="351" t="s">
        <v>167</v>
      </c>
      <c r="H3" s="187"/>
      <c r="I3" s="187"/>
      <c r="J3" s="187"/>
      <c r="K3" s="187"/>
      <c r="L3" s="187"/>
      <c r="M3" s="187"/>
      <c r="N3" s="187"/>
      <c r="O3" s="187"/>
      <c r="P3" s="187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</row>
    <row r="4" spans="1:129" s="63" customFormat="1" ht="30" customHeight="1" x14ac:dyDescent="0.25">
      <c r="A4" s="439" t="s">
        <v>121</v>
      </c>
      <c r="B4" s="439"/>
      <c r="C4" s="439"/>
      <c r="D4" s="439"/>
      <c r="E4" s="439"/>
      <c r="F4" s="439"/>
      <c r="G4" s="439"/>
      <c r="H4" s="151"/>
      <c r="I4" s="151"/>
      <c r="J4" s="151"/>
      <c r="K4" s="151"/>
      <c r="L4" s="151"/>
      <c r="M4" s="151"/>
      <c r="N4" s="151"/>
      <c r="O4" s="151"/>
      <c r="P4" s="151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</row>
    <row r="5" spans="1:129" s="64" customFormat="1" ht="30" customHeight="1" x14ac:dyDescent="0.25">
      <c r="A5" s="427" t="s">
        <v>2789</v>
      </c>
      <c r="B5" s="427"/>
      <c r="C5" s="427"/>
      <c r="D5" s="427"/>
      <c r="E5" s="427"/>
      <c r="F5" s="427"/>
      <c r="G5" s="427"/>
      <c r="H5" s="170"/>
      <c r="I5" s="170"/>
      <c r="J5" s="170"/>
      <c r="K5" s="170"/>
      <c r="L5" s="170"/>
      <c r="M5" s="170"/>
      <c r="N5" s="170"/>
      <c r="O5" s="170"/>
      <c r="P5" s="170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</row>
    <row r="6" spans="1:129" s="116" customFormat="1" ht="27.95" customHeight="1" x14ac:dyDescent="0.2">
      <c r="A6" s="267" t="s">
        <v>110</v>
      </c>
      <c r="B6" s="267" t="s">
        <v>109</v>
      </c>
      <c r="C6" s="267" t="s">
        <v>111</v>
      </c>
      <c r="D6" s="267" t="s">
        <v>112</v>
      </c>
      <c r="E6" s="267" t="s">
        <v>113</v>
      </c>
      <c r="F6" s="267" t="s">
        <v>108</v>
      </c>
      <c r="G6" s="267" t="s">
        <v>236</v>
      </c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</row>
    <row r="7" spans="1:129" s="108" customFormat="1" ht="15" customHeight="1" x14ac:dyDescent="0.2">
      <c r="A7" s="174">
        <v>41653</v>
      </c>
      <c r="B7" s="175" t="s">
        <v>259</v>
      </c>
      <c r="C7" s="175" t="s">
        <v>239</v>
      </c>
      <c r="D7" s="175" t="s">
        <v>240</v>
      </c>
      <c r="E7" s="176">
        <v>983.34</v>
      </c>
      <c r="F7" s="177" t="s">
        <v>319</v>
      </c>
      <c r="G7" s="177" t="s">
        <v>244</v>
      </c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</row>
    <row r="8" spans="1:129" s="108" customFormat="1" ht="15" customHeight="1" x14ac:dyDescent="0.2">
      <c r="A8" s="152">
        <v>41653</v>
      </c>
      <c r="B8" s="154" t="s">
        <v>259</v>
      </c>
      <c r="C8" s="154" t="s">
        <v>239</v>
      </c>
      <c r="D8" s="154" t="s">
        <v>240</v>
      </c>
      <c r="E8" s="155">
        <v>1021.575</v>
      </c>
      <c r="F8" s="173" t="s">
        <v>319</v>
      </c>
      <c r="G8" s="173" t="s">
        <v>244</v>
      </c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</row>
    <row r="9" spans="1:129" s="108" customFormat="1" ht="15" customHeight="1" x14ac:dyDescent="0.2">
      <c r="A9" s="174">
        <v>41653</v>
      </c>
      <c r="B9" s="175" t="s">
        <v>259</v>
      </c>
      <c r="C9" s="175" t="s">
        <v>239</v>
      </c>
      <c r="D9" s="175" t="s">
        <v>240</v>
      </c>
      <c r="E9" s="176">
        <v>1089.68</v>
      </c>
      <c r="F9" s="177" t="s">
        <v>319</v>
      </c>
      <c r="G9" s="177" t="s">
        <v>244</v>
      </c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</row>
    <row r="10" spans="1:129" s="108" customFormat="1" ht="15" customHeight="1" x14ac:dyDescent="0.2">
      <c r="A10" s="152">
        <v>41653</v>
      </c>
      <c r="B10" s="154" t="s">
        <v>259</v>
      </c>
      <c r="C10" s="154" t="s">
        <v>239</v>
      </c>
      <c r="D10" s="154" t="s">
        <v>240</v>
      </c>
      <c r="E10" s="155">
        <v>2043.15</v>
      </c>
      <c r="F10" s="173" t="s">
        <v>319</v>
      </c>
      <c r="G10" s="173" t="s">
        <v>244</v>
      </c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</row>
    <row r="11" spans="1:129" s="108" customFormat="1" ht="15" customHeight="1" x14ac:dyDescent="0.2">
      <c r="A11" s="174">
        <v>41660</v>
      </c>
      <c r="B11" s="175" t="s">
        <v>262</v>
      </c>
      <c r="C11" s="175" t="s">
        <v>239</v>
      </c>
      <c r="D11" s="175" t="s">
        <v>240</v>
      </c>
      <c r="E11" s="176">
        <v>879.84</v>
      </c>
      <c r="F11" s="177" t="s">
        <v>314</v>
      </c>
      <c r="G11" s="177" t="s">
        <v>320</v>
      </c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</row>
    <row r="12" spans="1:129" s="108" customFormat="1" ht="15" customHeight="1" x14ac:dyDescent="0.2">
      <c r="A12" s="152">
        <v>41673</v>
      </c>
      <c r="B12" s="154" t="s">
        <v>264</v>
      </c>
      <c r="C12" s="154" t="s">
        <v>239</v>
      </c>
      <c r="D12" s="154" t="s">
        <v>240</v>
      </c>
      <c r="E12" s="155">
        <v>500</v>
      </c>
      <c r="F12" s="173" t="s">
        <v>324</v>
      </c>
      <c r="G12" s="173" t="s">
        <v>244</v>
      </c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</row>
    <row r="13" spans="1:129" s="108" customFormat="1" ht="15" customHeight="1" x14ac:dyDescent="0.2">
      <c r="A13" s="174">
        <v>41695</v>
      </c>
      <c r="B13" s="175" t="s">
        <v>261</v>
      </c>
      <c r="C13" s="175" t="s">
        <v>239</v>
      </c>
      <c r="D13" s="175" t="s">
        <v>240</v>
      </c>
      <c r="E13" s="176">
        <v>580</v>
      </c>
      <c r="F13" s="177" t="s">
        <v>319</v>
      </c>
      <c r="G13" s="177" t="s">
        <v>244</v>
      </c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</row>
    <row r="14" spans="1:129" s="108" customFormat="1" ht="15" customHeight="1" x14ac:dyDescent="0.2">
      <c r="A14" s="152">
        <v>41697</v>
      </c>
      <c r="B14" s="154" t="s">
        <v>265</v>
      </c>
      <c r="C14" s="154" t="s">
        <v>239</v>
      </c>
      <c r="D14" s="154" t="s">
        <v>240</v>
      </c>
      <c r="E14" s="155">
        <v>397.3</v>
      </c>
      <c r="F14" s="173" t="s">
        <v>241</v>
      </c>
      <c r="G14" s="173" t="s">
        <v>242</v>
      </c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</row>
    <row r="15" spans="1:129" s="108" customFormat="1" ht="15" customHeight="1" x14ac:dyDescent="0.2">
      <c r="A15" s="174">
        <v>41715</v>
      </c>
      <c r="B15" s="175" t="s">
        <v>259</v>
      </c>
      <c r="C15" s="175" t="s">
        <v>239</v>
      </c>
      <c r="D15" s="175" t="s">
        <v>240</v>
      </c>
      <c r="E15" s="176">
        <v>500</v>
      </c>
      <c r="F15" s="177" t="s">
        <v>319</v>
      </c>
      <c r="G15" s="177" t="s">
        <v>244</v>
      </c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</row>
    <row r="16" spans="1:129" s="108" customFormat="1" ht="15" customHeight="1" x14ac:dyDescent="0.2">
      <c r="A16" s="152">
        <v>41715</v>
      </c>
      <c r="B16" s="154" t="s">
        <v>259</v>
      </c>
      <c r="C16" s="154" t="s">
        <v>239</v>
      </c>
      <c r="D16" s="154" t="s">
        <v>240</v>
      </c>
      <c r="E16" s="155">
        <v>1000</v>
      </c>
      <c r="F16" s="173" t="s">
        <v>319</v>
      </c>
      <c r="G16" s="173" t="s">
        <v>244</v>
      </c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</row>
    <row r="17" spans="1:129" s="108" customFormat="1" ht="15" customHeight="1" x14ac:dyDescent="0.2">
      <c r="A17" s="174">
        <v>41715</v>
      </c>
      <c r="B17" s="175" t="s">
        <v>259</v>
      </c>
      <c r="C17" s="175" t="s">
        <v>239</v>
      </c>
      <c r="D17" s="175" t="s">
        <v>240</v>
      </c>
      <c r="E17" s="176">
        <v>1400</v>
      </c>
      <c r="F17" s="177" t="s">
        <v>319</v>
      </c>
      <c r="G17" s="177" t="s">
        <v>244</v>
      </c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</row>
    <row r="18" spans="1:129" s="108" customFormat="1" ht="15" customHeight="1" x14ac:dyDescent="0.2">
      <c r="A18" s="152">
        <v>41715</v>
      </c>
      <c r="B18" s="154" t="s">
        <v>259</v>
      </c>
      <c r="C18" s="154" t="s">
        <v>239</v>
      </c>
      <c r="D18" s="154" t="s">
        <v>240</v>
      </c>
      <c r="E18" s="155">
        <v>1500</v>
      </c>
      <c r="F18" s="173" t="s">
        <v>319</v>
      </c>
      <c r="G18" s="173" t="s">
        <v>244</v>
      </c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</row>
    <row r="19" spans="1:129" s="108" customFormat="1" ht="15" customHeight="1" x14ac:dyDescent="0.2">
      <c r="A19" s="174">
        <v>41715</v>
      </c>
      <c r="B19" s="175" t="s">
        <v>259</v>
      </c>
      <c r="C19" s="175" t="s">
        <v>239</v>
      </c>
      <c r="D19" s="175" t="s">
        <v>240</v>
      </c>
      <c r="E19" s="176">
        <v>1600</v>
      </c>
      <c r="F19" s="177" t="s">
        <v>319</v>
      </c>
      <c r="G19" s="177" t="s">
        <v>244</v>
      </c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</row>
    <row r="20" spans="1:129" s="108" customFormat="1" ht="15" customHeight="1" x14ac:dyDescent="0.2">
      <c r="A20" s="152">
        <v>41715</v>
      </c>
      <c r="B20" s="154" t="s">
        <v>259</v>
      </c>
      <c r="C20" s="154" t="s">
        <v>239</v>
      </c>
      <c r="D20" s="154" t="s">
        <v>240</v>
      </c>
      <c r="E20" s="155">
        <v>2500</v>
      </c>
      <c r="F20" s="173" t="s">
        <v>319</v>
      </c>
      <c r="G20" s="173" t="s">
        <v>244</v>
      </c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</row>
    <row r="21" spans="1:129" s="108" customFormat="1" ht="15" customHeight="1" x14ac:dyDescent="0.2">
      <c r="A21" s="174">
        <v>41716</v>
      </c>
      <c r="B21" s="175" t="s">
        <v>245</v>
      </c>
      <c r="C21" s="175" t="s">
        <v>239</v>
      </c>
      <c r="D21" s="175" t="s">
        <v>240</v>
      </c>
      <c r="E21" s="176">
        <v>275</v>
      </c>
      <c r="F21" s="177" t="s">
        <v>308</v>
      </c>
      <c r="G21" s="177" t="s">
        <v>309</v>
      </c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</row>
    <row r="22" spans="1:129" s="108" customFormat="1" ht="15" customHeight="1" x14ac:dyDescent="0.2">
      <c r="A22" s="152">
        <v>41717</v>
      </c>
      <c r="B22" s="154" t="s">
        <v>266</v>
      </c>
      <c r="C22" s="154" t="s">
        <v>239</v>
      </c>
      <c r="D22" s="154" t="s">
        <v>240</v>
      </c>
      <c r="E22" s="155">
        <v>500</v>
      </c>
      <c r="F22" s="173" t="s">
        <v>241</v>
      </c>
      <c r="G22" s="173" t="s">
        <v>242</v>
      </c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</row>
    <row r="23" spans="1:129" s="108" customFormat="1" ht="15" customHeight="1" x14ac:dyDescent="0.2">
      <c r="A23" s="174">
        <v>41719</v>
      </c>
      <c r="B23" s="175" t="s">
        <v>247</v>
      </c>
      <c r="C23" s="175" t="s">
        <v>239</v>
      </c>
      <c r="D23" s="175" t="s">
        <v>240</v>
      </c>
      <c r="E23" s="176">
        <v>413.61</v>
      </c>
      <c r="F23" s="177" t="s">
        <v>241</v>
      </c>
      <c r="G23" s="177" t="s">
        <v>242</v>
      </c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</row>
    <row r="24" spans="1:129" s="108" customFormat="1" ht="15" customHeight="1" x14ac:dyDescent="0.2">
      <c r="A24" s="152">
        <v>41732</v>
      </c>
      <c r="B24" s="154" t="s">
        <v>246</v>
      </c>
      <c r="C24" s="154" t="s">
        <v>239</v>
      </c>
      <c r="D24" s="154" t="s">
        <v>240</v>
      </c>
      <c r="E24" s="155">
        <v>300</v>
      </c>
      <c r="F24" s="173" t="s">
        <v>308</v>
      </c>
      <c r="G24" s="173" t="s">
        <v>309</v>
      </c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</row>
    <row r="25" spans="1:129" s="108" customFormat="1" ht="15" customHeight="1" x14ac:dyDescent="0.2">
      <c r="A25" s="174">
        <v>41732</v>
      </c>
      <c r="B25" s="175" t="s">
        <v>248</v>
      </c>
      <c r="C25" s="175" t="s">
        <v>239</v>
      </c>
      <c r="D25" s="175" t="s">
        <v>240</v>
      </c>
      <c r="E25" s="176">
        <v>750</v>
      </c>
      <c r="F25" s="177" t="s">
        <v>308</v>
      </c>
      <c r="G25" s="177" t="s">
        <v>309</v>
      </c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</row>
    <row r="26" spans="1:129" s="108" customFormat="1" ht="15" customHeight="1" x14ac:dyDescent="0.2">
      <c r="A26" s="152">
        <v>41732</v>
      </c>
      <c r="B26" s="154" t="s">
        <v>258</v>
      </c>
      <c r="C26" s="154" t="s">
        <v>239</v>
      </c>
      <c r="D26" s="154" t="s">
        <v>240</v>
      </c>
      <c r="E26" s="155">
        <v>1370.9</v>
      </c>
      <c r="F26" s="173" t="s">
        <v>318</v>
      </c>
      <c r="G26" s="173" t="s">
        <v>244</v>
      </c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DW26" s="165"/>
      <c r="DX26" s="165"/>
      <c r="DY26" s="165"/>
    </row>
    <row r="27" spans="1:129" s="108" customFormat="1" ht="15" customHeight="1" x14ac:dyDescent="0.2">
      <c r="A27" s="174">
        <v>41743</v>
      </c>
      <c r="B27" s="175" t="s">
        <v>262</v>
      </c>
      <c r="C27" s="175" t="s">
        <v>239</v>
      </c>
      <c r="D27" s="175" t="s">
        <v>240</v>
      </c>
      <c r="E27" s="176">
        <v>500</v>
      </c>
      <c r="F27" s="177" t="s">
        <v>314</v>
      </c>
      <c r="G27" s="177" t="s">
        <v>320</v>
      </c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  <c r="DT27" s="165"/>
      <c r="DU27" s="165"/>
      <c r="DV27" s="165"/>
      <c r="DW27" s="165"/>
      <c r="DX27" s="165"/>
      <c r="DY27" s="165"/>
    </row>
    <row r="28" spans="1:129" s="108" customFormat="1" ht="15" customHeight="1" x14ac:dyDescent="0.2">
      <c r="A28" s="152">
        <v>41743</v>
      </c>
      <c r="B28" s="154" t="s">
        <v>262</v>
      </c>
      <c r="C28" s="154" t="s">
        <v>239</v>
      </c>
      <c r="D28" s="154" t="s">
        <v>240</v>
      </c>
      <c r="E28" s="155">
        <v>1000</v>
      </c>
      <c r="F28" s="173" t="s">
        <v>314</v>
      </c>
      <c r="G28" s="173" t="s">
        <v>320</v>
      </c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</row>
    <row r="29" spans="1:129" s="108" customFormat="1" ht="15" customHeight="1" x14ac:dyDescent="0.2">
      <c r="A29" s="174">
        <v>41745</v>
      </c>
      <c r="B29" s="175" t="s">
        <v>254</v>
      </c>
      <c r="C29" s="175" t="s">
        <v>239</v>
      </c>
      <c r="D29" s="175" t="s">
        <v>240</v>
      </c>
      <c r="E29" s="176">
        <v>500</v>
      </c>
      <c r="F29" s="177" t="s">
        <v>313</v>
      </c>
      <c r="G29" s="177" t="s">
        <v>244</v>
      </c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</row>
    <row r="30" spans="1:129" s="108" customFormat="1" ht="15" customHeight="1" x14ac:dyDescent="0.2">
      <c r="A30" s="152">
        <v>41754</v>
      </c>
      <c r="B30" s="154" t="s">
        <v>267</v>
      </c>
      <c r="C30" s="154" t="s">
        <v>239</v>
      </c>
      <c r="D30" s="154" t="s">
        <v>240</v>
      </c>
      <c r="E30" s="155">
        <v>898.4</v>
      </c>
      <c r="F30" s="173" t="s">
        <v>325</v>
      </c>
      <c r="G30" s="173" t="s">
        <v>244</v>
      </c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</row>
    <row r="31" spans="1:129" s="108" customFormat="1" ht="15" customHeight="1" x14ac:dyDescent="0.2">
      <c r="A31" s="174">
        <v>41760</v>
      </c>
      <c r="B31" s="175" t="s">
        <v>264</v>
      </c>
      <c r="C31" s="175" t="s">
        <v>239</v>
      </c>
      <c r="D31" s="175" t="s">
        <v>240</v>
      </c>
      <c r="E31" s="176">
        <v>250</v>
      </c>
      <c r="F31" s="177" t="s">
        <v>324</v>
      </c>
      <c r="G31" s="177" t="s">
        <v>244</v>
      </c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65"/>
    </row>
    <row r="32" spans="1:129" s="108" customFormat="1" ht="15" customHeight="1" x14ac:dyDescent="0.2">
      <c r="A32" s="152">
        <v>41764</v>
      </c>
      <c r="B32" s="154" t="s">
        <v>268</v>
      </c>
      <c r="C32" s="154" t="s">
        <v>269</v>
      </c>
      <c r="D32" s="154" t="s">
        <v>270</v>
      </c>
      <c r="E32" s="155">
        <v>1125.71260727</v>
      </c>
      <c r="F32" s="173" t="s">
        <v>326</v>
      </c>
      <c r="G32" s="173" t="s">
        <v>327</v>
      </c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65"/>
      <c r="DY32" s="165"/>
    </row>
    <row r="33" spans="1:129" s="108" customFormat="1" ht="15" customHeight="1" x14ac:dyDescent="0.2">
      <c r="A33" s="174">
        <v>41771</v>
      </c>
      <c r="B33" s="175" t="s">
        <v>271</v>
      </c>
      <c r="C33" s="175" t="s">
        <v>239</v>
      </c>
      <c r="D33" s="175" t="s">
        <v>240</v>
      </c>
      <c r="E33" s="176">
        <v>600</v>
      </c>
      <c r="F33" s="177" t="s">
        <v>328</v>
      </c>
      <c r="G33" s="177" t="s">
        <v>244</v>
      </c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</row>
    <row r="34" spans="1:129" s="108" customFormat="1" ht="15" customHeight="1" x14ac:dyDescent="0.2">
      <c r="A34" s="152">
        <v>41772</v>
      </c>
      <c r="B34" s="154" t="s">
        <v>272</v>
      </c>
      <c r="C34" s="154" t="s">
        <v>239</v>
      </c>
      <c r="D34" s="154" t="s">
        <v>240</v>
      </c>
      <c r="E34" s="155">
        <v>1300</v>
      </c>
      <c r="F34" s="173" t="s">
        <v>241</v>
      </c>
      <c r="G34" s="173" t="s">
        <v>242</v>
      </c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  <c r="DT34" s="165"/>
      <c r="DU34" s="165"/>
      <c r="DV34" s="165"/>
      <c r="DW34" s="165"/>
      <c r="DX34" s="165"/>
      <c r="DY34" s="165"/>
    </row>
    <row r="35" spans="1:129" s="108" customFormat="1" ht="15" customHeight="1" x14ac:dyDescent="0.2">
      <c r="A35" s="174">
        <v>41773</v>
      </c>
      <c r="B35" s="175" t="s">
        <v>243</v>
      </c>
      <c r="C35" s="175" t="s">
        <v>239</v>
      </c>
      <c r="D35" s="175" t="s">
        <v>240</v>
      </c>
      <c r="E35" s="176">
        <v>230</v>
      </c>
      <c r="F35" s="177" t="s">
        <v>307</v>
      </c>
      <c r="G35" s="177" t="s">
        <v>244</v>
      </c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165"/>
      <c r="DK35" s="165"/>
      <c r="DL35" s="165"/>
      <c r="DM35" s="165"/>
      <c r="DN35" s="165"/>
      <c r="DO35" s="165"/>
      <c r="DP35" s="165"/>
      <c r="DQ35" s="165"/>
      <c r="DR35" s="165"/>
      <c r="DS35" s="165"/>
      <c r="DT35" s="165"/>
      <c r="DU35" s="165"/>
      <c r="DV35" s="165"/>
      <c r="DW35" s="165"/>
      <c r="DX35" s="165"/>
      <c r="DY35" s="165"/>
    </row>
    <row r="36" spans="1:129" s="108" customFormat="1" ht="15" customHeight="1" x14ac:dyDescent="0.2">
      <c r="A36" s="152">
        <v>41781</v>
      </c>
      <c r="B36" s="154" t="s">
        <v>260</v>
      </c>
      <c r="C36" s="154" t="s">
        <v>239</v>
      </c>
      <c r="D36" s="154" t="s">
        <v>240</v>
      </c>
      <c r="E36" s="155">
        <v>750</v>
      </c>
      <c r="F36" s="173" t="s">
        <v>308</v>
      </c>
      <c r="G36" s="173" t="s">
        <v>309</v>
      </c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5"/>
      <c r="DA36" s="165"/>
      <c r="DB36" s="165"/>
      <c r="DC36" s="165"/>
      <c r="DD36" s="165"/>
      <c r="DE36" s="165"/>
      <c r="DF36" s="165"/>
      <c r="DG36" s="165"/>
      <c r="DH36" s="165"/>
      <c r="DI36" s="165"/>
      <c r="DJ36" s="165"/>
      <c r="DK36" s="165"/>
      <c r="DL36" s="165"/>
      <c r="DM36" s="165"/>
      <c r="DN36" s="165"/>
      <c r="DO36" s="165"/>
      <c r="DP36" s="165"/>
      <c r="DQ36" s="165"/>
      <c r="DR36" s="165"/>
      <c r="DS36" s="165"/>
      <c r="DT36" s="165"/>
      <c r="DU36" s="165"/>
      <c r="DV36" s="165"/>
      <c r="DW36" s="165"/>
      <c r="DX36" s="165"/>
      <c r="DY36" s="165"/>
    </row>
    <row r="37" spans="1:129" s="108" customFormat="1" ht="15" customHeight="1" x14ac:dyDescent="0.2">
      <c r="A37" s="174">
        <v>41788</v>
      </c>
      <c r="B37" s="175" t="s">
        <v>245</v>
      </c>
      <c r="C37" s="175" t="s">
        <v>239</v>
      </c>
      <c r="D37" s="175" t="s">
        <v>240</v>
      </c>
      <c r="E37" s="176">
        <v>334.3</v>
      </c>
      <c r="F37" s="177" t="s">
        <v>308</v>
      </c>
      <c r="G37" s="177" t="s">
        <v>309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5"/>
      <c r="DU37" s="165"/>
      <c r="DV37" s="165"/>
      <c r="DW37" s="165"/>
      <c r="DX37" s="165"/>
      <c r="DY37" s="165"/>
    </row>
    <row r="38" spans="1:129" s="108" customFormat="1" ht="15" customHeight="1" x14ac:dyDescent="0.2">
      <c r="A38" s="152">
        <v>41801</v>
      </c>
      <c r="B38" s="154" t="s">
        <v>248</v>
      </c>
      <c r="C38" s="154" t="s">
        <v>239</v>
      </c>
      <c r="D38" s="154" t="s">
        <v>240</v>
      </c>
      <c r="E38" s="155">
        <v>750</v>
      </c>
      <c r="F38" s="173" t="s">
        <v>308</v>
      </c>
      <c r="G38" s="173" t="s">
        <v>309</v>
      </c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  <c r="DT38" s="165"/>
      <c r="DU38" s="165"/>
      <c r="DV38" s="165"/>
      <c r="DW38" s="165"/>
      <c r="DX38" s="165"/>
      <c r="DY38" s="165"/>
    </row>
    <row r="39" spans="1:129" s="108" customFormat="1" ht="15" customHeight="1" x14ac:dyDescent="0.2">
      <c r="A39" s="174">
        <v>41803</v>
      </c>
      <c r="B39" s="175" t="s">
        <v>273</v>
      </c>
      <c r="C39" s="175" t="s">
        <v>239</v>
      </c>
      <c r="D39" s="175" t="s">
        <v>240</v>
      </c>
      <c r="E39" s="176">
        <v>135</v>
      </c>
      <c r="F39" s="177" t="s">
        <v>307</v>
      </c>
      <c r="G39" s="177" t="s">
        <v>244</v>
      </c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5"/>
      <c r="DS39" s="165"/>
      <c r="DT39" s="165"/>
      <c r="DU39" s="165"/>
      <c r="DV39" s="165"/>
      <c r="DW39" s="165"/>
      <c r="DX39" s="165"/>
      <c r="DY39" s="165"/>
    </row>
    <row r="40" spans="1:129" s="108" customFormat="1" ht="15" customHeight="1" x14ac:dyDescent="0.2">
      <c r="A40" s="152">
        <v>41807</v>
      </c>
      <c r="B40" s="154" t="s">
        <v>274</v>
      </c>
      <c r="C40" s="154" t="s">
        <v>239</v>
      </c>
      <c r="D40" s="154" t="s">
        <v>240</v>
      </c>
      <c r="E40" s="155">
        <v>400</v>
      </c>
      <c r="F40" s="173" t="s">
        <v>313</v>
      </c>
      <c r="G40" s="173" t="s">
        <v>244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5"/>
      <c r="DT40" s="165"/>
      <c r="DU40" s="165"/>
      <c r="DV40" s="165"/>
      <c r="DW40" s="165"/>
      <c r="DX40" s="165"/>
      <c r="DY40" s="165"/>
    </row>
    <row r="41" spans="1:129" s="108" customFormat="1" ht="15" customHeight="1" x14ac:dyDescent="0.2">
      <c r="A41" s="174">
        <v>41807</v>
      </c>
      <c r="B41" s="175" t="s">
        <v>261</v>
      </c>
      <c r="C41" s="175" t="s">
        <v>239</v>
      </c>
      <c r="D41" s="175" t="s">
        <v>240</v>
      </c>
      <c r="E41" s="176">
        <v>400</v>
      </c>
      <c r="F41" s="177" t="s">
        <v>319</v>
      </c>
      <c r="G41" s="177" t="s">
        <v>244</v>
      </c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</row>
    <row r="42" spans="1:129" s="108" customFormat="1" ht="15" customHeight="1" x14ac:dyDescent="0.2">
      <c r="A42" s="152">
        <v>41808</v>
      </c>
      <c r="B42" s="154" t="s">
        <v>247</v>
      </c>
      <c r="C42" s="154" t="s">
        <v>239</v>
      </c>
      <c r="D42" s="154" t="s">
        <v>240</v>
      </c>
      <c r="E42" s="155">
        <v>2500</v>
      </c>
      <c r="F42" s="173" t="s">
        <v>241</v>
      </c>
      <c r="G42" s="173" t="s">
        <v>242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</row>
    <row r="43" spans="1:129" s="108" customFormat="1" ht="15" customHeight="1" x14ac:dyDescent="0.2">
      <c r="A43" s="174">
        <v>41810</v>
      </c>
      <c r="B43" s="175" t="s">
        <v>275</v>
      </c>
      <c r="C43" s="175" t="s">
        <v>239</v>
      </c>
      <c r="D43" s="175" t="s">
        <v>253</v>
      </c>
      <c r="E43" s="176">
        <v>2000</v>
      </c>
      <c r="F43" s="177" t="s">
        <v>241</v>
      </c>
      <c r="G43" s="177" t="s">
        <v>312</v>
      </c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</row>
    <row r="44" spans="1:129" s="108" customFormat="1" ht="15" customHeight="1" x14ac:dyDescent="0.2">
      <c r="A44" s="152">
        <v>41814</v>
      </c>
      <c r="B44" s="154" t="s">
        <v>245</v>
      </c>
      <c r="C44" s="154" t="s">
        <v>239</v>
      </c>
      <c r="D44" s="154" t="s">
        <v>240</v>
      </c>
      <c r="E44" s="155">
        <v>850</v>
      </c>
      <c r="F44" s="173" t="s">
        <v>308</v>
      </c>
      <c r="G44" s="173" t="s">
        <v>309</v>
      </c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DY44" s="165"/>
    </row>
    <row r="45" spans="1:129" s="108" customFormat="1" ht="15" customHeight="1" x14ac:dyDescent="0.2">
      <c r="A45" s="174">
        <v>41817</v>
      </c>
      <c r="B45" s="175" t="s">
        <v>255</v>
      </c>
      <c r="C45" s="175" t="s">
        <v>239</v>
      </c>
      <c r="D45" s="175" t="s">
        <v>240</v>
      </c>
      <c r="E45" s="176">
        <v>500</v>
      </c>
      <c r="F45" s="177" t="s">
        <v>314</v>
      </c>
      <c r="G45" s="177" t="s">
        <v>315</v>
      </c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</row>
    <row r="46" spans="1:129" s="108" customFormat="1" ht="15" customHeight="1" x14ac:dyDescent="0.2">
      <c r="A46" s="152">
        <v>41821</v>
      </c>
      <c r="B46" s="154" t="s">
        <v>261</v>
      </c>
      <c r="C46" s="154" t="s">
        <v>239</v>
      </c>
      <c r="D46" s="154" t="s">
        <v>240</v>
      </c>
      <c r="E46" s="155">
        <v>150</v>
      </c>
      <c r="F46" s="173" t="s">
        <v>319</v>
      </c>
      <c r="G46" s="173" t="s">
        <v>244</v>
      </c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  <c r="DQ46" s="165"/>
      <c r="DR46" s="165"/>
      <c r="DS46" s="165"/>
      <c r="DT46" s="165"/>
      <c r="DU46" s="165"/>
      <c r="DV46" s="165"/>
      <c r="DW46" s="165"/>
      <c r="DX46" s="165"/>
      <c r="DY46" s="165"/>
    </row>
    <row r="47" spans="1:129" s="108" customFormat="1" ht="15" customHeight="1" x14ac:dyDescent="0.2">
      <c r="A47" s="174">
        <v>41822</v>
      </c>
      <c r="B47" s="175" t="s">
        <v>256</v>
      </c>
      <c r="C47" s="175" t="s">
        <v>239</v>
      </c>
      <c r="D47" s="175" t="s">
        <v>240</v>
      </c>
      <c r="E47" s="176">
        <v>400</v>
      </c>
      <c r="F47" s="177" t="s">
        <v>316</v>
      </c>
      <c r="G47" s="177" t="s">
        <v>317</v>
      </c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/>
      <c r="DS47" s="165"/>
      <c r="DT47" s="165"/>
      <c r="DU47" s="165"/>
      <c r="DV47" s="165"/>
      <c r="DW47" s="165"/>
      <c r="DX47" s="165"/>
      <c r="DY47" s="165"/>
    </row>
    <row r="48" spans="1:129" s="108" customFormat="1" ht="15" customHeight="1" x14ac:dyDescent="0.2">
      <c r="A48" s="152">
        <v>41836</v>
      </c>
      <c r="B48" s="154" t="s">
        <v>276</v>
      </c>
      <c r="C48" s="154" t="s">
        <v>239</v>
      </c>
      <c r="D48" s="154" t="s">
        <v>240</v>
      </c>
      <c r="E48" s="155">
        <v>500</v>
      </c>
      <c r="F48" s="173" t="s">
        <v>328</v>
      </c>
      <c r="G48" s="173" t="s">
        <v>244</v>
      </c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5"/>
      <c r="DK48" s="165"/>
      <c r="DL48" s="165"/>
      <c r="DM48" s="165"/>
      <c r="DN48" s="165"/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</row>
    <row r="49" spans="1:129" s="108" customFormat="1" ht="15" customHeight="1" x14ac:dyDescent="0.2">
      <c r="A49" s="174">
        <v>41837</v>
      </c>
      <c r="B49" s="175" t="s">
        <v>277</v>
      </c>
      <c r="C49" s="175" t="s">
        <v>239</v>
      </c>
      <c r="D49" s="175" t="s">
        <v>240</v>
      </c>
      <c r="E49" s="176">
        <v>350</v>
      </c>
      <c r="F49" s="177" t="s">
        <v>313</v>
      </c>
      <c r="G49" s="177" t="s">
        <v>244</v>
      </c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  <c r="DT49" s="165"/>
      <c r="DU49" s="165"/>
      <c r="DV49" s="165"/>
      <c r="DW49" s="165"/>
      <c r="DX49" s="165"/>
      <c r="DY49" s="165"/>
    </row>
    <row r="50" spans="1:129" s="108" customFormat="1" ht="15" customHeight="1" x14ac:dyDescent="0.2">
      <c r="A50" s="152">
        <v>41837</v>
      </c>
      <c r="B50" s="154" t="s">
        <v>278</v>
      </c>
      <c r="C50" s="154" t="s">
        <v>239</v>
      </c>
      <c r="D50" s="154" t="s">
        <v>240</v>
      </c>
      <c r="E50" s="155">
        <v>750</v>
      </c>
      <c r="F50" s="173" t="s">
        <v>325</v>
      </c>
      <c r="G50" s="173" t="s">
        <v>244</v>
      </c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</row>
    <row r="51" spans="1:129" s="108" customFormat="1" ht="15" customHeight="1" x14ac:dyDescent="0.2">
      <c r="A51" s="174">
        <v>41843</v>
      </c>
      <c r="B51" s="175" t="s">
        <v>272</v>
      </c>
      <c r="C51" s="175" t="s">
        <v>239</v>
      </c>
      <c r="D51" s="175" t="s">
        <v>240</v>
      </c>
      <c r="E51" s="176">
        <v>500</v>
      </c>
      <c r="F51" s="177" t="s">
        <v>241</v>
      </c>
      <c r="G51" s="177" t="s">
        <v>242</v>
      </c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  <c r="DT51" s="165"/>
      <c r="DU51" s="165"/>
      <c r="DV51" s="165"/>
      <c r="DW51" s="165"/>
      <c r="DX51" s="165"/>
      <c r="DY51" s="165"/>
    </row>
    <row r="52" spans="1:129" s="108" customFormat="1" ht="15" customHeight="1" x14ac:dyDescent="0.2">
      <c r="A52" s="152">
        <v>41852</v>
      </c>
      <c r="B52" s="154" t="s">
        <v>258</v>
      </c>
      <c r="C52" s="154" t="s">
        <v>239</v>
      </c>
      <c r="D52" s="154" t="s">
        <v>240</v>
      </c>
      <c r="E52" s="155">
        <v>3550</v>
      </c>
      <c r="F52" s="173" t="s">
        <v>318</v>
      </c>
      <c r="G52" s="173" t="s">
        <v>244</v>
      </c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</row>
    <row r="53" spans="1:129" s="108" customFormat="1" ht="15" customHeight="1" x14ac:dyDescent="0.2">
      <c r="A53" s="174">
        <v>41865</v>
      </c>
      <c r="B53" s="175" t="s">
        <v>246</v>
      </c>
      <c r="C53" s="175" t="s">
        <v>239</v>
      </c>
      <c r="D53" s="175" t="s">
        <v>240</v>
      </c>
      <c r="E53" s="176">
        <v>200</v>
      </c>
      <c r="F53" s="177" t="s">
        <v>308</v>
      </c>
      <c r="G53" s="177" t="s">
        <v>309</v>
      </c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</row>
    <row r="54" spans="1:129" s="108" customFormat="1" ht="15" customHeight="1" x14ac:dyDescent="0.2">
      <c r="A54" s="152">
        <v>41871</v>
      </c>
      <c r="B54" s="154" t="s">
        <v>279</v>
      </c>
      <c r="C54" s="154" t="s">
        <v>239</v>
      </c>
      <c r="D54" s="154" t="s">
        <v>240</v>
      </c>
      <c r="E54" s="155">
        <v>16.248999999999999</v>
      </c>
      <c r="F54" s="173" t="s">
        <v>241</v>
      </c>
      <c r="G54" s="173" t="s">
        <v>242</v>
      </c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</row>
    <row r="55" spans="1:129" s="108" customFormat="1" ht="15" customHeight="1" x14ac:dyDescent="0.2">
      <c r="A55" s="174">
        <v>41892</v>
      </c>
      <c r="B55" s="175" t="s">
        <v>258</v>
      </c>
      <c r="C55" s="175" t="s">
        <v>239</v>
      </c>
      <c r="D55" s="175" t="s">
        <v>240</v>
      </c>
      <c r="E55" s="176">
        <v>1050</v>
      </c>
      <c r="F55" s="177" t="s">
        <v>318</v>
      </c>
      <c r="G55" s="177" t="s">
        <v>244</v>
      </c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P55" s="165"/>
      <c r="DQ55" s="165"/>
      <c r="DR55" s="165"/>
      <c r="DS55" s="165"/>
      <c r="DT55" s="165"/>
      <c r="DU55" s="165"/>
      <c r="DV55" s="165"/>
      <c r="DW55" s="165"/>
      <c r="DX55" s="165"/>
      <c r="DY55" s="165"/>
    </row>
    <row r="56" spans="1:129" s="108" customFormat="1" ht="15" customHeight="1" x14ac:dyDescent="0.2">
      <c r="A56" s="152">
        <v>41900</v>
      </c>
      <c r="B56" s="154" t="s">
        <v>252</v>
      </c>
      <c r="C56" s="154" t="s">
        <v>239</v>
      </c>
      <c r="D56" s="154" t="s">
        <v>240</v>
      </c>
      <c r="E56" s="155">
        <v>1300</v>
      </c>
      <c r="F56" s="173" t="s">
        <v>241</v>
      </c>
      <c r="G56" s="173" t="s">
        <v>242</v>
      </c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</row>
    <row r="57" spans="1:129" s="108" customFormat="1" ht="15" customHeight="1" x14ac:dyDescent="0.2">
      <c r="A57" s="174">
        <v>41906</v>
      </c>
      <c r="B57" s="175" t="s">
        <v>249</v>
      </c>
      <c r="C57" s="175" t="s">
        <v>239</v>
      </c>
      <c r="D57" s="175" t="s">
        <v>240</v>
      </c>
      <c r="E57" s="176">
        <v>325</v>
      </c>
      <c r="F57" s="177" t="s">
        <v>310</v>
      </c>
      <c r="G57" s="177" t="s">
        <v>311</v>
      </c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</row>
    <row r="58" spans="1:129" s="108" customFormat="1" ht="15" customHeight="1" x14ac:dyDescent="0.2">
      <c r="A58" s="152">
        <v>41908</v>
      </c>
      <c r="B58" s="154" t="s">
        <v>280</v>
      </c>
      <c r="C58" s="154" t="s">
        <v>239</v>
      </c>
      <c r="D58" s="154" t="s">
        <v>240</v>
      </c>
      <c r="E58" s="155">
        <v>35</v>
      </c>
      <c r="F58" s="173" t="s">
        <v>325</v>
      </c>
      <c r="G58" s="173" t="s">
        <v>244</v>
      </c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5"/>
      <c r="DH58" s="165"/>
      <c r="DI58" s="165"/>
      <c r="DJ58" s="165"/>
      <c r="DK58" s="165"/>
      <c r="DL58" s="165"/>
      <c r="DM58" s="165"/>
      <c r="DN58" s="165"/>
      <c r="DO58" s="165"/>
      <c r="DP58" s="165"/>
      <c r="DQ58" s="165"/>
      <c r="DR58" s="165"/>
      <c r="DS58" s="165"/>
      <c r="DT58" s="165"/>
      <c r="DU58" s="165"/>
      <c r="DV58" s="165"/>
      <c r="DW58" s="165"/>
      <c r="DX58" s="165"/>
      <c r="DY58" s="165"/>
    </row>
    <row r="59" spans="1:129" s="108" customFormat="1" ht="15" customHeight="1" x14ac:dyDescent="0.2">
      <c r="A59" s="174">
        <v>41908</v>
      </c>
      <c r="B59" s="175" t="s">
        <v>263</v>
      </c>
      <c r="C59" s="175" t="s">
        <v>239</v>
      </c>
      <c r="D59" s="175" t="s">
        <v>240</v>
      </c>
      <c r="E59" s="176">
        <v>500</v>
      </c>
      <c r="F59" s="177" t="s">
        <v>321</v>
      </c>
      <c r="G59" s="177" t="s">
        <v>244</v>
      </c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  <c r="DF59" s="165"/>
      <c r="DG59" s="165"/>
      <c r="DH59" s="165"/>
      <c r="DI59" s="165"/>
      <c r="DJ59" s="165"/>
      <c r="DK59" s="165"/>
      <c r="DL59" s="165"/>
      <c r="DM59" s="165"/>
      <c r="DN59" s="165"/>
      <c r="DO59" s="165"/>
      <c r="DP59" s="165"/>
      <c r="DQ59" s="165"/>
      <c r="DR59" s="165"/>
      <c r="DS59" s="165"/>
      <c r="DT59" s="165"/>
      <c r="DU59" s="165"/>
      <c r="DV59" s="165"/>
      <c r="DW59" s="165"/>
      <c r="DX59" s="165"/>
      <c r="DY59" s="165"/>
    </row>
    <row r="60" spans="1:129" s="108" customFormat="1" ht="15" customHeight="1" x14ac:dyDescent="0.2">
      <c r="A60" s="152">
        <v>41955</v>
      </c>
      <c r="B60" s="154" t="s">
        <v>265</v>
      </c>
      <c r="C60" s="154" t="s">
        <v>239</v>
      </c>
      <c r="D60" s="154" t="s">
        <v>240</v>
      </c>
      <c r="E60" s="155">
        <v>130.584</v>
      </c>
      <c r="F60" s="173" t="s">
        <v>241</v>
      </c>
      <c r="G60" s="173" t="s">
        <v>242</v>
      </c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Q60" s="165"/>
      <c r="DR60" s="165"/>
      <c r="DS60" s="165"/>
      <c r="DT60" s="165"/>
      <c r="DU60" s="165"/>
      <c r="DV60" s="165"/>
      <c r="DW60" s="165"/>
      <c r="DX60" s="165"/>
      <c r="DY60" s="165"/>
    </row>
    <row r="61" spans="1:129" s="108" customFormat="1" ht="15" customHeight="1" x14ac:dyDescent="0.2">
      <c r="A61" s="174">
        <v>41964</v>
      </c>
      <c r="B61" s="175" t="s">
        <v>275</v>
      </c>
      <c r="C61" s="175" t="s">
        <v>239</v>
      </c>
      <c r="D61" s="175" t="s">
        <v>240</v>
      </c>
      <c r="E61" s="176">
        <v>1100</v>
      </c>
      <c r="F61" s="177" t="s">
        <v>241</v>
      </c>
      <c r="G61" s="177" t="s">
        <v>312</v>
      </c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  <c r="DT61" s="165"/>
      <c r="DU61" s="165"/>
      <c r="DV61" s="165"/>
      <c r="DW61" s="165"/>
      <c r="DX61" s="165"/>
      <c r="DY61" s="165"/>
    </row>
    <row r="62" spans="1:129" s="108" customFormat="1" ht="15" customHeight="1" x14ac:dyDescent="0.2">
      <c r="A62" s="152">
        <v>42137</v>
      </c>
      <c r="B62" s="154" t="s">
        <v>267</v>
      </c>
      <c r="C62" s="154" t="s">
        <v>239</v>
      </c>
      <c r="D62" s="154" t="s">
        <v>240</v>
      </c>
      <c r="E62" s="155">
        <v>568.6</v>
      </c>
      <c r="F62" s="173" t="s">
        <v>325</v>
      </c>
      <c r="G62" s="173" t="s">
        <v>244</v>
      </c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  <c r="DQ62" s="165"/>
      <c r="DR62" s="165"/>
      <c r="DS62" s="165"/>
      <c r="DT62" s="165"/>
      <c r="DU62" s="165"/>
      <c r="DV62" s="165"/>
      <c r="DW62" s="165"/>
      <c r="DX62" s="165"/>
      <c r="DY62" s="165"/>
    </row>
    <row r="63" spans="1:129" s="108" customFormat="1" ht="15" customHeight="1" x14ac:dyDescent="0.2">
      <c r="A63" s="174">
        <v>42150</v>
      </c>
      <c r="B63" s="175" t="s">
        <v>279</v>
      </c>
      <c r="C63" s="175" t="s">
        <v>239</v>
      </c>
      <c r="D63" s="175" t="s">
        <v>240</v>
      </c>
      <c r="E63" s="176">
        <v>1050</v>
      </c>
      <c r="F63" s="177" t="s">
        <v>241</v>
      </c>
      <c r="G63" s="177" t="s">
        <v>242</v>
      </c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  <c r="DI63" s="165"/>
      <c r="DJ63" s="165"/>
      <c r="DK63" s="165"/>
      <c r="DL63" s="165"/>
      <c r="DM63" s="165"/>
      <c r="DN63" s="165"/>
      <c r="DO63" s="165"/>
      <c r="DP63" s="165"/>
      <c r="DQ63" s="165"/>
      <c r="DR63" s="165"/>
      <c r="DS63" s="165"/>
      <c r="DT63" s="165"/>
      <c r="DU63" s="165"/>
      <c r="DV63" s="165"/>
      <c r="DW63" s="165"/>
      <c r="DX63" s="165"/>
      <c r="DY63" s="165"/>
    </row>
    <row r="64" spans="1:129" s="108" customFormat="1" ht="15" customHeight="1" x14ac:dyDescent="0.2">
      <c r="A64" s="152">
        <v>42130</v>
      </c>
      <c r="B64" s="154" t="s">
        <v>281</v>
      </c>
      <c r="C64" s="154" t="s">
        <v>269</v>
      </c>
      <c r="D64" s="154" t="s">
        <v>270</v>
      </c>
      <c r="E64" s="155">
        <v>475.71919072376517</v>
      </c>
      <c r="F64" s="173" t="s">
        <v>326</v>
      </c>
      <c r="G64" s="173" t="s">
        <v>327</v>
      </c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65"/>
      <c r="DW64" s="165"/>
      <c r="DX64" s="165"/>
      <c r="DY64" s="165"/>
    </row>
    <row r="65" spans="1:129" s="108" customFormat="1" ht="15" customHeight="1" x14ac:dyDescent="0.2">
      <c r="A65" s="174">
        <v>42158</v>
      </c>
      <c r="B65" s="175" t="s">
        <v>260</v>
      </c>
      <c r="C65" s="175" t="s">
        <v>239</v>
      </c>
      <c r="D65" s="175" t="s">
        <v>240</v>
      </c>
      <c r="E65" s="176">
        <v>564.20000000000005</v>
      </c>
      <c r="F65" s="177" t="s">
        <v>308</v>
      </c>
      <c r="G65" s="177" t="s">
        <v>309</v>
      </c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5"/>
      <c r="DE65" s="165"/>
      <c r="DF65" s="165"/>
      <c r="DG65" s="165"/>
      <c r="DH65" s="165"/>
      <c r="DI65" s="165"/>
      <c r="DJ65" s="165"/>
      <c r="DK65" s="165"/>
      <c r="DL65" s="165"/>
      <c r="DM65" s="165"/>
      <c r="DN65" s="165"/>
      <c r="DO65" s="165"/>
      <c r="DP65" s="165"/>
      <c r="DQ65" s="165"/>
      <c r="DR65" s="165"/>
      <c r="DS65" s="165"/>
      <c r="DT65" s="165"/>
      <c r="DU65" s="165"/>
      <c r="DV65" s="165"/>
      <c r="DW65" s="165"/>
      <c r="DX65" s="165"/>
      <c r="DY65" s="165"/>
    </row>
    <row r="66" spans="1:129" s="108" customFormat="1" ht="15" customHeight="1" x14ac:dyDescent="0.2">
      <c r="A66" s="152">
        <v>42159</v>
      </c>
      <c r="B66" s="154" t="s">
        <v>248</v>
      </c>
      <c r="C66" s="154" t="s">
        <v>239</v>
      </c>
      <c r="D66" s="154" t="s">
        <v>240</v>
      </c>
      <c r="E66" s="155">
        <v>900</v>
      </c>
      <c r="F66" s="173" t="s">
        <v>308</v>
      </c>
      <c r="G66" s="173" t="s">
        <v>309</v>
      </c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5"/>
      <c r="DE66" s="165"/>
      <c r="DF66" s="165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  <c r="DR66" s="165"/>
      <c r="DS66" s="165"/>
      <c r="DT66" s="165"/>
      <c r="DU66" s="165"/>
      <c r="DV66" s="165"/>
      <c r="DW66" s="165"/>
      <c r="DX66" s="165"/>
      <c r="DY66" s="165"/>
    </row>
    <row r="67" spans="1:129" s="108" customFormat="1" ht="15" customHeight="1" x14ac:dyDescent="0.2">
      <c r="A67" s="174">
        <v>42160</v>
      </c>
      <c r="B67" s="175" t="s">
        <v>259</v>
      </c>
      <c r="C67" s="175" t="s">
        <v>239</v>
      </c>
      <c r="D67" s="175" t="s">
        <v>240</v>
      </c>
      <c r="E67" s="176">
        <v>2500</v>
      </c>
      <c r="F67" s="177" t="s">
        <v>319</v>
      </c>
      <c r="G67" s="177" t="s">
        <v>244</v>
      </c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5"/>
      <c r="DF67" s="165"/>
      <c r="DG67" s="165"/>
      <c r="DH67" s="165"/>
      <c r="DI67" s="165"/>
      <c r="DJ67" s="165"/>
      <c r="DK67" s="165"/>
      <c r="DL67" s="165"/>
      <c r="DM67" s="165"/>
      <c r="DN67" s="165"/>
      <c r="DO67" s="165"/>
      <c r="DP67" s="165"/>
      <c r="DQ67" s="165"/>
      <c r="DR67" s="165"/>
      <c r="DS67" s="165"/>
      <c r="DT67" s="165"/>
      <c r="DU67" s="165"/>
      <c r="DV67" s="165"/>
      <c r="DW67" s="165"/>
      <c r="DX67" s="165"/>
      <c r="DY67" s="165"/>
    </row>
    <row r="68" spans="1:129" s="108" customFormat="1" ht="15" customHeight="1" x14ac:dyDescent="0.2">
      <c r="A68" s="152">
        <v>42163</v>
      </c>
      <c r="B68" s="154" t="s">
        <v>282</v>
      </c>
      <c r="C68" s="154" t="s">
        <v>239</v>
      </c>
      <c r="D68" s="154" t="s">
        <v>240</v>
      </c>
      <c r="E68" s="155">
        <v>325</v>
      </c>
      <c r="F68" s="173" t="s">
        <v>329</v>
      </c>
      <c r="G68" s="173" t="s">
        <v>330</v>
      </c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65"/>
      <c r="DE68" s="165"/>
      <c r="DF68" s="165"/>
      <c r="DG68" s="165"/>
      <c r="DH68" s="165"/>
      <c r="DI68" s="165"/>
      <c r="DJ68" s="165"/>
      <c r="DK68" s="165"/>
      <c r="DL68" s="165"/>
      <c r="DM68" s="165"/>
      <c r="DN68" s="165"/>
      <c r="DO68" s="165"/>
      <c r="DP68" s="165"/>
      <c r="DQ68" s="165"/>
      <c r="DR68" s="165"/>
      <c r="DS68" s="165"/>
      <c r="DT68" s="165"/>
      <c r="DU68" s="165"/>
      <c r="DV68" s="165"/>
      <c r="DW68" s="165"/>
      <c r="DX68" s="165"/>
      <c r="DY68" s="165"/>
    </row>
    <row r="69" spans="1:129" s="108" customFormat="1" ht="15" customHeight="1" x14ac:dyDescent="0.2">
      <c r="A69" s="174">
        <v>42170</v>
      </c>
      <c r="B69" s="175" t="s">
        <v>283</v>
      </c>
      <c r="C69" s="175" t="s">
        <v>239</v>
      </c>
      <c r="D69" s="175" t="s">
        <v>240</v>
      </c>
      <c r="E69" s="176">
        <v>1000</v>
      </c>
      <c r="F69" s="177" t="s">
        <v>322</v>
      </c>
      <c r="G69" s="177" t="s">
        <v>331</v>
      </c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65"/>
      <c r="CH69" s="165"/>
      <c r="CI69" s="165"/>
      <c r="CJ69" s="165"/>
      <c r="CK69" s="165"/>
      <c r="CL69" s="165"/>
      <c r="CM69" s="165"/>
      <c r="CN69" s="165"/>
      <c r="CO69" s="165"/>
      <c r="CP69" s="165"/>
      <c r="CQ69" s="165"/>
      <c r="CR69" s="165"/>
      <c r="CS69" s="165"/>
      <c r="CT69" s="165"/>
      <c r="CU69" s="165"/>
      <c r="CV69" s="165"/>
      <c r="CW69" s="165"/>
      <c r="CX69" s="165"/>
      <c r="CY69" s="165"/>
      <c r="CZ69" s="165"/>
      <c r="DA69" s="165"/>
      <c r="DB69" s="165"/>
      <c r="DC69" s="165"/>
      <c r="DD69" s="165"/>
      <c r="DE69" s="165"/>
      <c r="DF69" s="165"/>
      <c r="DG69" s="165"/>
      <c r="DH69" s="165"/>
      <c r="DI69" s="165"/>
      <c r="DJ69" s="165"/>
      <c r="DK69" s="165"/>
      <c r="DL69" s="165"/>
      <c r="DM69" s="165"/>
      <c r="DN69" s="165"/>
      <c r="DO69" s="165"/>
      <c r="DP69" s="165"/>
      <c r="DQ69" s="165"/>
      <c r="DR69" s="165"/>
      <c r="DS69" s="165"/>
      <c r="DT69" s="165"/>
      <c r="DU69" s="165"/>
      <c r="DV69" s="165"/>
      <c r="DW69" s="165"/>
      <c r="DX69" s="165"/>
      <c r="DY69" s="165"/>
    </row>
    <row r="70" spans="1:129" s="108" customFormat="1" ht="15" customHeight="1" x14ac:dyDescent="0.2">
      <c r="A70" s="152">
        <v>42172</v>
      </c>
      <c r="B70" s="154" t="s">
        <v>268</v>
      </c>
      <c r="C70" s="154" t="s">
        <v>239</v>
      </c>
      <c r="D70" s="154" t="s">
        <v>240</v>
      </c>
      <c r="E70" s="155">
        <v>674.76</v>
      </c>
      <c r="F70" s="173" t="s">
        <v>326</v>
      </c>
      <c r="G70" s="173" t="s">
        <v>327</v>
      </c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165"/>
      <c r="CJ70" s="165"/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65"/>
      <c r="CV70" s="165"/>
      <c r="CW70" s="165"/>
      <c r="CX70" s="165"/>
      <c r="CY70" s="165"/>
      <c r="CZ70" s="165"/>
      <c r="DA70" s="165"/>
      <c r="DB70" s="165"/>
      <c r="DC70" s="165"/>
      <c r="DD70" s="165"/>
      <c r="DE70" s="165"/>
      <c r="DF70" s="165"/>
      <c r="DG70" s="165"/>
      <c r="DH70" s="165"/>
      <c r="DI70" s="165"/>
      <c r="DJ70" s="165"/>
      <c r="DK70" s="165"/>
      <c r="DL70" s="165"/>
      <c r="DM70" s="165"/>
      <c r="DN70" s="165"/>
      <c r="DO70" s="165"/>
      <c r="DP70" s="165"/>
      <c r="DQ70" s="165"/>
      <c r="DR70" s="165"/>
      <c r="DS70" s="165"/>
      <c r="DT70" s="165"/>
      <c r="DU70" s="165"/>
      <c r="DV70" s="165"/>
      <c r="DW70" s="165"/>
      <c r="DX70" s="165"/>
      <c r="DY70" s="165"/>
    </row>
    <row r="71" spans="1:129" s="108" customFormat="1" ht="15" customHeight="1" x14ac:dyDescent="0.2">
      <c r="A71" s="174">
        <v>42446</v>
      </c>
      <c r="B71" s="175" t="s">
        <v>258</v>
      </c>
      <c r="C71" s="175" t="s">
        <v>239</v>
      </c>
      <c r="D71" s="175" t="s">
        <v>240</v>
      </c>
      <c r="E71" s="176">
        <v>1500</v>
      </c>
      <c r="F71" s="177" t="s">
        <v>318</v>
      </c>
      <c r="G71" s="177" t="s">
        <v>244</v>
      </c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  <c r="DK71" s="165"/>
      <c r="DL71" s="165"/>
      <c r="DM71" s="165"/>
      <c r="DN71" s="165"/>
      <c r="DO71" s="165"/>
      <c r="DP71" s="165"/>
      <c r="DQ71" s="165"/>
      <c r="DR71" s="165"/>
      <c r="DS71" s="165"/>
      <c r="DT71" s="165"/>
      <c r="DU71" s="165"/>
      <c r="DV71" s="165"/>
      <c r="DW71" s="165"/>
      <c r="DX71" s="165"/>
      <c r="DY71" s="165"/>
    </row>
    <row r="72" spans="1:129" s="108" customFormat="1" ht="15" customHeight="1" x14ac:dyDescent="0.2">
      <c r="A72" s="152">
        <v>42513</v>
      </c>
      <c r="B72" s="154" t="s">
        <v>259</v>
      </c>
      <c r="C72" s="154" t="s">
        <v>239</v>
      </c>
      <c r="D72" s="154" t="s">
        <v>240</v>
      </c>
      <c r="E72" s="155">
        <v>1750</v>
      </c>
      <c r="F72" s="173" t="s">
        <v>319</v>
      </c>
      <c r="G72" s="173" t="s">
        <v>244</v>
      </c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5"/>
      <c r="DE72" s="165"/>
      <c r="DF72" s="165"/>
      <c r="DG72" s="165"/>
      <c r="DH72" s="165"/>
      <c r="DI72" s="165"/>
      <c r="DJ72" s="165"/>
      <c r="DK72" s="165"/>
      <c r="DL72" s="165"/>
      <c r="DM72" s="165"/>
      <c r="DN72" s="165"/>
      <c r="DO72" s="165"/>
      <c r="DP72" s="165"/>
      <c r="DQ72" s="165"/>
      <c r="DR72" s="165"/>
      <c r="DS72" s="165"/>
      <c r="DT72" s="165"/>
      <c r="DU72" s="165"/>
      <c r="DV72" s="165"/>
      <c r="DW72" s="165"/>
      <c r="DX72" s="165"/>
      <c r="DY72" s="165"/>
    </row>
    <row r="73" spans="1:129" s="108" customFormat="1" ht="15" customHeight="1" x14ac:dyDescent="0.2">
      <c r="A73" s="174">
        <v>42513</v>
      </c>
      <c r="B73" s="175" t="s">
        <v>259</v>
      </c>
      <c r="C73" s="175" t="s">
        <v>239</v>
      </c>
      <c r="D73" s="175" t="s">
        <v>240</v>
      </c>
      <c r="E73" s="176">
        <v>5000</v>
      </c>
      <c r="F73" s="177" t="s">
        <v>319</v>
      </c>
      <c r="G73" s="177" t="s">
        <v>244</v>
      </c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5"/>
      <c r="DA73" s="165"/>
      <c r="DB73" s="165"/>
      <c r="DC73" s="165"/>
      <c r="DD73" s="165"/>
      <c r="DE73" s="165"/>
      <c r="DF73" s="165"/>
      <c r="DG73" s="165"/>
      <c r="DH73" s="165"/>
      <c r="DI73" s="165"/>
      <c r="DJ73" s="165"/>
      <c r="DK73" s="165"/>
      <c r="DL73" s="165"/>
      <c r="DM73" s="165"/>
      <c r="DN73" s="165"/>
      <c r="DO73" s="165"/>
      <c r="DP73" s="165"/>
      <c r="DQ73" s="165"/>
      <c r="DR73" s="165"/>
      <c r="DS73" s="165"/>
      <c r="DT73" s="165"/>
      <c r="DU73" s="165"/>
      <c r="DV73" s="165"/>
      <c r="DW73" s="165"/>
      <c r="DX73" s="165"/>
      <c r="DY73" s="165"/>
    </row>
    <row r="74" spans="1:129" s="108" customFormat="1" ht="15" customHeight="1" x14ac:dyDescent="0.2">
      <c r="A74" s="152">
        <v>42529</v>
      </c>
      <c r="B74" s="154" t="s">
        <v>245</v>
      </c>
      <c r="C74" s="154" t="s">
        <v>239</v>
      </c>
      <c r="D74" s="154" t="s">
        <v>240</v>
      </c>
      <c r="E74" s="155">
        <v>750</v>
      </c>
      <c r="F74" s="173" t="s">
        <v>308</v>
      </c>
      <c r="G74" s="173" t="s">
        <v>309</v>
      </c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  <c r="DF74" s="165"/>
      <c r="DG74" s="165"/>
      <c r="DH74" s="165"/>
      <c r="DI74" s="165"/>
      <c r="DJ74" s="165"/>
      <c r="DK74" s="165"/>
      <c r="DL74" s="165"/>
      <c r="DM74" s="165"/>
      <c r="DN74" s="165"/>
      <c r="DO74" s="165"/>
      <c r="DP74" s="165"/>
      <c r="DQ74" s="165"/>
      <c r="DR74" s="165"/>
      <c r="DS74" s="165"/>
      <c r="DT74" s="165"/>
      <c r="DU74" s="165"/>
      <c r="DV74" s="165"/>
      <c r="DW74" s="165"/>
      <c r="DX74" s="165"/>
      <c r="DY74" s="165"/>
    </row>
    <row r="75" spans="1:129" s="108" customFormat="1" ht="15" customHeight="1" x14ac:dyDescent="0.2">
      <c r="A75" s="174">
        <v>42531</v>
      </c>
      <c r="B75" s="175" t="s">
        <v>284</v>
      </c>
      <c r="C75" s="175" t="s">
        <v>239</v>
      </c>
      <c r="D75" s="175" t="s">
        <v>240</v>
      </c>
      <c r="E75" s="176">
        <v>1250</v>
      </c>
      <c r="F75" s="177" t="s">
        <v>321</v>
      </c>
      <c r="G75" s="177" t="s">
        <v>244</v>
      </c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5"/>
      <c r="DE75" s="165"/>
      <c r="DF75" s="165"/>
      <c r="DG75" s="165"/>
      <c r="DH75" s="165"/>
      <c r="DI75" s="165"/>
      <c r="DJ75" s="165"/>
      <c r="DK75" s="165"/>
      <c r="DL75" s="165"/>
      <c r="DM75" s="165"/>
      <c r="DN75" s="165"/>
      <c r="DO75" s="165"/>
      <c r="DP75" s="165"/>
      <c r="DQ75" s="165"/>
      <c r="DR75" s="165"/>
      <c r="DS75" s="165"/>
      <c r="DT75" s="165"/>
      <c r="DU75" s="165"/>
      <c r="DV75" s="165"/>
      <c r="DW75" s="165"/>
      <c r="DX75" s="165"/>
      <c r="DY75" s="165"/>
    </row>
    <row r="76" spans="1:129" s="108" customFormat="1" ht="15" customHeight="1" x14ac:dyDescent="0.2">
      <c r="A76" s="152">
        <v>42537</v>
      </c>
      <c r="B76" s="154" t="s">
        <v>285</v>
      </c>
      <c r="C76" s="154" t="s">
        <v>239</v>
      </c>
      <c r="D76" s="154" t="s">
        <v>240</v>
      </c>
      <c r="E76" s="155">
        <v>350</v>
      </c>
      <c r="F76" s="173" t="s">
        <v>328</v>
      </c>
      <c r="G76" s="173" t="s">
        <v>244</v>
      </c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5"/>
      <c r="DY76" s="165"/>
    </row>
    <row r="77" spans="1:129" s="108" customFormat="1" ht="15" customHeight="1" x14ac:dyDescent="0.2">
      <c r="A77" s="174">
        <v>42541</v>
      </c>
      <c r="B77" s="175" t="s">
        <v>250</v>
      </c>
      <c r="C77" s="175" t="s">
        <v>239</v>
      </c>
      <c r="D77" s="175" t="s">
        <v>240</v>
      </c>
      <c r="E77" s="176">
        <v>500</v>
      </c>
      <c r="F77" s="177" t="s">
        <v>307</v>
      </c>
      <c r="G77" s="177" t="s">
        <v>244</v>
      </c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  <c r="BT77" s="165"/>
      <c r="BU77" s="165"/>
      <c r="BV77" s="165"/>
      <c r="BW77" s="165"/>
      <c r="BX77" s="165"/>
      <c r="BY77" s="165"/>
      <c r="BZ77" s="165"/>
      <c r="CA77" s="165"/>
      <c r="CB77" s="165"/>
      <c r="CC77" s="165"/>
      <c r="CD77" s="165"/>
      <c r="CE77" s="165"/>
      <c r="CF77" s="165"/>
      <c r="CG77" s="165"/>
      <c r="CH77" s="165"/>
      <c r="CI77" s="165"/>
      <c r="CJ77" s="165"/>
      <c r="CK77" s="165"/>
      <c r="CL77" s="165"/>
      <c r="CM77" s="165"/>
      <c r="CN77" s="165"/>
      <c r="CO77" s="165"/>
      <c r="CP77" s="165"/>
      <c r="CQ77" s="165"/>
      <c r="CR77" s="165"/>
      <c r="CS77" s="165"/>
      <c r="CT77" s="165"/>
      <c r="CU77" s="165"/>
      <c r="CV77" s="165"/>
      <c r="CW77" s="165"/>
      <c r="CX77" s="165"/>
      <c r="CY77" s="165"/>
      <c r="CZ77" s="165"/>
      <c r="DA77" s="165"/>
      <c r="DB77" s="165"/>
      <c r="DC77" s="165"/>
      <c r="DD77" s="165"/>
      <c r="DE77" s="165"/>
      <c r="DF77" s="165"/>
      <c r="DG77" s="165"/>
      <c r="DH77" s="165"/>
      <c r="DI77" s="165"/>
      <c r="DJ77" s="165"/>
      <c r="DK77" s="165"/>
      <c r="DL77" s="165"/>
      <c r="DM77" s="165"/>
      <c r="DN77" s="165"/>
      <c r="DO77" s="165"/>
      <c r="DP77" s="165"/>
      <c r="DQ77" s="165"/>
      <c r="DR77" s="165"/>
      <c r="DS77" s="165"/>
      <c r="DT77" s="165"/>
      <c r="DU77" s="165"/>
      <c r="DV77" s="165"/>
      <c r="DW77" s="165"/>
      <c r="DX77" s="165"/>
      <c r="DY77" s="165"/>
    </row>
    <row r="78" spans="1:129" s="108" customFormat="1" ht="15" customHeight="1" x14ac:dyDescent="0.2">
      <c r="A78" s="152">
        <v>42557</v>
      </c>
      <c r="B78" s="154" t="s">
        <v>245</v>
      </c>
      <c r="C78" s="154" t="s">
        <v>239</v>
      </c>
      <c r="D78" s="154" t="s">
        <v>240</v>
      </c>
      <c r="E78" s="155">
        <v>250</v>
      </c>
      <c r="F78" s="173" t="s">
        <v>308</v>
      </c>
      <c r="G78" s="173" t="s">
        <v>309</v>
      </c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  <c r="CL78" s="165"/>
      <c r="CM78" s="165"/>
      <c r="CN78" s="165"/>
      <c r="CO78" s="165"/>
      <c r="CP78" s="165"/>
      <c r="CQ78" s="165"/>
      <c r="CR78" s="165"/>
      <c r="CS78" s="165"/>
      <c r="CT78" s="165"/>
      <c r="CU78" s="165"/>
      <c r="CV78" s="165"/>
      <c r="CW78" s="165"/>
      <c r="CX78" s="165"/>
      <c r="CY78" s="165"/>
      <c r="CZ78" s="165"/>
      <c r="DA78" s="165"/>
      <c r="DB78" s="165"/>
      <c r="DC78" s="165"/>
      <c r="DD78" s="165"/>
      <c r="DE78" s="165"/>
      <c r="DF78" s="165"/>
      <c r="DG78" s="165"/>
      <c r="DH78" s="165"/>
      <c r="DI78" s="165"/>
      <c r="DJ78" s="165"/>
      <c r="DK78" s="165"/>
      <c r="DL78" s="165"/>
      <c r="DM78" s="165"/>
      <c r="DN78" s="165"/>
      <c r="DO78" s="165"/>
      <c r="DP78" s="165"/>
      <c r="DQ78" s="165"/>
      <c r="DR78" s="165"/>
      <c r="DS78" s="165"/>
      <c r="DT78" s="165"/>
      <c r="DU78" s="165"/>
      <c r="DV78" s="165"/>
      <c r="DW78" s="165"/>
      <c r="DX78" s="165"/>
      <c r="DY78" s="165"/>
    </row>
    <row r="79" spans="1:129" s="108" customFormat="1" ht="15" customHeight="1" x14ac:dyDescent="0.2">
      <c r="A79" s="174">
        <v>42558</v>
      </c>
      <c r="B79" s="175" t="s">
        <v>286</v>
      </c>
      <c r="C79" s="175" t="s">
        <v>239</v>
      </c>
      <c r="D79" s="175" t="s">
        <v>240</v>
      </c>
      <c r="E79" s="176">
        <v>500</v>
      </c>
      <c r="F79" s="177" t="s">
        <v>328</v>
      </c>
      <c r="G79" s="177" t="s">
        <v>244</v>
      </c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  <c r="BU79" s="165"/>
      <c r="BV79" s="165"/>
      <c r="BW79" s="165"/>
      <c r="BX79" s="165"/>
      <c r="BY79" s="165"/>
      <c r="BZ79" s="165"/>
      <c r="CA79" s="165"/>
      <c r="CB79" s="165"/>
      <c r="CC79" s="165"/>
      <c r="CD79" s="165"/>
      <c r="CE79" s="165"/>
      <c r="CF79" s="165"/>
      <c r="CG79" s="165"/>
      <c r="CH79" s="165"/>
      <c r="CI79" s="165"/>
      <c r="CJ79" s="165"/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65"/>
      <c r="CV79" s="165"/>
      <c r="CW79" s="165"/>
      <c r="CX79" s="165"/>
      <c r="CY79" s="165"/>
      <c r="CZ79" s="165"/>
      <c r="DA79" s="165"/>
      <c r="DB79" s="165"/>
      <c r="DC79" s="165"/>
      <c r="DD79" s="165"/>
      <c r="DE79" s="165"/>
      <c r="DF79" s="165"/>
      <c r="DG79" s="165"/>
      <c r="DH79" s="165"/>
      <c r="DI79" s="165"/>
      <c r="DJ79" s="165"/>
      <c r="DK79" s="165"/>
      <c r="DL79" s="165"/>
      <c r="DM79" s="165"/>
      <c r="DN79" s="165"/>
      <c r="DO79" s="165"/>
      <c r="DP79" s="165"/>
      <c r="DQ79" s="165"/>
      <c r="DR79" s="165"/>
      <c r="DS79" s="165"/>
      <c r="DT79" s="165"/>
      <c r="DU79" s="165"/>
      <c r="DV79" s="165"/>
      <c r="DW79" s="165"/>
      <c r="DX79" s="165"/>
      <c r="DY79" s="165"/>
    </row>
    <row r="80" spans="1:129" s="108" customFormat="1" ht="15" customHeight="1" x14ac:dyDescent="0.2">
      <c r="A80" s="152">
        <v>42564</v>
      </c>
      <c r="B80" s="154" t="s">
        <v>259</v>
      </c>
      <c r="C80" s="154" t="s">
        <v>239</v>
      </c>
      <c r="D80" s="154" t="s">
        <v>240</v>
      </c>
      <c r="E80" s="155">
        <v>1250</v>
      </c>
      <c r="F80" s="173" t="s">
        <v>319</v>
      </c>
      <c r="G80" s="173" t="s">
        <v>244</v>
      </c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/>
      <c r="CC80" s="165"/>
      <c r="CD80" s="165"/>
      <c r="CE80" s="165"/>
      <c r="CF80" s="165"/>
      <c r="CG80" s="165"/>
      <c r="CH80" s="165"/>
      <c r="CI80" s="165"/>
      <c r="CJ80" s="165"/>
      <c r="CK80" s="165"/>
      <c r="CL80" s="165"/>
      <c r="CM80" s="165"/>
      <c r="CN80" s="165"/>
      <c r="CO80" s="165"/>
      <c r="CP80" s="165"/>
      <c r="CQ80" s="165"/>
      <c r="CR80" s="165"/>
      <c r="CS80" s="165"/>
      <c r="CT80" s="165"/>
      <c r="CU80" s="165"/>
      <c r="CV80" s="165"/>
      <c r="CW80" s="165"/>
      <c r="CX80" s="165"/>
      <c r="CY80" s="165"/>
      <c r="CZ80" s="165"/>
      <c r="DA80" s="165"/>
      <c r="DB80" s="165"/>
      <c r="DC80" s="165"/>
      <c r="DD80" s="165"/>
      <c r="DE80" s="165"/>
      <c r="DF80" s="165"/>
      <c r="DG80" s="165"/>
      <c r="DH80" s="165"/>
      <c r="DI80" s="165"/>
      <c r="DJ80" s="165"/>
      <c r="DK80" s="165"/>
      <c r="DL80" s="165"/>
      <c r="DM80" s="165"/>
      <c r="DN80" s="165"/>
      <c r="DO80" s="165"/>
      <c r="DP80" s="165"/>
      <c r="DQ80" s="165"/>
      <c r="DR80" s="165"/>
      <c r="DS80" s="165"/>
      <c r="DT80" s="165"/>
      <c r="DU80" s="165"/>
      <c r="DV80" s="165"/>
      <c r="DW80" s="165"/>
      <c r="DX80" s="165"/>
      <c r="DY80" s="165"/>
    </row>
    <row r="81" spans="1:129" s="108" customFormat="1" ht="15" customHeight="1" x14ac:dyDescent="0.2">
      <c r="A81" s="174">
        <v>42564</v>
      </c>
      <c r="B81" s="175" t="s">
        <v>259</v>
      </c>
      <c r="C81" s="175" t="s">
        <v>239</v>
      </c>
      <c r="D81" s="175" t="s">
        <v>240</v>
      </c>
      <c r="E81" s="176">
        <v>1750</v>
      </c>
      <c r="F81" s="177" t="s">
        <v>319</v>
      </c>
      <c r="G81" s="177" t="s">
        <v>244</v>
      </c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5"/>
      <c r="DA81" s="165"/>
      <c r="DB81" s="165"/>
      <c r="DC81" s="165"/>
      <c r="DD81" s="165"/>
      <c r="DE81" s="165"/>
      <c r="DF81" s="165"/>
      <c r="DG81" s="165"/>
      <c r="DH81" s="165"/>
      <c r="DI81" s="165"/>
      <c r="DJ81" s="165"/>
      <c r="DK81" s="165"/>
      <c r="DL81" s="165"/>
      <c r="DM81" s="165"/>
      <c r="DN81" s="165"/>
      <c r="DO81" s="165"/>
      <c r="DP81" s="165"/>
      <c r="DQ81" s="165"/>
      <c r="DR81" s="165"/>
      <c r="DS81" s="165"/>
      <c r="DT81" s="165"/>
      <c r="DU81" s="165"/>
      <c r="DV81" s="165"/>
      <c r="DW81" s="165"/>
      <c r="DX81" s="165"/>
      <c r="DY81" s="165"/>
    </row>
    <row r="82" spans="1:129" s="108" customFormat="1" ht="15" customHeight="1" x14ac:dyDescent="0.2">
      <c r="A82" s="152">
        <v>42569</v>
      </c>
      <c r="B82" s="154" t="s">
        <v>250</v>
      </c>
      <c r="C82" s="154" t="s">
        <v>239</v>
      </c>
      <c r="D82" s="154" t="s">
        <v>240</v>
      </c>
      <c r="E82" s="155">
        <v>150</v>
      </c>
      <c r="F82" s="173" t="s">
        <v>307</v>
      </c>
      <c r="G82" s="173" t="s">
        <v>244</v>
      </c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5"/>
      <c r="CE82" s="165"/>
      <c r="CF82" s="165"/>
      <c r="CG82" s="165"/>
      <c r="CH82" s="165"/>
      <c r="CI82" s="165"/>
      <c r="CJ82" s="165"/>
      <c r="CK82" s="165"/>
      <c r="CL82" s="165"/>
      <c r="CM82" s="165"/>
      <c r="CN82" s="165"/>
      <c r="CO82" s="165"/>
      <c r="CP82" s="165"/>
      <c r="CQ82" s="165"/>
      <c r="CR82" s="165"/>
      <c r="CS82" s="165"/>
      <c r="CT82" s="165"/>
      <c r="CU82" s="165"/>
      <c r="CV82" s="165"/>
      <c r="CW82" s="165"/>
      <c r="CX82" s="165"/>
      <c r="CY82" s="165"/>
      <c r="CZ82" s="165"/>
      <c r="DA82" s="165"/>
      <c r="DB82" s="165"/>
      <c r="DC82" s="165"/>
      <c r="DD82" s="165"/>
      <c r="DE82" s="165"/>
      <c r="DF82" s="165"/>
      <c r="DG82" s="165"/>
      <c r="DH82" s="165"/>
      <c r="DI82" s="165"/>
      <c r="DJ82" s="165"/>
      <c r="DK82" s="165"/>
      <c r="DL82" s="165"/>
      <c r="DM82" s="165"/>
      <c r="DN82" s="165"/>
      <c r="DO82" s="165"/>
      <c r="DP82" s="165"/>
      <c r="DQ82" s="165"/>
      <c r="DR82" s="165"/>
      <c r="DS82" s="165"/>
      <c r="DT82" s="165"/>
      <c r="DU82" s="165"/>
      <c r="DV82" s="165"/>
      <c r="DW82" s="165"/>
      <c r="DX82" s="165"/>
      <c r="DY82" s="165"/>
    </row>
    <row r="83" spans="1:129" s="108" customFormat="1" ht="15" customHeight="1" x14ac:dyDescent="0.2">
      <c r="A83" s="174">
        <v>42579</v>
      </c>
      <c r="B83" s="175" t="s">
        <v>258</v>
      </c>
      <c r="C83" s="175" t="s">
        <v>239</v>
      </c>
      <c r="D83" s="175" t="s">
        <v>240</v>
      </c>
      <c r="E83" s="176">
        <v>1500</v>
      </c>
      <c r="F83" s="177" t="s">
        <v>318</v>
      </c>
      <c r="G83" s="177" t="s">
        <v>244</v>
      </c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  <c r="BI83" s="165"/>
      <c r="BJ83" s="165"/>
      <c r="BK83" s="165"/>
      <c r="BL83" s="165"/>
      <c r="BM83" s="165"/>
      <c r="BN83" s="165"/>
      <c r="BO83" s="165"/>
      <c r="BP83" s="165"/>
      <c r="BQ83" s="165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5"/>
      <c r="CW83" s="165"/>
      <c r="CX83" s="165"/>
      <c r="CY83" s="165"/>
      <c r="CZ83" s="165"/>
      <c r="DA83" s="165"/>
      <c r="DB83" s="165"/>
      <c r="DC83" s="165"/>
      <c r="DD83" s="165"/>
      <c r="DE83" s="165"/>
      <c r="DF83" s="165"/>
      <c r="DG83" s="165"/>
      <c r="DH83" s="165"/>
      <c r="DI83" s="165"/>
      <c r="DJ83" s="165"/>
      <c r="DK83" s="165"/>
      <c r="DL83" s="165"/>
      <c r="DM83" s="165"/>
      <c r="DN83" s="165"/>
      <c r="DO83" s="165"/>
      <c r="DP83" s="165"/>
      <c r="DQ83" s="165"/>
      <c r="DR83" s="165"/>
      <c r="DS83" s="165"/>
      <c r="DT83" s="165"/>
      <c r="DU83" s="165"/>
      <c r="DV83" s="165"/>
      <c r="DW83" s="165"/>
      <c r="DX83" s="165"/>
      <c r="DY83" s="165"/>
    </row>
    <row r="84" spans="1:129" s="108" customFormat="1" ht="15" customHeight="1" x14ac:dyDescent="0.2">
      <c r="A84" s="152">
        <v>42592</v>
      </c>
      <c r="B84" s="154" t="s">
        <v>284</v>
      </c>
      <c r="C84" s="154" t="s">
        <v>239</v>
      </c>
      <c r="D84" s="154" t="s">
        <v>240</v>
      </c>
      <c r="E84" s="155">
        <v>1000</v>
      </c>
      <c r="F84" s="173" t="s">
        <v>321</v>
      </c>
      <c r="G84" s="173" t="s">
        <v>244</v>
      </c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5"/>
      <c r="CF84" s="165"/>
      <c r="CG84" s="165"/>
      <c r="CH84" s="165"/>
      <c r="CI84" s="165"/>
      <c r="CJ84" s="165"/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5"/>
      <c r="DE84" s="165"/>
      <c r="DF84" s="165"/>
      <c r="DG84" s="165"/>
      <c r="DH84" s="165"/>
      <c r="DI84" s="165"/>
      <c r="DJ84" s="165"/>
      <c r="DK84" s="165"/>
      <c r="DL84" s="165"/>
      <c r="DM84" s="165"/>
      <c r="DN84" s="165"/>
      <c r="DO84" s="165"/>
      <c r="DP84" s="165"/>
      <c r="DQ84" s="165"/>
      <c r="DR84" s="165"/>
      <c r="DS84" s="165"/>
      <c r="DT84" s="165"/>
      <c r="DU84" s="165"/>
      <c r="DV84" s="165"/>
      <c r="DW84" s="165"/>
      <c r="DX84" s="165"/>
      <c r="DY84" s="165"/>
    </row>
    <row r="85" spans="1:129" s="108" customFormat="1" ht="15" customHeight="1" x14ac:dyDescent="0.2">
      <c r="A85" s="174">
        <v>42633</v>
      </c>
      <c r="B85" s="175" t="s">
        <v>246</v>
      </c>
      <c r="C85" s="175" t="s">
        <v>239</v>
      </c>
      <c r="D85" s="175" t="s">
        <v>240</v>
      </c>
      <c r="E85" s="176">
        <v>1000</v>
      </c>
      <c r="F85" s="177" t="s">
        <v>308</v>
      </c>
      <c r="G85" s="177" t="s">
        <v>309</v>
      </c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  <c r="BP85" s="165"/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5"/>
      <c r="CW85" s="165"/>
      <c r="CX85" s="165"/>
      <c r="CY85" s="165"/>
      <c r="CZ85" s="165"/>
      <c r="DA85" s="165"/>
      <c r="DB85" s="165"/>
      <c r="DC85" s="165"/>
      <c r="DD85" s="165"/>
      <c r="DE85" s="165"/>
      <c r="DF85" s="165"/>
      <c r="DG85" s="165"/>
      <c r="DH85" s="165"/>
      <c r="DI85" s="165"/>
      <c r="DJ85" s="165"/>
      <c r="DK85" s="165"/>
      <c r="DL85" s="165"/>
      <c r="DM85" s="165"/>
      <c r="DN85" s="165"/>
      <c r="DO85" s="165"/>
      <c r="DP85" s="165"/>
      <c r="DQ85" s="165"/>
      <c r="DR85" s="165"/>
      <c r="DS85" s="165"/>
      <c r="DT85" s="165"/>
      <c r="DU85" s="165"/>
      <c r="DV85" s="165"/>
      <c r="DW85" s="165"/>
      <c r="DX85" s="165"/>
      <c r="DY85" s="165"/>
    </row>
    <row r="86" spans="1:129" s="108" customFormat="1" ht="15" customHeight="1" x14ac:dyDescent="0.2">
      <c r="A86" s="152">
        <v>42642</v>
      </c>
      <c r="B86" s="154" t="s">
        <v>260</v>
      </c>
      <c r="C86" s="154" t="s">
        <v>239</v>
      </c>
      <c r="D86" s="154" t="s">
        <v>240</v>
      </c>
      <c r="E86" s="155">
        <v>500</v>
      </c>
      <c r="F86" s="173" t="s">
        <v>308</v>
      </c>
      <c r="G86" s="173" t="s">
        <v>309</v>
      </c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/>
      <c r="BK86" s="165"/>
      <c r="BL86" s="165"/>
      <c r="BM86" s="165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  <c r="CH86" s="165"/>
      <c r="CI86" s="165"/>
      <c r="CJ86" s="165"/>
      <c r="CK86" s="1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  <c r="DA86" s="165"/>
      <c r="DB86" s="165"/>
      <c r="DC86" s="165"/>
      <c r="DD86" s="165"/>
      <c r="DE86" s="165"/>
      <c r="DF86" s="165"/>
      <c r="DG86" s="165"/>
      <c r="DH86" s="165"/>
      <c r="DI86" s="165"/>
      <c r="DJ86" s="165"/>
      <c r="DK86" s="165"/>
      <c r="DL86" s="165"/>
      <c r="DM86" s="165"/>
      <c r="DN86" s="165"/>
      <c r="DO86" s="165"/>
      <c r="DP86" s="165"/>
      <c r="DQ86" s="165"/>
      <c r="DR86" s="165"/>
      <c r="DS86" s="165"/>
      <c r="DT86" s="165"/>
      <c r="DU86" s="165"/>
      <c r="DV86" s="165"/>
      <c r="DW86" s="165"/>
      <c r="DX86" s="165"/>
      <c r="DY86" s="165"/>
    </row>
    <row r="87" spans="1:129" s="108" customFormat="1" ht="15" customHeight="1" x14ac:dyDescent="0.2">
      <c r="A87" s="174">
        <v>42646</v>
      </c>
      <c r="B87" s="175" t="s">
        <v>267</v>
      </c>
      <c r="C87" s="175" t="s">
        <v>239</v>
      </c>
      <c r="D87" s="175" t="s">
        <v>240</v>
      </c>
      <c r="E87" s="176">
        <v>500</v>
      </c>
      <c r="F87" s="177" t="s">
        <v>325</v>
      </c>
      <c r="G87" s="177" t="s">
        <v>244</v>
      </c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5"/>
      <c r="DA87" s="165"/>
      <c r="DB87" s="165"/>
      <c r="DC87" s="165"/>
      <c r="DD87" s="165"/>
      <c r="DE87" s="165"/>
      <c r="DF87" s="165"/>
      <c r="DG87" s="165"/>
      <c r="DH87" s="165"/>
      <c r="DI87" s="165"/>
      <c r="DJ87" s="165"/>
      <c r="DK87" s="165"/>
      <c r="DL87" s="165"/>
      <c r="DM87" s="165"/>
      <c r="DN87" s="165"/>
      <c r="DO87" s="165"/>
      <c r="DP87" s="165"/>
      <c r="DQ87" s="165"/>
      <c r="DR87" s="165"/>
      <c r="DS87" s="165"/>
      <c r="DT87" s="165"/>
      <c r="DU87" s="165"/>
      <c r="DV87" s="165"/>
      <c r="DW87" s="165"/>
      <c r="DX87" s="165"/>
      <c r="DY87" s="165"/>
    </row>
    <row r="88" spans="1:129" s="108" customFormat="1" ht="15" customHeight="1" x14ac:dyDescent="0.2">
      <c r="A88" s="152">
        <v>42649</v>
      </c>
      <c r="B88" s="154" t="s">
        <v>287</v>
      </c>
      <c r="C88" s="154" t="s">
        <v>239</v>
      </c>
      <c r="D88" s="154" t="s">
        <v>240</v>
      </c>
      <c r="E88" s="155">
        <v>750</v>
      </c>
      <c r="F88" s="173" t="s">
        <v>314</v>
      </c>
      <c r="G88" s="173" t="s">
        <v>315</v>
      </c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5"/>
      <c r="DE88" s="165"/>
      <c r="DF88" s="165"/>
      <c r="DG88" s="165"/>
      <c r="DH88" s="165"/>
      <c r="DI88" s="165"/>
      <c r="DJ88" s="165"/>
      <c r="DK88" s="165"/>
      <c r="DL88" s="165"/>
      <c r="DM88" s="165"/>
      <c r="DN88" s="165"/>
      <c r="DO88" s="165"/>
      <c r="DP88" s="165"/>
      <c r="DQ88" s="165"/>
      <c r="DR88" s="165"/>
      <c r="DS88" s="165"/>
      <c r="DT88" s="165"/>
      <c r="DU88" s="165"/>
      <c r="DV88" s="165"/>
      <c r="DW88" s="165"/>
      <c r="DX88" s="165"/>
      <c r="DY88" s="165"/>
    </row>
    <row r="89" spans="1:129" s="108" customFormat="1" ht="15" customHeight="1" x14ac:dyDescent="0.2">
      <c r="A89" s="174">
        <v>42752</v>
      </c>
      <c r="B89" s="175" t="s">
        <v>271</v>
      </c>
      <c r="C89" s="175" t="s">
        <v>239</v>
      </c>
      <c r="D89" s="175" t="s">
        <v>240</v>
      </c>
      <c r="E89" s="176">
        <v>700</v>
      </c>
      <c r="F89" s="177" t="s">
        <v>328</v>
      </c>
      <c r="G89" s="177" t="s">
        <v>244</v>
      </c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5"/>
      <c r="CW89" s="165"/>
      <c r="CX89" s="165"/>
      <c r="CY89" s="165"/>
      <c r="CZ89" s="165"/>
      <c r="DA89" s="165"/>
      <c r="DB89" s="165"/>
      <c r="DC89" s="165"/>
      <c r="DD89" s="165"/>
      <c r="DE89" s="165"/>
      <c r="DF89" s="165"/>
      <c r="DG89" s="165"/>
      <c r="DH89" s="165"/>
      <c r="DI89" s="165"/>
      <c r="DJ89" s="165"/>
      <c r="DK89" s="165"/>
      <c r="DL89" s="165"/>
      <c r="DM89" s="165"/>
      <c r="DN89" s="165"/>
      <c r="DO89" s="165"/>
      <c r="DP89" s="165"/>
      <c r="DQ89" s="165"/>
      <c r="DR89" s="165"/>
      <c r="DS89" s="165"/>
      <c r="DT89" s="165"/>
      <c r="DU89" s="165"/>
      <c r="DV89" s="165"/>
      <c r="DW89" s="165"/>
      <c r="DX89" s="165"/>
      <c r="DY89" s="165"/>
    </row>
    <row r="90" spans="1:129" s="108" customFormat="1" ht="15" customHeight="1" x14ac:dyDescent="0.2">
      <c r="A90" s="152">
        <v>42752</v>
      </c>
      <c r="B90" s="154" t="s">
        <v>259</v>
      </c>
      <c r="C90" s="154" t="s">
        <v>239</v>
      </c>
      <c r="D90" s="154" t="s">
        <v>240</v>
      </c>
      <c r="E90" s="155">
        <v>2000</v>
      </c>
      <c r="F90" s="173" t="s">
        <v>319</v>
      </c>
      <c r="G90" s="173" t="s">
        <v>244</v>
      </c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165"/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/>
      <c r="CF90" s="165"/>
      <c r="CG90" s="165"/>
      <c r="CH90" s="165"/>
      <c r="CI90" s="165"/>
      <c r="CJ90" s="165"/>
      <c r="CK90" s="165"/>
      <c r="CL90" s="165"/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5"/>
      <c r="DA90" s="165"/>
      <c r="DB90" s="165"/>
      <c r="DC90" s="165"/>
      <c r="DD90" s="165"/>
      <c r="DE90" s="165"/>
      <c r="DF90" s="165"/>
      <c r="DG90" s="165"/>
      <c r="DH90" s="165"/>
      <c r="DI90" s="165"/>
      <c r="DJ90" s="165"/>
      <c r="DK90" s="165"/>
      <c r="DL90" s="165"/>
      <c r="DM90" s="165"/>
      <c r="DN90" s="165"/>
      <c r="DO90" s="165"/>
      <c r="DP90" s="165"/>
      <c r="DQ90" s="165"/>
      <c r="DR90" s="165"/>
      <c r="DS90" s="165"/>
      <c r="DT90" s="165"/>
      <c r="DU90" s="165"/>
      <c r="DV90" s="165"/>
      <c r="DW90" s="165"/>
      <c r="DX90" s="165"/>
      <c r="DY90" s="165"/>
    </row>
    <row r="91" spans="1:129" s="108" customFormat="1" ht="15" customHeight="1" x14ac:dyDescent="0.2">
      <c r="A91" s="174">
        <v>42752</v>
      </c>
      <c r="B91" s="175" t="s">
        <v>259</v>
      </c>
      <c r="C91" s="175" t="s">
        <v>239</v>
      </c>
      <c r="D91" s="175" t="s">
        <v>240</v>
      </c>
      <c r="E91" s="176">
        <v>2000</v>
      </c>
      <c r="F91" s="177" t="s">
        <v>319</v>
      </c>
      <c r="G91" s="177" t="s">
        <v>244</v>
      </c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5"/>
      <c r="CW91" s="165"/>
      <c r="CX91" s="165"/>
      <c r="CY91" s="165"/>
      <c r="CZ91" s="165"/>
      <c r="DA91" s="165"/>
      <c r="DB91" s="165"/>
      <c r="DC91" s="165"/>
      <c r="DD91" s="165"/>
      <c r="DE91" s="165"/>
      <c r="DF91" s="165"/>
      <c r="DG91" s="165"/>
      <c r="DH91" s="165"/>
      <c r="DI91" s="165"/>
      <c r="DJ91" s="165"/>
      <c r="DK91" s="165"/>
      <c r="DL91" s="165"/>
      <c r="DM91" s="165"/>
      <c r="DN91" s="165"/>
      <c r="DO91" s="165"/>
      <c r="DP91" s="165"/>
      <c r="DQ91" s="165"/>
      <c r="DR91" s="165"/>
      <c r="DS91" s="165"/>
      <c r="DT91" s="165"/>
      <c r="DU91" s="165"/>
      <c r="DV91" s="165"/>
      <c r="DW91" s="165"/>
      <c r="DX91" s="165"/>
      <c r="DY91" s="165"/>
    </row>
    <row r="92" spans="1:129" s="108" customFormat="1" ht="15" customHeight="1" x14ac:dyDescent="0.2">
      <c r="A92" s="152">
        <v>42755</v>
      </c>
      <c r="B92" s="154" t="s">
        <v>288</v>
      </c>
      <c r="C92" s="154" t="s">
        <v>239</v>
      </c>
      <c r="D92" s="154" t="s">
        <v>240</v>
      </c>
      <c r="E92" s="155">
        <v>500</v>
      </c>
      <c r="F92" s="173" t="s">
        <v>307</v>
      </c>
      <c r="G92" s="173" t="s">
        <v>244</v>
      </c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65"/>
      <c r="BK92" s="165"/>
      <c r="BL92" s="165"/>
      <c r="BM92" s="165"/>
      <c r="BN92" s="165"/>
      <c r="BO92" s="165"/>
      <c r="BP92" s="165"/>
      <c r="BQ92" s="165"/>
      <c r="BR92" s="165"/>
      <c r="BS92" s="165"/>
      <c r="BT92" s="165"/>
      <c r="BU92" s="165"/>
      <c r="BV92" s="165"/>
      <c r="BW92" s="165"/>
      <c r="BX92" s="165"/>
      <c r="BY92" s="165"/>
      <c r="BZ92" s="165"/>
      <c r="CA92" s="165"/>
      <c r="CB92" s="165"/>
      <c r="CC92" s="165"/>
      <c r="CD92" s="165"/>
      <c r="CE92" s="165"/>
      <c r="CF92" s="165"/>
      <c r="CG92" s="165"/>
      <c r="CH92" s="165"/>
      <c r="CI92" s="165"/>
      <c r="CJ92" s="165"/>
      <c r="CK92" s="165"/>
      <c r="CL92" s="165"/>
      <c r="CM92" s="165"/>
      <c r="CN92" s="165"/>
      <c r="CO92" s="165"/>
      <c r="CP92" s="165"/>
      <c r="CQ92" s="165"/>
      <c r="CR92" s="165"/>
      <c r="CS92" s="165"/>
      <c r="CT92" s="165"/>
      <c r="CU92" s="165"/>
      <c r="CV92" s="165"/>
      <c r="CW92" s="165"/>
      <c r="CX92" s="165"/>
      <c r="CY92" s="165"/>
      <c r="CZ92" s="165"/>
      <c r="DA92" s="165"/>
      <c r="DB92" s="165"/>
      <c r="DC92" s="165"/>
      <c r="DD92" s="165"/>
      <c r="DE92" s="165"/>
      <c r="DF92" s="165"/>
      <c r="DG92" s="165"/>
      <c r="DH92" s="165"/>
      <c r="DI92" s="165"/>
      <c r="DJ92" s="165"/>
      <c r="DK92" s="165"/>
      <c r="DL92" s="165"/>
      <c r="DM92" s="165"/>
      <c r="DN92" s="165"/>
      <c r="DO92" s="165"/>
      <c r="DP92" s="165"/>
      <c r="DQ92" s="165"/>
      <c r="DR92" s="165"/>
      <c r="DS92" s="165"/>
      <c r="DT92" s="165"/>
      <c r="DU92" s="165"/>
      <c r="DV92" s="165"/>
      <c r="DW92" s="165"/>
      <c r="DX92" s="165"/>
      <c r="DY92" s="165"/>
    </row>
    <row r="93" spans="1:129" s="108" customFormat="1" ht="15" customHeight="1" x14ac:dyDescent="0.2">
      <c r="A93" s="174">
        <v>42767</v>
      </c>
      <c r="B93" s="175" t="s">
        <v>283</v>
      </c>
      <c r="C93" s="175" t="s">
        <v>239</v>
      </c>
      <c r="D93" s="175" t="s">
        <v>240</v>
      </c>
      <c r="E93" s="176">
        <v>750</v>
      </c>
      <c r="F93" s="177" t="s">
        <v>322</v>
      </c>
      <c r="G93" s="177" t="s">
        <v>331</v>
      </c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/>
      <c r="BL93" s="165"/>
      <c r="BM93" s="165"/>
      <c r="BN93" s="165"/>
      <c r="BO93" s="165"/>
      <c r="BP93" s="165"/>
      <c r="BQ93" s="165"/>
      <c r="BR93" s="165"/>
      <c r="BS93" s="165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5"/>
      <c r="CW93" s="165"/>
      <c r="CX93" s="165"/>
      <c r="CY93" s="165"/>
      <c r="CZ93" s="165"/>
      <c r="DA93" s="165"/>
      <c r="DB93" s="165"/>
      <c r="DC93" s="165"/>
      <c r="DD93" s="165"/>
      <c r="DE93" s="165"/>
      <c r="DF93" s="165"/>
      <c r="DG93" s="165"/>
      <c r="DH93" s="165"/>
      <c r="DI93" s="165"/>
      <c r="DJ93" s="165"/>
      <c r="DK93" s="165"/>
      <c r="DL93" s="165"/>
      <c r="DM93" s="165"/>
      <c r="DN93" s="165"/>
      <c r="DO93" s="165"/>
      <c r="DP93" s="165"/>
      <c r="DQ93" s="165"/>
      <c r="DR93" s="165"/>
      <c r="DS93" s="165"/>
      <c r="DT93" s="165"/>
      <c r="DU93" s="165"/>
      <c r="DV93" s="165"/>
      <c r="DW93" s="165"/>
      <c r="DX93" s="165"/>
      <c r="DY93" s="165"/>
    </row>
    <row r="94" spans="1:129" s="108" customFormat="1" ht="15" customHeight="1" x14ac:dyDescent="0.2">
      <c r="A94" s="152">
        <v>42772</v>
      </c>
      <c r="B94" s="154" t="s">
        <v>284</v>
      </c>
      <c r="C94" s="154" t="s">
        <v>239</v>
      </c>
      <c r="D94" s="154" t="s">
        <v>240</v>
      </c>
      <c r="E94" s="155">
        <v>1000</v>
      </c>
      <c r="F94" s="173" t="s">
        <v>321</v>
      </c>
      <c r="G94" s="173" t="s">
        <v>244</v>
      </c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  <c r="BL94" s="165"/>
      <c r="BM94" s="165"/>
      <c r="BN94" s="165"/>
      <c r="BO94" s="165"/>
      <c r="BP94" s="165"/>
      <c r="BQ94" s="165"/>
      <c r="BR94" s="165"/>
      <c r="BS94" s="165"/>
      <c r="BT94" s="165"/>
      <c r="BU94" s="165"/>
      <c r="BV94" s="165"/>
      <c r="BW94" s="165"/>
      <c r="BX94" s="165"/>
      <c r="BY94" s="165"/>
      <c r="BZ94" s="165"/>
      <c r="CA94" s="165"/>
      <c r="CB94" s="165"/>
      <c r="CC94" s="165"/>
      <c r="CD94" s="165"/>
      <c r="CE94" s="165"/>
      <c r="CF94" s="165"/>
      <c r="CG94" s="165"/>
      <c r="CH94" s="165"/>
      <c r="CI94" s="165"/>
      <c r="CJ94" s="165"/>
      <c r="CK94" s="165"/>
      <c r="CL94" s="165"/>
      <c r="CM94" s="165"/>
      <c r="CN94" s="165"/>
      <c r="CO94" s="165"/>
      <c r="CP94" s="165"/>
      <c r="CQ94" s="165"/>
      <c r="CR94" s="165"/>
      <c r="CS94" s="165"/>
      <c r="CT94" s="165"/>
      <c r="CU94" s="165"/>
      <c r="CV94" s="165"/>
      <c r="CW94" s="165"/>
      <c r="CX94" s="165"/>
      <c r="CY94" s="165"/>
      <c r="CZ94" s="165"/>
      <c r="DA94" s="165"/>
      <c r="DB94" s="165"/>
      <c r="DC94" s="165"/>
      <c r="DD94" s="165"/>
      <c r="DE94" s="165"/>
      <c r="DF94" s="165"/>
      <c r="DG94" s="165"/>
      <c r="DH94" s="165"/>
      <c r="DI94" s="165"/>
      <c r="DJ94" s="165"/>
      <c r="DK94" s="165"/>
      <c r="DL94" s="165"/>
      <c r="DM94" s="165"/>
      <c r="DN94" s="165"/>
      <c r="DO94" s="165"/>
      <c r="DP94" s="165"/>
      <c r="DQ94" s="165"/>
      <c r="DR94" s="165"/>
      <c r="DS94" s="165"/>
      <c r="DT94" s="165"/>
      <c r="DU94" s="165"/>
      <c r="DV94" s="165"/>
      <c r="DW94" s="165"/>
      <c r="DX94" s="165"/>
      <c r="DY94" s="165"/>
    </row>
    <row r="95" spans="1:129" s="108" customFormat="1" ht="15" customHeight="1" x14ac:dyDescent="0.2">
      <c r="A95" s="174">
        <v>42775</v>
      </c>
      <c r="B95" s="175" t="s">
        <v>289</v>
      </c>
      <c r="C95" s="175" t="s">
        <v>239</v>
      </c>
      <c r="D95" s="175" t="s">
        <v>240</v>
      </c>
      <c r="E95" s="176">
        <v>750</v>
      </c>
      <c r="F95" s="177" t="s">
        <v>310</v>
      </c>
      <c r="G95" s="177" t="s">
        <v>332</v>
      </c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  <c r="BI95" s="165"/>
      <c r="BJ95" s="165"/>
      <c r="BK95" s="165"/>
      <c r="BL95" s="165"/>
      <c r="BM95" s="165"/>
      <c r="BN95" s="165"/>
      <c r="BO95" s="165"/>
      <c r="BP95" s="165"/>
      <c r="BQ95" s="165"/>
      <c r="BR95" s="165"/>
      <c r="BS95" s="165"/>
      <c r="BT95" s="165"/>
      <c r="BU95" s="165"/>
      <c r="BV95" s="165"/>
      <c r="BW95" s="165"/>
      <c r="BX95" s="165"/>
      <c r="BY95" s="165"/>
      <c r="BZ95" s="165"/>
      <c r="CA95" s="165"/>
      <c r="CB95" s="165"/>
      <c r="CC95" s="165"/>
      <c r="CD95" s="165"/>
      <c r="CE95" s="165"/>
      <c r="CF95" s="165"/>
      <c r="CG95" s="165"/>
      <c r="CH95" s="165"/>
      <c r="CI95" s="165"/>
      <c r="CJ95" s="165"/>
      <c r="CK95" s="165"/>
      <c r="CL95" s="165"/>
      <c r="CM95" s="165"/>
      <c r="CN95" s="165"/>
      <c r="CO95" s="165"/>
      <c r="CP95" s="165"/>
      <c r="CQ95" s="165"/>
      <c r="CR95" s="165"/>
      <c r="CS95" s="165"/>
      <c r="CT95" s="165"/>
      <c r="CU95" s="165"/>
      <c r="CV95" s="165"/>
      <c r="CW95" s="165"/>
      <c r="CX95" s="165"/>
      <c r="CY95" s="165"/>
      <c r="CZ95" s="165"/>
      <c r="DA95" s="165"/>
      <c r="DB95" s="165"/>
      <c r="DC95" s="165"/>
      <c r="DD95" s="165"/>
      <c r="DE95" s="165"/>
      <c r="DF95" s="165"/>
      <c r="DG95" s="165"/>
      <c r="DH95" s="165"/>
      <c r="DI95" s="165"/>
      <c r="DJ95" s="165"/>
      <c r="DK95" s="165"/>
      <c r="DL95" s="165"/>
      <c r="DM95" s="165"/>
      <c r="DN95" s="165"/>
      <c r="DO95" s="165"/>
      <c r="DP95" s="165"/>
      <c r="DQ95" s="165"/>
      <c r="DR95" s="165"/>
      <c r="DS95" s="165"/>
      <c r="DT95" s="165"/>
      <c r="DU95" s="165"/>
      <c r="DV95" s="165"/>
      <c r="DW95" s="165"/>
      <c r="DX95" s="165"/>
      <c r="DY95" s="165"/>
    </row>
    <row r="96" spans="1:129" s="108" customFormat="1" ht="15" customHeight="1" x14ac:dyDescent="0.2">
      <c r="A96" s="152">
        <v>42808</v>
      </c>
      <c r="B96" s="154" t="s">
        <v>258</v>
      </c>
      <c r="C96" s="154" t="s">
        <v>239</v>
      </c>
      <c r="D96" s="154" t="s">
        <v>240</v>
      </c>
      <c r="E96" s="155">
        <v>1000</v>
      </c>
      <c r="F96" s="173" t="s">
        <v>318</v>
      </c>
      <c r="G96" s="173" t="s">
        <v>244</v>
      </c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165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5"/>
      <c r="CF96" s="165"/>
      <c r="CG96" s="165"/>
      <c r="CH96" s="165"/>
      <c r="CI96" s="165"/>
      <c r="CJ96" s="165"/>
      <c r="CK96" s="165"/>
      <c r="CL96" s="165"/>
      <c r="CM96" s="165"/>
      <c r="CN96" s="165"/>
      <c r="CO96" s="165"/>
      <c r="CP96" s="165"/>
      <c r="CQ96" s="165"/>
      <c r="CR96" s="165"/>
      <c r="CS96" s="165"/>
      <c r="CT96" s="165"/>
      <c r="CU96" s="165"/>
      <c r="CV96" s="165"/>
      <c r="CW96" s="165"/>
      <c r="CX96" s="165"/>
      <c r="CY96" s="165"/>
      <c r="CZ96" s="165"/>
      <c r="DA96" s="165"/>
      <c r="DB96" s="165"/>
      <c r="DC96" s="165"/>
      <c r="DD96" s="165"/>
      <c r="DE96" s="165"/>
      <c r="DF96" s="165"/>
      <c r="DG96" s="165"/>
      <c r="DH96" s="165"/>
      <c r="DI96" s="165"/>
      <c r="DJ96" s="165"/>
      <c r="DK96" s="165"/>
      <c r="DL96" s="165"/>
      <c r="DM96" s="165"/>
      <c r="DN96" s="165"/>
      <c r="DO96" s="165"/>
      <c r="DP96" s="165"/>
      <c r="DQ96" s="165"/>
      <c r="DR96" s="165"/>
      <c r="DS96" s="165"/>
      <c r="DT96" s="165"/>
      <c r="DU96" s="165"/>
      <c r="DV96" s="165"/>
      <c r="DW96" s="165"/>
      <c r="DX96" s="165"/>
      <c r="DY96" s="165"/>
    </row>
    <row r="97" spans="1:129" s="108" customFormat="1" ht="15" customHeight="1" x14ac:dyDescent="0.2">
      <c r="A97" s="174">
        <v>42809</v>
      </c>
      <c r="B97" s="175" t="s">
        <v>245</v>
      </c>
      <c r="C97" s="175" t="s">
        <v>239</v>
      </c>
      <c r="D97" s="175" t="s">
        <v>240</v>
      </c>
      <c r="E97" s="176">
        <v>750</v>
      </c>
      <c r="F97" s="177" t="s">
        <v>308</v>
      </c>
      <c r="G97" s="177" t="s">
        <v>309</v>
      </c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  <c r="BI97" s="165"/>
      <c r="BJ97" s="165"/>
      <c r="BK97" s="165"/>
      <c r="BL97" s="165"/>
      <c r="BM97" s="165"/>
      <c r="BN97" s="165"/>
      <c r="BO97" s="165"/>
      <c r="BP97" s="165"/>
      <c r="BQ97" s="165"/>
      <c r="BR97" s="165"/>
      <c r="BS97" s="165"/>
      <c r="BT97" s="165"/>
      <c r="BU97" s="165"/>
      <c r="BV97" s="165"/>
      <c r="BW97" s="165"/>
      <c r="BX97" s="165"/>
      <c r="BY97" s="165"/>
      <c r="BZ97" s="165"/>
      <c r="CA97" s="165"/>
      <c r="CB97" s="165"/>
      <c r="CC97" s="165"/>
      <c r="CD97" s="165"/>
      <c r="CE97" s="165"/>
      <c r="CF97" s="165"/>
      <c r="CG97" s="165"/>
      <c r="CH97" s="165"/>
      <c r="CI97" s="165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5"/>
      <c r="CV97" s="165"/>
      <c r="CW97" s="165"/>
      <c r="CX97" s="165"/>
      <c r="CY97" s="165"/>
      <c r="CZ97" s="165"/>
      <c r="DA97" s="165"/>
      <c r="DB97" s="165"/>
      <c r="DC97" s="165"/>
      <c r="DD97" s="165"/>
      <c r="DE97" s="165"/>
      <c r="DF97" s="165"/>
      <c r="DG97" s="165"/>
      <c r="DH97" s="165"/>
      <c r="DI97" s="165"/>
      <c r="DJ97" s="165"/>
      <c r="DK97" s="165"/>
      <c r="DL97" s="165"/>
      <c r="DM97" s="165"/>
      <c r="DN97" s="165"/>
      <c r="DO97" s="165"/>
      <c r="DP97" s="165"/>
      <c r="DQ97" s="165"/>
      <c r="DR97" s="165"/>
      <c r="DS97" s="165"/>
      <c r="DT97" s="165"/>
      <c r="DU97" s="165"/>
      <c r="DV97" s="165"/>
      <c r="DW97" s="165"/>
      <c r="DX97" s="165"/>
      <c r="DY97" s="165"/>
    </row>
    <row r="98" spans="1:129" s="108" customFormat="1" ht="15" customHeight="1" x14ac:dyDescent="0.2">
      <c r="A98" s="152">
        <v>42810</v>
      </c>
      <c r="B98" s="154" t="s">
        <v>286</v>
      </c>
      <c r="C98" s="154" t="s">
        <v>239</v>
      </c>
      <c r="D98" s="154" t="s">
        <v>240</v>
      </c>
      <c r="E98" s="155">
        <v>300</v>
      </c>
      <c r="F98" s="173" t="s">
        <v>328</v>
      </c>
      <c r="G98" s="173" t="s">
        <v>244</v>
      </c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5"/>
      <c r="CF98" s="165"/>
      <c r="CG98" s="165"/>
      <c r="CH98" s="165"/>
      <c r="CI98" s="165"/>
      <c r="CJ98" s="165"/>
      <c r="CK98" s="165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5"/>
      <c r="DA98" s="165"/>
      <c r="DB98" s="165"/>
      <c r="DC98" s="165"/>
      <c r="DD98" s="165"/>
      <c r="DE98" s="165"/>
      <c r="DF98" s="165"/>
      <c r="DG98" s="165"/>
      <c r="DH98" s="165"/>
      <c r="DI98" s="165"/>
      <c r="DJ98" s="165"/>
      <c r="DK98" s="165"/>
      <c r="DL98" s="165"/>
      <c r="DM98" s="165"/>
      <c r="DN98" s="165"/>
      <c r="DO98" s="165"/>
      <c r="DP98" s="165"/>
      <c r="DQ98" s="165"/>
      <c r="DR98" s="165"/>
      <c r="DS98" s="165"/>
      <c r="DT98" s="165"/>
      <c r="DU98" s="165"/>
      <c r="DV98" s="165"/>
      <c r="DW98" s="165"/>
      <c r="DX98" s="165"/>
      <c r="DY98" s="165"/>
    </row>
    <row r="99" spans="1:129" s="108" customFormat="1" ht="15" customHeight="1" x14ac:dyDescent="0.2">
      <c r="A99" s="174">
        <v>42825</v>
      </c>
      <c r="B99" s="175" t="s">
        <v>282</v>
      </c>
      <c r="C99" s="175" t="s">
        <v>239</v>
      </c>
      <c r="D99" s="175" t="s">
        <v>240</v>
      </c>
      <c r="E99" s="176">
        <v>200</v>
      </c>
      <c r="F99" s="177" t="s">
        <v>329</v>
      </c>
      <c r="G99" s="177" t="s">
        <v>330</v>
      </c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165"/>
      <c r="BQ99" s="165"/>
      <c r="BR99" s="165"/>
      <c r="BS99" s="165"/>
      <c r="BT99" s="165"/>
      <c r="BU99" s="165"/>
      <c r="BV99" s="165"/>
      <c r="BW99" s="165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  <c r="CH99" s="165"/>
      <c r="CI99" s="165"/>
      <c r="CJ99" s="165"/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5"/>
      <c r="CW99" s="165"/>
      <c r="CX99" s="165"/>
      <c r="CY99" s="165"/>
      <c r="CZ99" s="165"/>
      <c r="DA99" s="165"/>
      <c r="DB99" s="165"/>
      <c r="DC99" s="165"/>
      <c r="DD99" s="165"/>
      <c r="DE99" s="165"/>
      <c r="DF99" s="165"/>
      <c r="DG99" s="165"/>
      <c r="DH99" s="165"/>
      <c r="DI99" s="165"/>
      <c r="DJ99" s="165"/>
      <c r="DK99" s="165"/>
      <c r="DL99" s="165"/>
      <c r="DM99" s="165"/>
      <c r="DN99" s="165"/>
      <c r="DO99" s="165"/>
      <c r="DP99" s="165"/>
      <c r="DQ99" s="165"/>
      <c r="DR99" s="165"/>
      <c r="DS99" s="165"/>
      <c r="DT99" s="165"/>
      <c r="DU99" s="165"/>
      <c r="DV99" s="165"/>
      <c r="DW99" s="165"/>
      <c r="DX99" s="165"/>
      <c r="DY99" s="165"/>
    </row>
    <row r="100" spans="1:129" s="108" customFormat="1" ht="15" customHeight="1" x14ac:dyDescent="0.2">
      <c r="A100" s="152">
        <v>42836</v>
      </c>
      <c r="B100" s="154" t="s">
        <v>251</v>
      </c>
      <c r="C100" s="154" t="s">
        <v>269</v>
      </c>
      <c r="D100" s="154" t="s">
        <v>270</v>
      </c>
      <c r="E100" s="155">
        <v>565.95000000000005</v>
      </c>
      <c r="F100" s="173" t="s">
        <v>241</v>
      </c>
      <c r="G100" s="173" t="s">
        <v>242</v>
      </c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  <c r="BI100" s="165"/>
      <c r="BJ100" s="165"/>
      <c r="BK100" s="165"/>
      <c r="BL100" s="165"/>
      <c r="BM100" s="165"/>
      <c r="BN100" s="165"/>
      <c r="BO100" s="165"/>
      <c r="BP100" s="165"/>
      <c r="BQ100" s="165"/>
      <c r="BR100" s="165"/>
      <c r="BS100" s="165"/>
      <c r="BT100" s="165"/>
      <c r="BU100" s="165"/>
      <c r="BV100" s="165"/>
      <c r="BW100" s="165"/>
      <c r="BX100" s="165"/>
      <c r="BY100" s="165"/>
      <c r="BZ100" s="165"/>
      <c r="CA100" s="165"/>
      <c r="CB100" s="165"/>
      <c r="CC100" s="165"/>
      <c r="CD100" s="165"/>
      <c r="CE100" s="165"/>
      <c r="CF100" s="165"/>
      <c r="CG100" s="165"/>
      <c r="CH100" s="165"/>
      <c r="CI100" s="165"/>
      <c r="CJ100" s="165"/>
      <c r="CK100" s="165"/>
      <c r="CL100" s="165"/>
      <c r="CM100" s="165"/>
      <c r="CN100" s="165"/>
      <c r="CO100" s="165"/>
      <c r="CP100" s="165"/>
      <c r="CQ100" s="165"/>
      <c r="CR100" s="165"/>
      <c r="CS100" s="165"/>
      <c r="CT100" s="165"/>
      <c r="CU100" s="165"/>
      <c r="CV100" s="165"/>
      <c r="CW100" s="165"/>
      <c r="CX100" s="165"/>
      <c r="CY100" s="165"/>
      <c r="CZ100" s="165"/>
      <c r="DA100" s="165"/>
      <c r="DB100" s="165"/>
      <c r="DC100" s="165"/>
      <c r="DD100" s="165"/>
      <c r="DE100" s="165"/>
      <c r="DF100" s="165"/>
      <c r="DG100" s="165"/>
      <c r="DH100" s="165"/>
      <c r="DI100" s="165"/>
      <c r="DJ100" s="165"/>
      <c r="DK100" s="165"/>
      <c r="DL100" s="165"/>
      <c r="DM100" s="165"/>
      <c r="DN100" s="165"/>
      <c r="DO100" s="165"/>
      <c r="DP100" s="165"/>
      <c r="DQ100" s="165"/>
      <c r="DR100" s="165"/>
      <c r="DS100" s="165"/>
      <c r="DT100" s="165"/>
      <c r="DU100" s="165"/>
      <c r="DV100" s="165"/>
      <c r="DW100" s="165"/>
      <c r="DX100" s="165"/>
      <c r="DY100" s="165"/>
    </row>
    <row r="101" spans="1:129" s="108" customFormat="1" ht="15" customHeight="1" x14ac:dyDescent="0.2">
      <c r="A101" s="174">
        <v>42845</v>
      </c>
      <c r="B101" s="175" t="s">
        <v>290</v>
      </c>
      <c r="C101" s="175" t="s">
        <v>269</v>
      </c>
      <c r="D101" s="175" t="s">
        <v>270</v>
      </c>
      <c r="E101" s="176">
        <v>421.21684867394703</v>
      </c>
      <c r="F101" s="177" t="s">
        <v>310</v>
      </c>
      <c r="G101" s="177" t="s">
        <v>311</v>
      </c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165"/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5"/>
      <c r="CW101" s="165"/>
      <c r="CX101" s="165"/>
      <c r="CY101" s="165"/>
      <c r="CZ101" s="165"/>
      <c r="DA101" s="165"/>
      <c r="DB101" s="165"/>
      <c r="DC101" s="165"/>
      <c r="DD101" s="165"/>
      <c r="DE101" s="165"/>
      <c r="DF101" s="165"/>
      <c r="DG101" s="165"/>
      <c r="DH101" s="165"/>
      <c r="DI101" s="165"/>
      <c r="DJ101" s="165"/>
      <c r="DK101" s="165"/>
      <c r="DL101" s="165"/>
      <c r="DM101" s="165"/>
      <c r="DN101" s="165"/>
      <c r="DO101" s="165"/>
      <c r="DP101" s="165"/>
      <c r="DQ101" s="165"/>
      <c r="DR101" s="165"/>
      <c r="DS101" s="165"/>
      <c r="DT101" s="165"/>
      <c r="DU101" s="165"/>
      <c r="DV101" s="165"/>
      <c r="DW101" s="165"/>
      <c r="DX101" s="165"/>
      <c r="DY101" s="165"/>
    </row>
    <row r="102" spans="1:129" s="108" customFormat="1" ht="15" customHeight="1" x14ac:dyDescent="0.2">
      <c r="A102" s="152">
        <v>42859</v>
      </c>
      <c r="B102" s="154" t="s">
        <v>291</v>
      </c>
      <c r="C102" s="154" t="s">
        <v>239</v>
      </c>
      <c r="D102" s="154" t="s">
        <v>240</v>
      </c>
      <c r="E102" s="155">
        <v>700</v>
      </c>
      <c r="F102" s="173" t="s">
        <v>313</v>
      </c>
      <c r="G102" s="173" t="s">
        <v>244</v>
      </c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/>
      <c r="CF102" s="165"/>
      <c r="CG102" s="165"/>
      <c r="CH102" s="165"/>
      <c r="CI102" s="165"/>
      <c r="CJ102" s="165"/>
      <c r="CK102" s="165"/>
      <c r="CL102" s="165"/>
      <c r="CM102" s="165"/>
      <c r="CN102" s="165"/>
      <c r="CO102" s="165"/>
      <c r="CP102" s="165"/>
      <c r="CQ102" s="165"/>
      <c r="CR102" s="165"/>
      <c r="CS102" s="165"/>
      <c r="CT102" s="165"/>
      <c r="CU102" s="165"/>
      <c r="CV102" s="165"/>
      <c r="CW102" s="165"/>
      <c r="CX102" s="165"/>
      <c r="CY102" s="165"/>
      <c r="CZ102" s="165"/>
      <c r="DA102" s="165"/>
      <c r="DB102" s="165"/>
      <c r="DC102" s="165"/>
      <c r="DD102" s="165"/>
      <c r="DE102" s="165"/>
      <c r="DF102" s="165"/>
      <c r="DG102" s="165"/>
      <c r="DH102" s="165"/>
      <c r="DI102" s="165"/>
      <c r="DJ102" s="165"/>
      <c r="DK102" s="165"/>
      <c r="DL102" s="165"/>
      <c r="DM102" s="165"/>
      <c r="DN102" s="165"/>
      <c r="DO102" s="165"/>
      <c r="DP102" s="165"/>
      <c r="DQ102" s="165"/>
      <c r="DR102" s="165"/>
      <c r="DS102" s="165"/>
      <c r="DT102" s="165"/>
      <c r="DU102" s="165"/>
      <c r="DV102" s="165"/>
      <c r="DW102" s="165"/>
      <c r="DX102" s="165"/>
      <c r="DY102" s="165"/>
    </row>
    <row r="103" spans="1:129" s="108" customFormat="1" ht="15" customHeight="1" x14ac:dyDescent="0.2">
      <c r="A103" s="174">
        <v>42864</v>
      </c>
      <c r="B103" s="175" t="s">
        <v>262</v>
      </c>
      <c r="C103" s="175" t="s">
        <v>239</v>
      </c>
      <c r="D103" s="175" t="s">
        <v>240</v>
      </c>
      <c r="E103" s="176">
        <v>1000</v>
      </c>
      <c r="F103" s="177" t="s">
        <v>314</v>
      </c>
      <c r="G103" s="177" t="s">
        <v>320</v>
      </c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5"/>
      <c r="DA103" s="165"/>
      <c r="DB103" s="165"/>
      <c r="DC103" s="165"/>
      <c r="DD103" s="165"/>
      <c r="DE103" s="165"/>
      <c r="DF103" s="165"/>
      <c r="DG103" s="165"/>
      <c r="DH103" s="165"/>
      <c r="DI103" s="165"/>
      <c r="DJ103" s="165"/>
      <c r="DK103" s="165"/>
      <c r="DL103" s="165"/>
      <c r="DM103" s="165"/>
      <c r="DN103" s="165"/>
      <c r="DO103" s="165"/>
      <c r="DP103" s="165"/>
      <c r="DQ103" s="165"/>
      <c r="DR103" s="165"/>
      <c r="DS103" s="165"/>
      <c r="DT103" s="165"/>
      <c r="DU103" s="165"/>
      <c r="DV103" s="165"/>
      <c r="DW103" s="165"/>
      <c r="DX103" s="165"/>
      <c r="DY103" s="165"/>
    </row>
    <row r="104" spans="1:129" s="108" customFormat="1" ht="15" customHeight="1" x14ac:dyDescent="0.2">
      <c r="A104" s="152">
        <v>42877</v>
      </c>
      <c r="B104" s="154" t="s">
        <v>259</v>
      </c>
      <c r="C104" s="154" t="s">
        <v>239</v>
      </c>
      <c r="D104" s="154" t="s">
        <v>240</v>
      </c>
      <c r="E104" s="155">
        <v>1000</v>
      </c>
      <c r="F104" s="173" t="s">
        <v>319</v>
      </c>
      <c r="G104" s="173" t="s">
        <v>244</v>
      </c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165"/>
      <c r="BN104" s="165"/>
      <c r="BO104" s="165"/>
      <c r="BP104" s="165"/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  <c r="CE104" s="165"/>
      <c r="CF104" s="165"/>
      <c r="CG104" s="165"/>
      <c r="CH104" s="165"/>
      <c r="CI104" s="165"/>
      <c r="CJ104" s="165"/>
      <c r="CK104" s="165"/>
      <c r="CL104" s="165"/>
      <c r="CM104" s="165"/>
      <c r="CN104" s="165"/>
      <c r="CO104" s="165"/>
      <c r="CP104" s="165"/>
      <c r="CQ104" s="165"/>
      <c r="CR104" s="165"/>
      <c r="CS104" s="165"/>
      <c r="CT104" s="165"/>
      <c r="CU104" s="165"/>
      <c r="CV104" s="165"/>
      <c r="CW104" s="165"/>
      <c r="CX104" s="165"/>
      <c r="CY104" s="165"/>
      <c r="CZ104" s="165"/>
      <c r="DA104" s="165"/>
      <c r="DB104" s="165"/>
      <c r="DC104" s="165"/>
      <c r="DD104" s="165"/>
      <c r="DE104" s="165"/>
      <c r="DF104" s="165"/>
      <c r="DG104" s="165"/>
      <c r="DH104" s="165"/>
      <c r="DI104" s="165"/>
      <c r="DJ104" s="165"/>
      <c r="DK104" s="165"/>
      <c r="DL104" s="165"/>
      <c r="DM104" s="165"/>
      <c r="DN104" s="165"/>
      <c r="DO104" s="165"/>
      <c r="DP104" s="165"/>
      <c r="DQ104" s="165"/>
      <c r="DR104" s="165"/>
      <c r="DS104" s="165"/>
      <c r="DT104" s="165"/>
      <c r="DU104" s="165"/>
      <c r="DV104" s="165"/>
      <c r="DW104" s="165"/>
      <c r="DX104" s="165"/>
      <c r="DY104" s="165"/>
    </row>
    <row r="105" spans="1:129" s="108" customFormat="1" ht="15" customHeight="1" x14ac:dyDescent="0.2">
      <c r="A105" s="174">
        <v>42877</v>
      </c>
      <c r="B105" s="175" t="s">
        <v>259</v>
      </c>
      <c r="C105" s="175" t="s">
        <v>239</v>
      </c>
      <c r="D105" s="175" t="s">
        <v>240</v>
      </c>
      <c r="E105" s="176">
        <v>1000</v>
      </c>
      <c r="F105" s="177" t="s">
        <v>319</v>
      </c>
      <c r="G105" s="177" t="s">
        <v>244</v>
      </c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  <c r="BI105" s="165"/>
      <c r="BJ105" s="165"/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5"/>
      <c r="CF105" s="165"/>
      <c r="CG105" s="165"/>
      <c r="CH105" s="165"/>
      <c r="CI105" s="165"/>
      <c r="CJ105" s="165"/>
      <c r="CK105" s="165"/>
      <c r="CL105" s="165"/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5"/>
      <c r="CW105" s="165"/>
      <c r="CX105" s="165"/>
      <c r="CY105" s="165"/>
      <c r="CZ105" s="165"/>
      <c r="DA105" s="165"/>
      <c r="DB105" s="165"/>
      <c r="DC105" s="165"/>
      <c r="DD105" s="165"/>
      <c r="DE105" s="165"/>
      <c r="DF105" s="165"/>
      <c r="DG105" s="165"/>
      <c r="DH105" s="165"/>
      <c r="DI105" s="165"/>
      <c r="DJ105" s="165"/>
      <c r="DK105" s="165"/>
      <c r="DL105" s="165"/>
      <c r="DM105" s="165"/>
      <c r="DN105" s="165"/>
      <c r="DO105" s="165"/>
      <c r="DP105" s="165"/>
      <c r="DQ105" s="165"/>
      <c r="DR105" s="165"/>
      <c r="DS105" s="165"/>
      <c r="DT105" s="165"/>
      <c r="DU105" s="165"/>
      <c r="DV105" s="165"/>
      <c r="DW105" s="165"/>
      <c r="DX105" s="165"/>
      <c r="DY105" s="165"/>
    </row>
    <row r="106" spans="1:129" s="108" customFormat="1" ht="15" customHeight="1" x14ac:dyDescent="0.2">
      <c r="A106" s="152">
        <v>42877</v>
      </c>
      <c r="B106" s="154" t="s">
        <v>259</v>
      </c>
      <c r="C106" s="154" t="s">
        <v>239</v>
      </c>
      <c r="D106" s="154" t="s">
        <v>240</v>
      </c>
      <c r="E106" s="155">
        <v>2000</v>
      </c>
      <c r="F106" s="173" t="s">
        <v>319</v>
      </c>
      <c r="G106" s="173" t="s">
        <v>244</v>
      </c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  <c r="BI106" s="165"/>
      <c r="BJ106" s="165"/>
      <c r="BK106" s="165"/>
      <c r="BL106" s="165"/>
      <c r="BM106" s="165"/>
      <c r="BN106" s="165"/>
      <c r="BO106" s="165"/>
      <c r="BP106" s="165"/>
      <c r="BQ106" s="165"/>
      <c r="BR106" s="165"/>
      <c r="BS106" s="165"/>
      <c r="BT106" s="165"/>
      <c r="BU106" s="165"/>
      <c r="BV106" s="165"/>
      <c r="BW106" s="165"/>
      <c r="BX106" s="165"/>
      <c r="BY106" s="165"/>
      <c r="BZ106" s="165"/>
      <c r="CA106" s="165"/>
      <c r="CB106" s="165"/>
      <c r="CC106" s="165"/>
      <c r="CD106" s="165"/>
      <c r="CE106" s="165"/>
      <c r="CF106" s="165"/>
      <c r="CG106" s="165"/>
      <c r="CH106" s="165"/>
      <c r="CI106" s="165"/>
      <c r="CJ106" s="165"/>
      <c r="CK106" s="165"/>
      <c r="CL106" s="165"/>
      <c r="CM106" s="165"/>
      <c r="CN106" s="165"/>
      <c r="CO106" s="165"/>
      <c r="CP106" s="165"/>
      <c r="CQ106" s="165"/>
      <c r="CR106" s="165"/>
      <c r="CS106" s="165"/>
      <c r="CT106" s="165"/>
      <c r="CU106" s="165"/>
      <c r="CV106" s="165"/>
      <c r="CW106" s="165"/>
      <c r="CX106" s="165"/>
      <c r="CY106" s="165"/>
      <c r="CZ106" s="165"/>
      <c r="DA106" s="165"/>
      <c r="DB106" s="165"/>
      <c r="DC106" s="165"/>
      <c r="DD106" s="165"/>
      <c r="DE106" s="165"/>
      <c r="DF106" s="165"/>
      <c r="DG106" s="165"/>
      <c r="DH106" s="165"/>
      <c r="DI106" s="165"/>
      <c r="DJ106" s="165"/>
      <c r="DK106" s="165"/>
      <c r="DL106" s="165"/>
      <c r="DM106" s="165"/>
      <c r="DN106" s="165"/>
      <c r="DO106" s="165"/>
      <c r="DP106" s="165"/>
      <c r="DQ106" s="165"/>
      <c r="DR106" s="165"/>
      <c r="DS106" s="165"/>
      <c r="DT106" s="165"/>
      <c r="DU106" s="165"/>
      <c r="DV106" s="165"/>
      <c r="DW106" s="165"/>
      <c r="DX106" s="165"/>
      <c r="DY106" s="165"/>
    </row>
    <row r="107" spans="1:129" s="108" customFormat="1" ht="15" customHeight="1" x14ac:dyDescent="0.2">
      <c r="A107" s="174">
        <v>42902</v>
      </c>
      <c r="B107" s="175" t="s">
        <v>246</v>
      </c>
      <c r="C107" s="175" t="s">
        <v>239</v>
      </c>
      <c r="D107" s="175" t="s">
        <v>240</v>
      </c>
      <c r="E107" s="176">
        <v>350</v>
      </c>
      <c r="F107" s="177" t="s">
        <v>308</v>
      </c>
      <c r="G107" s="177" t="s">
        <v>309</v>
      </c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65"/>
      <c r="BU107" s="165"/>
      <c r="BV107" s="165"/>
      <c r="BW107" s="165"/>
      <c r="BX107" s="165"/>
      <c r="BY107" s="165"/>
      <c r="BZ107" s="165"/>
      <c r="CA107" s="165"/>
      <c r="CB107" s="165"/>
      <c r="CC107" s="165"/>
      <c r="CD107" s="165"/>
      <c r="CE107" s="165"/>
      <c r="CF107" s="165"/>
      <c r="CG107" s="165"/>
      <c r="CH107" s="165"/>
      <c r="CI107" s="165"/>
      <c r="CJ107" s="165"/>
      <c r="CK107" s="165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5"/>
      <c r="CW107" s="165"/>
      <c r="CX107" s="165"/>
      <c r="CY107" s="165"/>
      <c r="CZ107" s="165"/>
      <c r="DA107" s="165"/>
      <c r="DB107" s="165"/>
      <c r="DC107" s="165"/>
      <c r="DD107" s="165"/>
      <c r="DE107" s="165"/>
      <c r="DF107" s="165"/>
      <c r="DG107" s="165"/>
      <c r="DH107" s="165"/>
      <c r="DI107" s="165"/>
      <c r="DJ107" s="165"/>
      <c r="DK107" s="165"/>
      <c r="DL107" s="165"/>
      <c r="DM107" s="165"/>
      <c r="DN107" s="165"/>
      <c r="DO107" s="165"/>
      <c r="DP107" s="165"/>
      <c r="DQ107" s="165"/>
      <c r="DR107" s="165"/>
      <c r="DS107" s="165"/>
      <c r="DT107" s="165"/>
      <c r="DU107" s="165"/>
      <c r="DV107" s="165"/>
      <c r="DW107" s="165"/>
      <c r="DX107" s="165"/>
      <c r="DY107" s="165"/>
    </row>
    <row r="108" spans="1:129" s="108" customFormat="1" ht="15" customHeight="1" x14ac:dyDescent="0.2">
      <c r="A108" s="152">
        <v>42942</v>
      </c>
      <c r="B108" s="154" t="s">
        <v>292</v>
      </c>
      <c r="C108" s="154" t="s">
        <v>239</v>
      </c>
      <c r="D108" s="154" t="s">
        <v>240</v>
      </c>
      <c r="E108" s="155">
        <v>325</v>
      </c>
      <c r="F108" s="173" t="s">
        <v>310</v>
      </c>
      <c r="G108" s="173" t="s">
        <v>333</v>
      </c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5"/>
      <c r="CF108" s="165"/>
      <c r="CG108" s="165"/>
      <c r="CH108" s="165"/>
      <c r="CI108" s="165"/>
      <c r="CJ108" s="165"/>
      <c r="CK108" s="165"/>
      <c r="CL108" s="165"/>
      <c r="CM108" s="165"/>
      <c r="CN108" s="165"/>
      <c r="CO108" s="165"/>
      <c r="CP108" s="165"/>
      <c r="CQ108" s="165"/>
      <c r="CR108" s="165"/>
      <c r="CS108" s="165"/>
      <c r="CT108" s="165"/>
      <c r="CU108" s="165"/>
      <c r="CV108" s="165"/>
      <c r="CW108" s="165"/>
      <c r="CX108" s="165"/>
      <c r="CY108" s="165"/>
      <c r="CZ108" s="165"/>
      <c r="DA108" s="165"/>
      <c r="DB108" s="165"/>
      <c r="DC108" s="165"/>
      <c r="DD108" s="165"/>
      <c r="DE108" s="165"/>
      <c r="DF108" s="165"/>
      <c r="DG108" s="165"/>
      <c r="DH108" s="165"/>
      <c r="DI108" s="165"/>
      <c r="DJ108" s="165"/>
      <c r="DK108" s="165"/>
      <c r="DL108" s="165"/>
      <c r="DM108" s="165"/>
      <c r="DN108" s="165"/>
      <c r="DO108" s="165"/>
      <c r="DP108" s="165"/>
      <c r="DQ108" s="165"/>
      <c r="DR108" s="165"/>
      <c r="DS108" s="165"/>
      <c r="DT108" s="165"/>
      <c r="DU108" s="165"/>
      <c r="DV108" s="165"/>
      <c r="DW108" s="165"/>
      <c r="DX108" s="165"/>
      <c r="DY108" s="165"/>
    </row>
    <row r="109" spans="1:129" s="108" customFormat="1" ht="15" customHeight="1" x14ac:dyDescent="0.2">
      <c r="A109" s="174">
        <v>42990</v>
      </c>
      <c r="B109" s="175" t="s">
        <v>286</v>
      </c>
      <c r="C109" s="175" t="s">
        <v>239</v>
      </c>
      <c r="D109" s="175" t="s">
        <v>240</v>
      </c>
      <c r="E109" s="176">
        <v>200</v>
      </c>
      <c r="F109" s="177" t="s">
        <v>328</v>
      </c>
      <c r="G109" s="177" t="s">
        <v>244</v>
      </c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  <c r="BI109" s="165"/>
      <c r="BJ109" s="165"/>
      <c r="BK109" s="165"/>
      <c r="BL109" s="165"/>
      <c r="BM109" s="165"/>
      <c r="BN109" s="165"/>
      <c r="BO109" s="165"/>
      <c r="BP109" s="165"/>
      <c r="BQ109" s="165"/>
      <c r="BR109" s="165"/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  <c r="CD109" s="165"/>
      <c r="CE109" s="165"/>
      <c r="CF109" s="165"/>
      <c r="CG109" s="165"/>
      <c r="CH109" s="165"/>
      <c r="CI109" s="165"/>
      <c r="CJ109" s="165"/>
      <c r="CK109" s="165"/>
      <c r="CL109" s="165"/>
      <c r="CM109" s="165"/>
      <c r="CN109" s="165"/>
      <c r="CO109" s="165"/>
      <c r="CP109" s="165"/>
      <c r="CQ109" s="165"/>
      <c r="CR109" s="165"/>
      <c r="CS109" s="165"/>
      <c r="CT109" s="165"/>
      <c r="CU109" s="165"/>
      <c r="CV109" s="165"/>
      <c r="CW109" s="165"/>
      <c r="CX109" s="165"/>
      <c r="CY109" s="165"/>
      <c r="CZ109" s="165"/>
      <c r="DA109" s="165"/>
      <c r="DB109" s="165"/>
      <c r="DC109" s="165"/>
      <c r="DD109" s="165"/>
      <c r="DE109" s="165"/>
      <c r="DF109" s="165"/>
      <c r="DG109" s="165"/>
      <c r="DH109" s="165"/>
      <c r="DI109" s="165"/>
      <c r="DJ109" s="165"/>
      <c r="DK109" s="165"/>
      <c r="DL109" s="165"/>
      <c r="DM109" s="165"/>
      <c r="DN109" s="165"/>
      <c r="DO109" s="165"/>
      <c r="DP109" s="165"/>
      <c r="DQ109" s="165"/>
      <c r="DR109" s="165"/>
      <c r="DS109" s="165"/>
      <c r="DT109" s="165"/>
      <c r="DU109" s="165"/>
      <c r="DV109" s="165"/>
      <c r="DW109" s="165"/>
      <c r="DX109" s="165"/>
      <c r="DY109" s="165"/>
    </row>
    <row r="110" spans="1:129" s="108" customFormat="1" ht="15" customHeight="1" x14ac:dyDescent="0.2">
      <c r="A110" s="152">
        <v>42990</v>
      </c>
      <c r="B110" s="154" t="s">
        <v>286</v>
      </c>
      <c r="C110" s="154" t="s">
        <v>239</v>
      </c>
      <c r="D110" s="154" t="s">
        <v>240</v>
      </c>
      <c r="E110" s="155">
        <v>200</v>
      </c>
      <c r="F110" s="173" t="s">
        <v>328</v>
      </c>
      <c r="G110" s="173" t="s">
        <v>244</v>
      </c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  <c r="BI110" s="165"/>
      <c r="BJ110" s="165"/>
      <c r="BK110" s="165"/>
      <c r="BL110" s="165"/>
      <c r="BM110" s="165"/>
      <c r="BN110" s="165"/>
      <c r="BO110" s="165"/>
      <c r="BP110" s="165"/>
      <c r="BQ110" s="165"/>
      <c r="BR110" s="165"/>
      <c r="BS110" s="165"/>
      <c r="BT110" s="165"/>
      <c r="BU110" s="165"/>
      <c r="BV110" s="165"/>
      <c r="BW110" s="165"/>
      <c r="BX110" s="165"/>
      <c r="BY110" s="165"/>
      <c r="BZ110" s="165"/>
      <c r="CA110" s="165"/>
      <c r="CB110" s="165"/>
      <c r="CC110" s="165"/>
      <c r="CD110" s="165"/>
      <c r="CE110" s="165"/>
      <c r="CF110" s="165"/>
      <c r="CG110" s="165"/>
      <c r="CH110" s="165"/>
      <c r="CI110" s="165"/>
      <c r="CJ110" s="165"/>
      <c r="CK110" s="165"/>
      <c r="CL110" s="165"/>
      <c r="CM110" s="165"/>
      <c r="CN110" s="165"/>
      <c r="CO110" s="165"/>
      <c r="CP110" s="165"/>
      <c r="CQ110" s="165"/>
      <c r="CR110" s="165"/>
      <c r="CS110" s="165"/>
      <c r="CT110" s="165"/>
      <c r="CU110" s="165"/>
      <c r="CV110" s="165"/>
      <c r="CW110" s="165"/>
      <c r="CX110" s="165"/>
      <c r="CY110" s="165"/>
      <c r="CZ110" s="165"/>
      <c r="DA110" s="165"/>
      <c r="DB110" s="165"/>
      <c r="DC110" s="165"/>
      <c r="DD110" s="165"/>
      <c r="DE110" s="165"/>
      <c r="DF110" s="165"/>
      <c r="DG110" s="165"/>
      <c r="DH110" s="165"/>
      <c r="DI110" s="165"/>
      <c r="DJ110" s="165"/>
      <c r="DK110" s="165"/>
      <c r="DL110" s="165"/>
      <c r="DM110" s="165"/>
      <c r="DN110" s="165"/>
      <c r="DO110" s="165"/>
      <c r="DP110" s="165"/>
      <c r="DQ110" s="165"/>
      <c r="DR110" s="165"/>
      <c r="DS110" s="165"/>
      <c r="DT110" s="165"/>
      <c r="DU110" s="165"/>
      <c r="DV110" s="165"/>
      <c r="DW110" s="165"/>
      <c r="DX110" s="165"/>
      <c r="DY110" s="165"/>
    </row>
    <row r="111" spans="1:129" s="108" customFormat="1" ht="15" customHeight="1" x14ac:dyDescent="0.2">
      <c r="A111" s="174">
        <v>42997</v>
      </c>
      <c r="B111" s="175" t="s">
        <v>276</v>
      </c>
      <c r="C111" s="175" t="s">
        <v>239</v>
      </c>
      <c r="D111" s="175" t="s">
        <v>240</v>
      </c>
      <c r="E111" s="176">
        <v>500</v>
      </c>
      <c r="F111" s="177" t="s">
        <v>328</v>
      </c>
      <c r="G111" s="177" t="s">
        <v>244</v>
      </c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  <c r="BI111" s="165"/>
      <c r="BJ111" s="165"/>
      <c r="BK111" s="165"/>
      <c r="BL111" s="165"/>
      <c r="BM111" s="165"/>
      <c r="BN111" s="165"/>
      <c r="BO111" s="165"/>
      <c r="BP111" s="165"/>
      <c r="BQ111" s="165"/>
      <c r="BR111" s="165"/>
      <c r="BS111" s="165"/>
      <c r="BT111" s="165"/>
      <c r="BU111" s="165"/>
      <c r="BV111" s="165"/>
      <c r="BW111" s="165"/>
      <c r="BX111" s="165"/>
      <c r="BY111" s="165"/>
      <c r="BZ111" s="165"/>
      <c r="CA111" s="165"/>
      <c r="CB111" s="165"/>
      <c r="CC111" s="165"/>
      <c r="CD111" s="165"/>
      <c r="CE111" s="165"/>
      <c r="CF111" s="165"/>
      <c r="CG111" s="165"/>
      <c r="CH111" s="165"/>
      <c r="CI111" s="165"/>
      <c r="CJ111" s="165"/>
      <c r="CK111" s="165"/>
      <c r="CL111" s="165"/>
      <c r="CM111" s="165"/>
      <c r="CN111" s="165"/>
      <c r="CO111" s="165"/>
      <c r="CP111" s="165"/>
      <c r="CQ111" s="165"/>
      <c r="CR111" s="165"/>
      <c r="CS111" s="165"/>
      <c r="CT111" s="165"/>
      <c r="CU111" s="165"/>
      <c r="CV111" s="165"/>
      <c r="CW111" s="165"/>
      <c r="CX111" s="165"/>
      <c r="CY111" s="165"/>
      <c r="CZ111" s="165"/>
      <c r="DA111" s="165"/>
      <c r="DB111" s="165"/>
      <c r="DC111" s="165"/>
      <c r="DD111" s="165"/>
      <c r="DE111" s="165"/>
      <c r="DF111" s="165"/>
      <c r="DG111" s="165"/>
      <c r="DH111" s="165"/>
      <c r="DI111" s="165"/>
      <c r="DJ111" s="165"/>
      <c r="DK111" s="165"/>
      <c r="DL111" s="165"/>
      <c r="DM111" s="165"/>
      <c r="DN111" s="165"/>
      <c r="DO111" s="165"/>
      <c r="DP111" s="165"/>
      <c r="DQ111" s="165"/>
      <c r="DR111" s="165"/>
      <c r="DS111" s="165"/>
      <c r="DT111" s="165"/>
      <c r="DU111" s="165"/>
      <c r="DV111" s="165"/>
      <c r="DW111" s="165"/>
      <c r="DX111" s="165"/>
      <c r="DY111" s="165"/>
    </row>
    <row r="112" spans="1:129" s="108" customFormat="1" ht="15" customHeight="1" x14ac:dyDescent="0.2">
      <c r="A112" s="152">
        <v>42997</v>
      </c>
      <c r="B112" s="154" t="s">
        <v>290</v>
      </c>
      <c r="C112" s="154" t="s">
        <v>269</v>
      </c>
      <c r="D112" s="154" t="s">
        <v>270</v>
      </c>
      <c r="E112" s="155">
        <v>327.013079</v>
      </c>
      <c r="F112" s="173" t="s">
        <v>310</v>
      </c>
      <c r="G112" s="173" t="s">
        <v>311</v>
      </c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  <c r="BI112" s="165"/>
      <c r="BJ112" s="165"/>
      <c r="BK112" s="165"/>
      <c r="BL112" s="165"/>
      <c r="BM112" s="165"/>
      <c r="BN112" s="165"/>
      <c r="BO112" s="165"/>
      <c r="BP112" s="165"/>
      <c r="BQ112" s="165"/>
      <c r="BR112" s="165"/>
      <c r="BS112" s="165"/>
      <c r="BT112" s="165"/>
      <c r="BU112" s="165"/>
      <c r="BV112" s="165"/>
      <c r="BW112" s="165"/>
      <c r="BX112" s="165"/>
      <c r="BY112" s="165"/>
      <c r="BZ112" s="165"/>
      <c r="CA112" s="165"/>
      <c r="CB112" s="165"/>
      <c r="CC112" s="165"/>
      <c r="CD112" s="165"/>
      <c r="CE112" s="165"/>
      <c r="CF112" s="165"/>
      <c r="CG112" s="165"/>
      <c r="CH112" s="165"/>
      <c r="CI112" s="165"/>
      <c r="CJ112" s="165"/>
      <c r="CK112" s="165"/>
      <c r="CL112" s="165"/>
      <c r="CM112" s="165"/>
      <c r="CN112" s="165"/>
      <c r="CO112" s="165"/>
      <c r="CP112" s="165"/>
      <c r="CQ112" s="165"/>
      <c r="CR112" s="165"/>
      <c r="CS112" s="165"/>
      <c r="CT112" s="165"/>
      <c r="CU112" s="165"/>
      <c r="CV112" s="165"/>
      <c r="CW112" s="165"/>
      <c r="CX112" s="165"/>
      <c r="CY112" s="165"/>
      <c r="CZ112" s="165"/>
      <c r="DA112" s="165"/>
      <c r="DB112" s="165"/>
      <c r="DC112" s="165"/>
      <c r="DD112" s="165"/>
      <c r="DE112" s="165"/>
      <c r="DF112" s="165"/>
      <c r="DG112" s="165"/>
      <c r="DH112" s="165"/>
      <c r="DI112" s="165"/>
      <c r="DJ112" s="165"/>
      <c r="DK112" s="165"/>
      <c r="DL112" s="165"/>
      <c r="DM112" s="165"/>
      <c r="DN112" s="165"/>
      <c r="DO112" s="165"/>
      <c r="DP112" s="165"/>
      <c r="DQ112" s="165"/>
      <c r="DR112" s="165"/>
      <c r="DS112" s="165"/>
      <c r="DT112" s="165"/>
      <c r="DU112" s="165"/>
      <c r="DV112" s="165"/>
      <c r="DW112" s="165"/>
      <c r="DX112" s="165"/>
      <c r="DY112" s="165"/>
    </row>
    <row r="113" spans="1:129" s="108" customFormat="1" ht="15" customHeight="1" x14ac:dyDescent="0.2">
      <c r="A113" s="174">
        <v>42998</v>
      </c>
      <c r="B113" s="175" t="s">
        <v>250</v>
      </c>
      <c r="C113" s="175" t="s">
        <v>239</v>
      </c>
      <c r="D113" s="175" t="s">
        <v>240</v>
      </c>
      <c r="E113" s="176">
        <v>500</v>
      </c>
      <c r="F113" s="177" t="s">
        <v>307</v>
      </c>
      <c r="G113" s="177" t="s">
        <v>244</v>
      </c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  <c r="BI113" s="165"/>
      <c r="BJ113" s="165"/>
      <c r="BK113" s="165"/>
      <c r="BL113" s="165"/>
      <c r="BM113" s="165"/>
      <c r="BN113" s="165"/>
      <c r="BO113" s="165"/>
      <c r="BP113" s="165"/>
      <c r="BQ113" s="165"/>
      <c r="BR113" s="165"/>
      <c r="BS113" s="165"/>
      <c r="BT113" s="165"/>
      <c r="BU113" s="165"/>
      <c r="BV113" s="165"/>
      <c r="BW113" s="165"/>
      <c r="BX113" s="165"/>
      <c r="BY113" s="165"/>
      <c r="BZ113" s="165"/>
      <c r="CA113" s="165"/>
      <c r="CB113" s="165"/>
      <c r="CC113" s="165"/>
      <c r="CD113" s="165"/>
      <c r="CE113" s="165"/>
      <c r="CF113" s="165"/>
      <c r="CG113" s="165"/>
      <c r="CH113" s="165"/>
      <c r="CI113" s="165"/>
      <c r="CJ113" s="165"/>
      <c r="CK113" s="165"/>
      <c r="CL113" s="165"/>
      <c r="CM113" s="165"/>
      <c r="CN113" s="165"/>
      <c r="CO113" s="165"/>
      <c r="CP113" s="165"/>
      <c r="CQ113" s="165"/>
      <c r="CR113" s="165"/>
      <c r="CS113" s="165"/>
      <c r="CT113" s="165"/>
      <c r="CU113" s="165"/>
      <c r="CV113" s="165"/>
      <c r="CW113" s="165"/>
      <c r="CX113" s="165"/>
      <c r="CY113" s="165"/>
      <c r="CZ113" s="165"/>
      <c r="DA113" s="165"/>
      <c r="DB113" s="165"/>
      <c r="DC113" s="165"/>
      <c r="DD113" s="165"/>
      <c r="DE113" s="165"/>
      <c r="DF113" s="165"/>
      <c r="DG113" s="165"/>
      <c r="DH113" s="165"/>
      <c r="DI113" s="165"/>
      <c r="DJ113" s="165"/>
      <c r="DK113" s="165"/>
      <c r="DL113" s="165"/>
      <c r="DM113" s="165"/>
      <c r="DN113" s="165"/>
      <c r="DO113" s="165"/>
      <c r="DP113" s="165"/>
      <c r="DQ113" s="165"/>
      <c r="DR113" s="165"/>
      <c r="DS113" s="165"/>
      <c r="DT113" s="165"/>
      <c r="DU113" s="165"/>
      <c r="DV113" s="165"/>
      <c r="DW113" s="165"/>
      <c r="DX113" s="165"/>
      <c r="DY113" s="165"/>
    </row>
    <row r="114" spans="1:129" s="108" customFormat="1" ht="15" customHeight="1" x14ac:dyDescent="0.2">
      <c r="A114" s="152">
        <v>43005</v>
      </c>
      <c r="B114" s="154" t="s">
        <v>259</v>
      </c>
      <c r="C114" s="154" t="s">
        <v>239</v>
      </c>
      <c r="D114" s="154" t="s">
        <v>240</v>
      </c>
      <c r="E114" s="155">
        <v>1000</v>
      </c>
      <c r="F114" s="173" t="s">
        <v>319</v>
      </c>
      <c r="G114" s="173" t="s">
        <v>244</v>
      </c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  <c r="BI114" s="165"/>
      <c r="BJ114" s="165"/>
      <c r="BK114" s="165"/>
      <c r="BL114" s="165"/>
      <c r="BM114" s="165"/>
      <c r="BN114" s="165"/>
      <c r="BO114" s="165"/>
      <c r="BP114" s="165"/>
      <c r="BQ114" s="165"/>
      <c r="BR114" s="165"/>
      <c r="BS114" s="165"/>
      <c r="BT114" s="165"/>
      <c r="BU114" s="165"/>
      <c r="BV114" s="165"/>
      <c r="BW114" s="165"/>
      <c r="BX114" s="165"/>
      <c r="BY114" s="165"/>
      <c r="BZ114" s="165"/>
      <c r="CA114" s="165"/>
      <c r="CB114" s="165"/>
      <c r="CC114" s="165"/>
      <c r="CD114" s="165"/>
      <c r="CE114" s="165"/>
      <c r="CF114" s="165"/>
      <c r="CG114" s="165"/>
      <c r="CH114" s="165"/>
      <c r="CI114" s="165"/>
      <c r="CJ114" s="165"/>
      <c r="CK114" s="165"/>
      <c r="CL114" s="165"/>
      <c r="CM114" s="165"/>
      <c r="CN114" s="165"/>
      <c r="CO114" s="165"/>
      <c r="CP114" s="165"/>
      <c r="CQ114" s="165"/>
      <c r="CR114" s="165"/>
      <c r="CS114" s="165"/>
      <c r="CT114" s="165"/>
      <c r="CU114" s="165"/>
      <c r="CV114" s="165"/>
      <c r="CW114" s="165"/>
      <c r="CX114" s="165"/>
      <c r="CY114" s="165"/>
      <c r="CZ114" s="165"/>
      <c r="DA114" s="165"/>
      <c r="DB114" s="165"/>
      <c r="DC114" s="165"/>
      <c r="DD114" s="165"/>
      <c r="DE114" s="165"/>
      <c r="DF114" s="165"/>
      <c r="DG114" s="165"/>
      <c r="DH114" s="165"/>
      <c r="DI114" s="165"/>
      <c r="DJ114" s="165"/>
      <c r="DK114" s="165"/>
      <c r="DL114" s="165"/>
      <c r="DM114" s="165"/>
      <c r="DN114" s="165"/>
      <c r="DO114" s="165"/>
      <c r="DP114" s="165"/>
      <c r="DQ114" s="165"/>
      <c r="DR114" s="165"/>
      <c r="DS114" s="165"/>
      <c r="DT114" s="165"/>
      <c r="DU114" s="165"/>
      <c r="DV114" s="165"/>
      <c r="DW114" s="165"/>
      <c r="DX114" s="165"/>
      <c r="DY114" s="165"/>
    </row>
    <row r="115" spans="1:129" s="108" customFormat="1" ht="15" customHeight="1" x14ac:dyDescent="0.2">
      <c r="A115" s="174">
        <v>43005</v>
      </c>
      <c r="B115" s="175" t="s">
        <v>259</v>
      </c>
      <c r="C115" s="175" t="s">
        <v>239</v>
      </c>
      <c r="D115" s="175" t="s">
        <v>240</v>
      </c>
      <c r="E115" s="176">
        <v>1000</v>
      </c>
      <c r="F115" s="177" t="s">
        <v>319</v>
      </c>
      <c r="G115" s="177" t="s">
        <v>244</v>
      </c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  <c r="BI115" s="165"/>
      <c r="BJ115" s="165"/>
      <c r="BK115" s="165"/>
      <c r="BL115" s="165"/>
      <c r="BM115" s="165"/>
      <c r="BN115" s="165"/>
      <c r="BO115" s="165"/>
      <c r="BP115" s="165"/>
      <c r="BQ115" s="165"/>
      <c r="BR115" s="165"/>
      <c r="BS115" s="165"/>
      <c r="BT115" s="165"/>
      <c r="BU115" s="165"/>
      <c r="BV115" s="165"/>
      <c r="BW115" s="165"/>
      <c r="BX115" s="165"/>
      <c r="BY115" s="165"/>
      <c r="BZ115" s="165"/>
      <c r="CA115" s="165"/>
      <c r="CB115" s="165"/>
      <c r="CC115" s="165"/>
      <c r="CD115" s="165"/>
      <c r="CE115" s="165"/>
      <c r="CF115" s="165"/>
      <c r="CG115" s="165"/>
      <c r="CH115" s="165"/>
      <c r="CI115" s="165"/>
      <c r="CJ115" s="165"/>
      <c r="CK115" s="165"/>
      <c r="CL115" s="165"/>
      <c r="CM115" s="165"/>
      <c r="CN115" s="165"/>
      <c r="CO115" s="165"/>
      <c r="CP115" s="165"/>
      <c r="CQ115" s="165"/>
      <c r="CR115" s="165"/>
      <c r="CS115" s="165"/>
      <c r="CT115" s="165"/>
      <c r="CU115" s="165"/>
      <c r="CV115" s="165"/>
      <c r="CW115" s="165"/>
      <c r="CX115" s="165"/>
      <c r="CY115" s="165"/>
      <c r="CZ115" s="165"/>
      <c r="DA115" s="165"/>
      <c r="DB115" s="165"/>
      <c r="DC115" s="165"/>
      <c r="DD115" s="165"/>
      <c r="DE115" s="165"/>
      <c r="DF115" s="165"/>
      <c r="DG115" s="165"/>
      <c r="DH115" s="165"/>
      <c r="DI115" s="165"/>
      <c r="DJ115" s="165"/>
      <c r="DK115" s="165"/>
      <c r="DL115" s="165"/>
      <c r="DM115" s="165"/>
      <c r="DN115" s="165"/>
      <c r="DO115" s="165"/>
      <c r="DP115" s="165"/>
      <c r="DQ115" s="165"/>
      <c r="DR115" s="165"/>
      <c r="DS115" s="165"/>
      <c r="DT115" s="165"/>
      <c r="DU115" s="165"/>
      <c r="DV115" s="165"/>
      <c r="DW115" s="165"/>
      <c r="DX115" s="165"/>
      <c r="DY115" s="165"/>
    </row>
    <row r="116" spans="1:129" s="108" customFormat="1" ht="15" customHeight="1" x14ac:dyDescent="0.2">
      <c r="A116" s="152">
        <v>43018</v>
      </c>
      <c r="B116" s="154" t="s">
        <v>293</v>
      </c>
      <c r="C116" s="154" t="s">
        <v>239</v>
      </c>
      <c r="D116" s="154" t="s">
        <v>240</v>
      </c>
      <c r="E116" s="155">
        <v>400</v>
      </c>
      <c r="F116" s="173" t="s">
        <v>334</v>
      </c>
      <c r="G116" s="173" t="s">
        <v>244</v>
      </c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5"/>
      <c r="BQ116" s="165"/>
      <c r="BR116" s="165"/>
      <c r="BS116" s="165"/>
      <c r="BT116" s="165"/>
      <c r="BU116" s="165"/>
      <c r="BV116" s="165"/>
      <c r="BW116" s="165"/>
      <c r="BX116" s="165"/>
      <c r="BY116" s="165"/>
      <c r="BZ116" s="165"/>
      <c r="CA116" s="165"/>
      <c r="CB116" s="165"/>
      <c r="CC116" s="165"/>
      <c r="CD116" s="165"/>
      <c r="CE116" s="165"/>
      <c r="CF116" s="165"/>
      <c r="CG116" s="165"/>
      <c r="CH116" s="165"/>
      <c r="CI116" s="165"/>
      <c r="CJ116" s="165"/>
      <c r="CK116" s="165"/>
      <c r="CL116" s="165"/>
      <c r="CM116" s="165"/>
      <c r="CN116" s="165"/>
      <c r="CO116" s="165"/>
      <c r="CP116" s="165"/>
      <c r="CQ116" s="165"/>
      <c r="CR116" s="165"/>
      <c r="CS116" s="165"/>
      <c r="CT116" s="165"/>
      <c r="CU116" s="165"/>
      <c r="CV116" s="165"/>
      <c r="CW116" s="165"/>
      <c r="CX116" s="165"/>
      <c r="CY116" s="165"/>
      <c r="CZ116" s="165"/>
      <c r="DA116" s="165"/>
      <c r="DB116" s="165"/>
      <c r="DC116" s="165"/>
      <c r="DD116" s="165"/>
      <c r="DE116" s="165"/>
      <c r="DF116" s="165"/>
      <c r="DG116" s="165"/>
      <c r="DH116" s="165"/>
      <c r="DI116" s="165"/>
      <c r="DJ116" s="165"/>
      <c r="DK116" s="165"/>
      <c r="DL116" s="165"/>
      <c r="DM116" s="165"/>
      <c r="DN116" s="165"/>
      <c r="DO116" s="165"/>
      <c r="DP116" s="165"/>
      <c r="DQ116" s="165"/>
      <c r="DR116" s="165"/>
      <c r="DS116" s="165"/>
      <c r="DT116" s="165"/>
      <c r="DU116" s="165"/>
      <c r="DV116" s="165"/>
      <c r="DW116" s="165"/>
      <c r="DX116" s="165"/>
      <c r="DY116" s="165"/>
    </row>
    <row r="117" spans="1:129" s="108" customFormat="1" ht="15" customHeight="1" x14ac:dyDescent="0.2">
      <c r="A117" s="174">
        <v>43018</v>
      </c>
      <c r="B117" s="175" t="s">
        <v>264</v>
      </c>
      <c r="C117" s="175" t="s">
        <v>239</v>
      </c>
      <c r="D117" s="175" t="s">
        <v>240</v>
      </c>
      <c r="E117" s="176">
        <v>500</v>
      </c>
      <c r="F117" s="177" t="s">
        <v>324</v>
      </c>
      <c r="G117" s="177" t="s">
        <v>244</v>
      </c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65"/>
      <c r="BQ117" s="165"/>
      <c r="BR117" s="165"/>
      <c r="BS117" s="165"/>
      <c r="BT117" s="165"/>
      <c r="BU117" s="165"/>
      <c r="BV117" s="165"/>
      <c r="BW117" s="165"/>
      <c r="BX117" s="165"/>
      <c r="BY117" s="165"/>
      <c r="BZ117" s="165"/>
      <c r="CA117" s="165"/>
      <c r="CB117" s="165"/>
      <c r="CC117" s="165"/>
      <c r="CD117" s="165"/>
      <c r="CE117" s="165"/>
      <c r="CF117" s="165"/>
      <c r="CG117" s="165"/>
      <c r="CH117" s="165"/>
      <c r="CI117" s="165"/>
      <c r="CJ117" s="165"/>
      <c r="CK117" s="165"/>
      <c r="CL117" s="165"/>
      <c r="CM117" s="165"/>
      <c r="CN117" s="165"/>
      <c r="CO117" s="165"/>
      <c r="CP117" s="165"/>
      <c r="CQ117" s="165"/>
      <c r="CR117" s="165"/>
      <c r="CS117" s="165"/>
      <c r="CT117" s="165"/>
      <c r="CU117" s="165"/>
      <c r="CV117" s="165"/>
      <c r="CW117" s="165"/>
      <c r="CX117" s="165"/>
      <c r="CY117" s="165"/>
      <c r="CZ117" s="165"/>
      <c r="DA117" s="165"/>
      <c r="DB117" s="165"/>
      <c r="DC117" s="165"/>
      <c r="DD117" s="165"/>
      <c r="DE117" s="165"/>
      <c r="DF117" s="165"/>
      <c r="DG117" s="165"/>
      <c r="DH117" s="165"/>
      <c r="DI117" s="165"/>
      <c r="DJ117" s="165"/>
      <c r="DK117" s="165"/>
      <c r="DL117" s="165"/>
      <c r="DM117" s="165"/>
      <c r="DN117" s="165"/>
      <c r="DO117" s="165"/>
      <c r="DP117" s="165"/>
      <c r="DQ117" s="165"/>
      <c r="DR117" s="165"/>
      <c r="DS117" s="165"/>
      <c r="DT117" s="165"/>
      <c r="DU117" s="165"/>
      <c r="DV117" s="165"/>
      <c r="DW117" s="165"/>
      <c r="DX117" s="165"/>
      <c r="DY117" s="165"/>
    </row>
    <row r="118" spans="1:129" s="108" customFormat="1" ht="15" customHeight="1" x14ac:dyDescent="0.2">
      <c r="A118" s="152">
        <v>43018</v>
      </c>
      <c r="B118" s="154" t="s">
        <v>264</v>
      </c>
      <c r="C118" s="154" t="s">
        <v>239</v>
      </c>
      <c r="D118" s="154" t="s">
        <v>240</v>
      </c>
      <c r="E118" s="155">
        <v>1250</v>
      </c>
      <c r="F118" s="173" t="s">
        <v>324</v>
      </c>
      <c r="G118" s="173" t="s">
        <v>244</v>
      </c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  <c r="BI118" s="165"/>
      <c r="BJ118" s="165"/>
      <c r="BK118" s="165"/>
      <c r="BL118" s="165"/>
      <c r="BM118" s="165"/>
      <c r="BN118" s="165"/>
      <c r="BO118" s="165"/>
      <c r="BP118" s="165"/>
      <c r="BQ118" s="165"/>
      <c r="BR118" s="165"/>
      <c r="BS118" s="165"/>
      <c r="BT118" s="165"/>
      <c r="BU118" s="165"/>
      <c r="BV118" s="165"/>
      <c r="BW118" s="165"/>
      <c r="BX118" s="165"/>
      <c r="BY118" s="165"/>
      <c r="BZ118" s="165"/>
      <c r="CA118" s="165"/>
      <c r="CB118" s="165"/>
      <c r="CC118" s="165"/>
      <c r="CD118" s="165"/>
      <c r="CE118" s="165"/>
      <c r="CF118" s="165"/>
      <c r="CG118" s="165"/>
      <c r="CH118" s="165"/>
      <c r="CI118" s="165"/>
      <c r="CJ118" s="165"/>
      <c r="CK118" s="165"/>
      <c r="CL118" s="165"/>
      <c r="CM118" s="165"/>
      <c r="CN118" s="165"/>
      <c r="CO118" s="165"/>
      <c r="CP118" s="165"/>
      <c r="CQ118" s="165"/>
      <c r="CR118" s="165"/>
      <c r="CS118" s="165"/>
      <c r="CT118" s="165"/>
      <c r="CU118" s="165"/>
      <c r="CV118" s="165"/>
      <c r="CW118" s="165"/>
      <c r="CX118" s="165"/>
      <c r="CY118" s="165"/>
      <c r="CZ118" s="165"/>
      <c r="DA118" s="165"/>
      <c r="DB118" s="165"/>
      <c r="DC118" s="165"/>
      <c r="DD118" s="165"/>
      <c r="DE118" s="165"/>
      <c r="DF118" s="165"/>
      <c r="DG118" s="165"/>
      <c r="DH118" s="165"/>
      <c r="DI118" s="165"/>
      <c r="DJ118" s="165"/>
      <c r="DK118" s="165"/>
      <c r="DL118" s="165"/>
      <c r="DM118" s="165"/>
      <c r="DN118" s="165"/>
      <c r="DO118" s="165"/>
      <c r="DP118" s="165"/>
      <c r="DQ118" s="165"/>
      <c r="DR118" s="165"/>
      <c r="DS118" s="165"/>
      <c r="DT118" s="165"/>
      <c r="DU118" s="165"/>
      <c r="DV118" s="165"/>
      <c r="DW118" s="165"/>
      <c r="DX118" s="165"/>
      <c r="DY118" s="165"/>
    </row>
    <row r="119" spans="1:129" s="108" customFormat="1" ht="15" customHeight="1" x14ac:dyDescent="0.2">
      <c r="A119" s="174">
        <v>43021</v>
      </c>
      <c r="B119" s="175" t="s">
        <v>258</v>
      </c>
      <c r="C119" s="175" t="s">
        <v>239</v>
      </c>
      <c r="D119" s="175" t="s">
        <v>240</v>
      </c>
      <c r="E119" s="176">
        <v>3000</v>
      </c>
      <c r="F119" s="177" t="s">
        <v>318</v>
      </c>
      <c r="G119" s="177" t="s">
        <v>244</v>
      </c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  <c r="BI119" s="165"/>
      <c r="BJ119" s="165"/>
      <c r="BK119" s="165"/>
      <c r="BL119" s="165"/>
      <c r="BM119" s="165"/>
      <c r="BN119" s="165"/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5"/>
      <c r="CE119" s="165"/>
      <c r="CF119" s="165"/>
      <c r="CG119" s="165"/>
      <c r="CH119" s="165"/>
      <c r="CI119" s="165"/>
      <c r="CJ119" s="165"/>
      <c r="CK119" s="165"/>
      <c r="CL119" s="165"/>
      <c r="CM119" s="165"/>
      <c r="CN119" s="165"/>
      <c r="CO119" s="165"/>
      <c r="CP119" s="165"/>
      <c r="CQ119" s="165"/>
      <c r="CR119" s="165"/>
      <c r="CS119" s="165"/>
      <c r="CT119" s="165"/>
      <c r="CU119" s="165"/>
      <c r="CV119" s="165"/>
      <c r="CW119" s="165"/>
      <c r="CX119" s="165"/>
      <c r="CY119" s="165"/>
      <c r="CZ119" s="165"/>
      <c r="DA119" s="165"/>
      <c r="DB119" s="165"/>
      <c r="DC119" s="165"/>
      <c r="DD119" s="165"/>
      <c r="DE119" s="165"/>
      <c r="DF119" s="165"/>
      <c r="DG119" s="165"/>
      <c r="DH119" s="165"/>
      <c r="DI119" s="165"/>
      <c r="DJ119" s="165"/>
      <c r="DK119" s="165"/>
      <c r="DL119" s="165"/>
      <c r="DM119" s="165"/>
      <c r="DN119" s="165"/>
      <c r="DO119" s="165"/>
      <c r="DP119" s="165"/>
      <c r="DQ119" s="165"/>
      <c r="DR119" s="165"/>
      <c r="DS119" s="165"/>
      <c r="DT119" s="165"/>
      <c r="DU119" s="165"/>
      <c r="DV119" s="165"/>
      <c r="DW119" s="165"/>
      <c r="DX119" s="165"/>
      <c r="DY119" s="165"/>
    </row>
    <row r="120" spans="1:129" s="108" customFormat="1" ht="15" customHeight="1" x14ac:dyDescent="0.2">
      <c r="A120" s="152">
        <v>43031</v>
      </c>
      <c r="B120" s="154" t="s">
        <v>247</v>
      </c>
      <c r="C120" s="154" t="s">
        <v>239</v>
      </c>
      <c r="D120" s="154" t="s">
        <v>240</v>
      </c>
      <c r="E120" s="155">
        <v>1000</v>
      </c>
      <c r="F120" s="173" t="s">
        <v>241</v>
      </c>
      <c r="G120" s="173" t="s">
        <v>242</v>
      </c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5"/>
      <c r="BK120" s="165"/>
      <c r="BL120" s="165"/>
      <c r="BM120" s="165"/>
      <c r="BN120" s="165"/>
      <c r="BO120" s="165"/>
      <c r="BP120" s="165"/>
      <c r="BQ120" s="165"/>
      <c r="BR120" s="165"/>
      <c r="BS120" s="165"/>
      <c r="BT120" s="165"/>
      <c r="BU120" s="165"/>
      <c r="BV120" s="165"/>
      <c r="BW120" s="165"/>
      <c r="BX120" s="165"/>
      <c r="BY120" s="165"/>
      <c r="BZ120" s="165"/>
      <c r="CA120" s="165"/>
      <c r="CB120" s="165"/>
      <c r="CC120" s="165"/>
      <c r="CD120" s="165"/>
      <c r="CE120" s="165"/>
      <c r="CF120" s="165"/>
      <c r="CG120" s="165"/>
      <c r="CH120" s="165"/>
      <c r="CI120" s="165"/>
      <c r="CJ120" s="165"/>
      <c r="CK120" s="165"/>
      <c r="CL120" s="165"/>
      <c r="CM120" s="165"/>
      <c r="CN120" s="165"/>
      <c r="CO120" s="165"/>
      <c r="CP120" s="165"/>
      <c r="CQ120" s="165"/>
      <c r="CR120" s="165"/>
      <c r="CS120" s="165"/>
      <c r="CT120" s="165"/>
      <c r="CU120" s="165"/>
      <c r="CV120" s="165"/>
      <c r="CW120" s="165"/>
      <c r="CX120" s="165"/>
      <c r="CY120" s="165"/>
      <c r="CZ120" s="165"/>
      <c r="DA120" s="165"/>
      <c r="DB120" s="165"/>
      <c r="DC120" s="165"/>
      <c r="DD120" s="165"/>
      <c r="DE120" s="165"/>
      <c r="DF120" s="165"/>
      <c r="DG120" s="165"/>
      <c r="DH120" s="165"/>
      <c r="DI120" s="165"/>
      <c r="DJ120" s="165"/>
      <c r="DK120" s="165"/>
      <c r="DL120" s="165"/>
      <c r="DM120" s="165"/>
      <c r="DN120" s="165"/>
      <c r="DO120" s="165"/>
      <c r="DP120" s="165"/>
      <c r="DQ120" s="165"/>
      <c r="DR120" s="165"/>
      <c r="DS120" s="165"/>
      <c r="DT120" s="165"/>
      <c r="DU120" s="165"/>
      <c r="DV120" s="165"/>
      <c r="DW120" s="165"/>
      <c r="DX120" s="165"/>
      <c r="DY120" s="165"/>
    </row>
    <row r="121" spans="1:129" s="108" customFormat="1" ht="15" customHeight="1" x14ac:dyDescent="0.2">
      <c r="A121" s="174">
        <v>43032</v>
      </c>
      <c r="B121" s="175" t="s">
        <v>254</v>
      </c>
      <c r="C121" s="175" t="s">
        <v>239</v>
      </c>
      <c r="D121" s="175" t="s">
        <v>240</v>
      </c>
      <c r="E121" s="176">
        <v>650</v>
      </c>
      <c r="F121" s="177" t="s">
        <v>313</v>
      </c>
      <c r="G121" s="177" t="s">
        <v>244</v>
      </c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  <c r="BI121" s="165"/>
      <c r="BJ121" s="165"/>
      <c r="BK121" s="165"/>
      <c r="BL121" s="165"/>
      <c r="BM121" s="165"/>
      <c r="BN121" s="165"/>
      <c r="BO121" s="165"/>
      <c r="BP121" s="165"/>
      <c r="BQ121" s="165"/>
      <c r="BR121" s="165"/>
      <c r="BS121" s="165"/>
      <c r="BT121" s="165"/>
      <c r="BU121" s="165"/>
      <c r="BV121" s="165"/>
      <c r="BW121" s="165"/>
      <c r="BX121" s="165"/>
      <c r="BY121" s="165"/>
      <c r="BZ121" s="165"/>
      <c r="CA121" s="165"/>
      <c r="CB121" s="165"/>
      <c r="CC121" s="165"/>
      <c r="CD121" s="165"/>
      <c r="CE121" s="165"/>
      <c r="CF121" s="165"/>
      <c r="CG121" s="165"/>
      <c r="CH121" s="165"/>
      <c r="CI121" s="165"/>
      <c r="CJ121" s="165"/>
      <c r="CK121" s="165"/>
      <c r="CL121" s="165"/>
      <c r="CM121" s="165"/>
      <c r="CN121" s="165"/>
      <c r="CO121" s="165"/>
      <c r="CP121" s="165"/>
      <c r="CQ121" s="165"/>
      <c r="CR121" s="165"/>
      <c r="CS121" s="165"/>
      <c r="CT121" s="165"/>
      <c r="CU121" s="165"/>
      <c r="CV121" s="165"/>
      <c r="CW121" s="165"/>
      <c r="CX121" s="165"/>
      <c r="CY121" s="165"/>
      <c r="CZ121" s="165"/>
      <c r="DA121" s="165"/>
      <c r="DB121" s="165"/>
      <c r="DC121" s="165"/>
      <c r="DD121" s="165"/>
      <c r="DE121" s="165"/>
      <c r="DF121" s="165"/>
      <c r="DG121" s="165"/>
      <c r="DH121" s="165"/>
      <c r="DI121" s="165"/>
      <c r="DJ121" s="165"/>
      <c r="DK121" s="165"/>
      <c r="DL121" s="165"/>
      <c r="DM121" s="165"/>
      <c r="DN121" s="165"/>
      <c r="DO121" s="165"/>
      <c r="DP121" s="165"/>
      <c r="DQ121" s="165"/>
      <c r="DR121" s="165"/>
      <c r="DS121" s="165"/>
      <c r="DT121" s="165"/>
      <c r="DU121" s="165"/>
      <c r="DV121" s="165"/>
      <c r="DW121" s="165"/>
      <c r="DX121" s="165"/>
      <c r="DY121" s="165"/>
    </row>
    <row r="122" spans="1:129" s="108" customFormat="1" ht="15" customHeight="1" x14ac:dyDescent="0.2">
      <c r="A122" s="152">
        <v>43034</v>
      </c>
      <c r="B122" s="154" t="s">
        <v>290</v>
      </c>
      <c r="C122" s="154" t="s">
        <v>239</v>
      </c>
      <c r="D122" s="154" t="s">
        <v>240</v>
      </c>
      <c r="E122" s="155">
        <v>400</v>
      </c>
      <c r="F122" s="173" t="s">
        <v>310</v>
      </c>
      <c r="G122" s="173" t="s">
        <v>311</v>
      </c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5"/>
      <c r="CD122" s="165"/>
      <c r="CE122" s="165"/>
      <c r="CF122" s="165"/>
      <c r="CG122" s="165"/>
      <c r="CH122" s="165"/>
      <c r="CI122" s="165"/>
      <c r="CJ122" s="165"/>
      <c r="CK122" s="165"/>
      <c r="CL122" s="165"/>
      <c r="CM122" s="165"/>
      <c r="CN122" s="165"/>
      <c r="CO122" s="165"/>
      <c r="CP122" s="165"/>
      <c r="CQ122" s="165"/>
      <c r="CR122" s="165"/>
      <c r="CS122" s="165"/>
      <c r="CT122" s="165"/>
      <c r="CU122" s="165"/>
      <c r="CV122" s="165"/>
      <c r="CW122" s="165"/>
      <c r="CX122" s="165"/>
      <c r="CY122" s="165"/>
      <c r="CZ122" s="165"/>
      <c r="DA122" s="165"/>
      <c r="DB122" s="165"/>
      <c r="DC122" s="165"/>
      <c r="DD122" s="165"/>
      <c r="DE122" s="165"/>
      <c r="DF122" s="165"/>
      <c r="DG122" s="165"/>
      <c r="DH122" s="165"/>
      <c r="DI122" s="165"/>
      <c r="DJ122" s="165"/>
      <c r="DK122" s="165"/>
      <c r="DL122" s="165"/>
      <c r="DM122" s="165"/>
      <c r="DN122" s="165"/>
      <c r="DO122" s="165"/>
      <c r="DP122" s="165"/>
      <c r="DQ122" s="165"/>
      <c r="DR122" s="165"/>
      <c r="DS122" s="165"/>
      <c r="DT122" s="165"/>
      <c r="DU122" s="165"/>
      <c r="DV122" s="165"/>
      <c r="DW122" s="165"/>
      <c r="DX122" s="165"/>
      <c r="DY122" s="165"/>
    </row>
    <row r="123" spans="1:129" s="108" customFormat="1" ht="15" customHeight="1" x14ac:dyDescent="0.2">
      <c r="A123" s="174">
        <v>43053</v>
      </c>
      <c r="B123" s="175" t="s">
        <v>271</v>
      </c>
      <c r="C123" s="175" t="s">
        <v>239</v>
      </c>
      <c r="D123" s="175" t="s">
        <v>240</v>
      </c>
      <c r="E123" s="176">
        <v>600</v>
      </c>
      <c r="F123" s="177" t="s">
        <v>328</v>
      </c>
      <c r="G123" s="177" t="s">
        <v>244</v>
      </c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  <c r="BI123" s="165"/>
      <c r="BJ123" s="165"/>
      <c r="BK123" s="165"/>
      <c r="BL123" s="165"/>
      <c r="BM123" s="165"/>
      <c r="BN123" s="165"/>
      <c r="BO123" s="165"/>
      <c r="BP123" s="165"/>
      <c r="BQ123" s="165"/>
      <c r="BR123" s="165"/>
      <c r="BS123" s="165"/>
      <c r="BT123" s="165"/>
      <c r="BU123" s="165"/>
      <c r="BV123" s="165"/>
      <c r="BW123" s="165"/>
      <c r="BX123" s="165"/>
      <c r="BY123" s="165"/>
      <c r="BZ123" s="165"/>
      <c r="CA123" s="165"/>
      <c r="CB123" s="165"/>
      <c r="CC123" s="165"/>
      <c r="CD123" s="165"/>
      <c r="CE123" s="165"/>
      <c r="CF123" s="165"/>
      <c r="CG123" s="165"/>
      <c r="CH123" s="165"/>
      <c r="CI123" s="165"/>
      <c r="CJ123" s="165"/>
      <c r="CK123" s="165"/>
      <c r="CL123" s="165"/>
      <c r="CM123" s="165"/>
      <c r="CN123" s="165"/>
      <c r="CO123" s="165"/>
      <c r="CP123" s="165"/>
      <c r="CQ123" s="165"/>
      <c r="CR123" s="165"/>
      <c r="CS123" s="165"/>
      <c r="CT123" s="165"/>
      <c r="CU123" s="165"/>
      <c r="CV123" s="165"/>
      <c r="CW123" s="165"/>
      <c r="CX123" s="165"/>
      <c r="CY123" s="165"/>
      <c r="CZ123" s="165"/>
      <c r="DA123" s="165"/>
      <c r="DB123" s="165"/>
      <c r="DC123" s="165"/>
      <c r="DD123" s="165"/>
      <c r="DE123" s="165"/>
      <c r="DF123" s="165"/>
      <c r="DG123" s="165"/>
      <c r="DH123" s="165"/>
      <c r="DI123" s="165"/>
      <c r="DJ123" s="165"/>
      <c r="DK123" s="165"/>
      <c r="DL123" s="165"/>
      <c r="DM123" s="165"/>
      <c r="DN123" s="165"/>
      <c r="DO123" s="165"/>
      <c r="DP123" s="165"/>
      <c r="DQ123" s="165"/>
      <c r="DR123" s="165"/>
      <c r="DS123" s="165"/>
      <c r="DT123" s="165"/>
      <c r="DU123" s="165"/>
      <c r="DV123" s="165"/>
      <c r="DW123" s="165"/>
      <c r="DX123" s="165"/>
      <c r="DY123" s="165"/>
    </row>
    <row r="124" spans="1:129" s="108" customFormat="1" ht="15" customHeight="1" x14ac:dyDescent="0.2">
      <c r="A124" s="152">
        <v>43074</v>
      </c>
      <c r="B124" s="154" t="s">
        <v>294</v>
      </c>
      <c r="C124" s="154" t="s">
        <v>239</v>
      </c>
      <c r="D124" s="154" t="s">
        <v>240</v>
      </c>
      <c r="E124" s="155">
        <v>1000</v>
      </c>
      <c r="F124" s="173" t="s">
        <v>335</v>
      </c>
      <c r="G124" s="173" t="s">
        <v>336</v>
      </c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65"/>
      <c r="BO124" s="165"/>
      <c r="BP124" s="165"/>
      <c r="BQ124" s="165"/>
      <c r="BR124" s="165"/>
      <c r="BS124" s="165"/>
      <c r="BT124" s="165"/>
      <c r="BU124" s="165"/>
      <c r="BV124" s="165"/>
      <c r="BW124" s="165"/>
      <c r="BX124" s="165"/>
      <c r="BY124" s="165"/>
      <c r="BZ124" s="165"/>
      <c r="CA124" s="165"/>
      <c r="CB124" s="165"/>
      <c r="CC124" s="165"/>
      <c r="CD124" s="165"/>
      <c r="CE124" s="165"/>
      <c r="CF124" s="165"/>
      <c r="CG124" s="165"/>
      <c r="CH124" s="165"/>
      <c r="CI124" s="165"/>
      <c r="CJ124" s="165"/>
      <c r="CK124" s="165"/>
      <c r="CL124" s="165"/>
      <c r="CM124" s="165"/>
      <c r="CN124" s="165"/>
      <c r="CO124" s="165"/>
      <c r="CP124" s="165"/>
      <c r="CQ124" s="165"/>
      <c r="CR124" s="165"/>
      <c r="CS124" s="165"/>
      <c r="CT124" s="165"/>
      <c r="CU124" s="165"/>
      <c r="CV124" s="165"/>
      <c r="CW124" s="165"/>
      <c r="CX124" s="165"/>
      <c r="CY124" s="165"/>
      <c r="CZ124" s="165"/>
      <c r="DA124" s="165"/>
      <c r="DB124" s="165"/>
      <c r="DC124" s="165"/>
      <c r="DD124" s="165"/>
      <c r="DE124" s="165"/>
      <c r="DF124" s="165"/>
      <c r="DG124" s="165"/>
      <c r="DH124" s="165"/>
      <c r="DI124" s="165"/>
      <c r="DJ124" s="165"/>
      <c r="DK124" s="165"/>
      <c r="DL124" s="165"/>
      <c r="DM124" s="165"/>
      <c r="DN124" s="165"/>
      <c r="DO124" s="165"/>
      <c r="DP124" s="165"/>
      <c r="DQ124" s="165"/>
      <c r="DR124" s="165"/>
      <c r="DS124" s="165"/>
      <c r="DT124" s="165"/>
      <c r="DU124" s="165"/>
      <c r="DV124" s="165"/>
      <c r="DW124" s="165"/>
      <c r="DX124" s="165"/>
      <c r="DY124" s="165"/>
    </row>
    <row r="125" spans="1:129" s="108" customFormat="1" ht="15" customHeight="1" x14ac:dyDescent="0.2">
      <c r="A125" s="174">
        <v>43076</v>
      </c>
      <c r="B125" s="175" t="s">
        <v>295</v>
      </c>
      <c r="C125" s="175" t="s">
        <v>239</v>
      </c>
      <c r="D125" s="175" t="s">
        <v>240</v>
      </c>
      <c r="E125" s="176">
        <v>300</v>
      </c>
      <c r="F125" s="177" t="s">
        <v>241</v>
      </c>
      <c r="G125" s="177" t="s">
        <v>242</v>
      </c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165"/>
      <c r="BQ125" s="165"/>
      <c r="BR125" s="165"/>
      <c r="BS125" s="165"/>
      <c r="BT125" s="165"/>
      <c r="BU125" s="165"/>
      <c r="BV125" s="165"/>
      <c r="BW125" s="165"/>
      <c r="BX125" s="165"/>
      <c r="BY125" s="165"/>
      <c r="BZ125" s="165"/>
      <c r="CA125" s="165"/>
      <c r="CB125" s="165"/>
      <c r="CC125" s="165"/>
      <c r="CD125" s="165"/>
      <c r="CE125" s="165"/>
      <c r="CF125" s="165"/>
      <c r="CG125" s="165"/>
      <c r="CH125" s="165"/>
      <c r="CI125" s="165"/>
      <c r="CJ125" s="165"/>
      <c r="CK125" s="165"/>
      <c r="CL125" s="165"/>
      <c r="CM125" s="165"/>
      <c r="CN125" s="165"/>
      <c r="CO125" s="165"/>
      <c r="CP125" s="165"/>
      <c r="CQ125" s="165"/>
      <c r="CR125" s="165"/>
      <c r="CS125" s="165"/>
      <c r="CT125" s="165"/>
      <c r="CU125" s="165"/>
      <c r="CV125" s="165"/>
      <c r="CW125" s="165"/>
      <c r="CX125" s="165"/>
      <c r="CY125" s="165"/>
      <c r="CZ125" s="165"/>
      <c r="DA125" s="165"/>
      <c r="DB125" s="165"/>
      <c r="DC125" s="165"/>
      <c r="DD125" s="165"/>
      <c r="DE125" s="165"/>
      <c r="DF125" s="165"/>
      <c r="DG125" s="165"/>
      <c r="DH125" s="165"/>
      <c r="DI125" s="165"/>
      <c r="DJ125" s="165"/>
      <c r="DK125" s="165"/>
      <c r="DL125" s="165"/>
      <c r="DM125" s="165"/>
      <c r="DN125" s="165"/>
      <c r="DO125" s="165"/>
      <c r="DP125" s="165"/>
      <c r="DQ125" s="165"/>
      <c r="DR125" s="165"/>
      <c r="DS125" s="165"/>
      <c r="DT125" s="165"/>
      <c r="DU125" s="165"/>
      <c r="DV125" s="165"/>
      <c r="DW125" s="165"/>
      <c r="DX125" s="165"/>
      <c r="DY125" s="165"/>
    </row>
    <row r="126" spans="1:129" s="108" customFormat="1" ht="15" customHeight="1" x14ac:dyDescent="0.2">
      <c r="A126" s="152">
        <v>43076</v>
      </c>
      <c r="B126" s="154" t="s">
        <v>252</v>
      </c>
      <c r="C126" s="154" t="s">
        <v>239</v>
      </c>
      <c r="D126" s="154" t="s">
        <v>240</v>
      </c>
      <c r="E126" s="155">
        <v>500</v>
      </c>
      <c r="F126" s="173" t="s">
        <v>241</v>
      </c>
      <c r="G126" s="173" t="s">
        <v>242</v>
      </c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  <c r="BI126" s="165"/>
      <c r="BJ126" s="165"/>
      <c r="BK126" s="165"/>
      <c r="BL126" s="165"/>
      <c r="BM126" s="165"/>
      <c r="BN126" s="165"/>
      <c r="BO126" s="165"/>
      <c r="BP126" s="165"/>
      <c r="BQ126" s="165"/>
      <c r="BR126" s="165"/>
      <c r="BS126" s="165"/>
      <c r="BT126" s="165"/>
      <c r="BU126" s="165"/>
      <c r="BV126" s="165"/>
      <c r="BW126" s="165"/>
      <c r="BX126" s="165"/>
      <c r="BY126" s="165"/>
      <c r="BZ126" s="165"/>
      <c r="CA126" s="165"/>
      <c r="CB126" s="165"/>
      <c r="CC126" s="165"/>
      <c r="CD126" s="165"/>
      <c r="CE126" s="165"/>
      <c r="CF126" s="165"/>
      <c r="CG126" s="165"/>
      <c r="CH126" s="165"/>
      <c r="CI126" s="165"/>
      <c r="CJ126" s="165"/>
      <c r="CK126" s="165"/>
      <c r="CL126" s="165"/>
      <c r="CM126" s="165"/>
      <c r="CN126" s="165"/>
      <c r="CO126" s="165"/>
      <c r="CP126" s="165"/>
      <c r="CQ126" s="165"/>
      <c r="CR126" s="165"/>
      <c r="CS126" s="165"/>
      <c r="CT126" s="165"/>
      <c r="CU126" s="165"/>
      <c r="CV126" s="165"/>
      <c r="CW126" s="165"/>
      <c r="CX126" s="165"/>
      <c r="CY126" s="165"/>
      <c r="CZ126" s="165"/>
      <c r="DA126" s="165"/>
      <c r="DB126" s="165"/>
      <c r="DC126" s="165"/>
      <c r="DD126" s="165"/>
      <c r="DE126" s="165"/>
      <c r="DF126" s="165"/>
      <c r="DG126" s="165"/>
      <c r="DH126" s="165"/>
      <c r="DI126" s="165"/>
      <c r="DJ126" s="165"/>
      <c r="DK126" s="165"/>
      <c r="DL126" s="165"/>
      <c r="DM126" s="165"/>
      <c r="DN126" s="165"/>
      <c r="DO126" s="165"/>
      <c r="DP126" s="165"/>
      <c r="DQ126" s="165"/>
      <c r="DR126" s="165"/>
      <c r="DS126" s="165"/>
      <c r="DT126" s="165"/>
      <c r="DU126" s="165"/>
      <c r="DV126" s="165"/>
      <c r="DW126" s="165"/>
      <c r="DX126" s="165"/>
      <c r="DY126" s="165"/>
    </row>
    <row r="127" spans="1:129" s="108" customFormat="1" ht="15" customHeight="1" x14ac:dyDescent="0.2">
      <c r="A127" s="174">
        <v>43080</v>
      </c>
      <c r="B127" s="175" t="s">
        <v>249</v>
      </c>
      <c r="C127" s="175" t="s">
        <v>239</v>
      </c>
      <c r="D127" s="175" t="s">
        <v>240</v>
      </c>
      <c r="E127" s="176">
        <v>500</v>
      </c>
      <c r="F127" s="177" t="s">
        <v>310</v>
      </c>
      <c r="G127" s="177" t="s">
        <v>311</v>
      </c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  <c r="BI127" s="165"/>
      <c r="BJ127" s="165"/>
      <c r="BK127" s="165"/>
      <c r="BL127" s="165"/>
      <c r="BM127" s="165"/>
      <c r="BN127" s="165"/>
      <c r="BO127" s="165"/>
      <c r="BP127" s="165"/>
      <c r="BQ127" s="165"/>
      <c r="BR127" s="165"/>
      <c r="BS127" s="165"/>
      <c r="BT127" s="165"/>
      <c r="BU127" s="165"/>
      <c r="BV127" s="165"/>
      <c r="BW127" s="165"/>
      <c r="BX127" s="165"/>
      <c r="BY127" s="165"/>
      <c r="BZ127" s="165"/>
      <c r="CA127" s="165"/>
      <c r="CB127" s="165"/>
      <c r="CC127" s="165"/>
      <c r="CD127" s="165"/>
      <c r="CE127" s="165"/>
      <c r="CF127" s="165"/>
      <c r="CG127" s="165"/>
      <c r="CH127" s="165"/>
      <c r="CI127" s="165"/>
      <c r="CJ127" s="165"/>
      <c r="CK127" s="165"/>
      <c r="CL127" s="165"/>
      <c r="CM127" s="165"/>
      <c r="CN127" s="165"/>
      <c r="CO127" s="165"/>
      <c r="CP127" s="165"/>
      <c r="CQ127" s="165"/>
      <c r="CR127" s="165"/>
      <c r="CS127" s="165"/>
      <c r="CT127" s="165"/>
      <c r="CU127" s="165"/>
      <c r="CV127" s="165"/>
      <c r="CW127" s="165"/>
      <c r="CX127" s="165"/>
      <c r="CY127" s="165"/>
      <c r="CZ127" s="165"/>
      <c r="DA127" s="165"/>
      <c r="DB127" s="165"/>
      <c r="DC127" s="165"/>
      <c r="DD127" s="165"/>
      <c r="DE127" s="165"/>
      <c r="DF127" s="165"/>
      <c r="DG127" s="165"/>
      <c r="DH127" s="165"/>
      <c r="DI127" s="165"/>
      <c r="DJ127" s="165"/>
      <c r="DK127" s="165"/>
      <c r="DL127" s="165"/>
      <c r="DM127" s="165"/>
      <c r="DN127" s="165"/>
      <c r="DO127" s="165"/>
      <c r="DP127" s="165"/>
      <c r="DQ127" s="165"/>
      <c r="DR127" s="165"/>
      <c r="DS127" s="165"/>
      <c r="DT127" s="165"/>
      <c r="DU127" s="165"/>
      <c r="DV127" s="165"/>
      <c r="DW127" s="165"/>
      <c r="DX127" s="165"/>
      <c r="DY127" s="165"/>
    </row>
    <row r="128" spans="1:129" s="108" customFormat="1" ht="15" customHeight="1" x14ac:dyDescent="0.2">
      <c r="A128" s="152">
        <v>43081</v>
      </c>
      <c r="B128" s="154" t="s">
        <v>279</v>
      </c>
      <c r="C128" s="154" t="s">
        <v>239</v>
      </c>
      <c r="D128" s="154" t="s">
        <v>240</v>
      </c>
      <c r="E128" s="155">
        <v>1250</v>
      </c>
      <c r="F128" s="173" t="s">
        <v>241</v>
      </c>
      <c r="G128" s="173" t="s">
        <v>242</v>
      </c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  <c r="BI128" s="165"/>
      <c r="BJ128" s="165"/>
      <c r="BK128" s="165"/>
      <c r="BL128" s="165"/>
      <c r="BM128" s="165"/>
      <c r="BN128" s="165"/>
      <c r="BO128" s="165"/>
      <c r="BP128" s="165"/>
      <c r="BQ128" s="165"/>
      <c r="BR128" s="165"/>
      <c r="BS128" s="165"/>
      <c r="BT128" s="165"/>
      <c r="BU128" s="165"/>
      <c r="BV128" s="165"/>
      <c r="BW128" s="165"/>
      <c r="BX128" s="165"/>
      <c r="BY128" s="165"/>
      <c r="BZ128" s="165"/>
      <c r="CA128" s="165"/>
      <c r="CB128" s="165"/>
      <c r="CC128" s="165"/>
      <c r="CD128" s="165"/>
      <c r="CE128" s="165"/>
      <c r="CF128" s="165"/>
      <c r="CG128" s="165"/>
      <c r="CH128" s="165"/>
      <c r="CI128" s="165"/>
      <c r="CJ128" s="165"/>
      <c r="CK128" s="165"/>
      <c r="CL128" s="165"/>
      <c r="CM128" s="165"/>
      <c r="CN128" s="165"/>
      <c r="CO128" s="165"/>
      <c r="CP128" s="165"/>
      <c r="CQ128" s="165"/>
      <c r="CR128" s="165"/>
      <c r="CS128" s="165"/>
      <c r="CT128" s="165"/>
      <c r="CU128" s="165"/>
      <c r="CV128" s="165"/>
      <c r="CW128" s="165"/>
      <c r="CX128" s="165"/>
      <c r="CY128" s="165"/>
      <c r="CZ128" s="165"/>
      <c r="DA128" s="165"/>
      <c r="DB128" s="165"/>
      <c r="DC128" s="165"/>
      <c r="DD128" s="165"/>
      <c r="DE128" s="165"/>
      <c r="DF128" s="165"/>
      <c r="DG128" s="165"/>
      <c r="DH128" s="165"/>
      <c r="DI128" s="165"/>
      <c r="DJ128" s="165"/>
      <c r="DK128" s="165"/>
      <c r="DL128" s="165"/>
      <c r="DM128" s="165"/>
      <c r="DN128" s="165"/>
      <c r="DO128" s="165"/>
      <c r="DP128" s="165"/>
      <c r="DQ128" s="165"/>
      <c r="DR128" s="165"/>
      <c r="DS128" s="165"/>
      <c r="DT128" s="165"/>
      <c r="DU128" s="165"/>
      <c r="DV128" s="165"/>
      <c r="DW128" s="165"/>
      <c r="DX128" s="165"/>
      <c r="DY128" s="165"/>
    </row>
    <row r="129" spans="1:129" s="108" customFormat="1" ht="15" customHeight="1" x14ac:dyDescent="0.2">
      <c r="A129" s="174">
        <v>43088</v>
      </c>
      <c r="B129" s="175" t="s">
        <v>246</v>
      </c>
      <c r="C129" s="175" t="s">
        <v>239</v>
      </c>
      <c r="D129" s="175" t="s">
        <v>240</v>
      </c>
      <c r="E129" s="176">
        <v>500</v>
      </c>
      <c r="F129" s="177" t="s">
        <v>308</v>
      </c>
      <c r="G129" s="177" t="s">
        <v>309</v>
      </c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  <c r="BI129" s="165"/>
      <c r="BJ129" s="165"/>
      <c r="BK129" s="165"/>
      <c r="BL129" s="165"/>
      <c r="BM129" s="165"/>
      <c r="BN129" s="165"/>
      <c r="BO129" s="165"/>
      <c r="BP129" s="165"/>
      <c r="BQ129" s="165"/>
      <c r="BR129" s="165"/>
      <c r="BS129" s="165"/>
      <c r="BT129" s="165"/>
      <c r="BU129" s="165"/>
      <c r="BV129" s="165"/>
      <c r="BW129" s="165"/>
      <c r="BX129" s="165"/>
      <c r="BY129" s="165"/>
      <c r="BZ129" s="165"/>
      <c r="CA129" s="165"/>
      <c r="CB129" s="165"/>
      <c r="CC129" s="165"/>
      <c r="CD129" s="165"/>
      <c r="CE129" s="165"/>
      <c r="CF129" s="165"/>
      <c r="CG129" s="165"/>
      <c r="CH129" s="165"/>
      <c r="CI129" s="165"/>
      <c r="CJ129" s="165"/>
      <c r="CK129" s="165"/>
      <c r="CL129" s="165"/>
      <c r="CM129" s="165"/>
      <c r="CN129" s="165"/>
      <c r="CO129" s="165"/>
      <c r="CP129" s="165"/>
      <c r="CQ129" s="165"/>
      <c r="CR129" s="165"/>
      <c r="CS129" s="165"/>
      <c r="CT129" s="165"/>
      <c r="CU129" s="165"/>
      <c r="CV129" s="165"/>
      <c r="CW129" s="165"/>
      <c r="CX129" s="165"/>
      <c r="CY129" s="165"/>
      <c r="CZ129" s="165"/>
      <c r="DA129" s="165"/>
      <c r="DB129" s="165"/>
      <c r="DC129" s="165"/>
      <c r="DD129" s="165"/>
      <c r="DE129" s="165"/>
      <c r="DF129" s="165"/>
      <c r="DG129" s="165"/>
      <c r="DH129" s="165"/>
      <c r="DI129" s="165"/>
      <c r="DJ129" s="165"/>
      <c r="DK129" s="165"/>
      <c r="DL129" s="165"/>
      <c r="DM129" s="165"/>
      <c r="DN129" s="165"/>
      <c r="DO129" s="165"/>
      <c r="DP129" s="165"/>
      <c r="DQ129" s="165"/>
      <c r="DR129" s="165"/>
      <c r="DS129" s="165"/>
      <c r="DT129" s="165"/>
      <c r="DU129" s="165"/>
      <c r="DV129" s="165"/>
      <c r="DW129" s="165"/>
      <c r="DX129" s="165"/>
      <c r="DY129" s="165"/>
    </row>
    <row r="130" spans="1:129" s="108" customFormat="1" ht="15" customHeight="1" x14ac:dyDescent="0.2">
      <c r="A130" s="152">
        <v>43117</v>
      </c>
      <c r="B130" s="154" t="s">
        <v>296</v>
      </c>
      <c r="C130" s="154" t="s">
        <v>239</v>
      </c>
      <c r="D130" s="154" t="s">
        <v>240</v>
      </c>
      <c r="E130" s="155">
        <v>500</v>
      </c>
      <c r="F130" s="173" t="s">
        <v>306</v>
      </c>
      <c r="G130" s="173" t="s">
        <v>337</v>
      </c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/>
      <c r="BJ130" s="165"/>
      <c r="BK130" s="165"/>
      <c r="BL130" s="165"/>
      <c r="BM130" s="165"/>
      <c r="BN130" s="165"/>
      <c r="BO130" s="165"/>
      <c r="BP130" s="165"/>
      <c r="BQ130" s="165"/>
      <c r="BR130" s="165"/>
      <c r="BS130" s="165"/>
      <c r="BT130" s="165"/>
      <c r="BU130" s="165"/>
      <c r="BV130" s="165"/>
      <c r="BW130" s="165"/>
      <c r="BX130" s="165"/>
      <c r="BY130" s="165"/>
      <c r="BZ130" s="165"/>
      <c r="CA130" s="165"/>
      <c r="CB130" s="165"/>
      <c r="CC130" s="165"/>
      <c r="CD130" s="165"/>
      <c r="CE130" s="165"/>
      <c r="CF130" s="165"/>
      <c r="CG130" s="165"/>
      <c r="CH130" s="165"/>
      <c r="CI130" s="165"/>
      <c r="CJ130" s="165"/>
      <c r="CK130" s="165"/>
      <c r="CL130" s="165"/>
      <c r="CM130" s="165"/>
      <c r="CN130" s="165"/>
      <c r="CO130" s="165"/>
      <c r="CP130" s="165"/>
      <c r="CQ130" s="165"/>
      <c r="CR130" s="165"/>
      <c r="CS130" s="165"/>
      <c r="CT130" s="165"/>
      <c r="CU130" s="165"/>
      <c r="CV130" s="165"/>
      <c r="CW130" s="165"/>
      <c r="CX130" s="165"/>
      <c r="CY130" s="165"/>
      <c r="CZ130" s="165"/>
      <c r="DA130" s="165"/>
      <c r="DB130" s="165"/>
      <c r="DC130" s="165"/>
      <c r="DD130" s="165"/>
      <c r="DE130" s="165"/>
      <c r="DF130" s="165"/>
      <c r="DG130" s="165"/>
      <c r="DH130" s="165"/>
      <c r="DI130" s="165"/>
      <c r="DJ130" s="165"/>
      <c r="DK130" s="165"/>
      <c r="DL130" s="165"/>
      <c r="DM130" s="165"/>
      <c r="DN130" s="165"/>
      <c r="DO130" s="165"/>
      <c r="DP130" s="165"/>
      <c r="DQ130" s="165"/>
      <c r="DR130" s="165"/>
      <c r="DS130" s="165"/>
      <c r="DT130" s="165"/>
      <c r="DU130" s="165"/>
      <c r="DV130" s="165"/>
      <c r="DW130" s="165"/>
      <c r="DX130" s="165"/>
      <c r="DY130" s="165"/>
    </row>
    <row r="131" spans="1:129" s="108" customFormat="1" ht="15" customHeight="1" x14ac:dyDescent="0.2">
      <c r="A131" s="174">
        <v>43118</v>
      </c>
      <c r="B131" s="175" t="s">
        <v>297</v>
      </c>
      <c r="C131" s="175" t="s">
        <v>239</v>
      </c>
      <c r="D131" s="175" t="s">
        <v>240</v>
      </c>
      <c r="E131" s="176">
        <v>500</v>
      </c>
      <c r="F131" s="177" t="s">
        <v>310</v>
      </c>
      <c r="G131" s="177" t="s">
        <v>332</v>
      </c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  <c r="BI131" s="165"/>
      <c r="BJ131" s="165"/>
      <c r="BK131" s="165"/>
      <c r="BL131" s="165"/>
      <c r="BM131" s="165"/>
      <c r="BN131" s="165"/>
      <c r="BO131" s="165"/>
      <c r="BP131" s="165"/>
      <c r="BQ131" s="165"/>
      <c r="BR131" s="165"/>
      <c r="BS131" s="165"/>
      <c r="BT131" s="165"/>
      <c r="BU131" s="165"/>
      <c r="BV131" s="165"/>
      <c r="BW131" s="165"/>
      <c r="BX131" s="165"/>
      <c r="BY131" s="165"/>
      <c r="BZ131" s="165"/>
      <c r="CA131" s="165"/>
      <c r="CB131" s="165"/>
      <c r="CC131" s="165"/>
      <c r="CD131" s="165"/>
      <c r="CE131" s="165"/>
      <c r="CF131" s="165"/>
      <c r="CG131" s="165"/>
      <c r="CH131" s="165"/>
      <c r="CI131" s="165"/>
      <c r="CJ131" s="165"/>
      <c r="CK131" s="165"/>
      <c r="CL131" s="165"/>
      <c r="CM131" s="165"/>
      <c r="CN131" s="165"/>
      <c r="CO131" s="165"/>
      <c r="CP131" s="165"/>
      <c r="CQ131" s="165"/>
      <c r="CR131" s="165"/>
      <c r="CS131" s="165"/>
      <c r="CT131" s="165"/>
      <c r="CU131" s="165"/>
      <c r="CV131" s="165"/>
      <c r="CW131" s="165"/>
      <c r="CX131" s="165"/>
      <c r="CY131" s="165"/>
      <c r="CZ131" s="165"/>
      <c r="DA131" s="165"/>
      <c r="DB131" s="165"/>
      <c r="DC131" s="165"/>
      <c r="DD131" s="165"/>
      <c r="DE131" s="165"/>
      <c r="DF131" s="165"/>
      <c r="DG131" s="165"/>
      <c r="DH131" s="165"/>
      <c r="DI131" s="165"/>
      <c r="DJ131" s="165"/>
      <c r="DK131" s="165"/>
      <c r="DL131" s="165"/>
      <c r="DM131" s="165"/>
      <c r="DN131" s="165"/>
      <c r="DO131" s="165"/>
      <c r="DP131" s="165"/>
      <c r="DQ131" s="165"/>
      <c r="DR131" s="165"/>
      <c r="DS131" s="165"/>
      <c r="DT131" s="165"/>
      <c r="DU131" s="165"/>
      <c r="DV131" s="165"/>
      <c r="DW131" s="165"/>
      <c r="DX131" s="165"/>
      <c r="DY131" s="165"/>
    </row>
    <row r="132" spans="1:129" s="108" customFormat="1" ht="15" customHeight="1" x14ac:dyDescent="0.2">
      <c r="A132" s="152">
        <v>43119</v>
      </c>
      <c r="B132" s="154" t="s">
        <v>245</v>
      </c>
      <c r="C132" s="154" t="s">
        <v>239</v>
      </c>
      <c r="D132" s="154" t="s">
        <v>240</v>
      </c>
      <c r="E132" s="155">
        <v>1000</v>
      </c>
      <c r="F132" s="173" t="s">
        <v>308</v>
      </c>
      <c r="G132" s="173" t="s">
        <v>309</v>
      </c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  <c r="BI132" s="165"/>
      <c r="BJ132" s="165"/>
      <c r="BK132" s="165"/>
      <c r="BL132" s="165"/>
      <c r="BM132" s="165"/>
      <c r="BN132" s="165"/>
      <c r="BO132" s="165"/>
      <c r="BP132" s="165"/>
      <c r="BQ132" s="165"/>
      <c r="BR132" s="165"/>
      <c r="BS132" s="165"/>
      <c r="BT132" s="165"/>
      <c r="BU132" s="165"/>
      <c r="BV132" s="165"/>
      <c r="BW132" s="165"/>
      <c r="BX132" s="165"/>
      <c r="BY132" s="165"/>
      <c r="BZ132" s="165"/>
      <c r="CA132" s="165"/>
      <c r="CB132" s="165"/>
      <c r="CC132" s="165"/>
      <c r="CD132" s="165"/>
      <c r="CE132" s="165"/>
      <c r="CF132" s="165"/>
      <c r="CG132" s="165"/>
      <c r="CH132" s="165"/>
      <c r="CI132" s="165"/>
      <c r="CJ132" s="165"/>
      <c r="CK132" s="165"/>
      <c r="CL132" s="165"/>
      <c r="CM132" s="165"/>
      <c r="CN132" s="165"/>
      <c r="CO132" s="165"/>
      <c r="CP132" s="165"/>
      <c r="CQ132" s="165"/>
      <c r="CR132" s="165"/>
      <c r="CS132" s="165"/>
      <c r="CT132" s="165"/>
      <c r="CU132" s="165"/>
      <c r="CV132" s="165"/>
      <c r="CW132" s="165"/>
      <c r="CX132" s="165"/>
      <c r="CY132" s="165"/>
      <c r="CZ132" s="165"/>
      <c r="DA132" s="165"/>
      <c r="DB132" s="165"/>
      <c r="DC132" s="165"/>
      <c r="DD132" s="165"/>
      <c r="DE132" s="165"/>
      <c r="DF132" s="165"/>
      <c r="DG132" s="165"/>
      <c r="DH132" s="165"/>
      <c r="DI132" s="165"/>
      <c r="DJ132" s="165"/>
      <c r="DK132" s="165"/>
      <c r="DL132" s="165"/>
      <c r="DM132" s="165"/>
      <c r="DN132" s="165"/>
      <c r="DO132" s="165"/>
      <c r="DP132" s="165"/>
      <c r="DQ132" s="165"/>
      <c r="DR132" s="165"/>
      <c r="DS132" s="165"/>
      <c r="DT132" s="165"/>
      <c r="DU132" s="165"/>
      <c r="DV132" s="165"/>
      <c r="DW132" s="165"/>
      <c r="DX132" s="165"/>
      <c r="DY132" s="165"/>
    </row>
    <row r="133" spans="1:129" s="108" customFormat="1" ht="15" customHeight="1" x14ac:dyDescent="0.2">
      <c r="A133" s="174">
        <v>43123</v>
      </c>
      <c r="B133" s="175" t="s">
        <v>258</v>
      </c>
      <c r="C133" s="175" t="s">
        <v>239</v>
      </c>
      <c r="D133" s="175" t="s">
        <v>240</v>
      </c>
      <c r="E133" s="176">
        <v>1500</v>
      </c>
      <c r="F133" s="177" t="s">
        <v>318</v>
      </c>
      <c r="G133" s="177" t="s">
        <v>244</v>
      </c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  <c r="BI133" s="165"/>
      <c r="BJ133" s="165"/>
      <c r="BK133" s="165"/>
      <c r="BL133" s="165"/>
      <c r="BM133" s="165"/>
      <c r="BN133" s="165"/>
      <c r="BO133" s="165"/>
      <c r="BP133" s="165"/>
      <c r="BQ133" s="165"/>
      <c r="BR133" s="165"/>
      <c r="BS133" s="165"/>
      <c r="BT133" s="165"/>
      <c r="BU133" s="165"/>
      <c r="BV133" s="165"/>
      <c r="BW133" s="165"/>
      <c r="BX133" s="165"/>
      <c r="BY133" s="165"/>
      <c r="BZ133" s="165"/>
      <c r="CA133" s="165"/>
      <c r="CB133" s="165"/>
      <c r="CC133" s="165"/>
      <c r="CD133" s="165"/>
      <c r="CE133" s="165"/>
      <c r="CF133" s="165"/>
      <c r="CG133" s="165"/>
      <c r="CH133" s="165"/>
      <c r="CI133" s="165"/>
      <c r="CJ133" s="165"/>
      <c r="CK133" s="165"/>
      <c r="CL133" s="165"/>
      <c r="CM133" s="165"/>
      <c r="CN133" s="165"/>
      <c r="CO133" s="165"/>
      <c r="CP133" s="165"/>
      <c r="CQ133" s="165"/>
      <c r="CR133" s="165"/>
      <c r="CS133" s="165"/>
      <c r="CT133" s="165"/>
      <c r="CU133" s="165"/>
      <c r="CV133" s="165"/>
      <c r="CW133" s="165"/>
      <c r="CX133" s="165"/>
      <c r="CY133" s="165"/>
      <c r="CZ133" s="165"/>
      <c r="DA133" s="165"/>
      <c r="DB133" s="165"/>
      <c r="DC133" s="165"/>
      <c r="DD133" s="165"/>
      <c r="DE133" s="165"/>
      <c r="DF133" s="165"/>
      <c r="DG133" s="165"/>
      <c r="DH133" s="165"/>
      <c r="DI133" s="165"/>
      <c r="DJ133" s="165"/>
      <c r="DK133" s="165"/>
      <c r="DL133" s="165"/>
      <c r="DM133" s="165"/>
      <c r="DN133" s="165"/>
      <c r="DO133" s="165"/>
      <c r="DP133" s="165"/>
      <c r="DQ133" s="165"/>
      <c r="DR133" s="165"/>
      <c r="DS133" s="165"/>
      <c r="DT133" s="165"/>
      <c r="DU133" s="165"/>
      <c r="DV133" s="165"/>
      <c r="DW133" s="165"/>
      <c r="DX133" s="165"/>
      <c r="DY133" s="165"/>
    </row>
    <row r="134" spans="1:129" s="108" customFormat="1" ht="15" customHeight="1" x14ac:dyDescent="0.2">
      <c r="A134" s="152">
        <v>43124</v>
      </c>
      <c r="B134" s="154" t="s">
        <v>298</v>
      </c>
      <c r="C134" s="154" t="s">
        <v>239</v>
      </c>
      <c r="D134" s="154" t="s">
        <v>240</v>
      </c>
      <c r="E134" s="155">
        <v>600</v>
      </c>
      <c r="F134" s="173" t="s">
        <v>310</v>
      </c>
      <c r="G134" s="173" t="s">
        <v>338</v>
      </c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  <c r="BJ134" s="165"/>
      <c r="BK134" s="165"/>
      <c r="BL134" s="165"/>
      <c r="BM134" s="165"/>
      <c r="BN134" s="165"/>
      <c r="BO134" s="165"/>
      <c r="BP134" s="165"/>
      <c r="BQ134" s="165"/>
      <c r="BR134" s="165"/>
      <c r="BS134" s="165"/>
      <c r="BT134" s="165"/>
      <c r="BU134" s="165"/>
      <c r="BV134" s="165"/>
      <c r="BW134" s="165"/>
      <c r="BX134" s="165"/>
      <c r="BY134" s="165"/>
      <c r="BZ134" s="165"/>
      <c r="CA134" s="165"/>
      <c r="CB134" s="165"/>
      <c r="CC134" s="165"/>
      <c r="CD134" s="165"/>
      <c r="CE134" s="165"/>
      <c r="CF134" s="165"/>
      <c r="CG134" s="165"/>
      <c r="CH134" s="165"/>
      <c r="CI134" s="165"/>
      <c r="CJ134" s="165"/>
      <c r="CK134" s="165"/>
      <c r="CL134" s="165"/>
      <c r="CM134" s="165"/>
      <c r="CN134" s="165"/>
      <c r="CO134" s="165"/>
      <c r="CP134" s="165"/>
      <c r="CQ134" s="165"/>
      <c r="CR134" s="165"/>
      <c r="CS134" s="165"/>
      <c r="CT134" s="165"/>
      <c r="CU134" s="165"/>
      <c r="CV134" s="165"/>
      <c r="CW134" s="165"/>
      <c r="CX134" s="165"/>
      <c r="CY134" s="165"/>
      <c r="CZ134" s="165"/>
      <c r="DA134" s="165"/>
      <c r="DB134" s="165"/>
      <c r="DC134" s="165"/>
      <c r="DD134" s="165"/>
      <c r="DE134" s="165"/>
      <c r="DF134" s="165"/>
      <c r="DG134" s="165"/>
      <c r="DH134" s="165"/>
      <c r="DI134" s="165"/>
      <c r="DJ134" s="165"/>
      <c r="DK134" s="165"/>
      <c r="DL134" s="165"/>
      <c r="DM134" s="165"/>
      <c r="DN134" s="165"/>
      <c r="DO134" s="165"/>
      <c r="DP134" s="165"/>
      <c r="DQ134" s="165"/>
      <c r="DR134" s="165"/>
      <c r="DS134" s="165"/>
      <c r="DT134" s="165"/>
      <c r="DU134" s="165"/>
      <c r="DV134" s="165"/>
      <c r="DW134" s="165"/>
      <c r="DX134" s="165"/>
      <c r="DY134" s="165"/>
    </row>
    <row r="135" spans="1:129" s="108" customFormat="1" ht="15" customHeight="1" x14ac:dyDescent="0.2">
      <c r="A135" s="174">
        <v>43126</v>
      </c>
      <c r="B135" s="175" t="s">
        <v>292</v>
      </c>
      <c r="C135" s="175" t="s">
        <v>239</v>
      </c>
      <c r="D135" s="175" t="s">
        <v>240</v>
      </c>
      <c r="E135" s="176">
        <v>300</v>
      </c>
      <c r="F135" s="177" t="s">
        <v>310</v>
      </c>
      <c r="G135" s="177" t="s">
        <v>333</v>
      </c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  <c r="BI135" s="165"/>
      <c r="BJ135" s="165"/>
      <c r="BK135" s="165"/>
      <c r="BL135" s="165"/>
      <c r="BM135" s="165"/>
      <c r="BN135" s="165"/>
      <c r="BO135" s="165"/>
      <c r="BP135" s="165"/>
      <c r="BQ135" s="165"/>
      <c r="BR135" s="165"/>
      <c r="BS135" s="165"/>
      <c r="BT135" s="165"/>
      <c r="BU135" s="165"/>
      <c r="BV135" s="165"/>
      <c r="BW135" s="165"/>
      <c r="BX135" s="165"/>
      <c r="BY135" s="165"/>
      <c r="BZ135" s="165"/>
      <c r="CA135" s="165"/>
      <c r="CB135" s="165"/>
      <c r="CC135" s="165"/>
      <c r="CD135" s="165"/>
      <c r="CE135" s="165"/>
      <c r="CF135" s="165"/>
      <c r="CG135" s="165"/>
      <c r="CH135" s="165"/>
      <c r="CI135" s="165"/>
      <c r="CJ135" s="165"/>
      <c r="CK135" s="165"/>
      <c r="CL135" s="165"/>
      <c r="CM135" s="165"/>
      <c r="CN135" s="165"/>
      <c r="CO135" s="165"/>
      <c r="CP135" s="165"/>
      <c r="CQ135" s="165"/>
      <c r="CR135" s="165"/>
      <c r="CS135" s="165"/>
      <c r="CT135" s="165"/>
      <c r="CU135" s="165"/>
      <c r="CV135" s="165"/>
      <c r="CW135" s="165"/>
      <c r="CX135" s="165"/>
      <c r="CY135" s="165"/>
      <c r="CZ135" s="165"/>
      <c r="DA135" s="165"/>
      <c r="DB135" s="165"/>
      <c r="DC135" s="165"/>
      <c r="DD135" s="165"/>
      <c r="DE135" s="165"/>
      <c r="DF135" s="165"/>
      <c r="DG135" s="165"/>
      <c r="DH135" s="165"/>
      <c r="DI135" s="165"/>
      <c r="DJ135" s="165"/>
      <c r="DK135" s="165"/>
      <c r="DL135" s="165"/>
      <c r="DM135" s="165"/>
      <c r="DN135" s="165"/>
      <c r="DO135" s="165"/>
      <c r="DP135" s="165"/>
      <c r="DQ135" s="165"/>
      <c r="DR135" s="165"/>
      <c r="DS135" s="165"/>
      <c r="DT135" s="165"/>
      <c r="DU135" s="165"/>
      <c r="DV135" s="165"/>
      <c r="DW135" s="165"/>
      <c r="DX135" s="165"/>
      <c r="DY135" s="165"/>
    </row>
    <row r="136" spans="1:129" s="108" customFormat="1" ht="15" customHeight="1" x14ac:dyDescent="0.2">
      <c r="A136" s="152">
        <v>43132</v>
      </c>
      <c r="B136" s="154" t="s">
        <v>299</v>
      </c>
      <c r="C136" s="154" t="s">
        <v>239</v>
      </c>
      <c r="D136" s="154" t="s">
        <v>240</v>
      </c>
      <c r="E136" s="155">
        <v>750</v>
      </c>
      <c r="F136" s="173" t="s">
        <v>322</v>
      </c>
      <c r="G136" s="173" t="s">
        <v>339</v>
      </c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65"/>
      <c r="BP136" s="165"/>
      <c r="BQ136" s="165"/>
      <c r="BR136" s="165"/>
      <c r="BS136" s="165"/>
      <c r="BT136" s="165"/>
      <c r="BU136" s="165"/>
      <c r="BV136" s="165"/>
      <c r="BW136" s="165"/>
      <c r="BX136" s="165"/>
      <c r="BY136" s="165"/>
      <c r="BZ136" s="165"/>
      <c r="CA136" s="165"/>
      <c r="CB136" s="165"/>
      <c r="CC136" s="165"/>
      <c r="CD136" s="165"/>
      <c r="CE136" s="165"/>
      <c r="CF136" s="165"/>
      <c r="CG136" s="165"/>
      <c r="CH136" s="165"/>
      <c r="CI136" s="165"/>
      <c r="CJ136" s="165"/>
      <c r="CK136" s="165"/>
      <c r="CL136" s="165"/>
      <c r="CM136" s="165"/>
      <c r="CN136" s="165"/>
      <c r="CO136" s="165"/>
      <c r="CP136" s="165"/>
      <c r="CQ136" s="165"/>
      <c r="CR136" s="165"/>
      <c r="CS136" s="165"/>
      <c r="CT136" s="165"/>
      <c r="CU136" s="165"/>
      <c r="CV136" s="165"/>
      <c r="CW136" s="165"/>
      <c r="CX136" s="165"/>
      <c r="CY136" s="165"/>
      <c r="CZ136" s="165"/>
      <c r="DA136" s="165"/>
      <c r="DB136" s="165"/>
      <c r="DC136" s="165"/>
      <c r="DD136" s="165"/>
      <c r="DE136" s="165"/>
      <c r="DF136" s="165"/>
      <c r="DG136" s="165"/>
      <c r="DH136" s="165"/>
      <c r="DI136" s="165"/>
      <c r="DJ136" s="165"/>
      <c r="DK136" s="165"/>
      <c r="DL136" s="165"/>
      <c r="DM136" s="165"/>
      <c r="DN136" s="165"/>
      <c r="DO136" s="165"/>
      <c r="DP136" s="165"/>
      <c r="DQ136" s="165"/>
      <c r="DR136" s="165"/>
      <c r="DS136" s="165"/>
      <c r="DT136" s="165"/>
      <c r="DU136" s="165"/>
      <c r="DV136" s="165"/>
      <c r="DW136" s="165"/>
      <c r="DX136" s="165"/>
      <c r="DY136" s="165"/>
    </row>
    <row r="137" spans="1:129" s="108" customFormat="1" ht="15" customHeight="1" x14ac:dyDescent="0.2">
      <c r="A137" s="174">
        <v>43132</v>
      </c>
      <c r="B137" s="175" t="s">
        <v>259</v>
      </c>
      <c r="C137" s="175" t="s">
        <v>239</v>
      </c>
      <c r="D137" s="175" t="s">
        <v>240</v>
      </c>
      <c r="E137" s="176">
        <v>2000</v>
      </c>
      <c r="F137" s="177" t="s">
        <v>319</v>
      </c>
      <c r="G137" s="177" t="s">
        <v>244</v>
      </c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  <c r="BI137" s="165"/>
      <c r="BJ137" s="165"/>
      <c r="BK137" s="165"/>
      <c r="BL137" s="165"/>
      <c r="BM137" s="165"/>
      <c r="BN137" s="165"/>
      <c r="BO137" s="165"/>
      <c r="BP137" s="165"/>
      <c r="BQ137" s="165"/>
      <c r="BR137" s="165"/>
      <c r="BS137" s="165"/>
      <c r="BT137" s="165"/>
      <c r="BU137" s="165"/>
      <c r="BV137" s="165"/>
      <c r="BW137" s="165"/>
      <c r="BX137" s="165"/>
      <c r="BY137" s="165"/>
      <c r="BZ137" s="165"/>
      <c r="CA137" s="165"/>
      <c r="CB137" s="165"/>
      <c r="CC137" s="165"/>
      <c r="CD137" s="165"/>
      <c r="CE137" s="165"/>
      <c r="CF137" s="165"/>
      <c r="CG137" s="165"/>
      <c r="CH137" s="165"/>
      <c r="CI137" s="165"/>
      <c r="CJ137" s="165"/>
      <c r="CK137" s="165"/>
      <c r="CL137" s="165"/>
      <c r="CM137" s="165"/>
      <c r="CN137" s="165"/>
      <c r="CO137" s="165"/>
      <c r="CP137" s="165"/>
      <c r="CQ137" s="165"/>
      <c r="CR137" s="165"/>
      <c r="CS137" s="165"/>
      <c r="CT137" s="165"/>
      <c r="CU137" s="165"/>
      <c r="CV137" s="165"/>
      <c r="CW137" s="165"/>
      <c r="CX137" s="165"/>
      <c r="CY137" s="165"/>
      <c r="CZ137" s="165"/>
      <c r="DA137" s="165"/>
      <c r="DB137" s="165"/>
      <c r="DC137" s="165"/>
      <c r="DD137" s="165"/>
      <c r="DE137" s="165"/>
      <c r="DF137" s="165"/>
      <c r="DG137" s="165"/>
      <c r="DH137" s="165"/>
      <c r="DI137" s="165"/>
      <c r="DJ137" s="165"/>
      <c r="DK137" s="165"/>
      <c r="DL137" s="165"/>
      <c r="DM137" s="165"/>
      <c r="DN137" s="165"/>
      <c r="DO137" s="165"/>
      <c r="DP137" s="165"/>
      <c r="DQ137" s="165"/>
      <c r="DR137" s="165"/>
      <c r="DS137" s="165"/>
      <c r="DT137" s="165"/>
      <c r="DU137" s="165"/>
      <c r="DV137" s="165"/>
      <c r="DW137" s="165"/>
      <c r="DX137" s="165"/>
      <c r="DY137" s="165"/>
    </row>
    <row r="138" spans="1:129" s="108" customFormat="1" ht="15" customHeight="1" x14ac:dyDescent="0.2">
      <c r="A138" s="152">
        <v>43133</v>
      </c>
      <c r="B138" s="154" t="s">
        <v>249</v>
      </c>
      <c r="C138" s="154" t="s">
        <v>239</v>
      </c>
      <c r="D138" s="154" t="s">
        <v>240</v>
      </c>
      <c r="E138" s="155">
        <v>150</v>
      </c>
      <c r="F138" s="173" t="s">
        <v>310</v>
      </c>
      <c r="G138" s="173" t="s">
        <v>311</v>
      </c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  <c r="BI138" s="165"/>
      <c r="BJ138" s="165"/>
      <c r="BK138" s="165"/>
      <c r="BL138" s="165"/>
      <c r="BM138" s="165"/>
      <c r="BN138" s="165"/>
      <c r="BO138" s="165"/>
      <c r="BP138" s="165"/>
      <c r="BQ138" s="165"/>
      <c r="BR138" s="165"/>
      <c r="BS138" s="165"/>
      <c r="BT138" s="165"/>
      <c r="BU138" s="165"/>
      <c r="BV138" s="165"/>
      <c r="BW138" s="165"/>
      <c r="BX138" s="165"/>
      <c r="BY138" s="165"/>
      <c r="BZ138" s="165"/>
      <c r="CA138" s="165"/>
      <c r="CB138" s="165"/>
      <c r="CC138" s="165"/>
      <c r="CD138" s="165"/>
      <c r="CE138" s="165"/>
      <c r="CF138" s="165"/>
      <c r="CG138" s="165"/>
      <c r="CH138" s="165"/>
      <c r="CI138" s="165"/>
      <c r="CJ138" s="165"/>
      <c r="CK138" s="165"/>
      <c r="CL138" s="165"/>
      <c r="CM138" s="165"/>
      <c r="CN138" s="165"/>
      <c r="CO138" s="165"/>
      <c r="CP138" s="165"/>
      <c r="CQ138" s="165"/>
      <c r="CR138" s="165"/>
      <c r="CS138" s="165"/>
      <c r="CT138" s="165"/>
      <c r="CU138" s="165"/>
      <c r="CV138" s="165"/>
      <c r="CW138" s="165"/>
      <c r="CX138" s="165"/>
      <c r="CY138" s="165"/>
      <c r="CZ138" s="165"/>
      <c r="DA138" s="165"/>
      <c r="DB138" s="165"/>
      <c r="DC138" s="165"/>
      <c r="DD138" s="165"/>
      <c r="DE138" s="165"/>
      <c r="DF138" s="165"/>
      <c r="DG138" s="165"/>
      <c r="DH138" s="165"/>
      <c r="DI138" s="165"/>
      <c r="DJ138" s="165"/>
      <c r="DK138" s="165"/>
      <c r="DL138" s="165"/>
      <c r="DM138" s="165"/>
      <c r="DN138" s="165"/>
      <c r="DO138" s="165"/>
      <c r="DP138" s="165"/>
      <c r="DQ138" s="165"/>
      <c r="DR138" s="165"/>
      <c r="DS138" s="165"/>
      <c r="DT138" s="165"/>
      <c r="DU138" s="165"/>
      <c r="DV138" s="165"/>
      <c r="DW138" s="165"/>
      <c r="DX138" s="165"/>
      <c r="DY138" s="165"/>
    </row>
    <row r="139" spans="1:129" s="108" customFormat="1" ht="15" customHeight="1" x14ac:dyDescent="0.2">
      <c r="A139" s="174">
        <v>43139</v>
      </c>
      <c r="B139" s="175" t="s">
        <v>265</v>
      </c>
      <c r="C139" s="175" t="s">
        <v>239</v>
      </c>
      <c r="D139" s="175" t="s">
        <v>240</v>
      </c>
      <c r="E139" s="176">
        <v>500</v>
      </c>
      <c r="F139" s="177" t="s">
        <v>241</v>
      </c>
      <c r="G139" s="177" t="s">
        <v>242</v>
      </c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165"/>
      <c r="BD139" s="165"/>
      <c r="BE139" s="165"/>
      <c r="BF139" s="165"/>
      <c r="BG139" s="165"/>
      <c r="BH139" s="165"/>
      <c r="BI139" s="165"/>
      <c r="BJ139" s="165"/>
      <c r="BK139" s="165"/>
      <c r="BL139" s="165"/>
      <c r="BM139" s="165"/>
      <c r="BN139" s="165"/>
      <c r="BO139" s="165"/>
      <c r="BP139" s="165"/>
      <c r="BQ139" s="165"/>
      <c r="BR139" s="165"/>
      <c r="BS139" s="165"/>
      <c r="BT139" s="165"/>
      <c r="BU139" s="165"/>
      <c r="BV139" s="165"/>
      <c r="BW139" s="165"/>
      <c r="BX139" s="165"/>
      <c r="BY139" s="165"/>
      <c r="BZ139" s="165"/>
      <c r="CA139" s="165"/>
      <c r="CB139" s="165"/>
      <c r="CC139" s="165"/>
      <c r="CD139" s="165"/>
      <c r="CE139" s="165"/>
      <c r="CF139" s="165"/>
      <c r="CG139" s="165"/>
      <c r="CH139" s="165"/>
      <c r="CI139" s="165"/>
      <c r="CJ139" s="165"/>
      <c r="CK139" s="165"/>
      <c r="CL139" s="165"/>
      <c r="CM139" s="165"/>
      <c r="CN139" s="165"/>
      <c r="CO139" s="165"/>
      <c r="CP139" s="165"/>
      <c r="CQ139" s="165"/>
      <c r="CR139" s="165"/>
      <c r="CS139" s="165"/>
      <c r="CT139" s="165"/>
      <c r="CU139" s="165"/>
      <c r="CV139" s="165"/>
      <c r="CW139" s="165"/>
      <c r="CX139" s="165"/>
      <c r="CY139" s="165"/>
      <c r="CZ139" s="165"/>
      <c r="DA139" s="165"/>
      <c r="DB139" s="165"/>
      <c r="DC139" s="165"/>
      <c r="DD139" s="165"/>
      <c r="DE139" s="165"/>
      <c r="DF139" s="165"/>
      <c r="DG139" s="165"/>
      <c r="DH139" s="165"/>
      <c r="DI139" s="165"/>
      <c r="DJ139" s="165"/>
      <c r="DK139" s="165"/>
      <c r="DL139" s="165"/>
      <c r="DM139" s="165"/>
      <c r="DN139" s="165"/>
      <c r="DO139" s="165"/>
      <c r="DP139" s="165"/>
      <c r="DQ139" s="165"/>
      <c r="DR139" s="165"/>
      <c r="DS139" s="165"/>
      <c r="DT139" s="165"/>
      <c r="DU139" s="165"/>
      <c r="DV139" s="165"/>
      <c r="DW139" s="165"/>
      <c r="DX139" s="165"/>
      <c r="DY139" s="165"/>
    </row>
    <row r="140" spans="1:129" s="108" customFormat="1" ht="15" customHeight="1" x14ac:dyDescent="0.2">
      <c r="A140" s="152">
        <v>43144</v>
      </c>
      <c r="B140" s="154" t="s">
        <v>300</v>
      </c>
      <c r="C140" s="154" t="s">
        <v>239</v>
      </c>
      <c r="D140" s="154" t="s">
        <v>240</v>
      </c>
      <c r="E140" s="155">
        <v>350</v>
      </c>
      <c r="F140" s="173" t="s">
        <v>313</v>
      </c>
      <c r="G140" s="173" t="s">
        <v>244</v>
      </c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5"/>
      <c r="BQ140" s="165"/>
      <c r="BR140" s="165"/>
      <c r="BS140" s="165"/>
      <c r="BT140" s="165"/>
      <c r="BU140" s="165"/>
      <c r="BV140" s="165"/>
      <c r="BW140" s="165"/>
      <c r="BX140" s="165"/>
      <c r="BY140" s="165"/>
      <c r="BZ140" s="165"/>
      <c r="CA140" s="165"/>
      <c r="CB140" s="165"/>
      <c r="CC140" s="165"/>
      <c r="CD140" s="165"/>
      <c r="CE140" s="165"/>
      <c r="CF140" s="165"/>
      <c r="CG140" s="165"/>
      <c r="CH140" s="165"/>
      <c r="CI140" s="165"/>
      <c r="CJ140" s="165"/>
      <c r="CK140" s="165"/>
      <c r="CL140" s="165"/>
      <c r="CM140" s="165"/>
      <c r="CN140" s="165"/>
      <c r="CO140" s="165"/>
      <c r="CP140" s="165"/>
      <c r="CQ140" s="165"/>
      <c r="CR140" s="165"/>
      <c r="CS140" s="165"/>
      <c r="CT140" s="165"/>
      <c r="CU140" s="165"/>
      <c r="CV140" s="165"/>
      <c r="CW140" s="165"/>
      <c r="CX140" s="165"/>
      <c r="CY140" s="165"/>
      <c r="CZ140" s="165"/>
      <c r="DA140" s="165"/>
      <c r="DB140" s="165"/>
      <c r="DC140" s="165"/>
      <c r="DD140" s="165"/>
      <c r="DE140" s="165"/>
      <c r="DF140" s="165"/>
      <c r="DG140" s="165"/>
      <c r="DH140" s="165"/>
      <c r="DI140" s="165"/>
      <c r="DJ140" s="165"/>
      <c r="DK140" s="165"/>
      <c r="DL140" s="165"/>
      <c r="DM140" s="165"/>
      <c r="DN140" s="165"/>
      <c r="DO140" s="165"/>
      <c r="DP140" s="165"/>
      <c r="DQ140" s="165"/>
      <c r="DR140" s="165"/>
      <c r="DS140" s="165"/>
      <c r="DT140" s="165"/>
      <c r="DU140" s="165"/>
      <c r="DV140" s="165"/>
      <c r="DW140" s="165"/>
      <c r="DX140" s="165"/>
      <c r="DY140" s="165"/>
    </row>
    <row r="141" spans="1:129" s="108" customFormat="1" ht="15" customHeight="1" x14ac:dyDescent="0.2">
      <c r="A141" s="174">
        <v>43146</v>
      </c>
      <c r="B141" s="175" t="s">
        <v>248</v>
      </c>
      <c r="C141" s="175" t="s">
        <v>239</v>
      </c>
      <c r="D141" s="175" t="s">
        <v>240</v>
      </c>
      <c r="E141" s="176">
        <v>900</v>
      </c>
      <c r="F141" s="177" t="s">
        <v>308</v>
      </c>
      <c r="G141" s="177" t="s">
        <v>309</v>
      </c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5"/>
      <c r="BQ141" s="165"/>
      <c r="BR141" s="165"/>
      <c r="BS141" s="165"/>
      <c r="BT141" s="165"/>
      <c r="BU141" s="165"/>
      <c r="BV141" s="165"/>
      <c r="BW141" s="165"/>
      <c r="BX141" s="165"/>
      <c r="BY141" s="165"/>
      <c r="BZ141" s="165"/>
      <c r="CA141" s="165"/>
      <c r="CB141" s="165"/>
      <c r="CC141" s="165"/>
      <c r="CD141" s="165"/>
      <c r="CE141" s="165"/>
      <c r="CF141" s="165"/>
      <c r="CG141" s="165"/>
      <c r="CH141" s="165"/>
      <c r="CI141" s="165"/>
      <c r="CJ141" s="165"/>
      <c r="CK141" s="165"/>
      <c r="CL141" s="165"/>
      <c r="CM141" s="165"/>
      <c r="CN141" s="165"/>
      <c r="CO141" s="165"/>
      <c r="CP141" s="165"/>
      <c r="CQ141" s="165"/>
      <c r="CR141" s="165"/>
      <c r="CS141" s="165"/>
      <c r="CT141" s="165"/>
      <c r="CU141" s="165"/>
      <c r="CV141" s="165"/>
      <c r="CW141" s="165"/>
      <c r="CX141" s="165"/>
      <c r="CY141" s="165"/>
      <c r="CZ141" s="165"/>
      <c r="DA141" s="165"/>
      <c r="DB141" s="165"/>
      <c r="DC141" s="165"/>
      <c r="DD141" s="165"/>
      <c r="DE141" s="165"/>
      <c r="DF141" s="165"/>
      <c r="DG141" s="165"/>
      <c r="DH141" s="165"/>
      <c r="DI141" s="165"/>
      <c r="DJ141" s="165"/>
      <c r="DK141" s="165"/>
      <c r="DL141" s="165"/>
      <c r="DM141" s="165"/>
      <c r="DN141" s="165"/>
      <c r="DO141" s="165"/>
      <c r="DP141" s="165"/>
      <c r="DQ141" s="165"/>
      <c r="DR141" s="165"/>
      <c r="DS141" s="165"/>
      <c r="DT141" s="165"/>
      <c r="DU141" s="165"/>
      <c r="DV141" s="165"/>
      <c r="DW141" s="165"/>
      <c r="DX141" s="165"/>
      <c r="DY141" s="165"/>
    </row>
    <row r="142" spans="1:129" s="108" customFormat="1" ht="15" customHeight="1" x14ac:dyDescent="0.2">
      <c r="A142" s="152">
        <v>43178</v>
      </c>
      <c r="B142" s="154" t="s">
        <v>279</v>
      </c>
      <c r="C142" s="154" t="s">
        <v>239</v>
      </c>
      <c r="D142" s="154" t="s">
        <v>240</v>
      </c>
      <c r="E142" s="155">
        <v>750</v>
      </c>
      <c r="F142" s="173" t="s">
        <v>241</v>
      </c>
      <c r="G142" s="173" t="s">
        <v>242</v>
      </c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5"/>
      <c r="BC142" s="165"/>
      <c r="BD142" s="165"/>
      <c r="BE142" s="165"/>
      <c r="BF142" s="165"/>
      <c r="BG142" s="165"/>
      <c r="BH142" s="165"/>
      <c r="BI142" s="165"/>
      <c r="BJ142" s="165"/>
      <c r="BK142" s="165"/>
      <c r="BL142" s="165"/>
      <c r="BM142" s="165"/>
      <c r="BN142" s="165"/>
      <c r="BO142" s="165"/>
      <c r="BP142" s="165"/>
      <c r="BQ142" s="165"/>
      <c r="BR142" s="165"/>
      <c r="BS142" s="165"/>
      <c r="BT142" s="165"/>
      <c r="BU142" s="165"/>
      <c r="BV142" s="165"/>
      <c r="BW142" s="165"/>
      <c r="BX142" s="165"/>
      <c r="BY142" s="165"/>
      <c r="BZ142" s="165"/>
      <c r="CA142" s="165"/>
      <c r="CB142" s="165"/>
      <c r="CC142" s="165"/>
      <c r="CD142" s="165"/>
      <c r="CE142" s="165"/>
      <c r="CF142" s="165"/>
      <c r="CG142" s="165"/>
      <c r="CH142" s="165"/>
      <c r="CI142" s="165"/>
      <c r="CJ142" s="165"/>
      <c r="CK142" s="165"/>
      <c r="CL142" s="165"/>
      <c r="CM142" s="165"/>
      <c r="CN142" s="165"/>
      <c r="CO142" s="165"/>
      <c r="CP142" s="165"/>
      <c r="CQ142" s="165"/>
      <c r="CR142" s="165"/>
      <c r="CS142" s="165"/>
      <c r="CT142" s="165"/>
      <c r="CU142" s="165"/>
      <c r="CV142" s="165"/>
      <c r="CW142" s="165"/>
      <c r="CX142" s="165"/>
      <c r="CY142" s="165"/>
      <c r="CZ142" s="165"/>
      <c r="DA142" s="165"/>
      <c r="DB142" s="165"/>
      <c r="DC142" s="165"/>
      <c r="DD142" s="165"/>
      <c r="DE142" s="165"/>
      <c r="DF142" s="165"/>
      <c r="DG142" s="165"/>
      <c r="DH142" s="165"/>
      <c r="DI142" s="165"/>
      <c r="DJ142" s="165"/>
      <c r="DK142" s="165"/>
      <c r="DL142" s="165"/>
      <c r="DM142" s="165"/>
      <c r="DN142" s="165"/>
      <c r="DO142" s="165"/>
      <c r="DP142" s="165"/>
      <c r="DQ142" s="165"/>
      <c r="DR142" s="165"/>
      <c r="DS142" s="165"/>
      <c r="DT142" s="165"/>
      <c r="DU142" s="165"/>
      <c r="DV142" s="165"/>
      <c r="DW142" s="165"/>
      <c r="DX142" s="165"/>
      <c r="DY142" s="165"/>
    </row>
    <row r="143" spans="1:129" s="108" customFormat="1" ht="15" customHeight="1" x14ac:dyDescent="0.2">
      <c r="A143" s="174">
        <v>43202</v>
      </c>
      <c r="B143" s="175" t="s">
        <v>275</v>
      </c>
      <c r="C143" s="175" t="s">
        <v>239</v>
      </c>
      <c r="D143" s="175" t="s">
        <v>240</v>
      </c>
      <c r="E143" s="176">
        <v>600</v>
      </c>
      <c r="F143" s="177" t="s">
        <v>241</v>
      </c>
      <c r="G143" s="177" t="s">
        <v>312</v>
      </c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H143" s="165"/>
      <c r="BI143" s="165"/>
      <c r="BJ143" s="165"/>
      <c r="BK143" s="165"/>
      <c r="BL143" s="165"/>
      <c r="BM143" s="165"/>
      <c r="BN143" s="165"/>
      <c r="BO143" s="165"/>
      <c r="BP143" s="165"/>
      <c r="BQ143" s="165"/>
      <c r="BR143" s="165"/>
      <c r="BS143" s="165"/>
      <c r="BT143" s="165"/>
      <c r="BU143" s="165"/>
      <c r="BV143" s="165"/>
      <c r="BW143" s="165"/>
      <c r="BX143" s="165"/>
      <c r="BY143" s="165"/>
      <c r="BZ143" s="165"/>
      <c r="CA143" s="165"/>
      <c r="CB143" s="165"/>
      <c r="CC143" s="165"/>
      <c r="CD143" s="165"/>
      <c r="CE143" s="165"/>
      <c r="CF143" s="165"/>
      <c r="CG143" s="165"/>
      <c r="CH143" s="165"/>
      <c r="CI143" s="165"/>
      <c r="CJ143" s="165"/>
      <c r="CK143" s="165"/>
      <c r="CL143" s="165"/>
      <c r="CM143" s="165"/>
      <c r="CN143" s="165"/>
      <c r="CO143" s="165"/>
      <c r="CP143" s="165"/>
      <c r="CQ143" s="165"/>
      <c r="CR143" s="165"/>
      <c r="CS143" s="165"/>
      <c r="CT143" s="165"/>
      <c r="CU143" s="165"/>
      <c r="CV143" s="165"/>
      <c r="CW143" s="165"/>
      <c r="CX143" s="165"/>
      <c r="CY143" s="165"/>
      <c r="CZ143" s="165"/>
      <c r="DA143" s="165"/>
      <c r="DB143" s="165"/>
      <c r="DC143" s="165"/>
      <c r="DD143" s="165"/>
      <c r="DE143" s="165"/>
      <c r="DF143" s="165"/>
      <c r="DG143" s="165"/>
      <c r="DH143" s="165"/>
      <c r="DI143" s="165"/>
      <c r="DJ143" s="165"/>
      <c r="DK143" s="165"/>
      <c r="DL143" s="165"/>
      <c r="DM143" s="165"/>
      <c r="DN143" s="165"/>
      <c r="DO143" s="165"/>
      <c r="DP143" s="165"/>
      <c r="DQ143" s="165"/>
      <c r="DR143" s="165"/>
      <c r="DS143" s="165"/>
      <c r="DT143" s="165"/>
      <c r="DU143" s="165"/>
      <c r="DV143" s="165"/>
      <c r="DW143" s="165"/>
      <c r="DX143" s="165"/>
      <c r="DY143" s="165"/>
    </row>
    <row r="144" spans="1:129" s="108" customFormat="1" ht="15" customHeight="1" x14ac:dyDescent="0.2">
      <c r="A144" s="152">
        <v>43209</v>
      </c>
      <c r="B144" s="154" t="s">
        <v>247</v>
      </c>
      <c r="C144" s="154" t="s">
        <v>239</v>
      </c>
      <c r="D144" s="154" t="s">
        <v>240</v>
      </c>
      <c r="E144" s="155">
        <v>750</v>
      </c>
      <c r="F144" s="173" t="s">
        <v>241</v>
      </c>
      <c r="G144" s="173" t="s">
        <v>242</v>
      </c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/>
      <c r="BI144" s="165"/>
      <c r="BJ144" s="165"/>
      <c r="BK144" s="165"/>
      <c r="BL144" s="165"/>
      <c r="BM144" s="165"/>
      <c r="BN144" s="165"/>
      <c r="BO144" s="165"/>
      <c r="BP144" s="165"/>
      <c r="BQ144" s="165"/>
      <c r="BR144" s="165"/>
      <c r="BS144" s="165"/>
      <c r="BT144" s="165"/>
      <c r="BU144" s="165"/>
      <c r="BV144" s="165"/>
      <c r="BW144" s="165"/>
      <c r="BX144" s="165"/>
      <c r="BY144" s="165"/>
      <c r="BZ144" s="165"/>
      <c r="CA144" s="165"/>
      <c r="CB144" s="165"/>
      <c r="CC144" s="165"/>
      <c r="CD144" s="165"/>
      <c r="CE144" s="165"/>
      <c r="CF144" s="165"/>
      <c r="CG144" s="165"/>
      <c r="CH144" s="165"/>
      <c r="CI144" s="165"/>
      <c r="CJ144" s="165"/>
      <c r="CK144" s="165"/>
      <c r="CL144" s="165"/>
      <c r="CM144" s="165"/>
      <c r="CN144" s="165"/>
      <c r="CO144" s="165"/>
      <c r="CP144" s="165"/>
      <c r="CQ144" s="165"/>
      <c r="CR144" s="165"/>
      <c r="CS144" s="165"/>
      <c r="CT144" s="165"/>
      <c r="CU144" s="165"/>
      <c r="CV144" s="165"/>
      <c r="CW144" s="165"/>
      <c r="CX144" s="165"/>
      <c r="CY144" s="165"/>
      <c r="CZ144" s="165"/>
      <c r="DA144" s="165"/>
      <c r="DB144" s="165"/>
      <c r="DC144" s="165"/>
      <c r="DD144" s="165"/>
      <c r="DE144" s="165"/>
      <c r="DF144" s="165"/>
      <c r="DG144" s="165"/>
      <c r="DH144" s="165"/>
      <c r="DI144" s="165"/>
      <c r="DJ144" s="165"/>
      <c r="DK144" s="165"/>
      <c r="DL144" s="165"/>
      <c r="DM144" s="165"/>
      <c r="DN144" s="165"/>
      <c r="DO144" s="165"/>
      <c r="DP144" s="165"/>
      <c r="DQ144" s="165"/>
      <c r="DR144" s="165"/>
      <c r="DS144" s="165"/>
      <c r="DT144" s="165"/>
      <c r="DU144" s="165"/>
      <c r="DV144" s="165"/>
      <c r="DW144" s="165"/>
      <c r="DX144" s="165"/>
      <c r="DY144" s="165"/>
    </row>
    <row r="145" spans="1:129" s="108" customFormat="1" ht="15" customHeight="1" x14ac:dyDescent="0.2">
      <c r="A145" s="174">
        <v>43222</v>
      </c>
      <c r="B145" s="175" t="s">
        <v>301</v>
      </c>
      <c r="C145" s="175" t="s">
        <v>239</v>
      </c>
      <c r="D145" s="175" t="s">
        <v>240</v>
      </c>
      <c r="E145" s="176">
        <v>600</v>
      </c>
      <c r="F145" s="177" t="s">
        <v>335</v>
      </c>
      <c r="G145" s="177" t="s">
        <v>340</v>
      </c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165"/>
      <c r="BD145" s="165"/>
      <c r="BE145" s="165"/>
      <c r="BF145" s="165"/>
      <c r="BG145" s="165"/>
      <c r="BH145" s="165"/>
      <c r="BI145" s="165"/>
      <c r="BJ145" s="165"/>
      <c r="BK145" s="165"/>
      <c r="BL145" s="165"/>
      <c r="BM145" s="165"/>
      <c r="BN145" s="165"/>
      <c r="BO145" s="165"/>
      <c r="BP145" s="165"/>
      <c r="BQ145" s="165"/>
      <c r="BR145" s="165"/>
      <c r="BS145" s="165"/>
      <c r="BT145" s="165"/>
      <c r="BU145" s="165"/>
      <c r="BV145" s="165"/>
      <c r="BW145" s="165"/>
      <c r="BX145" s="165"/>
      <c r="BY145" s="165"/>
      <c r="BZ145" s="165"/>
      <c r="CA145" s="165"/>
      <c r="CB145" s="165"/>
      <c r="CC145" s="165"/>
      <c r="CD145" s="165"/>
      <c r="CE145" s="165"/>
      <c r="CF145" s="165"/>
      <c r="CG145" s="165"/>
      <c r="CH145" s="165"/>
      <c r="CI145" s="165"/>
      <c r="CJ145" s="165"/>
      <c r="CK145" s="165"/>
      <c r="CL145" s="165"/>
      <c r="CM145" s="165"/>
      <c r="CN145" s="165"/>
      <c r="CO145" s="165"/>
      <c r="CP145" s="165"/>
      <c r="CQ145" s="165"/>
      <c r="CR145" s="165"/>
      <c r="CS145" s="165"/>
      <c r="CT145" s="165"/>
      <c r="CU145" s="165"/>
      <c r="CV145" s="165"/>
      <c r="CW145" s="165"/>
      <c r="CX145" s="165"/>
      <c r="CY145" s="165"/>
      <c r="CZ145" s="165"/>
      <c r="DA145" s="165"/>
      <c r="DB145" s="165"/>
      <c r="DC145" s="165"/>
      <c r="DD145" s="165"/>
      <c r="DE145" s="165"/>
      <c r="DF145" s="165"/>
      <c r="DG145" s="165"/>
      <c r="DH145" s="165"/>
      <c r="DI145" s="165"/>
      <c r="DJ145" s="165"/>
      <c r="DK145" s="165"/>
      <c r="DL145" s="165"/>
      <c r="DM145" s="165"/>
      <c r="DN145" s="165"/>
      <c r="DO145" s="165"/>
      <c r="DP145" s="165"/>
      <c r="DQ145" s="165"/>
      <c r="DR145" s="165"/>
      <c r="DS145" s="165"/>
      <c r="DT145" s="165"/>
      <c r="DU145" s="165"/>
      <c r="DV145" s="165"/>
      <c r="DW145" s="165"/>
      <c r="DX145" s="165"/>
      <c r="DY145" s="165"/>
    </row>
    <row r="146" spans="1:129" s="108" customFormat="1" ht="15" customHeight="1" x14ac:dyDescent="0.2">
      <c r="A146" s="152">
        <v>43222</v>
      </c>
      <c r="B146" s="154" t="s">
        <v>302</v>
      </c>
      <c r="C146" s="154" t="s">
        <v>239</v>
      </c>
      <c r="D146" s="154" t="s">
        <v>253</v>
      </c>
      <c r="E146" s="155">
        <v>923.42082492068096</v>
      </c>
      <c r="F146" s="173" t="s">
        <v>335</v>
      </c>
      <c r="G146" s="173" t="s">
        <v>341</v>
      </c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5"/>
      <c r="AY146" s="165"/>
      <c r="AZ146" s="165"/>
      <c r="BA146" s="165"/>
      <c r="BB146" s="165"/>
      <c r="BC146" s="165"/>
      <c r="BD146" s="165"/>
      <c r="BE146" s="165"/>
      <c r="BF146" s="165"/>
      <c r="BG146" s="165"/>
      <c r="BH146" s="165"/>
      <c r="BI146" s="165"/>
      <c r="BJ146" s="165"/>
      <c r="BK146" s="165"/>
      <c r="BL146" s="165"/>
      <c r="BM146" s="165"/>
      <c r="BN146" s="165"/>
      <c r="BO146" s="165"/>
      <c r="BP146" s="165"/>
      <c r="BQ146" s="165"/>
      <c r="BR146" s="165"/>
      <c r="BS146" s="165"/>
      <c r="BT146" s="165"/>
      <c r="BU146" s="165"/>
      <c r="BV146" s="165"/>
      <c r="BW146" s="165"/>
      <c r="BX146" s="165"/>
      <c r="BY146" s="165"/>
      <c r="BZ146" s="165"/>
      <c r="CA146" s="165"/>
      <c r="CB146" s="165"/>
      <c r="CC146" s="165"/>
      <c r="CD146" s="165"/>
      <c r="CE146" s="165"/>
      <c r="CF146" s="165"/>
      <c r="CG146" s="165"/>
      <c r="CH146" s="165"/>
      <c r="CI146" s="165"/>
      <c r="CJ146" s="165"/>
      <c r="CK146" s="165"/>
      <c r="CL146" s="165"/>
      <c r="CM146" s="165"/>
      <c r="CN146" s="165"/>
      <c r="CO146" s="165"/>
      <c r="CP146" s="165"/>
      <c r="CQ146" s="165"/>
      <c r="CR146" s="165"/>
      <c r="CS146" s="165"/>
      <c r="CT146" s="165"/>
      <c r="CU146" s="165"/>
      <c r="CV146" s="165"/>
      <c r="CW146" s="165"/>
      <c r="CX146" s="165"/>
      <c r="CY146" s="165"/>
      <c r="CZ146" s="165"/>
      <c r="DA146" s="165"/>
      <c r="DB146" s="165"/>
      <c r="DC146" s="165"/>
      <c r="DD146" s="165"/>
      <c r="DE146" s="165"/>
      <c r="DF146" s="165"/>
      <c r="DG146" s="165"/>
      <c r="DH146" s="165"/>
      <c r="DI146" s="165"/>
      <c r="DJ146" s="165"/>
      <c r="DK146" s="165"/>
      <c r="DL146" s="165"/>
      <c r="DM146" s="165"/>
      <c r="DN146" s="165"/>
      <c r="DO146" s="165"/>
      <c r="DP146" s="165"/>
      <c r="DQ146" s="165"/>
      <c r="DR146" s="165"/>
      <c r="DS146" s="165"/>
      <c r="DT146" s="165"/>
      <c r="DU146" s="165"/>
      <c r="DV146" s="165"/>
      <c r="DW146" s="165"/>
      <c r="DX146" s="165"/>
      <c r="DY146" s="165"/>
    </row>
    <row r="147" spans="1:129" s="108" customFormat="1" ht="15" customHeight="1" x14ac:dyDescent="0.2">
      <c r="A147" s="174">
        <v>43242</v>
      </c>
      <c r="B147" s="175" t="s">
        <v>303</v>
      </c>
      <c r="C147" s="175" t="s">
        <v>239</v>
      </c>
      <c r="D147" s="175" t="s">
        <v>240</v>
      </c>
      <c r="E147" s="176">
        <v>200</v>
      </c>
      <c r="F147" s="177" t="s">
        <v>324</v>
      </c>
      <c r="G147" s="177" t="s">
        <v>244</v>
      </c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/>
      <c r="BJ147" s="165"/>
      <c r="BK147" s="165"/>
      <c r="BL147" s="165"/>
      <c r="BM147" s="165"/>
      <c r="BN147" s="165"/>
      <c r="BO147" s="165"/>
      <c r="BP147" s="165"/>
      <c r="BQ147" s="165"/>
      <c r="BR147" s="165"/>
      <c r="BS147" s="165"/>
      <c r="BT147" s="165"/>
      <c r="BU147" s="165"/>
      <c r="BV147" s="165"/>
      <c r="BW147" s="165"/>
      <c r="BX147" s="165"/>
      <c r="BY147" s="165"/>
      <c r="BZ147" s="165"/>
      <c r="CA147" s="165"/>
      <c r="CB147" s="165"/>
      <c r="CC147" s="165"/>
      <c r="CD147" s="165"/>
      <c r="CE147" s="165"/>
      <c r="CF147" s="165"/>
      <c r="CG147" s="165"/>
      <c r="CH147" s="165"/>
      <c r="CI147" s="165"/>
      <c r="CJ147" s="165"/>
      <c r="CK147" s="165"/>
      <c r="CL147" s="165"/>
      <c r="CM147" s="165"/>
      <c r="CN147" s="165"/>
      <c r="CO147" s="165"/>
      <c r="CP147" s="165"/>
      <c r="CQ147" s="165"/>
      <c r="CR147" s="165"/>
      <c r="CS147" s="165"/>
      <c r="CT147" s="165"/>
      <c r="CU147" s="165"/>
      <c r="CV147" s="165"/>
      <c r="CW147" s="165"/>
      <c r="CX147" s="165"/>
      <c r="CY147" s="165"/>
      <c r="CZ147" s="165"/>
      <c r="DA147" s="165"/>
      <c r="DB147" s="165"/>
      <c r="DC147" s="165"/>
      <c r="DD147" s="165"/>
      <c r="DE147" s="165"/>
      <c r="DF147" s="165"/>
      <c r="DG147" s="165"/>
      <c r="DH147" s="165"/>
      <c r="DI147" s="165"/>
      <c r="DJ147" s="165"/>
      <c r="DK147" s="165"/>
      <c r="DL147" s="165"/>
      <c r="DM147" s="165"/>
      <c r="DN147" s="165"/>
      <c r="DO147" s="165"/>
      <c r="DP147" s="165"/>
      <c r="DQ147" s="165"/>
      <c r="DR147" s="165"/>
      <c r="DS147" s="165"/>
      <c r="DT147" s="165"/>
      <c r="DU147" s="165"/>
      <c r="DV147" s="165"/>
      <c r="DW147" s="165"/>
      <c r="DX147" s="165"/>
      <c r="DY147" s="165"/>
    </row>
    <row r="148" spans="1:129" s="108" customFormat="1" ht="15" customHeight="1" x14ac:dyDescent="0.2">
      <c r="A148" s="152">
        <v>43299</v>
      </c>
      <c r="B148" s="154" t="s">
        <v>294</v>
      </c>
      <c r="C148" s="154" t="s">
        <v>239</v>
      </c>
      <c r="D148" s="154" t="s">
        <v>240</v>
      </c>
      <c r="E148" s="155">
        <v>500</v>
      </c>
      <c r="F148" s="173" t="s">
        <v>335</v>
      </c>
      <c r="G148" s="173" t="s">
        <v>336</v>
      </c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  <c r="BI148" s="165"/>
      <c r="BJ148" s="165"/>
      <c r="BK148" s="165"/>
      <c r="BL148" s="165"/>
      <c r="BM148" s="165"/>
      <c r="BN148" s="165"/>
      <c r="BO148" s="165"/>
      <c r="BP148" s="165"/>
      <c r="BQ148" s="165"/>
      <c r="BR148" s="165"/>
      <c r="BS148" s="165"/>
      <c r="BT148" s="165"/>
      <c r="BU148" s="165"/>
      <c r="BV148" s="165"/>
      <c r="BW148" s="165"/>
      <c r="BX148" s="165"/>
      <c r="BY148" s="165"/>
      <c r="BZ148" s="165"/>
      <c r="CA148" s="165"/>
      <c r="CB148" s="165"/>
      <c r="CC148" s="165"/>
      <c r="CD148" s="165"/>
      <c r="CE148" s="165"/>
      <c r="CF148" s="165"/>
      <c r="CG148" s="165"/>
      <c r="CH148" s="165"/>
      <c r="CI148" s="165"/>
      <c r="CJ148" s="165"/>
      <c r="CK148" s="165"/>
      <c r="CL148" s="165"/>
      <c r="CM148" s="165"/>
      <c r="CN148" s="165"/>
      <c r="CO148" s="165"/>
      <c r="CP148" s="165"/>
      <c r="CQ148" s="165"/>
      <c r="CR148" s="165"/>
      <c r="CS148" s="165"/>
      <c r="CT148" s="165"/>
      <c r="CU148" s="165"/>
      <c r="CV148" s="165"/>
      <c r="CW148" s="165"/>
      <c r="CX148" s="165"/>
      <c r="CY148" s="165"/>
      <c r="CZ148" s="165"/>
      <c r="DA148" s="165"/>
      <c r="DB148" s="165"/>
      <c r="DC148" s="165"/>
      <c r="DD148" s="165"/>
      <c r="DE148" s="165"/>
      <c r="DF148" s="165"/>
      <c r="DG148" s="165"/>
      <c r="DH148" s="165"/>
      <c r="DI148" s="165"/>
      <c r="DJ148" s="165"/>
      <c r="DK148" s="165"/>
      <c r="DL148" s="165"/>
      <c r="DM148" s="165"/>
      <c r="DN148" s="165"/>
      <c r="DO148" s="165"/>
      <c r="DP148" s="165"/>
      <c r="DQ148" s="165"/>
      <c r="DR148" s="165"/>
      <c r="DS148" s="165"/>
      <c r="DT148" s="165"/>
      <c r="DU148" s="165"/>
      <c r="DV148" s="165"/>
      <c r="DW148" s="165"/>
      <c r="DX148" s="165"/>
      <c r="DY148" s="165"/>
    </row>
    <row r="149" spans="1:129" s="108" customFormat="1" ht="15" customHeight="1" x14ac:dyDescent="0.2">
      <c r="A149" s="174">
        <v>43363</v>
      </c>
      <c r="B149" s="175" t="s">
        <v>286</v>
      </c>
      <c r="C149" s="175" t="s">
        <v>239</v>
      </c>
      <c r="D149" s="175" t="s">
        <v>240</v>
      </c>
      <c r="E149" s="176">
        <v>1000</v>
      </c>
      <c r="F149" s="177" t="s">
        <v>328</v>
      </c>
      <c r="G149" s="177" t="s">
        <v>244</v>
      </c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  <c r="BI149" s="165"/>
      <c r="BJ149" s="165"/>
      <c r="BK149" s="165"/>
      <c r="BL149" s="165"/>
      <c r="BM149" s="165"/>
      <c r="BN149" s="165"/>
      <c r="BO149" s="165"/>
      <c r="BP149" s="165"/>
      <c r="BQ149" s="165"/>
      <c r="BR149" s="165"/>
      <c r="BS149" s="165"/>
      <c r="BT149" s="165"/>
      <c r="BU149" s="165"/>
      <c r="BV149" s="165"/>
      <c r="BW149" s="165"/>
      <c r="BX149" s="165"/>
      <c r="BY149" s="165"/>
      <c r="BZ149" s="165"/>
      <c r="CA149" s="165"/>
      <c r="CB149" s="165"/>
      <c r="CC149" s="165"/>
      <c r="CD149" s="165"/>
      <c r="CE149" s="165"/>
      <c r="CF149" s="165"/>
      <c r="CG149" s="165"/>
      <c r="CH149" s="165"/>
      <c r="CI149" s="165"/>
      <c r="CJ149" s="165"/>
      <c r="CK149" s="165"/>
      <c r="CL149" s="165"/>
      <c r="CM149" s="165"/>
      <c r="CN149" s="165"/>
      <c r="CO149" s="165"/>
      <c r="CP149" s="165"/>
      <c r="CQ149" s="165"/>
      <c r="CR149" s="165"/>
      <c r="CS149" s="165"/>
      <c r="CT149" s="165"/>
      <c r="CU149" s="165"/>
      <c r="CV149" s="165"/>
      <c r="CW149" s="165"/>
      <c r="CX149" s="165"/>
      <c r="CY149" s="165"/>
      <c r="CZ149" s="165"/>
      <c r="DA149" s="165"/>
      <c r="DB149" s="165"/>
      <c r="DC149" s="165"/>
      <c r="DD149" s="165"/>
      <c r="DE149" s="165"/>
      <c r="DF149" s="165"/>
      <c r="DG149" s="165"/>
      <c r="DH149" s="165"/>
      <c r="DI149" s="165"/>
      <c r="DJ149" s="165"/>
      <c r="DK149" s="165"/>
      <c r="DL149" s="165"/>
      <c r="DM149" s="165"/>
      <c r="DN149" s="165"/>
      <c r="DO149" s="165"/>
      <c r="DP149" s="165"/>
      <c r="DQ149" s="165"/>
      <c r="DR149" s="165"/>
      <c r="DS149" s="165"/>
      <c r="DT149" s="165"/>
      <c r="DU149" s="165"/>
      <c r="DV149" s="165"/>
      <c r="DW149" s="165"/>
      <c r="DX149" s="165"/>
      <c r="DY149" s="165"/>
    </row>
    <row r="150" spans="1:129" s="108" customFormat="1" ht="15" customHeight="1" x14ac:dyDescent="0.2">
      <c r="A150" s="152">
        <v>43399</v>
      </c>
      <c r="B150" s="154" t="s">
        <v>248</v>
      </c>
      <c r="C150" s="154" t="s">
        <v>239</v>
      </c>
      <c r="D150" s="154" t="s">
        <v>240</v>
      </c>
      <c r="E150" s="155">
        <v>500</v>
      </c>
      <c r="F150" s="173" t="s">
        <v>308</v>
      </c>
      <c r="G150" s="173" t="s">
        <v>309</v>
      </c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5"/>
      <c r="BK150" s="165"/>
      <c r="BL150" s="165"/>
      <c r="BM150" s="165"/>
      <c r="BN150" s="165"/>
      <c r="BO150" s="165"/>
      <c r="BP150" s="165"/>
      <c r="BQ150" s="165"/>
      <c r="BR150" s="165"/>
      <c r="BS150" s="165"/>
      <c r="BT150" s="165"/>
      <c r="BU150" s="165"/>
      <c r="BV150" s="165"/>
      <c r="BW150" s="165"/>
      <c r="BX150" s="165"/>
      <c r="BY150" s="165"/>
      <c r="BZ150" s="165"/>
      <c r="CA150" s="165"/>
      <c r="CB150" s="165"/>
      <c r="CC150" s="165"/>
      <c r="CD150" s="165"/>
      <c r="CE150" s="165"/>
      <c r="CF150" s="165"/>
      <c r="CG150" s="165"/>
      <c r="CH150" s="165"/>
      <c r="CI150" s="165"/>
      <c r="CJ150" s="165"/>
      <c r="CK150" s="165"/>
      <c r="CL150" s="165"/>
      <c r="CM150" s="165"/>
      <c r="CN150" s="165"/>
      <c r="CO150" s="165"/>
      <c r="CP150" s="165"/>
      <c r="CQ150" s="165"/>
      <c r="CR150" s="165"/>
      <c r="CS150" s="165"/>
      <c r="CT150" s="165"/>
      <c r="CU150" s="165"/>
      <c r="CV150" s="165"/>
      <c r="CW150" s="165"/>
      <c r="CX150" s="165"/>
      <c r="CY150" s="165"/>
      <c r="CZ150" s="165"/>
      <c r="DA150" s="165"/>
      <c r="DB150" s="165"/>
      <c r="DC150" s="165"/>
      <c r="DD150" s="165"/>
      <c r="DE150" s="165"/>
      <c r="DF150" s="165"/>
      <c r="DG150" s="165"/>
      <c r="DH150" s="165"/>
      <c r="DI150" s="165"/>
      <c r="DJ150" s="165"/>
      <c r="DK150" s="165"/>
      <c r="DL150" s="165"/>
      <c r="DM150" s="165"/>
      <c r="DN150" s="165"/>
      <c r="DO150" s="165"/>
      <c r="DP150" s="165"/>
      <c r="DQ150" s="165"/>
      <c r="DR150" s="165"/>
      <c r="DS150" s="165"/>
      <c r="DT150" s="165"/>
      <c r="DU150" s="165"/>
      <c r="DV150" s="165"/>
      <c r="DW150" s="165"/>
      <c r="DX150" s="165"/>
      <c r="DY150" s="165"/>
    </row>
    <row r="151" spans="1:129" s="108" customFormat="1" ht="15" customHeight="1" x14ac:dyDescent="0.2">
      <c r="A151" s="174">
        <v>43413</v>
      </c>
      <c r="B151" s="175" t="s">
        <v>286</v>
      </c>
      <c r="C151" s="175" t="s">
        <v>239</v>
      </c>
      <c r="D151" s="175" t="s">
        <v>240</v>
      </c>
      <c r="E151" s="176">
        <v>500</v>
      </c>
      <c r="F151" s="177" t="s">
        <v>328</v>
      </c>
      <c r="G151" s="177" t="s">
        <v>244</v>
      </c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  <c r="BH151" s="165"/>
      <c r="BI151" s="165"/>
      <c r="BJ151" s="165"/>
      <c r="BK151" s="165"/>
      <c r="BL151" s="165"/>
      <c r="BM151" s="165"/>
      <c r="BN151" s="165"/>
      <c r="BO151" s="165"/>
      <c r="BP151" s="165"/>
      <c r="BQ151" s="165"/>
      <c r="BR151" s="165"/>
      <c r="BS151" s="165"/>
      <c r="BT151" s="165"/>
      <c r="BU151" s="165"/>
      <c r="BV151" s="165"/>
      <c r="BW151" s="165"/>
      <c r="BX151" s="165"/>
      <c r="BY151" s="165"/>
      <c r="BZ151" s="165"/>
      <c r="CA151" s="165"/>
      <c r="CB151" s="165"/>
      <c r="CC151" s="165"/>
      <c r="CD151" s="165"/>
      <c r="CE151" s="165"/>
      <c r="CF151" s="165"/>
      <c r="CG151" s="165"/>
      <c r="CH151" s="165"/>
      <c r="CI151" s="165"/>
      <c r="CJ151" s="165"/>
      <c r="CK151" s="165"/>
      <c r="CL151" s="165"/>
      <c r="CM151" s="165"/>
      <c r="CN151" s="165"/>
      <c r="CO151" s="165"/>
      <c r="CP151" s="165"/>
      <c r="CQ151" s="165"/>
      <c r="CR151" s="165"/>
      <c r="CS151" s="165"/>
      <c r="CT151" s="165"/>
      <c r="CU151" s="165"/>
      <c r="CV151" s="165"/>
      <c r="CW151" s="165"/>
      <c r="CX151" s="165"/>
      <c r="CY151" s="165"/>
      <c r="CZ151" s="165"/>
      <c r="DA151" s="165"/>
      <c r="DB151" s="165"/>
      <c r="DC151" s="165"/>
      <c r="DD151" s="165"/>
      <c r="DE151" s="165"/>
      <c r="DF151" s="165"/>
      <c r="DG151" s="165"/>
      <c r="DH151" s="165"/>
      <c r="DI151" s="165"/>
      <c r="DJ151" s="165"/>
      <c r="DK151" s="165"/>
      <c r="DL151" s="165"/>
      <c r="DM151" s="165"/>
      <c r="DN151" s="165"/>
      <c r="DO151" s="165"/>
      <c r="DP151" s="165"/>
      <c r="DQ151" s="165"/>
      <c r="DR151" s="165"/>
      <c r="DS151" s="165"/>
      <c r="DT151" s="165"/>
      <c r="DU151" s="165"/>
      <c r="DV151" s="165"/>
      <c r="DW151" s="165"/>
      <c r="DX151" s="165"/>
      <c r="DY151" s="165"/>
    </row>
    <row r="152" spans="1:129" s="108" customFormat="1" ht="15" customHeight="1" x14ac:dyDescent="0.2">
      <c r="A152" s="152">
        <v>43494</v>
      </c>
      <c r="B152" s="154" t="s">
        <v>286</v>
      </c>
      <c r="C152" s="154" t="s">
        <v>239</v>
      </c>
      <c r="D152" s="154" t="s">
        <v>240</v>
      </c>
      <c r="E152" s="155">
        <v>750</v>
      </c>
      <c r="F152" s="173" t="s">
        <v>328</v>
      </c>
      <c r="G152" s="173" t="s">
        <v>244</v>
      </c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  <c r="BI152" s="165"/>
      <c r="BJ152" s="165"/>
      <c r="BK152" s="165"/>
      <c r="BL152" s="165"/>
      <c r="BM152" s="165"/>
      <c r="BN152" s="165"/>
      <c r="BO152" s="165"/>
      <c r="BP152" s="165"/>
      <c r="BQ152" s="165"/>
      <c r="BR152" s="165"/>
      <c r="BS152" s="165"/>
      <c r="BT152" s="165"/>
      <c r="BU152" s="165"/>
      <c r="BV152" s="165"/>
      <c r="BW152" s="165"/>
      <c r="BX152" s="165"/>
      <c r="BY152" s="165"/>
      <c r="BZ152" s="165"/>
      <c r="CA152" s="165"/>
      <c r="CB152" s="165"/>
      <c r="CC152" s="165"/>
      <c r="CD152" s="165"/>
      <c r="CE152" s="165"/>
      <c r="CF152" s="165"/>
      <c r="CG152" s="165"/>
      <c r="CH152" s="165"/>
      <c r="CI152" s="165"/>
      <c r="CJ152" s="165"/>
      <c r="CK152" s="165"/>
      <c r="CL152" s="165"/>
      <c r="CM152" s="165"/>
      <c r="CN152" s="165"/>
      <c r="CO152" s="165"/>
      <c r="CP152" s="165"/>
      <c r="CQ152" s="165"/>
      <c r="CR152" s="165"/>
      <c r="CS152" s="165"/>
      <c r="CT152" s="165"/>
      <c r="CU152" s="165"/>
      <c r="CV152" s="165"/>
      <c r="CW152" s="165"/>
      <c r="CX152" s="165"/>
      <c r="CY152" s="165"/>
      <c r="CZ152" s="165"/>
      <c r="DA152" s="165"/>
      <c r="DB152" s="165"/>
      <c r="DC152" s="165"/>
      <c r="DD152" s="165"/>
      <c r="DE152" s="165"/>
      <c r="DF152" s="165"/>
      <c r="DG152" s="165"/>
      <c r="DH152" s="165"/>
      <c r="DI152" s="165"/>
      <c r="DJ152" s="165"/>
      <c r="DK152" s="165"/>
      <c r="DL152" s="165"/>
      <c r="DM152" s="165"/>
      <c r="DN152" s="165"/>
      <c r="DO152" s="165"/>
      <c r="DP152" s="165"/>
      <c r="DQ152" s="165"/>
      <c r="DR152" s="165"/>
      <c r="DS152" s="165"/>
      <c r="DT152" s="165"/>
      <c r="DU152" s="165"/>
      <c r="DV152" s="165"/>
      <c r="DW152" s="165"/>
      <c r="DX152" s="165"/>
      <c r="DY152" s="165"/>
    </row>
    <row r="153" spans="1:129" s="108" customFormat="1" ht="15" customHeight="1" x14ac:dyDescent="0.2">
      <c r="A153" s="174">
        <v>43511</v>
      </c>
      <c r="B153" s="175" t="s">
        <v>252</v>
      </c>
      <c r="C153" s="175" t="s">
        <v>239</v>
      </c>
      <c r="D153" s="175" t="s">
        <v>240</v>
      </c>
      <c r="E153" s="176">
        <v>600</v>
      </c>
      <c r="F153" s="177" t="s">
        <v>241</v>
      </c>
      <c r="G153" s="177" t="s">
        <v>242</v>
      </c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/>
      <c r="BI153" s="165"/>
      <c r="BJ153" s="165"/>
      <c r="BK153" s="165"/>
      <c r="BL153" s="165"/>
      <c r="BM153" s="165"/>
      <c r="BN153" s="165"/>
      <c r="BO153" s="165"/>
      <c r="BP153" s="165"/>
      <c r="BQ153" s="165"/>
      <c r="BR153" s="165"/>
      <c r="BS153" s="165"/>
      <c r="BT153" s="165"/>
      <c r="BU153" s="165"/>
      <c r="BV153" s="165"/>
      <c r="BW153" s="165"/>
      <c r="BX153" s="165"/>
      <c r="BY153" s="165"/>
      <c r="BZ153" s="165"/>
      <c r="CA153" s="165"/>
      <c r="CB153" s="165"/>
      <c r="CC153" s="165"/>
      <c r="CD153" s="165"/>
      <c r="CE153" s="165"/>
      <c r="CF153" s="165"/>
      <c r="CG153" s="165"/>
      <c r="CH153" s="165"/>
      <c r="CI153" s="165"/>
      <c r="CJ153" s="165"/>
      <c r="CK153" s="165"/>
      <c r="CL153" s="165"/>
      <c r="CM153" s="165"/>
      <c r="CN153" s="165"/>
      <c r="CO153" s="165"/>
      <c r="CP153" s="165"/>
      <c r="CQ153" s="165"/>
      <c r="CR153" s="165"/>
      <c r="CS153" s="165"/>
      <c r="CT153" s="165"/>
      <c r="CU153" s="165"/>
      <c r="CV153" s="165"/>
      <c r="CW153" s="165"/>
      <c r="CX153" s="165"/>
      <c r="CY153" s="165"/>
      <c r="CZ153" s="165"/>
      <c r="DA153" s="165"/>
      <c r="DB153" s="165"/>
      <c r="DC153" s="165"/>
      <c r="DD153" s="165"/>
      <c r="DE153" s="165"/>
      <c r="DF153" s="165"/>
      <c r="DG153" s="165"/>
      <c r="DH153" s="165"/>
      <c r="DI153" s="165"/>
      <c r="DJ153" s="165"/>
      <c r="DK153" s="165"/>
      <c r="DL153" s="165"/>
      <c r="DM153" s="165"/>
      <c r="DN153" s="165"/>
      <c r="DO153" s="165"/>
      <c r="DP153" s="165"/>
      <c r="DQ153" s="165"/>
      <c r="DR153" s="165"/>
      <c r="DS153" s="165"/>
      <c r="DT153" s="165"/>
      <c r="DU153" s="165"/>
      <c r="DV153" s="165"/>
      <c r="DW153" s="165"/>
      <c r="DX153" s="165"/>
      <c r="DY153" s="165"/>
    </row>
    <row r="154" spans="1:129" s="108" customFormat="1" ht="15" customHeight="1" x14ac:dyDescent="0.2">
      <c r="A154" s="152">
        <v>43543</v>
      </c>
      <c r="B154" s="154" t="s">
        <v>259</v>
      </c>
      <c r="C154" s="154" t="s">
        <v>239</v>
      </c>
      <c r="D154" s="154" t="s">
        <v>240</v>
      </c>
      <c r="E154" s="155">
        <v>750</v>
      </c>
      <c r="F154" s="173" t="s">
        <v>319</v>
      </c>
      <c r="G154" s="173" t="s">
        <v>244</v>
      </c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165"/>
      <c r="BG154" s="165"/>
      <c r="BH154" s="165"/>
      <c r="BI154" s="165"/>
      <c r="BJ154" s="165"/>
      <c r="BK154" s="165"/>
      <c r="BL154" s="165"/>
      <c r="BM154" s="165"/>
      <c r="BN154" s="165"/>
      <c r="BO154" s="165"/>
      <c r="BP154" s="165"/>
      <c r="BQ154" s="165"/>
      <c r="BR154" s="165"/>
      <c r="BS154" s="165"/>
      <c r="BT154" s="165"/>
      <c r="BU154" s="165"/>
      <c r="BV154" s="165"/>
      <c r="BW154" s="165"/>
      <c r="BX154" s="165"/>
      <c r="BY154" s="165"/>
      <c r="BZ154" s="165"/>
      <c r="CA154" s="165"/>
      <c r="CB154" s="165"/>
      <c r="CC154" s="165"/>
      <c r="CD154" s="165"/>
      <c r="CE154" s="165"/>
      <c r="CF154" s="165"/>
      <c r="CG154" s="165"/>
      <c r="CH154" s="165"/>
      <c r="CI154" s="165"/>
      <c r="CJ154" s="165"/>
      <c r="CK154" s="165"/>
      <c r="CL154" s="165"/>
      <c r="CM154" s="165"/>
      <c r="CN154" s="165"/>
      <c r="CO154" s="165"/>
      <c r="CP154" s="165"/>
      <c r="CQ154" s="165"/>
      <c r="CR154" s="165"/>
      <c r="CS154" s="165"/>
      <c r="CT154" s="165"/>
      <c r="CU154" s="165"/>
      <c r="CV154" s="165"/>
      <c r="CW154" s="165"/>
      <c r="CX154" s="165"/>
      <c r="CY154" s="165"/>
      <c r="CZ154" s="165"/>
      <c r="DA154" s="165"/>
      <c r="DB154" s="165"/>
      <c r="DC154" s="165"/>
      <c r="DD154" s="165"/>
      <c r="DE154" s="165"/>
      <c r="DF154" s="165"/>
      <c r="DG154" s="165"/>
      <c r="DH154" s="165"/>
      <c r="DI154" s="165"/>
      <c r="DJ154" s="165"/>
      <c r="DK154" s="165"/>
      <c r="DL154" s="165"/>
      <c r="DM154" s="165"/>
      <c r="DN154" s="165"/>
      <c r="DO154" s="165"/>
      <c r="DP154" s="165"/>
      <c r="DQ154" s="165"/>
      <c r="DR154" s="165"/>
      <c r="DS154" s="165"/>
      <c r="DT154" s="165"/>
      <c r="DU154" s="165"/>
      <c r="DV154" s="165"/>
      <c r="DW154" s="165"/>
      <c r="DX154" s="165"/>
      <c r="DY154" s="165"/>
    </row>
    <row r="155" spans="1:129" s="108" customFormat="1" ht="15" customHeight="1" x14ac:dyDescent="0.2">
      <c r="A155" s="174">
        <v>43543</v>
      </c>
      <c r="B155" s="175" t="s">
        <v>259</v>
      </c>
      <c r="C155" s="175" t="s">
        <v>239</v>
      </c>
      <c r="D155" s="175" t="s">
        <v>240</v>
      </c>
      <c r="E155" s="176">
        <v>2250</v>
      </c>
      <c r="F155" s="177" t="s">
        <v>319</v>
      </c>
      <c r="G155" s="177" t="s">
        <v>244</v>
      </c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165"/>
      <c r="BG155" s="165"/>
      <c r="BH155" s="165"/>
      <c r="BI155" s="165"/>
      <c r="BJ155" s="165"/>
      <c r="BK155" s="165"/>
      <c r="BL155" s="165"/>
      <c r="BM155" s="165"/>
      <c r="BN155" s="165"/>
      <c r="BO155" s="165"/>
      <c r="BP155" s="165"/>
      <c r="BQ155" s="165"/>
      <c r="BR155" s="165"/>
      <c r="BS155" s="165"/>
      <c r="BT155" s="165"/>
      <c r="BU155" s="165"/>
      <c r="BV155" s="165"/>
      <c r="BW155" s="165"/>
      <c r="BX155" s="165"/>
      <c r="BY155" s="165"/>
      <c r="BZ155" s="165"/>
      <c r="CA155" s="165"/>
      <c r="CB155" s="165"/>
      <c r="CC155" s="165"/>
      <c r="CD155" s="165"/>
      <c r="CE155" s="165"/>
      <c r="CF155" s="165"/>
      <c r="CG155" s="165"/>
      <c r="CH155" s="165"/>
      <c r="CI155" s="165"/>
      <c r="CJ155" s="165"/>
      <c r="CK155" s="165"/>
      <c r="CL155" s="165"/>
      <c r="CM155" s="165"/>
      <c r="CN155" s="165"/>
      <c r="CO155" s="165"/>
      <c r="CP155" s="165"/>
      <c r="CQ155" s="165"/>
      <c r="CR155" s="165"/>
      <c r="CS155" s="165"/>
      <c r="CT155" s="165"/>
      <c r="CU155" s="165"/>
      <c r="CV155" s="165"/>
      <c r="CW155" s="165"/>
      <c r="CX155" s="165"/>
      <c r="CY155" s="165"/>
      <c r="CZ155" s="165"/>
      <c r="DA155" s="165"/>
      <c r="DB155" s="165"/>
      <c r="DC155" s="165"/>
      <c r="DD155" s="165"/>
      <c r="DE155" s="165"/>
      <c r="DF155" s="165"/>
      <c r="DG155" s="165"/>
      <c r="DH155" s="165"/>
      <c r="DI155" s="165"/>
      <c r="DJ155" s="165"/>
      <c r="DK155" s="165"/>
      <c r="DL155" s="165"/>
      <c r="DM155" s="165"/>
      <c r="DN155" s="165"/>
      <c r="DO155" s="165"/>
      <c r="DP155" s="165"/>
      <c r="DQ155" s="165"/>
      <c r="DR155" s="165"/>
      <c r="DS155" s="165"/>
      <c r="DT155" s="165"/>
      <c r="DU155" s="165"/>
      <c r="DV155" s="165"/>
      <c r="DW155" s="165"/>
      <c r="DX155" s="165"/>
      <c r="DY155" s="165"/>
    </row>
    <row r="156" spans="1:129" s="108" customFormat="1" ht="15" customHeight="1" x14ac:dyDescent="0.2">
      <c r="A156" s="152">
        <v>43544</v>
      </c>
      <c r="B156" s="154" t="s">
        <v>247</v>
      </c>
      <c r="C156" s="154" t="s">
        <v>239</v>
      </c>
      <c r="D156" s="154" t="s">
        <v>240</v>
      </c>
      <c r="E156" s="155">
        <v>750</v>
      </c>
      <c r="F156" s="173" t="s">
        <v>241</v>
      </c>
      <c r="G156" s="173" t="s">
        <v>242</v>
      </c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  <c r="BH156" s="165"/>
      <c r="BI156" s="165"/>
      <c r="BJ156" s="165"/>
      <c r="BK156" s="165"/>
      <c r="BL156" s="165"/>
      <c r="BM156" s="165"/>
      <c r="BN156" s="165"/>
      <c r="BO156" s="165"/>
      <c r="BP156" s="165"/>
      <c r="BQ156" s="165"/>
      <c r="BR156" s="165"/>
      <c r="BS156" s="165"/>
      <c r="BT156" s="165"/>
      <c r="BU156" s="165"/>
      <c r="BV156" s="165"/>
      <c r="BW156" s="165"/>
      <c r="BX156" s="165"/>
      <c r="BY156" s="165"/>
      <c r="BZ156" s="165"/>
      <c r="CA156" s="165"/>
      <c r="CB156" s="165"/>
      <c r="CC156" s="165"/>
      <c r="CD156" s="165"/>
      <c r="CE156" s="165"/>
      <c r="CF156" s="165"/>
      <c r="CG156" s="165"/>
      <c r="CH156" s="165"/>
      <c r="CI156" s="165"/>
      <c r="CJ156" s="165"/>
      <c r="CK156" s="165"/>
      <c r="CL156" s="165"/>
      <c r="CM156" s="165"/>
      <c r="CN156" s="165"/>
      <c r="CO156" s="165"/>
      <c r="CP156" s="165"/>
      <c r="CQ156" s="165"/>
      <c r="CR156" s="165"/>
      <c r="CS156" s="165"/>
      <c r="CT156" s="165"/>
      <c r="CU156" s="165"/>
      <c r="CV156" s="165"/>
      <c r="CW156" s="165"/>
      <c r="CX156" s="165"/>
      <c r="CY156" s="165"/>
      <c r="CZ156" s="165"/>
      <c r="DA156" s="165"/>
      <c r="DB156" s="165"/>
      <c r="DC156" s="165"/>
      <c r="DD156" s="165"/>
      <c r="DE156" s="165"/>
      <c r="DF156" s="165"/>
      <c r="DG156" s="165"/>
      <c r="DH156" s="165"/>
      <c r="DI156" s="165"/>
      <c r="DJ156" s="165"/>
      <c r="DK156" s="165"/>
      <c r="DL156" s="165"/>
      <c r="DM156" s="165"/>
      <c r="DN156" s="165"/>
      <c r="DO156" s="165"/>
      <c r="DP156" s="165"/>
      <c r="DQ156" s="165"/>
      <c r="DR156" s="165"/>
      <c r="DS156" s="165"/>
      <c r="DT156" s="165"/>
      <c r="DU156" s="165"/>
      <c r="DV156" s="165"/>
      <c r="DW156" s="165"/>
      <c r="DX156" s="165"/>
      <c r="DY156" s="165"/>
    </row>
    <row r="157" spans="1:129" s="108" customFormat="1" ht="15" customHeight="1" x14ac:dyDescent="0.2">
      <c r="A157" s="174">
        <v>43550</v>
      </c>
      <c r="B157" s="175" t="s">
        <v>249</v>
      </c>
      <c r="C157" s="175" t="s">
        <v>269</v>
      </c>
      <c r="D157" s="175" t="s">
        <v>270</v>
      </c>
      <c r="E157" s="176">
        <v>300</v>
      </c>
      <c r="F157" s="177" t="s">
        <v>310</v>
      </c>
      <c r="G157" s="177" t="s">
        <v>311</v>
      </c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5"/>
      <c r="BG157" s="165"/>
      <c r="BH157" s="165"/>
      <c r="BI157" s="165"/>
      <c r="BJ157" s="165"/>
      <c r="BK157" s="165"/>
      <c r="BL157" s="165"/>
      <c r="BM157" s="165"/>
      <c r="BN157" s="165"/>
      <c r="BO157" s="165"/>
      <c r="BP157" s="165"/>
      <c r="BQ157" s="165"/>
      <c r="BR157" s="165"/>
      <c r="BS157" s="165"/>
      <c r="BT157" s="165"/>
      <c r="BU157" s="165"/>
      <c r="BV157" s="165"/>
      <c r="BW157" s="165"/>
      <c r="BX157" s="165"/>
      <c r="BY157" s="165"/>
      <c r="BZ157" s="165"/>
      <c r="CA157" s="165"/>
      <c r="CB157" s="165"/>
      <c r="CC157" s="165"/>
      <c r="CD157" s="165"/>
      <c r="CE157" s="165"/>
      <c r="CF157" s="165"/>
      <c r="CG157" s="165"/>
      <c r="CH157" s="165"/>
      <c r="CI157" s="165"/>
      <c r="CJ157" s="165"/>
      <c r="CK157" s="165"/>
      <c r="CL157" s="165"/>
      <c r="CM157" s="165"/>
      <c r="CN157" s="165"/>
      <c r="CO157" s="165"/>
      <c r="CP157" s="165"/>
      <c r="CQ157" s="165"/>
      <c r="CR157" s="165"/>
      <c r="CS157" s="165"/>
      <c r="CT157" s="165"/>
      <c r="CU157" s="165"/>
      <c r="CV157" s="165"/>
      <c r="CW157" s="165"/>
      <c r="CX157" s="165"/>
      <c r="CY157" s="165"/>
      <c r="CZ157" s="165"/>
      <c r="DA157" s="165"/>
      <c r="DB157" s="165"/>
      <c r="DC157" s="165"/>
      <c r="DD157" s="165"/>
      <c r="DE157" s="165"/>
      <c r="DF157" s="165"/>
      <c r="DG157" s="165"/>
      <c r="DH157" s="165"/>
      <c r="DI157" s="165"/>
      <c r="DJ157" s="165"/>
      <c r="DK157" s="165"/>
      <c r="DL157" s="165"/>
      <c r="DM157" s="165"/>
      <c r="DN157" s="165"/>
      <c r="DO157" s="165"/>
      <c r="DP157" s="165"/>
      <c r="DQ157" s="165"/>
      <c r="DR157" s="165"/>
      <c r="DS157" s="165"/>
      <c r="DT157" s="165"/>
      <c r="DU157" s="165"/>
      <c r="DV157" s="165"/>
      <c r="DW157" s="165"/>
      <c r="DX157" s="165"/>
      <c r="DY157" s="165"/>
    </row>
    <row r="158" spans="1:129" s="108" customFormat="1" ht="15" customHeight="1" x14ac:dyDescent="0.2">
      <c r="A158" s="152">
        <v>43552</v>
      </c>
      <c r="B158" s="154" t="s">
        <v>258</v>
      </c>
      <c r="C158" s="154" t="s">
        <v>239</v>
      </c>
      <c r="D158" s="154" t="s">
        <v>240</v>
      </c>
      <c r="E158" s="155">
        <v>1500</v>
      </c>
      <c r="F158" s="173" t="s">
        <v>318</v>
      </c>
      <c r="G158" s="173" t="s">
        <v>244</v>
      </c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  <c r="BI158" s="165"/>
      <c r="BJ158" s="165"/>
      <c r="BK158" s="165"/>
      <c r="BL158" s="165"/>
      <c r="BM158" s="165"/>
      <c r="BN158" s="165"/>
      <c r="BO158" s="165"/>
      <c r="BP158" s="165"/>
      <c r="BQ158" s="165"/>
      <c r="BR158" s="165"/>
      <c r="BS158" s="165"/>
      <c r="BT158" s="165"/>
      <c r="BU158" s="165"/>
      <c r="BV158" s="165"/>
      <c r="BW158" s="165"/>
      <c r="BX158" s="165"/>
      <c r="BY158" s="165"/>
      <c r="BZ158" s="165"/>
      <c r="CA158" s="165"/>
      <c r="CB158" s="165"/>
      <c r="CC158" s="165"/>
      <c r="CD158" s="165"/>
      <c r="CE158" s="165"/>
      <c r="CF158" s="165"/>
      <c r="CG158" s="165"/>
      <c r="CH158" s="165"/>
      <c r="CI158" s="165"/>
      <c r="CJ158" s="165"/>
      <c r="CK158" s="165"/>
      <c r="CL158" s="165"/>
      <c r="CM158" s="165"/>
      <c r="CN158" s="165"/>
      <c r="CO158" s="165"/>
      <c r="CP158" s="165"/>
      <c r="CQ158" s="165"/>
      <c r="CR158" s="165"/>
      <c r="CS158" s="165"/>
      <c r="CT158" s="165"/>
      <c r="CU158" s="165"/>
      <c r="CV158" s="165"/>
      <c r="CW158" s="165"/>
      <c r="CX158" s="165"/>
      <c r="CY158" s="165"/>
      <c r="CZ158" s="165"/>
      <c r="DA158" s="165"/>
      <c r="DB158" s="165"/>
      <c r="DC158" s="165"/>
      <c r="DD158" s="165"/>
      <c r="DE158" s="165"/>
      <c r="DF158" s="165"/>
      <c r="DG158" s="165"/>
      <c r="DH158" s="165"/>
      <c r="DI158" s="165"/>
      <c r="DJ158" s="165"/>
      <c r="DK158" s="165"/>
      <c r="DL158" s="165"/>
      <c r="DM158" s="165"/>
      <c r="DN158" s="165"/>
      <c r="DO158" s="165"/>
      <c r="DP158" s="165"/>
      <c r="DQ158" s="165"/>
      <c r="DR158" s="165"/>
      <c r="DS158" s="165"/>
      <c r="DT158" s="165"/>
      <c r="DU158" s="165"/>
      <c r="DV158" s="165"/>
      <c r="DW158" s="165"/>
      <c r="DX158" s="165"/>
      <c r="DY158" s="165"/>
    </row>
    <row r="159" spans="1:129" s="108" customFormat="1" ht="15" customHeight="1" x14ac:dyDescent="0.2">
      <c r="A159" s="174">
        <v>43558</v>
      </c>
      <c r="B159" s="175" t="s">
        <v>276</v>
      </c>
      <c r="C159" s="175" t="s">
        <v>239</v>
      </c>
      <c r="D159" s="175" t="s">
        <v>240</v>
      </c>
      <c r="E159" s="176">
        <v>500</v>
      </c>
      <c r="F159" s="177" t="s">
        <v>328</v>
      </c>
      <c r="G159" s="177" t="s">
        <v>244</v>
      </c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165"/>
      <c r="AI159" s="165"/>
      <c r="AJ159" s="165"/>
      <c r="AK159" s="165"/>
      <c r="AL159" s="165"/>
      <c r="AM159" s="165"/>
      <c r="AN159" s="165"/>
      <c r="AO159" s="165"/>
      <c r="AP159" s="165"/>
      <c r="AQ159" s="165"/>
      <c r="AR159" s="165"/>
      <c r="AS159" s="165"/>
      <c r="AT159" s="165"/>
      <c r="AU159" s="165"/>
      <c r="AV159" s="165"/>
      <c r="AW159" s="165"/>
      <c r="AX159" s="165"/>
      <c r="AY159" s="165"/>
      <c r="AZ159" s="165"/>
      <c r="BA159" s="165"/>
      <c r="BB159" s="165"/>
      <c r="BC159" s="165"/>
      <c r="BD159" s="165"/>
      <c r="BE159" s="165"/>
      <c r="BF159" s="165"/>
      <c r="BG159" s="165"/>
      <c r="BH159" s="165"/>
      <c r="BI159" s="165"/>
      <c r="BJ159" s="165"/>
      <c r="BK159" s="165"/>
      <c r="BL159" s="165"/>
      <c r="BM159" s="165"/>
      <c r="BN159" s="165"/>
      <c r="BO159" s="165"/>
      <c r="BP159" s="165"/>
      <c r="BQ159" s="165"/>
      <c r="BR159" s="165"/>
      <c r="BS159" s="165"/>
      <c r="BT159" s="165"/>
      <c r="BU159" s="165"/>
      <c r="BV159" s="165"/>
      <c r="BW159" s="165"/>
      <c r="BX159" s="165"/>
      <c r="BY159" s="165"/>
      <c r="BZ159" s="165"/>
      <c r="CA159" s="165"/>
      <c r="CB159" s="165"/>
      <c r="CC159" s="165"/>
      <c r="CD159" s="165"/>
      <c r="CE159" s="165"/>
      <c r="CF159" s="165"/>
      <c r="CG159" s="165"/>
      <c r="CH159" s="165"/>
      <c r="CI159" s="165"/>
      <c r="CJ159" s="165"/>
      <c r="CK159" s="165"/>
      <c r="CL159" s="165"/>
      <c r="CM159" s="165"/>
      <c r="CN159" s="165"/>
      <c r="CO159" s="165"/>
      <c r="CP159" s="165"/>
      <c r="CQ159" s="165"/>
      <c r="CR159" s="165"/>
      <c r="CS159" s="165"/>
      <c r="CT159" s="165"/>
      <c r="CU159" s="165"/>
      <c r="CV159" s="165"/>
      <c r="CW159" s="165"/>
      <c r="CX159" s="165"/>
      <c r="CY159" s="165"/>
      <c r="CZ159" s="165"/>
      <c r="DA159" s="165"/>
      <c r="DB159" s="165"/>
      <c r="DC159" s="165"/>
      <c r="DD159" s="165"/>
      <c r="DE159" s="165"/>
      <c r="DF159" s="165"/>
      <c r="DG159" s="165"/>
      <c r="DH159" s="165"/>
      <c r="DI159" s="165"/>
      <c r="DJ159" s="165"/>
      <c r="DK159" s="165"/>
      <c r="DL159" s="165"/>
      <c r="DM159" s="165"/>
      <c r="DN159" s="165"/>
      <c r="DO159" s="165"/>
      <c r="DP159" s="165"/>
      <c r="DQ159" s="165"/>
      <c r="DR159" s="165"/>
      <c r="DS159" s="165"/>
      <c r="DT159" s="165"/>
      <c r="DU159" s="165"/>
      <c r="DV159" s="165"/>
      <c r="DW159" s="165"/>
      <c r="DX159" s="165"/>
      <c r="DY159" s="165"/>
    </row>
    <row r="160" spans="1:129" s="108" customFormat="1" ht="15" customHeight="1" x14ac:dyDescent="0.2">
      <c r="A160" s="152">
        <v>43558</v>
      </c>
      <c r="B160" s="154" t="s">
        <v>276</v>
      </c>
      <c r="C160" s="154" t="s">
        <v>239</v>
      </c>
      <c r="D160" s="154" t="s">
        <v>240</v>
      </c>
      <c r="E160" s="155">
        <v>500</v>
      </c>
      <c r="F160" s="173" t="s">
        <v>328</v>
      </c>
      <c r="G160" s="173" t="s">
        <v>244</v>
      </c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  <c r="AN160" s="165"/>
      <c r="AO160" s="165"/>
      <c r="AP160" s="165"/>
      <c r="AQ160" s="165"/>
      <c r="AR160" s="165"/>
      <c r="AS160" s="165"/>
      <c r="AT160" s="165"/>
      <c r="AU160" s="165"/>
      <c r="AV160" s="165"/>
      <c r="AW160" s="165"/>
      <c r="AX160" s="165"/>
      <c r="AY160" s="165"/>
      <c r="AZ160" s="165"/>
      <c r="BA160" s="165"/>
      <c r="BB160" s="165"/>
      <c r="BC160" s="165"/>
      <c r="BD160" s="165"/>
      <c r="BE160" s="165"/>
      <c r="BF160" s="165"/>
      <c r="BG160" s="165"/>
      <c r="BH160" s="165"/>
      <c r="BI160" s="165"/>
      <c r="BJ160" s="165"/>
      <c r="BK160" s="165"/>
      <c r="BL160" s="165"/>
      <c r="BM160" s="165"/>
      <c r="BN160" s="165"/>
      <c r="BO160" s="165"/>
      <c r="BP160" s="165"/>
      <c r="BQ160" s="165"/>
      <c r="BR160" s="165"/>
      <c r="BS160" s="165"/>
      <c r="BT160" s="165"/>
      <c r="BU160" s="165"/>
      <c r="BV160" s="165"/>
      <c r="BW160" s="165"/>
      <c r="BX160" s="165"/>
      <c r="BY160" s="165"/>
      <c r="BZ160" s="165"/>
      <c r="CA160" s="165"/>
      <c r="CB160" s="165"/>
      <c r="CC160" s="165"/>
      <c r="CD160" s="165"/>
      <c r="CE160" s="165"/>
      <c r="CF160" s="165"/>
      <c r="CG160" s="165"/>
      <c r="CH160" s="165"/>
      <c r="CI160" s="165"/>
      <c r="CJ160" s="165"/>
      <c r="CK160" s="165"/>
      <c r="CL160" s="165"/>
      <c r="CM160" s="165"/>
      <c r="CN160" s="165"/>
      <c r="CO160" s="165"/>
      <c r="CP160" s="165"/>
      <c r="CQ160" s="165"/>
      <c r="CR160" s="165"/>
      <c r="CS160" s="165"/>
      <c r="CT160" s="165"/>
      <c r="CU160" s="165"/>
      <c r="CV160" s="165"/>
      <c r="CW160" s="165"/>
      <c r="CX160" s="165"/>
      <c r="CY160" s="165"/>
      <c r="CZ160" s="165"/>
      <c r="DA160" s="165"/>
      <c r="DB160" s="165"/>
      <c r="DC160" s="165"/>
      <c r="DD160" s="165"/>
      <c r="DE160" s="165"/>
      <c r="DF160" s="165"/>
      <c r="DG160" s="165"/>
      <c r="DH160" s="165"/>
      <c r="DI160" s="165"/>
      <c r="DJ160" s="165"/>
      <c r="DK160" s="165"/>
      <c r="DL160" s="165"/>
      <c r="DM160" s="165"/>
      <c r="DN160" s="165"/>
      <c r="DO160" s="165"/>
      <c r="DP160" s="165"/>
      <c r="DQ160" s="165"/>
      <c r="DR160" s="165"/>
      <c r="DS160" s="165"/>
      <c r="DT160" s="165"/>
      <c r="DU160" s="165"/>
      <c r="DV160" s="165"/>
      <c r="DW160" s="165"/>
      <c r="DX160" s="165"/>
      <c r="DY160" s="165"/>
    </row>
    <row r="161" spans="1:129" s="108" customFormat="1" ht="15" customHeight="1" x14ac:dyDescent="0.2">
      <c r="A161" s="174">
        <v>43570</v>
      </c>
      <c r="B161" s="175" t="s">
        <v>248</v>
      </c>
      <c r="C161" s="175" t="s">
        <v>239</v>
      </c>
      <c r="D161" s="175" t="s">
        <v>240</v>
      </c>
      <c r="E161" s="176">
        <v>500</v>
      </c>
      <c r="F161" s="177" t="s">
        <v>308</v>
      </c>
      <c r="G161" s="177" t="s">
        <v>309</v>
      </c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  <c r="AH161" s="165"/>
      <c r="AI161" s="165"/>
      <c r="AJ161" s="165"/>
      <c r="AK161" s="165"/>
      <c r="AL161" s="165"/>
      <c r="AM161" s="165"/>
      <c r="AN161" s="165"/>
      <c r="AO161" s="165"/>
      <c r="AP161" s="165"/>
      <c r="AQ161" s="165"/>
      <c r="AR161" s="165"/>
      <c r="AS161" s="165"/>
      <c r="AT161" s="165"/>
      <c r="AU161" s="165"/>
      <c r="AV161" s="165"/>
      <c r="AW161" s="165"/>
      <c r="AX161" s="165"/>
      <c r="AY161" s="165"/>
      <c r="AZ161" s="165"/>
      <c r="BA161" s="165"/>
      <c r="BB161" s="165"/>
      <c r="BC161" s="165"/>
      <c r="BD161" s="165"/>
      <c r="BE161" s="165"/>
      <c r="BF161" s="165"/>
      <c r="BG161" s="165"/>
      <c r="BH161" s="165"/>
      <c r="BI161" s="165"/>
      <c r="BJ161" s="165"/>
      <c r="BK161" s="165"/>
      <c r="BL161" s="165"/>
      <c r="BM161" s="165"/>
      <c r="BN161" s="165"/>
      <c r="BO161" s="165"/>
      <c r="BP161" s="165"/>
      <c r="BQ161" s="165"/>
      <c r="BR161" s="165"/>
      <c r="BS161" s="165"/>
      <c r="BT161" s="165"/>
      <c r="BU161" s="165"/>
      <c r="BV161" s="165"/>
      <c r="BW161" s="165"/>
      <c r="BX161" s="165"/>
      <c r="BY161" s="165"/>
      <c r="BZ161" s="165"/>
      <c r="CA161" s="165"/>
      <c r="CB161" s="165"/>
      <c r="CC161" s="165"/>
      <c r="CD161" s="165"/>
      <c r="CE161" s="165"/>
      <c r="CF161" s="165"/>
      <c r="CG161" s="165"/>
      <c r="CH161" s="165"/>
      <c r="CI161" s="165"/>
      <c r="CJ161" s="165"/>
      <c r="CK161" s="165"/>
      <c r="CL161" s="165"/>
      <c r="CM161" s="165"/>
      <c r="CN161" s="165"/>
      <c r="CO161" s="165"/>
      <c r="CP161" s="165"/>
      <c r="CQ161" s="165"/>
      <c r="CR161" s="165"/>
      <c r="CS161" s="165"/>
      <c r="CT161" s="165"/>
      <c r="CU161" s="165"/>
      <c r="CV161" s="165"/>
      <c r="CW161" s="165"/>
      <c r="CX161" s="165"/>
      <c r="CY161" s="165"/>
      <c r="CZ161" s="165"/>
      <c r="DA161" s="165"/>
      <c r="DB161" s="165"/>
      <c r="DC161" s="165"/>
      <c r="DD161" s="165"/>
      <c r="DE161" s="165"/>
      <c r="DF161" s="165"/>
      <c r="DG161" s="165"/>
      <c r="DH161" s="165"/>
      <c r="DI161" s="165"/>
      <c r="DJ161" s="165"/>
      <c r="DK161" s="165"/>
      <c r="DL161" s="165"/>
      <c r="DM161" s="165"/>
      <c r="DN161" s="165"/>
      <c r="DO161" s="165"/>
      <c r="DP161" s="165"/>
      <c r="DQ161" s="165"/>
      <c r="DR161" s="165"/>
      <c r="DS161" s="165"/>
      <c r="DT161" s="165"/>
      <c r="DU161" s="165"/>
      <c r="DV161" s="165"/>
      <c r="DW161" s="165"/>
      <c r="DX161" s="165"/>
      <c r="DY161" s="165"/>
    </row>
    <row r="162" spans="1:129" s="108" customFormat="1" ht="15" customHeight="1" x14ac:dyDescent="0.2">
      <c r="A162" s="152">
        <v>43572</v>
      </c>
      <c r="B162" s="154" t="s">
        <v>300</v>
      </c>
      <c r="C162" s="154" t="s">
        <v>239</v>
      </c>
      <c r="D162" s="154" t="s">
        <v>240</v>
      </c>
      <c r="E162" s="155">
        <v>400</v>
      </c>
      <c r="F162" s="173" t="s">
        <v>313</v>
      </c>
      <c r="G162" s="173" t="s">
        <v>244</v>
      </c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165"/>
      <c r="AR162" s="165"/>
      <c r="AS162" s="165"/>
      <c r="AT162" s="165"/>
      <c r="AU162" s="165"/>
      <c r="AV162" s="165"/>
      <c r="AW162" s="165"/>
      <c r="AX162" s="165"/>
      <c r="AY162" s="165"/>
      <c r="AZ162" s="165"/>
      <c r="BA162" s="165"/>
      <c r="BB162" s="165"/>
      <c r="BC162" s="165"/>
      <c r="BD162" s="165"/>
      <c r="BE162" s="165"/>
      <c r="BF162" s="165"/>
      <c r="BG162" s="165"/>
      <c r="BH162" s="165"/>
      <c r="BI162" s="165"/>
      <c r="BJ162" s="165"/>
      <c r="BK162" s="165"/>
      <c r="BL162" s="165"/>
      <c r="BM162" s="165"/>
      <c r="BN162" s="165"/>
      <c r="BO162" s="165"/>
      <c r="BP162" s="165"/>
      <c r="BQ162" s="165"/>
      <c r="BR162" s="165"/>
      <c r="BS162" s="165"/>
      <c r="BT162" s="165"/>
      <c r="BU162" s="165"/>
      <c r="BV162" s="165"/>
      <c r="BW162" s="165"/>
      <c r="BX162" s="165"/>
      <c r="BY162" s="165"/>
      <c r="BZ162" s="165"/>
      <c r="CA162" s="165"/>
      <c r="CB162" s="165"/>
      <c r="CC162" s="165"/>
      <c r="CD162" s="165"/>
      <c r="CE162" s="165"/>
      <c r="CF162" s="165"/>
      <c r="CG162" s="165"/>
      <c r="CH162" s="165"/>
      <c r="CI162" s="165"/>
      <c r="CJ162" s="165"/>
      <c r="CK162" s="165"/>
      <c r="CL162" s="165"/>
      <c r="CM162" s="165"/>
      <c r="CN162" s="165"/>
      <c r="CO162" s="165"/>
      <c r="CP162" s="165"/>
      <c r="CQ162" s="165"/>
      <c r="CR162" s="165"/>
      <c r="CS162" s="165"/>
      <c r="CT162" s="165"/>
      <c r="CU162" s="165"/>
      <c r="CV162" s="165"/>
      <c r="CW162" s="165"/>
      <c r="CX162" s="165"/>
      <c r="CY162" s="165"/>
      <c r="CZ162" s="165"/>
      <c r="DA162" s="165"/>
      <c r="DB162" s="165"/>
      <c r="DC162" s="165"/>
      <c r="DD162" s="165"/>
      <c r="DE162" s="165"/>
      <c r="DF162" s="165"/>
      <c r="DG162" s="165"/>
      <c r="DH162" s="165"/>
      <c r="DI162" s="165"/>
      <c r="DJ162" s="165"/>
      <c r="DK162" s="165"/>
      <c r="DL162" s="165"/>
      <c r="DM162" s="165"/>
      <c r="DN162" s="165"/>
      <c r="DO162" s="165"/>
      <c r="DP162" s="165"/>
      <c r="DQ162" s="165"/>
      <c r="DR162" s="165"/>
      <c r="DS162" s="165"/>
      <c r="DT162" s="165"/>
      <c r="DU162" s="165"/>
      <c r="DV162" s="165"/>
      <c r="DW162" s="165"/>
      <c r="DX162" s="165"/>
      <c r="DY162" s="165"/>
    </row>
    <row r="163" spans="1:129" s="108" customFormat="1" ht="15" customHeight="1" x14ac:dyDescent="0.2">
      <c r="A163" s="174">
        <v>43572</v>
      </c>
      <c r="B163" s="175" t="s">
        <v>300</v>
      </c>
      <c r="C163" s="175" t="s">
        <v>239</v>
      </c>
      <c r="D163" s="175" t="s">
        <v>240</v>
      </c>
      <c r="E163" s="176">
        <v>600</v>
      </c>
      <c r="F163" s="177" t="s">
        <v>313</v>
      </c>
      <c r="G163" s="177" t="s">
        <v>244</v>
      </c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5"/>
      <c r="AK163" s="165"/>
      <c r="AL163" s="165"/>
      <c r="AM163" s="165"/>
      <c r="AN163" s="165"/>
      <c r="AO163" s="165"/>
      <c r="AP163" s="165"/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65"/>
      <c r="BI163" s="165"/>
      <c r="BJ163" s="165"/>
      <c r="BK163" s="165"/>
      <c r="BL163" s="165"/>
      <c r="BM163" s="165"/>
      <c r="BN163" s="165"/>
      <c r="BO163" s="165"/>
      <c r="BP163" s="165"/>
      <c r="BQ163" s="165"/>
      <c r="BR163" s="165"/>
      <c r="BS163" s="165"/>
      <c r="BT163" s="165"/>
      <c r="BU163" s="165"/>
      <c r="BV163" s="165"/>
      <c r="BW163" s="165"/>
      <c r="BX163" s="165"/>
      <c r="BY163" s="165"/>
      <c r="BZ163" s="165"/>
      <c r="CA163" s="165"/>
      <c r="CB163" s="165"/>
      <c r="CC163" s="165"/>
      <c r="CD163" s="165"/>
      <c r="CE163" s="165"/>
      <c r="CF163" s="165"/>
      <c r="CG163" s="165"/>
      <c r="CH163" s="165"/>
      <c r="CI163" s="165"/>
      <c r="CJ163" s="165"/>
      <c r="CK163" s="165"/>
      <c r="CL163" s="165"/>
      <c r="CM163" s="165"/>
      <c r="CN163" s="165"/>
      <c r="CO163" s="165"/>
      <c r="CP163" s="165"/>
      <c r="CQ163" s="165"/>
      <c r="CR163" s="165"/>
      <c r="CS163" s="165"/>
      <c r="CT163" s="165"/>
      <c r="CU163" s="165"/>
      <c r="CV163" s="165"/>
      <c r="CW163" s="165"/>
      <c r="CX163" s="165"/>
      <c r="CY163" s="165"/>
      <c r="CZ163" s="165"/>
      <c r="DA163" s="165"/>
      <c r="DB163" s="165"/>
      <c r="DC163" s="165"/>
      <c r="DD163" s="165"/>
      <c r="DE163" s="165"/>
      <c r="DF163" s="165"/>
      <c r="DG163" s="165"/>
      <c r="DH163" s="165"/>
      <c r="DI163" s="165"/>
      <c r="DJ163" s="165"/>
      <c r="DK163" s="165"/>
      <c r="DL163" s="165"/>
      <c r="DM163" s="165"/>
      <c r="DN163" s="165"/>
      <c r="DO163" s="165"/>
      <c r="DP163" s="165"/>
      <c r="DQ163" s="165"/>
      <c r="DR163" s="165"/>
      <c r="DS163" s="165"/>
      <c r="DT163" s="165"/>
      <c r="DU163" s="165"/>
      <c r="DV163" s="165"/>
      <c r="DW163" s="165"/>
      <c r="DX163" s="165"/>
      <c r="DY163" s="165"/>
    </row>
    <row r="164" spans="1:129" s="108" customFormat="1" ht="15" customHeight="1" x14ac:dyDescent="0.2">
      <c r="A164" s="152">
        <v>43572</v>
      </c>
      <c r="B164" s="154" t="s">
        <v>249</v>
      </c>
      <c r="C164" s="154" t="s">
        <v>269</v>
      </c>
      <c r="D164" s="154" t="s">
        <v>270</v>
      </c>
      <c r="E164" s="155">
        <v>45</v>
      </c>
      <c r="F164" s="173" t="s">
        <v>310</v>
      </c>
      <c r="G164" s="173" t="s">
        <v>311</v>
      </c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5"/>
      <c r="AN164" s="165"/>
      <c r="AO164" s="165"/>
      <c r="AP164" s="165"/>
      <c r="AQ164" s="165"/>
      <c r="AR164" s="165"/>
      <c r="AS164" s="165"/>
      <c r="AT164" s="165"/>
      <c r="AU164" s="165"/>
      <c r="AV164" s="165"/>
      <c r="AW164" s="165"/>
      <c r="AX164" s="165"/>
      <c r="AY164" s="165"/>
      <c r="AZ164" s="165"/>
      <c r="BA164" s="165"/>
      <c r="BB164" s="165"/>
      <c r="BC164" s="165"/>
      <c r="BD164" s="165"/>
      <c r="BE164" s="165"/>
      <c r="BF164" s="165"/>
      <c r="BG164" s="165"/>
      <c r="BH164" s="165"/>
      <c r="BI164" s="165"/>
      <c r="BJ164" s="165"/>
      <c r="BK164" s="165"/>
      <c r="BL164" s="165"/>
      <c r="BM164" s="165"/>
      <c r="BN164" s="165"/>
      <c r="BO164" s="165"/>
      <c r="BP164" s="165"/>
      <c r="BQ164" s="165"/>
      <c r="BR164" s="165"/>
      <c r="BS164" s="165"/>
      <c r="BT164" s="165"/>
      <c r="BU164" s="165"/>
      <c r="BV164" s="165"/>
      <c r="BW164" s="165"/>
      <c r="BX164" s="165"/>
      <c r="BY164" s="165"/>
      <c r="BZ164" s="165"/>
      <c r="CA164" s="165"/>
      <c r="CB164" s="165"/>
      <c r="CC164" s="165"/>
      <c r="CD164" s="165"/>
      <c r="CE164" s="165"/>
      <c r="CF164" s="165"/>
      <c r="CG164" s="165"/>
      <c r="CH164" s="165"/>
      <c r="CI164" s="165"/>
      <c r="CJ164" s="165"/>
      <c r="CK164" s="165"/>
      <c r="CL164" s="165"/>
      <c r="CM164" s="165"/>
      <c r="CN164" s="165"/>
      <c r="CO164" s="165"/>
      <c r="CP164" s="165"/>
      <c r="CQ164" s="165"/>
      <c r="CR164" s="165"/>
      <c r="CS164" s="165"/>
      <c r="CT164" s="165"/>
      <c r="CU164" s="165"/>
      <c r="CV164" s="165"/>
      <c r="CW164" s="165"/>
      <c r="CX164" s="165"/>
      <c r="CY164" s="165"/>
      <c r="CZ164" s="165"/>
      <c r="DA164" s="165"/>
      <c r="DB164" s="165"/>
      <c r="DC164" s="165"/>
      <c r="DD164" s="165"/>
      <c r="DE164" s="165"/>
      <c r="DF164" s="165"/>
      <c r="DG164" s="165"/>
      <c r="DH164" s="165"/>
      <c r="DI164" s="165"/>
      <c r="DJ164" s="165"/>
      <c r="DK164" s="165"/>
      <c r="DL164" s="165"/>
      <c r="DM164" s="165"/>
      <c r="DN164" s="165"/>
      <c r="DO164" s="165"/>
      <c r="DP164" s="165"/>
      <c r="DQ164" s="165"/>
      <c r="DR164" s="165"/>
      <c r="DS164" s="165"/>
      <c r="DT164" s="165"/>
      <c r="DU164" s="165"/>
      <c r="DV164" s="165"/>
      <c r="DW164" s="165"/>
      <c r="DX164" s="165"/>
      <c r="DY164" s="165"/>
    </row>
    <row r="165" spans="1:129" s="108" customFormat="1" ht="15" customHeight="1" x14ac:dyDescent="0.2">
      <c r="A165" s="174">
        <v>43599</v>
      </c>
      <c r="B165" s="175" t="s">
        <v>245</v>
      </c>
      <c r="C165" s="175" t="s">
        <v>239</v>
      </c>
      <c r="D165" s="175" t="s">
        <v>240</v>
      </c>
      <c r="E165" s="176">
        <v>1000</v>
      </c>
      <c r="F165" s="177" t="s">
        <v>308</v>
      </c>
      <c r="G165" s="177" t="s">
        <v>309</v>
      </c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5"/>
      <c r="AI165" s="165"/>
      <c r="AJ165" s="165"/>
      <c r="AK165" s="165"/>
      <c r="AL165" s="165"/>
      <c r="AM165" s="165"/>
      <c r="AN165" s="165"/>
      <c r="AO165" s="165"/>
      <c r="AP165" s="165"/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  <c r="BI165" s="165"/>
      <c r="BJ165" s="165"/>
      <c r="BK165" s="165"/>
      <c r="BL165" s="165"/>
      <c r="BM165" s="165"/>
      <c r="BN165" s="165"/>
      <c r="BO165" s="165"/>
      <c r="BP165" s="165"/>
      <c r="BQ165" s="165"/>
      <c r="BR165" s="165"/>
      <c r="BS165" s="165"/>
      <c r="BT165" s="165"/>
      <c r="BU165" s="165"/>
      <c r="BV165" s="165"/>
      <c r="BW165" s="165"/>
      <c r="BX165" s="165"/>
      <c r="BY165" s="165"/>
      <c r="BZ165" s="165"/>
      <c r="CA165" s="165"/>
      <c r="CB165" s="165"/>
      <c r="CC165" s="165"/>
      <c r="CD165" s="165"/>
      <c r="CE165" s="165"/>
      <c r="CF165" s="165"/>
      <c r="CG165" s="165"/>
      <c r="CH165" s="165"/>
      <c r="CI165" s="165"/>
      <c r="CJ165" s="165"/>
      <c r="CK165" s="165"/>
      <c r="CL165" s="165"/>
      <c r="CM165" s="165"/>
      <c r="CN165" s="165"/>
      <c r="CO165" s="165"/>
      <c r="CP165" s="165"/>
      <c r="CQ165" s="165"/>
      <c r="CR165" s="165"/>
      <c r="CS165" s="165"/>
      <c r="CT165" s="165"/>
      <c r="CU165" s="165"/>
      <c r="CV165" s="165"/>
      <c r="CW165" s="165"/>
      <c r="CX165" s="165"/>
      <c r="CY165" s="165"/>
      <c r="CZ165" s="165"/>
      <c r="DA165" s="165"/>
      <c r="DB165" s="165"/>
      <c r="DC165" s="165"/>
      <c r="DD165" s="165"/>
      <c r="DE165" s="165"/>
      <c r="DF165" s="165"/>
      <c r="DG165" s="165"/>
      <c r="DH165" s="165"/>
      <c r="DI165" s="165"/>
      <c r="DJ165" s="165"/>
      <c r="DK165" s="165"/>
      <c r="DL165" s="165"/>
      <c r="DM165" s="165"/>
      <c r="DN165" s="165"/>
      <c r="DO165" s="165"/>
      <c r="DP165" s="165"/>
      <c r="DQ165" s="165"/>
      <c r="DR165" s="165"/>
      <c r="DS165" s="165"/>
      <c r="DT165" s="165"/>
      <c r="DU165" s="165"/>
      <c r="DV165" s="165"/>
      <c r="DW165" s="165"/>
      <c r="DX165" s="165"/>
      <c r="DY165" s="165"/>
    </row>
    <row r="166" spans="1:129" s="108" customFormat="1" ht="15" customHeight="1" x14ac:dyDescent="0.2">
      <c r="A166" s="152">
        <v>43612</v>
      </c>
      <c r="B166" s="154" t="s">
        <v>286</v>
      </c>
      <c r="C166" s="154" t="s">
        <v>239</v>
      </c>
      <c r="D166" s="154" t="s">
        <v>240</v>
      </c>
      <c r="E166" s="155">
        <v>1000</v>
      </c>
      <c r="F166" s="173" t="s">
        <v>328</v>
      </c>
      <c r="G166" s="173" t="s">
        <v>244</v>
      </c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5"/>
      <c r="AI166" s="165"/>
      <c r="AJ166" s="165"/>
      <c r="AK166" s="165"/>
      <c r="AL166" s="165"/>
      <c r="AM166" s="165"/>
      <c r="AN166" s="165"/>
      <c r="AO166" s="165"/>
      <c r="AP166" s="165"/>
      <c r="AQ166" s="165"/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  <c r="BI166" s="165"/>
      <c r="BJ166" s="165"/>
      <c r="BK166" s="165"/>
      <c r="BL166" s="165"/>
      <c r="BM166" s="165"/>
      <c r="BN166" s="165"/>
      <c r="BO166" s="165"/>
      <c r="BP166" s="165"/>
      <c r="BQ166" s="165"/>
      <c r="BR166" s="165"/>
      <c r="BS166" s="165"/>
      <c r="BT166" s="165"/>
      <c r="BU166" s="165"/>
      <c r="BV166" s="165"/>
      <c r="BW166" s="165"/>
      <c r="BX166" s="165"/>
      <c r="BY166" s="165"/>
      <c r="BZ166" s="165"/>
      <c r="CA166" s="165"/>
      <c r="CB166" s="165"/>
      <c r="CC166" s="165"/>
      <c r="CD166" s="165"/>
      <c r="CE166" s="165"/>
      <c r="CF166" s="165"/>
      <c r="CG166" s="165"/>
      <c r="CH166" s="165"/>
      <c r="CI166" s="165"/>
      <c r="CJ166" s="165"/>
      <c r="CK166" s="165"/>
      <c r="CL166" s="165"/>
      <c r="CM166" s="165"/>
      <c r="CN166" s="165"/>
      <c r="CO166" s="165"/>
      <c r="CP166" s="165"/>
      <c r="CQ166" s="165"/>
      <c r="CR166" s="165"/>
      <c r="CS166" s="165"/>
      <c r="CT166" s="165"/>
      <c r="CU166" s="165"/>
      <c r="CV166" s="165"/>
      <c r="CW166" s="165"/>
      <c r="CX166" s="165"/>
      <c r="CY166" s="165"/>
      <c r="CZ166" s="165"/>
      <c r="DA166" s="165"/>
      <c r="DB166" s="165"/>
      <c r="DC166" s="165"/>
      <c r="DD166" s="165"/>
      <c r="DE166" s="165"/>
      <c r="DF166" s="165"/>
      <c r="DG166" s="165"/>
      <c r="DH166" s="165"/>
      <c r="DI166" s="165"/>
      <c r="DJ166" s="165"/>
      <c r="DK166" s="165"/>
      <c r="DL166" s="165"/>
      <c r="DM166" s="165"/>
      <c r="DN166" s="165"/>
      <c r="DO166" s="165"/>
      <c r="DP166" s="165"/>
      <c r="DQ166" s="165"/>
      <c r="DR166" s="165"/>
      <c r="DS166" s="165"/>
      <c r="DT166" s="165"/>
      <c r="DU166" s="165"/>
      <c r="DV166" s="165"/>
      <c r="DW166" s="165"/>
      <c r="DX166" s="165"/>
      <c r="DY166" s="165"/>
    </row>
    <row r="167" spans="1:129" s="108" customFormat="1" ht="15" customHeight="1" x14ac:dyDescent="0.2">
      <c r="A167" s="174">
        <v>43612</v>
      </c>
      <c r="B167" s="175" t="s">
        <v>286</v>
      </c>
      <c r="C167" s="175" t="s">
        <v>239</v>
      </c>
      <c r="D167" s="175" t="s">
        <v>240</v>
      </c>
      <c r="E167" s="176">
        <v>250</v>
      </c>
      <c r="F167" s="177" t="s">
        <v>328</v>
      </c>
      <c r="G167" s="177" t="s">
        <v>244</v>
      </c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  <c r="AH167" s="165"/>
      <c r="AI167" s="165"/>
      <c r="AJ167" s="165"/>
      <c r="AK167" s="165"/>
      <c r="AL167" s="165"/>
      <c r="AM167" s="165"/>
      <c r="AN167" s="165"/>
      <c r="AO167" s="165"/>
      <c r="AP167" s="165"/>
      <c r="AQ167" s="165"/>
      <c r="AR167" s="165"/>
      <c r="AS167" s="165"/>
      <c r="AT167" s="165"/>
      <c r="AU167" s="165"/>
      <c r="AV167" s="165"/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  <c r="BH167" s="165"/>
      <c r="BI167" s="165"/>
      <c r="BJ167" s="165"/>
      <c r="BK167" s="165"/>
      <c r="BL167" s="165"/>
      <c r="BM167" s="165"/>
      <c r="BN167" s="165"/>
      <c r="BO167" s="165"/>
      <c r="BP167" s="165"/>
      <c r="BQ167" s="165"/>
      <c r="BR167" s="165"/>
      <c r="BS167" s="165"/>
      <c r="BT167" s="165"/>
      <c r="BU167" s="165"/>
      <c r="BV167" s="165"/>
      <c r="BW167" s="165"/>
      <c r="BX167" s="165"/>
      <c r="BY167" s="165"/>
      <c r="BZ167" s="165"/>
      <c r="CA167" s="165"/>
      <c r="CB167" s="165"/>
      <c r="CC167" s="165"/>
      <c r="CD167" s="165"/>
      <c r="CE167" s="165"/>
      <c r="CF167" s="165"/>
      <c r="CG167" s="165"/>
      <c r="CH167" s="165"/>
      <c r="CI167" s="165"/>
      <c r="CJ167" s="165"/>
      <c r="CK167" s="165"/>
      <c r="CL167" s="165"/>
      <c r="CM167" s="165"/>
      <c r="CN167" s="165"/>
      <c r="CO167" s="165"/>
      <c r="CP167" s="165"/>
      <c r="CQ167" s="165"/>
      <c r="CR167" s="165"/>
      <c r="CS167" s="165"/>
      <c r="CT167" s="165"/>
      <c r="CU167" s="165"/>
      <c r="CV167" s="165"/>
      <c r="CW167" s="165"/>
      <c r="CX167" s="165"/>
      <c r="CY167" s="165"/>
      <c r="CZ167" s="165"/>
      <c r="DA167" s="165"/>
      <c r="DB167" s="165"/>
      <c r="DC167" s="165"/>
      <c r="DD167" s="165"/>
      <c r="DE167" s="165"/>
      <c r="DF167" s="165"/>
      <c r="DG167" s="165"/>
      <c r="DH167" s="165"/>
      <c r="DI167" s="165"/>
      <c r="DJ167" s="165"/>
      <c r="DK167" s="165"/>
      <c r="DL167" s="165"/>
      <c r="DM167" s="165"/>
      <c r="DN167" s="165"/>
      <c r="DO167" s="165"/>
      <c r="DP167" s="165"/>
      <c r="DQ167" s="165"/>
      <c r="DR167" s="165"/>
      <c r="DS167" s="165"/>
      <c r="DT167" s="165"/>
      <c r="DU167" s="165"/>
      <c r="DV167" s="165"/>
      <c r="DW167" s="165"/>
      <c r="DX167" s="165"/>
      <c r="DY167" s="165"/>
    </row>
    <row r="168" spans="1:129" s="108" customFormat="1" ht="15" customHeight="1" x14ac:dyDescent="0.2">
      <c r="A168" s="152">
        <v>43622</v>
      </c>
      <c r="B168" s="154" t="s">
        <v>287</v>
      </c>
      <c r="C168" s="154" t="s">
        <v>239</v>
      </c>
      <c r="D168" s="154" t="s">
        <v>240</v>
      </c>
      <c r="E168" s="155">
        <v>500</v>
      </c>
      <c r="F168" s="173" t="s">
        <v>314</v>
      </c>
      <c r="G168" s="173" t="s">
        <v>315</v>
      </c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  <c r="AN168" s="165"/>
      <c r="AO168" s="165"/>
      <c r="AP168" s="165"/>
      <c r="AQ168" s="165"/>
      <c r="AR168" s="165"/>
      <c r="AS168" s="165"/>
      <c r="AT168" s="165"/>
      <c r="AU168" s="165"/>
      <c r="AV168" s="165"/>
      <c r="AW168" s="165"/>
      <c r="AX168" s="165"/>
      <c r="AY168" s="165"/>
      <c r="AZ168" s="165"/>
      <c r="BA168" s="165"/>
      <c r="BB168" s="165"/>
      <c r="BC168" s="165"/>
      <c r="BD168" s="165"/>
      <c r="BE168" s="165"/>
      <c r="BF168" s="165"/>
      <c r="BG168" s="165"/>
      <c r="BH168" s="165"/>
      <c r="BI168" s="165"/>
      <c r="BJ168" s="165"/>
      <c r="BK168" s="165"/>
      <c r="BL168" s="165"/>
      <c r="BM168" s="165"/>
      <c r="BN168" s="165"/>
      <c r="BO168" s="165"/>
      <c r="BP168" s="165"/>
      <c r="BQ168" s="165"/>
      <c r="BR168" s="165"/>
      <c r="BS168" s="165"/>
      <c r="BT168" s="165"/>
      <c r="BU168" s="165"/>
      <c r="BV168" s="165"/>
      <c r="BW168" s="165"/>
      <c r="BX168" s="165"/>
      <c r="BY168" s="165"/>
      <c r="BZ168" s="165"/>
      <c r="CA168" s="165"/>
      <c r="CB168" s="165"/>
      <c r="CC168" s="165"/>
      <c r="CD168" s="165"/>
      <c r="CE168" s="165"/>
      <c r="CF168" s="165"/>
      <c r="CG168" s="165"/>
      <c r="CH168" s="165"/>
      <c r="CI168" s="165"/>
      <c r="CJ168" s="165"/>
      <c r="CK168" s="165"/>
      <c r="CL168" s="165"/>
      <c r="CM168" s="165"/>
      <c r="CN168" s="165"/>
      <c r="CO168" s="165"/>
      <c r="CP168" s="165"/>
      <c r="CQ168" s="165"/>
      <c r="CR168" s="165"/>
      <c r="CS168" s="165"/>
      <c r="CT168" s="165"/>
      <c r="CU168" s="165"/>
      <c r="CV168" s="165"/>
      <c r="CW168" s="165"/>
      <c r="CX168" s="165"/>
      <c r="CY168" s="165"/>
      <c r="CZ168" s="165"/>
      <c r="DA168" s="165"/>
      <c r="DB168" s="165"/>
      <c r="DC168" s="165"/>
      <c r="DD168" s="165"/>
      <c r="DE168" s="165"/>
      <c r="DF168" s="165"/>
      <c r="DG168" s="165"/>
      <c r="DH168" s="165"/>
      <c r="DI168" s="165"/>
      <c r="DJ168" s="165"/>
      <c r="DK168" s="165"/>
      <c r="DL168" s="165"/>
      <c r="DM168" s="165"/>
      <c r="DN168" s="165"/>
      <c r="DO168" s="165"/>
      <c r="DP168" s="165"/>
      <c r="DQ168" s="165"/>
      <c r="DR168" s="165"/>
      <c r="DS168" s="165"/>
      <c r="DT168" s="165"/>
      <c r="DU168" s="165"/>
      <c r="DV168" s="165"/>
      <c r="DW168" s="165"/>
      <c r="DX168" s="165"/>
      <c r="DY168" s="165"/>
    </row>
    <row r="169" spans="1:129" s="108" customFormat="1" ht="15" customHeight="1" x14ac:dyDescent="0.2">
      <c r="A169" s="174">
        <v>43643</v>
      </c>
      <c r="B169" s="175" t="s">
        <v>300</v>
      </c>
      <c r="C169" s="175" t="s">
        <v>239</v>
      </c>
      <c r="D169" s="175" t="s">
        <v>240</v>
      </c>
      <c r="E169" s="176">
        <v>175</v>
      </c>
      <c r="F169" s="177" t="s">
        <v>313</v>
      </c>
      <c r="G169" s="177" t="s">
        <v>244</v>
      </c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  <c r="AH169" s="165"/>
      <c r="AI169" s="165"/>
      <c r="AJ169" s="165"/>
      <c r="AK169" s="165"/>
      <c r="AL169" s="165"/>
      <c r="AM169" s="165"/>
      <c r="AN169" s="165"/>
      <c r="AO169" s="165"/>
      <c r="AP169" s="165"/>
      <c r="AQ169" s="165"/>
      <c r="AR169" s="165"/>
      <c r="AS169" s="165"/>
      <c r="AT169" s="165"/>
      <c r="AU169" s="165"/>
      <c r="AV169" s="165"/>
      <c r="AW169" s="165"/>
      <c r="AX169" s="165"/>
      <c r="AY169" s="165"/>
      <c r="AZ169" s="165"/>
      <c r="BA169" s="165"/>
      <c r="BB169" s="165"/>
      <c r="BC169" s="165"/>
      <c r="BD169" s="165"/>
      <c r="BE169" s="165"/>
      <c r="BF169" s="165"/>
      <c r="BG169" s="165"/>
      <c r="BH169" s="165"/>
      <c r="BI169" s="165"/>
      <c r="BJ169" s="165"/>
      <c r="BK169" s="165"/>
      <c r="BL169" s="165"/>
      <c r="BM169" s="165"/>
      <c r="BN169" s="165"/>
      <c r="BO169" s="165"/>
      <c r="BP169" s="165"/>
      <c r="BQ169" s="165"/>
      <c r="BR169" s="165"/>
      <c r="BS169" s="165"/>
      <c r="BT169" s="165"/>
      <c r="BU169" s="165"/>
      <c r="BV169" s="165"/>
      <c r="BW169" s="165"/>
      <c r="BX169" s="165"/>
      <c r="BY169" s="165"/>
      <c r="BZ169" s="165"/>
      <c r="CA169" s="165"/>
      <c r="CB169" s="165"/>
      <c r="CC169" s="165"/>
      <c r="CD169" s="165"/>
      <c r="CE169" s="165"/>
      <c r="CF169" s="165"/>
      <c r="CG169" s="165"/>
      <c r="CH169" s="165"/>
      <c r="CI169" s="165"/>
      <c r="CJ169" s="165"/>
      <c r="CK169" s="165"/>
      <c r="CL169" s="165"/>
      <c r="CM169" s="165"/>
      <c r="CN169" s="165"/>
      <c r="CO169" s="165"/>
      <c r="CP169" s="165"/>
      <c r="CQ169" s="165"/>
      <c r="CR169" s="165"/>
      <c r="CS169" s="165"/>
      <c r="CT169" s="165"/>
      <c r="CU169" s="165"/>
      <c r="CV169" s="165"/>
      <c r="CW169" s="165"/>
      <c r="CX169" s="165"/>
      <c r="CY169" s="165"/>
      <c r="CZ169" s="165"/>
      <c r="DA169" s="165"/>
      <c r="DB169" s="165"/>
      <c r="DC169" s="165"/>
      <c r="DD169" s="165"/>
      <c r="DE169" s="165"/>
      <c r="DF169" s="165"/>
      <c r="DG169" s="165"/>
      <c r="DH169" s="165"/>
      <c r="DI169" s="165"/>
      <c r="DJ169" s="165"/>
      <c r="DK169" s="165"/>
      <c r="DL169" s="165"/>
      <c r="DM169" s="165"/>
      <c r="DN169" s="165"/>
      <c r="DO169" s="165"/>
      <c r="DP169" s="165"/>
      <c r="DQ169" s="165"/>
      <c r="DR169" s="165"/>
      <c r="DS169" s="165"/>
      <c r="DT169" s="165"/>
      <c r="DU169" s="165"/>
      <c r="DV169" s="165"/>
      <c r="DW169" s="165"/>
      <c r="DX169" s="165"/>
      <c r="DY169" s="165"/>
    </row>
    <row r="170" spans="1:129" s="108" customFormat="1" ht="15" customHeight="1" x14ac:dyDescent="0.2">
      <c r="A170" s="152">
        <v>43644</v>
      </c>
      <c r="B170" s="154" t="s">
        <v>259</v>
      </c>
      <c r="C170" s="154" t="s">
        <v>269</v>
      </c>
      <c r="D170" s="154" t="s">
        <v>270</v>
      </c>
      <c r="E170" s="155">
        <v>548.87184000000002</v>
      </c>
      <c r="F170" s="173" t="s">
        <v>319</v>
      </c>
      <c r="G170" s="173" t="s">
        <v>244</v>
      </c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165"/>
      <c r="AP170" s="165"/>
      <c r="AQ170" s="165"/>
      <c r="AR170" s="165"/>
      <c r="AS170" s="165"/>
      <c r="AT170" s="165"/>
      <c r="AU170" s="165"/>
      <c r="AV170" s="165"/>
      <c r="AW170" s="165"/>
      <c r="AX170" s="165"/>
      <c r="AY170" s="165"/>
      <c r="AZ170" s="165"/>
      <c r="BA170" s="165"/>
      <c r="BB170" s="165"/>
      <c r="BC170" s="165"/>
      <c r="BD170" s="165"/>
      <c r="BE170" s="165"/>
      <c r="BF170" s="165"/>
      <c r="BG170" s="165"/>
      <c r="BH170" s="165"/>
      <c r="BI170" s="165"/>
      <c r="BJ170" s="165"/>
      <c r="BK170" s="165"/>
      <c r="BL170" s="165"/>
      <c r="BM170" s="165"/>
      <c r="BN170" s="165"/>
      <c r="BO170" s="165"/>
      <c r="BP170" s="165"/>
      <c r="BQ170" s="165"/>
      <c r="BR170" s="165"/>
      <c r="BS170" s="165"/>
      <c r="BT170" s="165"/>
      <c r="BU170" s="165"/>
      <c r="BV170" s="165"/>
      <c r="BW170" s="165"/>
      <c r="BX170" s="165"/>
      <c r="BY170" s="165"/>
      <c r="BZ170" s="165"/>
      <c r="CA170" s="165"/>
      <c r="CB170" s="165"/>
      <c r="CC170" s="165"/>
      <c r="CD170" s="165"/>
      <c r="CE170" s="165"/>
      <c r="CF170" s="165"/>
      <c r="CG170" s="165"/>
      <c r="CH170" s="165"/>
      <c r="CI170" s="165"/>
      <c r="CJ170" s="165"/>
      <c r="CK170" s="165"/>
      <c r="CL170" s="165"/>
      <c r="CM170" s="165"/>
      <c r="CN170" s="165"/>
      <c r="CO170" s="165"/>
      <c r="CP170" s="165"/>
      <c r="CQ170" s="165"/>
      <c r="CR170" s="165"/>
      <c r="CS170" s="165"/>
      <c r="CT170" s="165"/>
      <c r="CU170" s="165"/>
      <c r="CV170" s="165"/>
      <c r="CW170" s="165"/>
      <c r="CX170" s="165"/>
      <c r="CY170" s="165"/>
      <c r="CZ170" s="165"/>
      <c r="DA170" s="165"/>
      <c r="DB170" s="165"/>
      <c r="DC170" s="165"/>
      <c r="DD170" s="165"/>
      <c r="DE170" s="165"/>
      <c r="DF170" s="165"/>
      <c r="DG170" s="165"/>
      <c r="DH170" s="165"/>
      <c r="DI170" s="165"/>
      <c r="DJ170" s="165"/>
      <c r="DK170" s="165"/>
      <c r="DL170" s="165"/>
      <c r="DM170" s="165"/>
      <c r="DN170" s="165"/>
      <c r="DO170" s="165"/>
      <c r="DP170" s="165"/>
      <c r="DQ170" s="165"/>
      <c r="DR170" s="165"/>
      <c r="DS170" s="165"/>
      <c r="DT170" s="165"/>
      <c r="DU170" s="165"/>
      <c r="DV170" s="165"/>
      <c r="DW170" s="165"/>
      <c r="DX170" s="165"/>
      <c r="DY170" s="165"/>
    </row>
    <row r="171" spans="1:129" s="108" customFormat="1" ht="15" customHeight="1" x14ac:dyDescent="0.2">
      <c r="A171" s="174">
        <v>43661</v>
      </c>
      <c r="B171" s="175" t="s">
        <v>276</v>
      </c>
      <c r="C171" s="175" t="s">
        <v>239</v>
      </c>
      <c r="D171" s="175" t="s">
        <v>240</v>
      </c>
      <c r="E171" s="176">
        <v>250</v>
      </c>
      <c r="F171" s="177" t="s">
        <v>328</v>
      </c>
      <c r="G171" s="177" t="s">
        <v>244</v>
      </c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165"/>
      <c r="AR171" s="165"/>
      <c r="AS171" s="165"/>
      <c r="AT171" s="165"/>
      <c r="AU171" s="165"/>
      <c r="AV171" s="165"/>
      <c r="AW171" s="165"/>
      <c r="AX171" s="165"/>
      <c r="AY171" s="165"/>
      <c r="AZ171" s="165"/>
      <c r="BA171" s="165"/>
      <c r="BB171" s="165"/>
      <c r="BC171" s="165"/>
      <c r="BD171" s="165"/>
      <c r="BE171" s="165"/>
      <c r="BF171" s="165"/>
      <c r="BG171" s="165"/>
      <c r="BH171" s="165"/>
      <c r="BI171" s="165"/>
      <c r="BJ171" s="165"/>
      <c r="BK171" s="165"/>
      <c r="BL171" s="165"/>
      <c r="BM171" s="165"/>
      <c r="BN171" s="165"/>
      <c r="BO171" s="165"/>
      <c r="BP171" s="165"/>
      <c r="BQ171" s="165"/>
      <c r="BR171" s="165"/>
      <c r="BS171" s="165"/>
      <c r="BT171" s="165"/>
      <c r="BU171" s="165"/>
      <c r="BV171" s="165"/>
      <c r="BW171" s="165"/>
      <c r="BX171" s="165"/>
      <c r="BY171" s="165"/>
      <c r="BZ171" s="165"/>
      <c r="CA171" s="165"/>
      <c r="CB171" s="165"/>
      <c r="CC171" s="165"/>
      <c r="CD171" s="165"/>
      <c r="CE171" s="165"/>
      <c r="CF171" s="165"/>
      <c r="CG171" s="165"/>
      <c r="CH171" s="165"/>
      <c r="CI171" s="165"/>
      <c r="CJ171" s="165"/>
      <c r="CK171" s="165"/>
      <c r="CL171" s="165"/>
      <c r="CM171" s="165"/>
      <c r="CN171" s="165"/>
      <c r="CO171" s="165"/>
      <c r="CP171" s="165"/>
      <c r="CQ171" s="165"/>
      <c r="CR171" s="165"/>
      <c r="CS171" s="165"/>
      <c r="CT171" s="165"/>
      <c r="CU171" s="165"/>
      <c r="CV171" s="165"/>
      <c r="CW171" s="165"/>
      <c r="CX171" s="165"/>
      <c r="CY171" s="165"/>
      <c r="CZ171" s="165"/>
      <c r="DA171" s="165"/>
      <c r="DB171" s="165"/>
      <c r="DC171" s="165"/>
      <c r="DD171" s="165"/>
      <c r="DE171" s="165"/>
      <c r="DF171" s="165"/>
      <c r="DG171" s="165"/>
      <c r="DH171" s="165"/>
      <c r="DI171" s="165"/>
      <c r="DJ171" s="165"/>
      <c r="DK171" s="165"/>
      <c r="DL171" s="165"/>
      <c r="DM171" s="165"/>
      <c r="DN171" s="165"/>
      <c r="DO171" s="165"/>
      <c r="DP171" s="165"/>
      <c r="DQ171" s="165"/>
      <c r="DR171" s="165"/>
      <c r="DS171" s="165"/>
      <c r="DT171" s="165"/>
      <c r="DU171" s="165"/>
      <c r="DV171" s="165"/>
      <c r="DW171" s="165"/>
      <c r="DX171" s="165"/>
      <c r="DY171" s="165"/>
    </row>
    <row r="172" spans="1:129" s="108" customFormat="1" ht="15" customHeight="1" x14ac:dyDescent="0.2">
      <c r="A172" s="152">
        <v>43664</v>
      </c>
      <c r="B172" s="154" t="s">
        <v>304</v>
      </c>
      <c r="C172" s="154" t="s">
        <v>239</v>
      </c>
      <c r="D172" s="154" t="s">
        <v>240</v>
      </c>
      <c r="E172" s="155">
        <v>750</v>
      </c>
      <c r="F172" s="173" t="s">
        <v>313</v>
      </c>
      <c r="G172" s="173" t="s">
        <v>244</v>
      </c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  <c r="AL172" s="165"/>
      <c r="AM172" s="165"/>
      <c r="AN172" s="165"/>
      <c r="AO172" s="165"/>
      <c r="AP172" s="165"/>
      <c r="AQ172" s="165"/>
      <c r="AR172" s="165"/>
      <c r="AS172" s="165"/>
      <c r="AT172" s="165"/>
      <c r="AU172" s="165"/>
      <c r="AV172" s="165"/>
      <c r="AW172" s="165"/>
      <c r="AX172" s="165"/>
      <c r="AY172" s="165"/>
      <c r="AZ172" s="165"/>
      <c r="BA172" s="165"/>
      <c r="BB172" s="165"/>
      <c r="BC172" s="165"/>
      <c r="BD172" s="165"/>
      <c r="BE172" s="165"/>
      <c r="BF172" s="165"/>
      <c r="BG172" s="165"/>
      <c r="BH172" s="165"/>
      <c r="BI172" s="165"/>
      <c r="BJ172" s="165"/>
      <c r="BK172" s="165"/>
      <c r="BL172" s="165"/>
      <c r="BM172" s="165"/>
      <c r="BN172" s="165"/>
      <c r="BO172" s="165"/>
      <c r="BP172" s="165"/>
      <c r="BQ172" s="165"/>
      <c r="BR172" s="165"/>
      <c r="BS172" s="165"/>
      <c r="BT172" s="165"/>
      <c r="BU172" s="165"/>
      <c r="BV172" s="165"/>
      <c r="BW172" s="165"/>
      <c r="BX172" s="165"/>
      <c r="BY172" s="165"/>
      <c r="BZ172" s="165"/>
      <c r="CA172" s="165"/>
      <c r="CB172" s="165"/>
      <c r="CC172" s="165"/>
      <c r="CD172" s="165"/>
      <c r="CE172" s="165"/>
      <c r="CF172" s="165"/>
      <c r="CG172" s="165"/>
      <c r="CH172" s="165"/>
      <c r="CI172" s="165"/>
      <c r="CJ172" s="165"/>
      <c r="CK172" s="165"/>
      <c r="CL172" s="165"/>
      <c r="CM172" s="165"/>
      <c r="CN172" s="165"/>
      <c r="CO172" s="165"/>
      <c r="CP172" s="165"/>
      <c r="CQ172" s="165"/>
      <c r="CR172" s="165"/>
      <c r="CS172" s="165"/>
      <c r="CT172" s="165"/>
      <c r="CU172" s="165"/>
      <c r="CV172" s="165"/>
      <c r="CW172" s="165"/>
      <c r="CX172" s="165"/>
      <c r="CY172" s="165"/>
      <c r="CZ172" s="165"/>
      <c r="DA172" s="165"/>
      <c r="DB172" s="165"/>
      <c r="DC172" s="165"/>
      <c r="DD172" s="165"/>
      <c r="DE172" s="165"/>
      <c r="DF172" s="165"/>
      <c r="DG172" s="165"/>
      <c r="DH172" s="165"/>
      <c r="DI172" s="165"/>
      <c r="DJ172" s="165"/>
      <c r="DK172" s="165"/>
      <c r="DL172" s="165"/>
      <c r="DM172" s="165"/>
      <c r="DN172" s="165"/>
      <c r="DO172" s="165"/>
      <c r="DP172" s="165"/>
      <c r="DQ172" s="165"/>
      <c r="DR172" s="165"/>
      <c r="DS172" s="165"/>
      <c r="DT172" s="165"/>
      <c r="DU172" s="165"/>
      <c r="DV172" s="165"/>
      <c r="DW172" s="165"/>
      <c r="DX172" s="165"/>
      <c r="DY172" s="165"/>
    </row>
    <row r="173" spans="1:129" s="108" customFormat="1" ht="15" customHeight="1" x14ac:dyDescent="0.2">
      <c r="A173" s="174">
        <v>43668</v>
      </c>
      <c r="B173" s="175" t="s">
        <v>249</v>
      </c>
      <c r="C173" s="175" t="s">
        <v>269</v>
      </c>
      <c r="D173" s="175" t="s">
        <v>270</v>
      </c>
      <c r="E173" s="176">
        <v>80</v>
      </c>
      <c r="F173" s="177" t="s">
        <v>310</v>
      </c>
      <c r="G173" s="177" t="s">
        <v>311</v>
      </c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  <c r="AP173" s="165"/>
      <c r="AQ173" s="165"/>
      <c r="AR173" s="165"/>
      <c r="AS173" s="165"/>
      <c r="AT173" s="165"/>
      <c r="AU173" s="165"/>
      <c r="AV173" s="165"/>
      <c r="AW173" s="165"/>
      <c r="AX173" s="165"/>
      <c r="AY173" s="165"/>
      <c r="AZ173" s="165"/>
      <c r="BA173" s="165"/>
      <c r="BB173" s="165"/>
      <c r="BC173" s="165"/>
      <c r="BD173" s="165"/>
      <c r="BE173" s="165"/>
      <c r="BF173" s="165"/>
      <c r="BG173" s="165"/>
      <c r="BH173" s="165"/>
      <c r="BI173" s="165"/>
      <c r="BJ173" s="165"/>
      <c r="BK173" s="165"/>
      <c r="BL173" s="165"/>
      <c r="BM173" s="165"/>
      <c r="BN173" s="165"/>
      <c r="BO173" s="165"/>
      <c r="BP173" s="165"/>
      <c r="BQ173" s="165"/>
      <c r="BR173" s="165"/>
      <c r="BS173" s="165"/>
      <c r="BT173" s="165"/>
      <c r="BU173" s="165"/>
      <c r="BV173" s="165"/>
      <c r="BW173" s="165"/>
      <c r="BX173" s="165"/>
      <c r="BY173" s="165"/>
      <c r="BZ173" s="165"/>
      <c r="CA173" s="165"/>
      <c r="CB173" s="165"/>
      <c r="CC173" s="165"/>
      <c r="CD173" s="165"/>
      <c r="CE173" s="165"/>
      <c r="CF173" s="165"/>
      <c r="CG173" s="165"/>
      <c r="CH173" s="165"/>
      <c r="CI173" s="165"/>
      <c r="CJ173" s="165"/>
      <c r="CK173" s="165"/>
      <c r="CL173" s="165"/>
      <c r="CM173" s="165"/>
      <c r="CN173" s="165"/>
      <c r="CO173" s="165"/>
      <c r="CP173" s="165"/>
      <c r="CQ173" s="165"/>
      <c r="CR173" s="165"/>
      <c r="CS173" s="165"/>
      <c r="CT173" s="165"/>
      <c r="CU173" s="165"/>
      <c r="CV173" s="165"/>
      <c r="CW173" s="165"/>
      <c r="CX173" s="165"/>
      <c r="CY173" s="165"/>
      <c r="CZ173" s="165"/>
      <c r="DA173" s="165"/>
      <c r="DB173" s="165"/>
      <c r="DC173" s="165"/>
      <c r="DD173" s="165"/>
      <c r="DE173" s="165"/>
      <c r="DF173" s="165"/>
      <c r="DG173" s="165"/>
      <c r="DH173" s="165"/>
      <c r="DI173" s="165"/>
      <c r="DJ173" s="165"/>
      <c r="DK173" s="165"/>
      <c r="DL173" s="165"/>
      <c r="DM173" s="165"/>
      <c r="DN173" s="165"/>
      <c r="DO173" s="165"/>
      <c r="DP173" s="165"/>
      <c r="DQ173" s="165"/>
      <c r="DR173" s="165"/>
      <c r="DS173" s="165"/>
      <c r="DT173" s="165"/>
      <c r="DU173" s="165"/>
      <c r="DV173" s="165"/>
      <c r="DW173" s="165"/>
      <c r="DX173" s="165"/>
      <c r="DY173" s="165"/>
    </row>
    <row r="174" spans="1:129" s="108" customFormat="1" ht="15" customHeight="1" x14ac:dyDescent="0.2">
      <c r="A174" s="152">
        <v>43672</v>
      </c>
      <c r="B174" s="154" t="s">
        <v>305</v>
      </c>
      <c r="C174" s="154" t="s">
        <v>269</v>
      </c>
      <c r="D174" s="154" t="s">
        <v>270</v>
      </c>
      <c r="E174" s="155">
        <v>249.72405660000001</v>
      </c>
      <c r="F174" s="173" t="s">
        <v>326</v>
      </c>
      <c r="G174" s="173" t="s">
        <v>342</v>
      </c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  <c r="AP174" s="165"/>
      <c r="AQ174" s="165"/>
      <c r="AR174" s="165"/>
      <c r="AS174" s="165"/>
      <c r="AT174" s="165"/>
      <c r="AU174" s="165"/>
      <c r="AV174" s="165"/>
      <c r="AW174" s="165"/>
      <c r="AX174" s="165"/>
      <c r="AY174" s="165"/>
      <c r="AZ174" s="165"/>
      <c r="BA174" s="165"/>
      <c r="BB174" s="165"/>
      <c r="BC174" s="165"/>
      <c r="BD174" s="165"/>
      <c r="BE174" s="165"/>
      <c r="BF174" s="165"/>
      <c r="BG174" s="165"/>
      <c r="BH174" s="165"/>
      <c r="BI174" s="165"/>
      <c r="BJ174" s="165"/>
      <c r="BK174" s="165"/>
      <c r="BL174" s="165"/>
      <c r="BM174" s="165"/>
      <c r="BN174" s="165"/>
      <c r="BO174" s="165"/>
      <c r="BP174" s="165"/>
      <c r="BQ174" s="165"/>
      <c r="BR174" s="165"/>
      <c r="BS174" s="165"/>
      <c r="BT174" s="165"/>
      <c r="BU174" s="165"/>
      <c r="BV174" s="165"/>
      <c r="BW174" s="165"/>
      <c r="BX174" s="165"/>
      <c r="BY174" s="165"/>
      <c r="BZ174" s="165"/>
      <c r="CA174" s="165"/>
      <c r="CB174" s="165"/>
      <c r="CC174" s="165"/>
      <c r="CD174" s="165"/>
      <c r="CE174" s="165"/>
      <c r="CF174" s="165"/>
      <c r="CG174" s="165"/>
      <c r="CH174" s="165"/>
      <c r="CI174" s="165"/>
      <c r="CJ174" s="165"/>
      <c r="CK174" s="165"/>
      <c r="CL174" s="165"/>
      <c r="CM174" s="165"/>
      <c r="CN174" s="165"/>
      <c r="CO174" s="165"/>
      <c r="CP174" s="165"/>
      <c r="CQ174" s="165"/>
      <c r="CR174" s="165"/>
      <c r="CS174" s="165"/>
      <c r="CT174" s="165"/>
      <c r="CU174" s="165"/>
      <c r="CV174" s="165"/>
      <c r="CW174" s="165"/>
      <c r="CX174" s="165"/>
      <c r="CY174" s="165"/>
      <c r="CZ174" s="165"/>
      <c r="DA174" s="165"/>
      <c r="DB174" s="165"/>
      <c r="DC174" s="165"/>
      <c r="DD174" s="165"/>
      <c r="DE174" s="165"/>
      <c r="DF174" s="165"/>
      <c r="DG174" s="165"/>
      <c r="DH174" s="165"/>
      <c r="DI174" s="165"/>
      <c r="DJ174" s="165"/>
      <c r="DK174" s="165"/>
      <c r="DL174" s="165"/>
      <c r="DM174" s="165"/>
      <c r="DN174" s="165"/>
      <c r="DO174" s="165"/>
      <c r="DP174" s="165"/>
      <c r="DQ174" s="165"/>
      <c r="DR174" s="165"/>
      <c r="DS174" s="165"/>
      <c r="DT174" s="165"/>
      <c r="DU174" s="165"/>
      <c r="DV174" s="165"/>
      <c r="DW174" s="165"/>
      <c r="DX174" s="165"/>
      <c r="DY174" s="165"/>
    </row>
    <row r="175" spans="1:129" s="108" customFormat="1" ht="15" customHeight="1" x14ac:dyDescent="0.2">
      <c r="A175" s="174">
        <v>43676</v>
      </c>
      <c r="B175" s="175" t="s">
        <v>248</v>
      </c>
      <c r="C175" s="175" t="s">
        <v>239</v>
      </c>
      <c r="D175" s="175" t="s">
        <v>240</v>
      </c>
      <c r="E175" s="176">
        <v>750</v>
      </c>
      <c r="F175" s="177" t="s">
        <v>308</v>
      </c>
      <c r="G175" s="177" t="s">
        <v>309</v>
      </c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165"/>
      <c r="AU175" s="165"/>
      <c r="AV175" s="165"/>
      <c r="AW175" s="165"/>
      <c r="AX175" s="165"/>
      <c r="AY175" s="165"/>
      <c r="AZ175" s="165"/>
      <c r="BA175" s="165"/>
      <c r="BB175" s="165"/>
      <c r="BC175" s="165"/>
      <c r="BD175" s="165"/>
      <c r="BE175" s="165"/>
      <c r="BF175" s="165"/>
      <c r="BG175" s="165"/>
      <c r="BH175" s="165"/>
      <c r="BI175" s="165"/>
      <c r="BJ175" s="165"/>
      <c r="BK175" s="165"/>
      <c r="BL175" s="165"/>
      <c r="BM175" s="165"/>
      <c r="BN175" s="165"/>
      <c r="BO175" s="165"/>
      <c r="BP175" s="165"/>
      <c r="BQ175" s="165"/>
      <c r="BR175" s="165"/>
      <c r="BS175" s="165"/>
      <c r="BT175" s="165"/>
      <c r="BU175" s="165"/>
      <c r="BV175" s="165"/>
      <c r="BW175" s="165"/>
      <c r="BX175" s="165"/>
      <c r="BY175" s="165"/>
      <c r="BZ175" s="165"/>
      <c r="CA175" s="165"/>
      <c r="CB175" s="165"/>
      <c r="CC175" s="165"/>
      <c r="CD175" s="165"/>
      <c r="CE175" s="165"/>
      <c r="CF175" s="165"/>
      <c r="CG175" s="165"/>
      <c r="CH175" s="165"/>
      <c r="CI175" s="165"/>
      <c r="CJ175" s="165"/>
      <c r="CK175" s="165"/>
      <c r="CL175" s="165"/>
      <c r="CM175" s="165"/>
      <c r="CN175" s="165"/>
      <c r="CO175" s="165"/>
      <c r="CP175" s="165"/>
      <c r="CQ175" s="165"/>
      <c r="CR175" s="165"/>
      <c r="CS175" s="165"/>
      <c r="CT175" s="165"/>
      <c r="CU175" s="165"/>
      <c r="CV175" s="165"/>
      <c r="CW175" s="165"/>
      <c r="CX175" s="165"/>
      <c r="CY175" s="165"/>
      <c r="CZ175" s="165"/>
      <c r="DA175" s="165"/>
      <c r="DB175" s="165"/>
      <c r="DC175" s="165"/>
      <c r="DD175" s="165"/>
      <c r="DE175" s="165"/>
      <c r="DF175" s="165"/>
      <c r="DG175" s="165"/>
      <c r="DH175" s="165"/>
      <c r="DI175" s="165"/>
      <c r="DJ175" s="165"/>
      <c r="DK175" s="165"/>
      <c r="DL175" s="165"/>
      <c r="DM175" s="165"/>
      <c r="DN175" s="165"/>
      <c r="DO175" s="165"/>
      <c r="DP175" s="165"/>
      <c r="DQ175" s="165"/>
      <c r="DR175" s="165"/>
      <c r="DS175" s="165"/>
      <c r="DT175" s="165"/>
      <c r="DU175" s="165"/>
      <c r="DV175" s="165"/>
      <c r="DW175" s="165"/>
      <c r="DX175" s="165"/>
      <c r="DY175" s="165"/>
    </row>
    <row r="176" spans="1:129" s="108" customFormat="1" ht="15" customHeight="1" x14ac:dyDescent="0.2">
      <c r="A176" s="152">
        <v>43677</v>
      </c>
      <c r="B176" s="154" t="s">
        <v>250</v>
      </c>
      <c r="C176" s="154" t="s">
        <v>239</v>
      </c>
      <c r="D176" s="154" t="s">
        <v>240</v>
      </c>
      <c r="E176" s="155">
        <v>750</v>
      </c>
      <c r="F176" s="173" t="s">
        <v>307</v>
      </c>
      <c r="G176" s="173" t="s">
        <v>244</v>
      </c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165"/>
      <c r="AR176" s="165"/>
      <c r="AS176" s="165"/>
      <c r="AT176" s="165"/>
      <c r="AU176" s="165"/>
      <c r="AV176" s="165"/>
      <c r="AW176" s="165"/>
      <c r="AX176" s="165"/>
      <c r="AY176" s="165"/>
      <c r="AZ176" s="165"/>
      <c r="BA176" s="165"/>
      <c r="BB176" s="165"/>
      <c r="BC176" s="165"/>
      <c r="BD176" s="165"/>
      <c r="BE176" s="165"/>
      <c r="BF176" s="165"/>
      <c r="BG176" s="165"/>
      <c r="BH176" s="165"/>
      <c r="BI176" s="165"/>
      <c r="BJ176" s="165"/>
      <c r="BK176" s="165"/>
      <c r="BL176" s="165"/>
      <c r="BM176" s="165"/>
      <c r="BN176" s="165"/>
      <c r="BO176" s="165"/>
      <c r="BP176" s="165"/>
      <c r="BQ176" s="165"/>
      <c r="BR176" s="165"/>
      <c r="BS176" s="165"/>
      <c r="BT176" s="165"/>
      <c r="BU176" s="165"/>
      <c r="BV176" s="165"/>
      <c r="BW176" s="165"/>
      <c r="BX176" s="165"/>
      <c r="BY176" s="165"/>
      <c r="BZ176" s="165"/>
      <c r="CA176" s="165"/>
      <c r="CB176" s="165"/>
      <c r="CC176" s="165"/>
      <c r="CD176" s="165"/>
      <c r="CE176" s="165"/>
      <c r="CF176" s="165"/>
      <c r="CG176" s="165"/>
      <c r="CH176" s="165"/>
      <c r="CI176" s="165"/>
      <c r="CJ176" s="165"/>
      <c r="CK176" s="165"/>
      <c r="CL176" s="165"/>
      <c r="CM176" s="165"/>
      <c r="CN176" s="165"/>
      <c r="CO176" s="165"/>
      <c r="CP176" s="165"/>
      <c r="CQ176" s="165"/>
      <c r="CR176" s="165"/>
      <c r="CS176" s="165"/>
      <c r="CT176" s="165"/>
      <c r="CU176" s="165"/>
      <c r="CV176" s="165"/>
      <c r="CW176" s="165"/>
      <c r="CX176" s="165"/>
      <c r="CY176" s="165"/>
      <c r="CZ176" s="165"/>
      <c r="DA176" s="165"/>
      <c r="DB176" s="165"/>
      <c r="DC176" s="165"/>
      <c r="DD176" s="165"/>
      <c r="DE176" s="165"/>
      <c r="DF176" s="165"/>
      <c r="DG176" s="165"/>
      <c r="DH176" s="165"/>
      <c r="DI176" s="165"/>
      <c r="DJ176" s="165"/>
      <c r="DK176" s="165"/>
      <c r="DL176" s="165"/>
      <c r="DM176" s="165"/>
      <c r="DN176" s="165"/>
      <c r="DO176" s="165"/>
      <c r="DP176" s="165"/>
      <c r="DQ176" s="165"/>
      <c r="DR176" s="165"/>
      <c r="DS176" s="165"/>
      <c r="DT176" s="165"/>
      <c r="DU176" s="165"/>
      <c r="DV176" s="165"/>
      <c r="DW176" s="165"/>
      <c r="DX176" s="165"/>
      <c r="DY176" s="165"/>
    </row>
    <row r="177" spans="1:129" s="108" customFormat="1" ht="15" customHeight="1" x14ac:dyDescent="0.2">
      <c r="A177" s="174">
        <v>43683</v>
      </c>
      <c r="B177" s="175" t="s">
        <v>245</v>
      </c>
      <c r="C177" s="175" t="s">
        <v>239</v>
      </c>
      <c r="D177" s="175" t="s">
        <v>240</v>
      </c>
      <c r="E177" s="176">
        <v>500</v>
      </c>
      <c r="F177" s="177" t="s">
        <v>308</v>
      </c>
      <c r="G177" s="177" t="s">
        <v>309</v>
      </c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5"/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/>
      <c r="BG177" s="165"/>
      <c r="BH177" s="165"/>
      <c r="BI177" s="165"/>
      <c r="BJ177" s="165"/>
      <c r="BK177" s="165"/>
      <c r="BL177" s="165"/>
      <c r="BM177" s="165"/>
      <c r="BN177" s="165"/>
      <c r="BO177" s="165"/>
      <c r="BP177" s="165"/>
      <c r="BQ177" s="165"/>
      <c r="BR177" s="165"/>
      <c r="BS177" s="165"/>
      <c r="BT177" s="165"/>
      <c r="BU177" s="165"/>
      <c r="BV177" s="165"/>
      <c r="BW177" s="165"/>
      <c r="BX177" s="165"/>
      <c r="BY177" s="165"/>
      <c r="BZ177" s="165"/>
      <c r="CA177" s="165"/>
      <c r="CB177" s="165"/>
      <c r="CC177" s="165"/>
      <c r="CD177" s="165"/>
      <c r="CE177" s="165"/>
      <c r="CF177" s="165"/>
      <c r="CG177" s="165"/>
      <c r="CH177" s="165"/>
      <c r="CI177" s="165"/>
      <c r="CJ177" s="165"/>
      <c r="CK177" s="165"/>
      <c r="CL177" s="165"/>
      <c r="CM177" s="165"/>
      <c r="CN177" s="165"/>
      <c r="CO177" s="165"/>
      <c r="CP177" s="165"/>
      <c r="CQ177" s="165"/>
      <c r="CR177" s="165"/>
      <c r="CS177" s="165"/>
      <c r="CT177" s="165"/>
      <c r="CU177" s="165"/>
      <c r="CV177" s="165"/>
      <c r="CW177" s="165"/>
      <c r="CX177" s="165"/>
      <c r="CY177" s="165"/>
      <c r="CZ177" s="165"/>
      <c r="DA177" s="165"/>
      <c r="DB177" s="165"/>
      <c r="DC177" s="165"/>
      <c r="DD177" s="165"/>
      <c r="DE177" s="165"/>
      <c r="DF177" s="165"/>
      <c r="DG177" s="165"/>
      <c r="DH177" s="165"/>
      <c r="DI177" s="165"/>
      <c r="DJ177" s="165"/>
      <c r="DK177" s="165"/>
      <c r="DL177" s="165"/>
      <c r="DM177" s="165"/>
      <c r="DN177" s="165"/>
      <c r="DO177" s="165"/>
      <c r="DP177" s="165"/>
      <c r="DQ177" s="165"/>
      <c r="DR177" s="165"/>
      <c r="DS177" s="165"/>
      <c r="DT177" s="165"/>
      <c r="DU177" s="165"/>
      <c r="DV177" s="165"/>
      <c r="DW177" s="165"/>
      <c r="DX177" s="165"/>
      <c r="DY177" s="165"/>
    </row>
    <row r="178" spans="1:129" s="108" customFormat="1" ht="15" customHeight="1" x14ac:dyDescent="0.2">
      <c r="A178" s="152">
        <v>43732</v>
      </c>
      <c r="B178" s="154" t="s">
        <v>295</v>
      </c>
      <c r="C178" s="154" t="s">
        <v>239</v>
      </c>
      <c r="D178" s="154" t="s">
        <v>240</v>
      </c>
      <c r="E178" s="155">
        <v>400</v>
      </c>
      <c r="F178" s="173" t="s">
        <v>241</v>
      </c>
      <c r="G178" s="173" t="s">
        <v>242</v>
      </c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165"/>
      <c r="AR178" s="165"/>
      <c r="AS178" s="165"/>
      <c r="AT178" s="165"/>
      <c r="AU178" s="165"/>
      <c r="AV178" s="165"/>
      <c r="AW178" s="165"/>
      <c r="AX178" s="165"/>
      <c r="AY178" s="165"/>
      <c r="AZ178" s="165"/>
      <c r="BA178" s="165"/>
      <c r="BB178" s="165"/>
      <c r="BC178" s="165"/>
      <c r="BD178" s="165"/>
      <c r="BE178" s="165"/>
      <c r="BF178" s="165"/>
      <c r="BG178" s="165"/>
      <c r="BH178" s="165"/>
      <c r="BI178" s="165"/>
      <c r="BJ178" s="165"/>
      <c r="BK178" s="165"/>
      <c r="BL178" s="165"/>
      <c r="BM178" s="165"/>
      <c r="BN178" s="165"/>
      <c r="BO178" s="165"/>
      <c r="BP178" s="165"/>
      <c r="BQ178" s="165"/>
      <c r="BR178" s="165"/>
      <c r="BS178" s="165"/>
      <c r="BT178" s="165"/>
      <c r="BU178" s="165"/>
      <c r="BV178" s="165"/>
      <c r="BW178" s="165"/>
      <c r="BX178" s="165"/>
      <c r="BY178" s="165"/>
      <c r="BZ178" s="165"/>
      <c r="CA178" s="165"/>
      <c r="CB178" s="165"/>
      <c r="CC178" s="165"/>
      <c r="CD178" s="165"/>
      <c r="CE178" s="165"/>
      <c r="CF178" s="165"/>
      <c r="CG178" s="165"/>
      <c r="CH178" s="165"/>
      <c r="CI178" s="165"/>
      <c r="CJ178" s="165"/>
      <c r="CK178" s="165"/>
      <c r="CL178" s="165"/>
      <c r="CM178" s="165"/>
      <c r="CN178" s="165"/>
      <c r="CO178" s="165"/>
      <c r="CP178" s="165"/>
      <c r="CQ178" s="165"/>
      <c r="CR178" s="165"/>
      <c r="CS178" s="165"/>
      <c r="CT178" s="165"/>
      <c r="CU178" s="165"/>
      <c r="CV178" s="165"/>
      <c r="CW178" s="165"/>
      <c r="CX178" s="165"/>
      <c r="CY178" s="165"/>
      <c r="CZ178" s="165"/>
      <c r="DA178" s="165"/>
      <c r="DB178" s="165"/>
      <c r="DC178" s="165"/>
      <c r="DD178" s="165"/>
      <c r="DE178" s="165"/>
      <c r="DF178" s="165"/>
      <c r="DG178" s="165"/>
      <c r="DH178" s="165"/>
      <c r="DI178" s="165"/>
      <c r="DJ178" s="165"/>
      <c r="DK178" s="165"/>
      <c r="DL178" s="165"/>
      <c r="DM178" s="165"/>
      <c r="DN178" s="165"/>
      <c r="DO178" s="165"/>
      <c r="DP178" s="165"/>
      <c r="DQ178" s="165"/>
      <c r="DR178" s="165"/>
      <c r="DS178" s="165"/>
      <c r="DT178" s="165"/>
      <c r="DU178" s="165"/>
      <c r="DV178" s="165"/>
      <c r="DW178" s="165"/>
      <c r="DX178" s="165"/>
      <c r="DY178" s="165"/>
    </row>
    <row r="179" spans="1:129" s="108" customFormat="1" ht="15" customHeight="1" x14ac:dyDescent="0.2">
      <c r="A179" s="174">
        <v>43732</v>
      </c>
      <c r="B179" s="175" t="s">
        <v>295</v>
      </c>
      <c r="C179" s="175" t="s">
        <v>239</v>
      </c>
      <c r="D179" s="175" t="s">
        <v>240</v>
      </c>
      <c r="E179" s="176">
        <v>450</v>
      </c>
      <c r="F179" s="177" t="s">
        <v>241</v>
      </c>
      <c r="G179" s="177" t="s">
        <v>242</v>
      </c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  <c r="AH179" s="165"/>
      <c r="AI179" s="165"/>
      <c r="AJ179" s="165"/>
      <c r="AK179" s="165"/>
      <c r="AL179" s="165"/>
      <c r="AM179" s="165"/>
      <c r="AN179" s="165"/>
      <c r="AO179" s="165"/>
      <c r="AP179" s="165"/>
      <c r="AQ179" s="165"/>
      <c r="AR179" s="165"/>
      <c r="AS179" s="165"/>
      <c r="AT179" s="165"/>
      <c r="AU179" s="165"/>
      <c r="AV179" s="165"/>
      <c r="AW179" s="165"/>
      <c r="AX179" s="165"/>
      <c r="AY179" s="165"/>
      <c r="AZ179" s="165"/>
      <c r="BA179" s="165"/>
      <c r="BB179" s="165"/>
      <c r="BC179" s="165"/>
      <c r="BD179" s="165"/>
      <c r="BE179" s="165"/>
      <c r="BF179" s="165"/>
      <c r="BG179" s="165"/>
      <c r="BH179" s="165"/>
      <c r="BI179" s="165"/>
      <c r="BJ179" s="165"/>
      <c r="BK179" s="165"/>
      <c r="BL179" s="165"/>
      <c r="BM179" s="165"/>
      <c r="BN179" s="165"/>
      <c r="BO179" s="165"/>
      <c r="BP179" s="165"/>
      <c r="BQ179" s="165"/>
      <c r="BR179" s="165"/>
      <c r="BS179" s="165"/>
      <c r="BT179" s="165"/>
      <c r="BU179" s="165"/>
      <c r="BV179" s="165"/>
      <c r="BW179" s="165"/>
      <c r="BX179" s="165"/>
      <c r="BY179" s="165"/>
      <c r="BZ179" s="165"/>
      <c r="CA179" s="165"/>
      <c r="CB179" s="165"/>
      <c r="CC179" s="165"/>
      <c r="CD179" s="165"/>
      <c r="CE179" s="165"/>
      <c r="CF179" s="165"/>
      <c r="CG179" s="165"/>
      <c r="CH179" s="165"/>
      <c r="CI179" s="165"/>
      <c r="CJ179" s="165"/>
      <c r="CK179" s="165"/>
      <c r="CL179" s="165"/>
      <c r="CM179" s="165"/>
      <c r="CN179" s="165"/>
      <c r="CO179" s="165"/>
      <c r="CP179" s="165"/>
      <c r="CQ179" s="165"/>
      <c r="CR179" s="165"/>
      <c r="CS179" s="165"/>
      <c r="CT179" s="165"/>
      <c r="CU179" s="165"/>
      <c r="CV179" s="165"/>
      <c r="CW179" s="165"/>
      <c r="CX179" s="165"/>
      <c r="CY179" s="165"/>
      <c r="CZ179" s="165"/>
      <c r="DA179" s="165"/>
      <c r="DB179" s="165"/>
      <c r="DC179" s="165"/>
      <c r="DD179" s="165"/>
      <c r="DE179" s="165"/>
      <c r="DF179" s="165"/>
      <c r="DG179" s="165"/>
      <c r="DH179" s="165"/>
      <c r="DI179" s="165"/>
      <c r="DJ179" s="165"/>
      <c r="DK179" s="165"/>
      <c r="DL179" s="165"/>
      <c r="DM179" s="165"/>
      <c r="DN179" s="165"/>
      <c r="DO179" s="165"/>
      <c r="DP179" s="165"/>
      <c r="DQ179" s="165"/>
      <c r="DR179" s="165"/>
      <c r="DS179" s="165"/>
      <c r="DT179" s="165"/>
      <c r="DU179" s="165"/>
      <c r="DV179" s="165"/>
      <c r="DW179" s="165"/>
      <c r="DX179" s="165"/>
      <c r="DY179" s="165"/>
    </row>
    <row r="180" spans="1:129" s="108" customFormat="1" ht="15" customHeight="1" x14ac:dyDescent="0.2">
      <c r="A180" s="152">
        <v>43732</v>
      </c>
      <c r="B180" s="154" t="s">
        <v>260</v>
      </c>
      <c r="C180" s="154" t="s">
        <v>239</v>
      </c>
      <c r="D180" s="154" t="s">
        <v>240</v>
      </c>
      <c r="E180" s="155">
        <v>750</v>
      </c>
      <c r="F180" s="173" t="s">
        <v>308</v>
      </c>
      <c r="G180" s="173" t="s">
        <v>309</v>
      </c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/>
      <c r="AN180" s="165"/>
      <c r="AO180" s="165"/>
      <c r="AP180" s="165"/>
      <c r="AQ180" s="165"/>
      <c r="AR180" s="165"/>
      <c r="AS180" s="165"/>
      <c r="AT180" s="165"/>
      <c r="AU180" s="165"/>
      <c r="AV180" s="165"/>
      <c r="AW180" s="165"/>
      <c r="AX180" s="165"/>
      <c r="AY180" s="165"/>
      <c r="AZ180" s="165"/>
      <c r="BA180" s="165"/>
      <c r="BB180" s="165"/>
      <c r="BC180" s="165"/>
      <c r="BD180" s="165"/>
      <c r="BE180" s="165"/>
      <c r="BF180" s="165"/>
      <c r="BG180" s="165"/>
      <c r="BH180" s="165"/>
      <c r="BI180" s="165"/>
      <c r="BJ180" s="165"/>
      <c r="BK180" s="165"/>
      <c r="BL180" s="165"/>
      <c r="BM180" s="165"/>
      <c r="BN180" s="165"/>
      <c r="BO180" s="165"/>
      <c r="BP180" s="165"/>
      <c r="BQ180" s="165"/>
      <c r="BR180" s="165"/>
      <c r="BS180" s="165"/>
      <c r="BT180" s="165"/>
      <c r="BU180" s="165"/>
      <c r="BV180" s="165"/>
      <c r="BW180" s="165"/>
      <c r="BX180" s="165"/>
      <c r="BY180" s="165"/>
      <c r="BZ180" s="165"/>
      <c r="CA180" s="165"/>
      <c r="CB180" s="165"/>
      <c r="CC180" s="165"/>
      <c r="CD180" s="165"/>
      <c r="CE180" s="165"/>
      <c r="CF180" s="165"/>
      <c r="CG180" s="165"/>
      <c r="CH180" s="165"/>
      <c r="CI180" s="165"/>
      <c r="CJ180" s="165"/>
      <c r="CK180" s="165"/>
      <c r="CL180" s="165"/>
      <c r="CM180" s="165"/>
      <c r="CN180" s="165"/>
      <c r="CO180" s="165"/>
      <c r="CP180" s="165"/>
      <c r="CQ180" s="165"/>
      <c r="CR180" s="165"/>
      <c r="CS180" s="165"/>
      <c r="CT180" s="165"/>
      <c r="CU180" s="165"/>
      <c r="CV180" s="165"/>
      <c r="CW180" s="165"/>
      <c r="CX180" s="165"/>
      <c r="CY180" s="165"/>
      <c r="CZ180" s="165"/>
      <c r="DA180" s="165"/>
      <c r="DB180" s="165"/>
      <c r="DC180" s="165"/>
      <c r="DD180" s="165"/>
      <c r="DE180" s="165"/>
      <c r="DF180" s="165"/>
      <c r="DG180" s="165"/>
      <c r="DH180" s="165"/>
      <c r="DI180" s="165"/>
      <c r="DJ180" s="165"/>
      <c r="DK180" s="165"/>
      <c r="DL180" s="165"/>
      <c r="DM180" s="165"/>
      <c r="DN180" s="165"/>
      <c r="DO180" s="165"/>
      <c r="DP180" s="165"/>
      <c r="DQ180" s="165"/>
      <c r="DR180" s="165"/>
      <c r="DS180" s="165"/>
      <c r="DT180" s="165"/>
      <c r="DU180" s="165"/>
      <c r="DV180" s="165"/>
      <c r="DW180" s="165"/>
      <c r="DX180" s="165"/>
      <c r="DY180" s="165"/>
    </row>
    <row r="181" spans="1:129" s="108" customFormat="1" ht="15" customHeight="1" x14ac:dyDescent="0.2">
      <c r="A181" s="174">
        <v>43739</v>
      </c>
      <c r="B181" s="175" t="s">
        <v>303</v>
      </c>
      <c r="C181" s="175" t="s">
        <v>239</v>
      </c>
      <c r="D181" s="175" t="s">
        <v>240</v>
      </c>
      <c r="E181" s="176">
        <v>420</v>
      </c>
      <c r="F181" s="177" t="s">
        <v>324</v>
      </c>
      <c r="G181" s="177" t="s">
        <v>244</v>
      </c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165"/>
      <c r="AR181" s="165"/>
      <c r="AS181" s="165"/>
      <c r="AT181" s="165"/>
      <c r="AU181" s="165"/>
      <c r="AV181" s="165"/>
      <c r="AW181" s="165"/>
      <c r="AX181" s="165"/>
      <c r="AY181" s="165"/>
      <c r="AZ181" s="165"/>
      <c r="BA181" s="165"/>
      <c r="BB181" s="165"/>
      <c r="BC181" s="165"/>
      <c r="BD181" s="165"/>
      <c r="BE181" s="165"/>
      <c r="BF181" s="165"/>
      <c r="BG181" s="165"/>
      <c r="BH181" s="165"/>
      <c r="BI181" s="165"/>
      <c r="BJ181" s="165"/>
      <c r="BK181" s="165"/>
      <c r="BL181" s="165"/>
      <c r="BM181" s="165"/>
      <c r="BN181" s="165"/>
      <c r="BO181" s="165"/>
      <c r="BP181" s="165"/>
      <c r="BQ181" s="165"/>
      <c r="BR181" s="165"/>
      <c r="BS181" s="165"/>
      <c r="BT181" s="165"/>
      <c r="BU181" s="165"/>
      <c r="BV181" s="165"/>
      <c r="BW181" s="165"/>
      <c r="BX181" s="165"/>
      <c r="BY181" s="165"/>
      <c r="BZ181" s="165"/>
      <c r="CA181" s="165"/>
      <c r="CB181" s="165"/>
      <c r="CC181" s="165"/>
      <c r="CD181" s="165"/>
      <c r="CE181" s="165"/>
      <c r="CF181" s="165"/>
      <c r="CG181" s="165"/>
      <c r="CH181" s="165"/>
      <c r="CI181" s="165"/>
      <c r="CJ181" s="165"/>
      <c r="CK181" s="165"/>
      <c r="CL181" s="165"/>
      <c r="CM181" s="165"/>
      <c r="CN181" s="165"/>
      <c r="CO181" s="165"/>
      <c r="CP181" s="165"/>
      <c r="CQ181" s="165"/>
      <c r="CR181" s="165"/>
      <c r="CS181" s="165"/>
      <c r="CT181" s="165"/>
      <c r="CU181" s="165"/>
      <c r="CV181" s="165"/>
      <c r="CW181" s="165"/>
      <c r="CX181" s="165"/>
      <c r="CY181" s="165"/>
      <c r="CZ181" s="165"/>
      <c r="DA181" s="165"/>
      <c r="DB181" s="165"/>
      <c r="DC181" s="165"/>
      <c r="DD181" s="165"/>
      <c r="DE181" s="165"/>
      <c r="DF181" s="165"/>
      <c r="DG181" s="165"/>
      <c r="DH181" s="165"/>
      <c r="DI181" s="165"/>
      <c r="DJ181" s="165"/>
      <c r="DK181" s="165"/>
      <c r="DL181" s="165"/>
      <c r="DM181" s="165"/>
      <c r="DN181" s="165"/>
      <c r="DO181" s="165"/>
      <c r="DP181" s="165"/>
      <c r="DQ181" s="165"/>
      <c r="DR181" s="165"/>
      <c r="DS181" s="165"/>
      <c r="DT181" s="165"/>
      <c r="DU181" s="165"/>
      <c r="DV181" s="165"/>
      <c r="DW181" s="165"/>
      <c r="DX181" s="165"/>
      <c r="DY181" s="165"/>
    </row>
    <row r="182" spans="1:129" s="108" customFormat="1" ht="15" customHeight="1" x14ac:dyDescent="0.2">
      <c r="A182" s="152">
        <v>43770</v>
      </c>
      <c r="B182" s="154" t="s">
        <v>264</v>
      </c>
      <c r="C182" s="154" t="s">
        <v>239</v>
      </c>
      <c r="D182" s="154" t="s">
        <v>240</v>
      </c>
      <c r="E182" s="155">
        <v>1500</v>
      </c>
      <c r="F182" s="173" t="s">
        <v>324</v>
      </c>
      <c r="G182" s="173" t="s">
        <v>244</v>
      </c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/>
      <c r="AN182" s="165"/>
      <c r="AO182" s="165"/>
      <c r="AP182" s="165"/>
      <c r="AQ182" s="165"/>
      <c r="AR182" s="165"/>
      <c r="AS182" s="165"/>
      <c r="AT182" s="165"/>
      <c r="AU182" s="165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5"/>
      <c r="BI182" s="165"/>
      <c r="BJ182" s="165"/>
      <c r="BK182" s="165"/>
      <c r="BL182" s="165"/>
      <c r="BM182" s="165"/>
      <c r="BN182" s="165"/>
      <c r="BO182" s="165"/>
      <c r="BP182" s="165"/>
      <c r="BQ182" s="165"/>
      <c r="BR182" s="165"/>
      <c r="BS182" s="165"/>
      <c r="BT182" s="165"/>
      <c r="BU182" s="165"/>
      <c r="BV182" s="165"/>
      <c r="BW182" s="165"/>
      <c r="BX182" s="165"/>
      <c r="BY182" s="165"/>
      <c r="BZ182" s="165"/>
      <c r="CA182" s="165"/>
      <c r="CB182" s="165"/>
      <c r="CC182" s="165"/>
      <c r="CD182" s="165"/>
      <c r="CE182" s="165"/>
      <c r="CF182" s="165"/>
      <c r="CG182" s="165"/>
      <c r="CH182" s="165"/>
      <c r="CI182" s="165"/>
      <c r="CJ182" s="165"/>
      <c r="CK182" s="165"/>
      <c r="CL182" s="165"/>
      <c r="CM182" s="165"/>
      <c r="CN182" s="165"/>
      <c r="CO182" s="165"/>
      <c r="CP182" s="165"/>
      <c r="CQ182" s="165"/>
      <c r="CR182" s="165"/>
      <c r="CS182" s="165"/>
      <c r="CT182" s="165"/>
      <c r="CU182" s="165"/>
      <c r="CV182" s="165"/>
      <c r="CW182" s="165"/>
      <c r="CX182" s="165"/>
      <c r="CY182" s="165"/>
      <c r="CZ182" s="165"/>
      <c r="DA182" s="165"/>
      <c r="DB182" s="165"/>
      <c r="DC182" s="165"/>
      <c r="DD182" s="165"/>
      <c r="DE182" s="165"/>
      <c r="DF182" s="165"/>
      <c r="DG182" s="165"/>
      <c r="DH182" s="165"/>
      <c r="DI182" s="165"/>
      <c r="DJ182" s="165"/>
      <c r="DK182" s="165"/>
      <c r="DL182" s="165"/>
      <c r="DM182" s="165"/>
      <c r="DN182" s="165"/>
      <c r="DO182" s="165"/>
      <c r="DP182" s="165"/>
      <c r="DQ182" s="165"/>
      <c r="DR182" s="165"/>
      <c r="DS182" s="165"/>
      <c r="DT182" s="165"/>
      <c r="DU182" s="165"/>
      <c r="DV182" s="165"/>
      <c r="DW182" s="165"/>
      <c r="DX182" s="165"/>
      <c r="DY182" s="165"/>
    </row>
    <row r="183" spans="1:129" s="108" customFormat="1" ht="15" customHeight="1" x14ac:dyDescent="0.2">
      <c r="A183" s="174">
        <v>43770</v>
      </c>
      <c r="B183" s="175" t="s">
        <v>264</v>
      </c>
      <c r="C183" s="175" t="s">
        <v>239</v>
      </c>
      <c r="D183" s="175" t="s">
        <v>240</v>
      </c>
      <c r="E183" s="176">
        <v>750</v>
      </c>
      <c r="F183" s="177" t="s">
        <v>324</v>
      </c>
      <c r="G183" s="177" t="s">
        <v>244</v>
      </c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N183" s="165"/>
      <c r="AO183" s="165"/>
      <c r="AP183" s="165"/>
      <c r="AQ183" s="165"/>
      <c r="AR183" s="165"/>
      <c r="AS183" s="165"/>
      <c r="AT183" s="165"/>
      <c r="AU183" s="165"/>
      <c r="AV183" s="165"/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  <c r="BH183" s="165"/>
      <c r="BI183" s="165"/>
      <c r="BJ183" s="165"/>
      <c r="BK183" s="165"/>
      <c r="BL183" s="165"/>
      <c r="BM183" s="165"/>
      <c r="BN183" s="165"/>
      <c r="BO183" s="165"/>
      <c r="BP183" s="165"/>
      <c r="BQ183" s="165"/>
      <c r="BR183" s="165"/>
      <c r="BS183" s="165"/>
      <c r="BT183" s="165"/>
      <c r="BU183" s="165"/>
      <c r="BV183" s="165"/>
      <c r="BW183" s="165"/>
      <c r="BX183" s="165"/>
      <c r="BY183" s="165"/>
      <c r="BZ183" s="165"/>
      <c r="CA183" s="165"/>
      <c r="CB183" s="165"/>
      <c r="CC183" s="165"/>
      <c r="CD183" s="165"/>
      <c r="CE183" s="165"/>
      <c r="CF183" s="165"/>
      <c r="CG183" s="165"/>
      <c r="CH183" s="165"/>
      <c r="CI183" s="165"/>
      <c r="CJ183" s="165"/>
      <c r="CK183" s="165"/>
      <c r="CL183" s="165"/>
      <c r="CM183" s="165"/>
      <c r="CN183" s="165"/>
      <c r="CO183" s="165"/>
      <c r="CP183" s="165"/>
      <c r="CQ183" s="165"/>
      <c r="CR183" s="165"/>
      <c r="CS183" s="165"/>
      <c r="CT183" s="165"/>
      <c r="CU183" s="165"/>
      <c r="CV183" s="165"/>
      <c r="CW183" s="165"/>
      <c r="CX183" s="165"/>
      <c r="CY183" s="165"/>
      <c r="CZ183" s="165"/>
      <c r="DA183" s="165"/>
      <c r="DB183" s="165"/>
      <c r="DC183" s="165"/>
      <c r="DD183" s="165"/>
      <c r="DE183" s="165"/>
      <c r="DF183" s="165"/>
      <c r="DG183" s="165"/>
      <c r="DH183" s="165"/>
      <c r="DI183" s="165"/>
      <c r="DJ183" s="165"/>
      <c r="DK183" s="165"/>
      <c r="DL183" s="165"/>
      <c r="DM183" s="165"/>
      <c r="DN183" s="165"/>
      <c r="DO183" s="165"/>
      <c r="DP183" s="165"/>
      <c r="DQ183" s="165"/>
      <c r="DR183" s="165"/>
      <c r="DS183" s="165"/>
      <c r="DT183" s="165"/>
      <c r="DU183" s="165"/>
      <c r="DV183" s="165"/>
      <c r="DW183" s="165"/>
      <c r="DX183" s="165"/>
      <c r="DY183" s="165"/>
    </row>
    <row r="184" spans="1:129" s="108" customFormat="1" ht="15" customHeight="1" x14ac:dyDescent="0.2">
      <c r="A184" s="152">
        <v>43783</v>
      </c>
      <c r="B184" s="154" t="s">
        <v>258</v>
      </c>
      <c r="C184" s="154" t="s">
        <v>239</v>
      </c>
      <c r="D184" s="154" t="s">
        <v>240</v>
      </c>
      <c r="E184" s="155">
        <v>500</v>
      </c>
      <c r="F184" s="173" t="s">
        <v>318</v>
      </c>
      <c r="G184" s="173" t="s">
        <v>244</v>
      </c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5"/>
      <c r="AK184" s="165"/>
      <c r="AL184" s="165"/>
      <c r="AM184" s="165"/>
      <c r="AN184" s="165"/>
      <c r="AO184" s="165"/>
      <c r="AP184" s="165"/>
      <c r="AQ184" s="165"/>
      <c r="AR184" s="165"/>
      <c r="AS184" s="165"/>
      <c r="AT184" s="165"/>
      <c r="AU184" s="165"/>
      <c r="AV184" s="165"/>
      <c r="AW184" s="165"/>
      <c r="AX184" s="165"/>
      <c r="AY184" s="165"/>
      <c r="AZ184" s="165"/>
      <c r="BA184" s="165"/>
      <c r="BB184" s="165"/>
      <c r="BC184" s="165"/>
      <c r="BD184" s="165"/>
      <c r="BE184" s="165"/>
      <c r="BF184" s="165"/>
      <c r="BG184" s="165"/>
      <c r="BH184" s="165"/>
      <c r="BI184" s="165"/>
      <c r="BJ184" s="165"/>
      <c r="BK184" s="165"/>
      <c r="BL184" s="165"/>
      <c r="BM184" s="165"/>
      <c r="BN184" s="165"/>
      <c r="BO184" s="165"/>
      <c r="BP184" s="165"/>
      <c r="BQ184" s="165"/>
      <c r="BR184" s="165"/>
      <c r="BS184" s="165"/>
      <c r="BT184" s="165"/>
      <c r="BU184" s="165"/>
      <c r="BV184" s="165"/>
      <c r="BW184" s="165"/>
      <c r="BX184" s="165"/>
      <c r="BY184" s="165"/>
      <c r="BZ184" s="165"/>
      <c r="CA184" s="165"/>
      <c r="CB184" s="165"/>
      <c r="CC184" s="165"/>
      <c r="CD184" s="165"/>
      <c r="CE184" s="165"/>
      <c r="CF184" s="165"/>
      <c r="CG184" s="165"/>
      <c r="CH184" s="165"/>
      <c r="CI184" s="165"/>
      <c r="CJ184" s="165"/>
      <c r="CK184" s="165"/>
      <c r="CL184" s="165"/>
      <c r="CM184" s="165"/>
      <c r="CN184" s="165"/>
      <c r="CO184" s="165"/>
      <c r="CP184" s="165"/>
      <c r="CQ184" s="165"/>
      <c r="CR184" s="165"/>
      <c r="CS184" s="165"/>
      <c r="CT184" s="165"/>
      <c r="CU184" s="165"/>
      <c r="CV184" s="165"/>
      <c r="CW184" s="165"/>
      <c r="CX184" s="165"/>
      <c r="CY184" s="165"/>
      <c r="CZ184" s="165"/>
      <c r="DA184" s="165"/>
      <c r="DB184" s="165"/>
      <c r="DC184" s="165"/>
      <c r="DD184" s="165"/>
      <c r="DE184" s="165"/>
      <c r="DF184" s="165"/>
      <c r="DG184" s="165"/>
      <c r="DH184" s="165"/>
      <c r="DI184" s="165"/>
      <c r="DJ184" s="165"/>
      <c r="DK184" s="165"/>
      <c r="DL184" s="165"/>
      <c r="DM184" s="165"/>
      <c r="DN184" s="165"/>
      <c r="DO184" s="165"/>
      <c r="DP184" s="165"/>
      <c r="DQ184" s="165"/>
      <c r="DR184" s="165"/>
      <c r="DS184" s="165"/>
      <c r="DT184" s="165"/>
      <c r="DU184" s="165"/>
      <c r="DV184" s="165"/>
      <c r="DW184" s="165"/>
      <c r="DX184" s="165"/>
      <c r="DY184" s="165"/>
    </row>
    <row r="185" spans="1:129" s="108" customFormat="1" ht="15" customHeight="1" x14ac:dyDescent="0.2">
      <c r="A185" s="174">
        <v>43783</v>
      </c>
      <c r="B185" s="175" t="s">
        <v>258</v>
      </c>
      <c r="C185" s="175" t="s">
        <v>239</v>
      </c>
      <c r="D185" s="175" t="s">
        <v>240</v>
      </c>
      <c r="E185" s="176">
        <v>2500</v>
      </c>
      <c r="F185" s="177" t="s">
        <v>318</v>
      </c>
      <c r="G185" s="177" t="s">
        <v>244</v>
      </c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N185" s="165"/>
      <c r="AO185" s="165"/>
      <c r="AP185" s="165"/>
      <c r="AQ185" s="165"/>
      <c r="AR185" s="165"/>
      <c r="AS185" s="165"/>
      <c r="AT185" s="165"/>
      <c r="AU185" s="165"/>
      <c r="AV185" s="165"/>
      <c r="AW185" s="165"/>
      <c r="AX185" s="165"/>
      <c r="AY185" s="165"/>
      <c r="AZ185" s="165"/>
      <c r="BA185" s="165"/>
      <c r="BB185" s="165"/>
      <c r="BC185" s="165"/>
      <c r="BD185" s="165"/>
      <c r="BE185" s="165"/>
      <c r="BF185" s="165"/>
      <c r="BG185" s="165"/>
      <c r="BH185" s="165"/>
      <c r="BI185" s="165"/>
      <c r="BJ185" s="165"/>
      <c r="BK185" s="165"/>
      <c r="BL185" s="165"/>
      <c r="BM185" s="165"/>
      <c r="BN185" s="165"/>
      <c r="BO185" s="165"/>
      <c r="BP185" s="165"/>
      <c r="BQ185" s="165"/>
      <c r="BR185" s="165"/>
      <c r="BS185" s="165"/>
      <c r="BT185" s="165"/>
      <c r="BU185" s="165"/>
      <c r="BV185" s="165"/>
      <c r="BW185" s="165"/>
      <c r="BX185" s="165"/>
      <c r="BY185" s="165"/>
      <c r="BZ185" s="165"/>
      <c r="CA185" s="165"/>
      <c r="CB185" s="165"/>
      <c r="CC185" s="165"/>
      <c r="CD185" s="165"/>
      <c r="CE185" s="165"/>
      <c r="CF185" s="165"/>
      <c r="CG185" s="165"/>
      <c r="CH185" s="165"/>
      <c r="CI185" s="165"/>
      <c r="CJ185" s="165"/>
      <c r="CK185" s="165"/>
      <c r="CL185" s="165"/>
      <c r="CM185" s="165"/>
      <c r="CN185" s="165"/>
      <c r="CO185" s="165"/>
      <c r="CP185" s="165"/>
      <c r="CQ185" s="165"/>
      <c r="CR185" s="165"/>
      <c r="CS185" s="165"/>
      <c r="CT185" s="165"/>
      <c r="CU185" s="165"/>
      <c r="CV185" s="165"/>
      <c r="CW185" s="165"/>
      <c r="CX185" s="165"/>
      <c r="CY185" s="165"/>
      <c r="CZ185" s="165"/>
      <c r="DA185" s="165"/>
      <c r="DB185" s="165"/>
      <c r="DC185" s="165"/>
      <c r="DD185" s="165"/>
      <c r="DE185" s="165"/>
      <c r="DF185" s="165"/>
      <c r="DG185" s="165"/>
      <c r="DH185" s="165"/>
      <c r="DI185" s="165"/>
      <c r="DJ185" s="165"/>
      <c r="DK185" s="165"/>
      <c r="DL185" s="165"/>
      <c r="DM185" s="165"/>
      <c r="DN185" s="165"/>
      <c r="DO185" s="165"/>
      <c r="DP185" s="165"/>
      <c r="DQ185" s="165"/>
      <c r="DR185" s="165"/>
      <c r="DS185" s="165"/>
      <c r="DT185" s="165"/>
      <c r="DU185" s="165"/>
      <c r="DV185" s="165"/>
      <c r="DW185" s="165"/>
      <c r="DX185" s="165"/>
      <c r="DY185" s="165"/>
    </row>
    <row r="186" spans="1:129" s="108" customFormat="1" ht="15" customHeight="1" x14ac:dyDescent="0.2">
      <c r="A186" s="152">
        <v>43790</v>
      </c>
      <c r="B186" s="154" t="s">
        <v>254</v>
      </c>
      <c r="C186" s="154" t="s">
        <v>239</v>
      </c>
      <c r="D186" s="154" t="s">
        <v>240</v>
      </c>
      <c r="E186" s="155">
        <v>500</v>
      </c>
      <c r="F186" s="173" t="s">
        <v>313</v>
      </c>
      <c r="G186" s="173" t="s">
        <v>244</v>
      </c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  <c r="AN186" s="165"/>
      <c r="AO186" s="165"/>
      <c r="AP186" s="165"/>
      <c r="AQ186" s="165"/>
      <c r="AR186" s="165"/>
      <c r="AS186" s="165"/>
      <c r="AT186" s="165"/>
      <c r="AU186" s="165"/>
      <c r="AV186" s="165"/>
      <c r="AW186" s="165"/>
      <c r="AX186" s="165"/>
      <c r="AY186" s="165"/>
      <c r="AZ186" s="165"/>
      <c r="BA186" s="165"/>
      <c r="BB186" s="165"/>
      <c r="BC186" s="165"/>
      <c r="BD186" s="165"/>
      <c r="BE186" s="165"/>
      <c r="BF186" s="165"/>
      <c r="BG186" s="165"/>
      <c r="BH186" s="165"/>
      <c r="BI186" s="165"/>
      <c r="BJ186" s="165"/>
      <c r="BK186" s="165"/>
      <c r="BL186" s="165"/>
      <c r="BM186" s="165"/>
      <c r="BN186" s="165"/>
      <c r="BO186" s="165"/>
      <c r="BP186" s="165"/>
      <c r="BQ186" s="165"/>
      <c r="BR186" s="165"/>
      <c r="BS186" s="165"/>
      <c r="BT186" s="165"/>
      <c r="BU186" s="165"/>
      <c r="BV186" s="165"/>
      <c r="BW186" s="165"/>
      <c r="BX186" s="165"/>
      <c r="BY186" s="165"/>
      <c r="BZ186" s="165"/>
      <c r="CA186" s="165"/>
      <c r="CB186" s="165"/>
      <c r="CC186" s="165"/>
      <c r="CD186" s="165"/>
      <c r="CE186" s="165"/>
      <c r="CF186" s="165"/>
      <c r="CG186" s="165"/>
      <c r="CH186" s="165"/>
      <c r="CI186" s="165"/>
      <c r="CJ186" s="165"/>
      <c r="CK186" s="165"/>
      <c r="CL186" s="165"/>
      <c r="CM186" s="165"/>
      <c r="CN186" s="165"/>
      <c r="CO186" s="165"/>
      <c r="CP186" s="165"/>
      <c r="CQ186" s="165"/>
      <c r="CR186" s="165"/>
      <c r="CS186" s="165"/>
      <c r="CT186" s="165"/>
      <c r="CU186" s="165"/>
      <c r="CV186" s="165"/>
      <c r="CW186" s="165"/>
      <c r="CX186" s="165"/>
      <c r="CY186" s="165"/>
      <c r="CZ186" s="165"/>
      <c r="DA186" s="165"/>
      <c r="DB186" s="165"/>
      <c r="DC186" s="165"/>
      <c r="DD186" s="165"/>
      <c r="DE186" s="165"/>
      <c r="DF186" s="165"/>
      <c r="DG186" s="165"/>
      <c r="DH186" s="165"/>
      <c r="DI186" s="165"/>
      <c r="DJ186" s="165"/>
      <c r="DK186" s="165"/>
      <c r="DL186" s="165"/>
      <c r="DM186" s="165"/>
      <c r="DN186" s="165"/>
      <c r="DO186" s="165"/>
      <c r="DP186" s="165"/>
      <c r="DQ186" s="165"/>
      <c r="DR186" s="165"/>
      <c r="DS186" s="165"/>
      <c r="DT186" s="165"/>
      <c r="DU186" s="165"/>
      <c r="DV186" s="165"/>
      <c r="DW186" s="165"/>
      <c r="DX186" s="165"/>
      <c r="DY186" s="165"/>
    </row>
    <row r="187" spans="1:129" s="108" customFormat="1" ht="15" customHeight="1" x14ac:dyDescent="0.2">
      <c r="A187" s="174">
        <v>43790</v>
      </c>
      <c r="B187" s="175" t="s">
        <v>279</v>
      </c>
      <c r="C187" s="175" t="s">
        <v>239</v>
      </c>
      <c r="D187" s="175" t="s">
        <v>240</v>
      </c>
      <c r="E187" s="176">
        <v>750</v>
      </c>
      <c r="F187" s="177" t="s">
        <v>241</v>
      </c>
      <c r="G187" s="177" t="s">
        <v>242</v>
      </c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  <c r="AN187" s="165"/>
      <c r="AO187" s="165"/>
      <c r="AP187" s="165"/>
      <c r="AQ187" s="165"/>
      <c r="AR187" s="165"/>
      <c r="AS187" s="165"/>
      <c r="AT187" s="165"/>
      <c r="AU187" s="165"/>
      <c r="AV187" s="165"/>
      <c r="AW187" s="165"/>
      <c r="AX187" s="165"/>
      <c r="AY187" s="165"/>
      <c r="AZ187" s="165"/>
      <c r="BA187" s="165"/>
      <c r="BB187" s="165"/>
      <c r="BC187" s="165"/>
      <c r="BD187" s="165"/>
      <c r="BE187" s="165"/>
      <c r="BF187" s="165"/>
      <c r="BG187" s="165"/>
      <c r="BH187" s="165"/>
      <c r="BI187" s="165"/>
      <c r="BJ187" s="165"/>
      <c r="BK187" s="165"/>
      <c r="BL187" s="165"/>
      <c r="BM187" s="165"/>
      <c r="BN187" s="165"/>
      <c r="BO187" s="165"/>
      <c r="BP187" s="165"/>
      <c r="BQ187" s="165"/>
      <c r="BR187" s="165"/>
      <c r="BS187" s="165"/>
      <c r="BT187" s="165"/>
      <c r="BU187" s="165"/>
      <c r="BV187" s="165"/>
      <c r="BW187" s="165"/>
      <c r="BX187" s="165"/>
      <c r="BY187" s="165"/>
      <c r="BZ187" s="165"/>
      <c r="CA187" s="165"/>
      <c r="CB187" s="165"/>
      <c r="CC187" s="165"/>
      <c r="CD187" s="165"/>
      <c r="CE187" s="165"/>
      <c r="CF187" s="165"/>
      <c r="CG187" s="165"/>
      <c r="CH187" s="165"/>
      <c r="CI187" s="165"/>
      <c r="CJ187" s="165"/>
      <c r="CK187" s="165"/>
      <c r="CL187" s="165"/>
      <c r="CM187" s="165"/>
      <c r="CN187" s="165"/>
      <c r="CO187" s="165"/>
      <c r="CP187" s="165"/>
      <c r="CQ187" s="165"/>
      <c r="CR187" s="165"/>
      <c r="CS187" s="165"/>
      <c r="CT187" s="165"/>
      <c r="CU187" s="165"/>
      <c r="CV187" s="165"/>
      <c r="CW187" s="165"/>
      <c r="CX187" s="165"/>
      <c r="CY187" s="165"/>
      <c r="CZ187" s="165"/>
      <c r="DA187" s="165"/>
      <c r="DB187" s="165"/>
      <c r="DC187" s="165"/>
      <c r="DD187" s="165"/>
      <c r="DE187" s="165"/>
      <c r="DF187" s="165"/>
      <c r="DG187" s="165"/>
      <c r="DH187" s="165"/>
      <c r="DI187" s="165"/>
      <c r="DJ187" s="165"/>
      <c r="DK187" s="165"/>
      <c r="DL187" s="165"/>
      <c r="DM187" s="165"/>
      <c r="DN187" s="165"/>
      <c r="DO187" s="165"/>
      <c r="DP187" s="165"/>
      <c r="DQ187" s="165"/>
      <c r="DR187" s="165"/>
      <c r="DS187" s="165"/>
      <c r="DT187" s="165"/>
      <c r="DU187" s="165"/>
      <c r="DV187" s="165"/>
      <c r="DW187" s="165"/>
      <c r="DX187" s="165"/>
      <c r="DY187" s="165"/>
    </row>
    <row r="188" spans="1:129" s="108" customFormat="1" ht="15" customHeight="1" x14ac:dyDescent="0.2">
      <c r="A188" s="152">
        <v>43809</v>
      </c>
      <c r="B188" s="154" t="s">
        <v>252</v>
      </c>
      <c r="C188" s="154" t="s">
        <v>239</v>
      </c>
      <c r="D188" s="154" t="s">
        <v>240</v>
      </c>
      <c r="E188" s="155">
        <v>500</v>
      </c>
      <c r="F188" s="173" t="s">
        <v>241</v>
      </c>
      <c r="G188" s="173" t="s">
        <v>242</v>
      </c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  <c r="AK188" s="165"/>
      <c r="AL188" s="165"/>
      <c r="AM188" s="165"/>
      <c r="AN188" s="165"/>
      <c r="AO188" s="165"/>
      <c r="AP188" s="165"/>
      <c r="AQ188" s="165"/>
      <c r="AR188" s="165"/>
      <c r="AS188" s="165"/>
      <c r="AT188" s="165"/>
      <c r="AU188" s="165"/>
      <c r="AV188" s="165"/>
      <c r="AW188" s="165"/>
      <c r="AX188" s="165"/>
      <c r="AY188" s="165"/>
      <c r="AZ188" s="165"/>
      <c r="BA188" s="165"/>
      <c r="BB188" s="165"/>
      <c r="BC188" s="165"/>
      <c r="BD188" s="165"/>
      <c r="BE188" s="165"/>
      <c r="BF188" s="165"/>
      <c r="BG188" s="165"/>
      <c r="BH188" s="165"/>
      <c r="BI188" s="165"/>
      <c r="BJ188" s="165"/>
      <c r="BK188" s="165"/>
      <c r="BL188" s="165"/>
      <c r="BM188" s="165"/>
      <c r="BN188" s="165"/>
      <c r="BO188" s="165"/>
      <c r="BP188" s="165"/>
      <c r="BQ188" s="165"/>
      <c r="BR188" s="165"/>
      <c r="BS188" s="165"/>
      <c r="BT188" s="165"/>
      <c r="BU188" s="165"/>
      <c r="BV188" s="165"/>
      <c r="BW188" s="165"/>
      <c r="BX188" s="165"/>
      <c r="BY188" s="165"/>
      <c r="BZ188" s="165"/>
      <c r="CA188" s="165"/>
      <c r="CB188" s="165"/>
      <c r="CC188" s="165"/>
      <c r="CD188" s="165"/>
      <c r="CE188" s="165"/>
      <c r="CF188" s="165"/>
      <c r="CG188" s="165"/>
      <c r="CH188" s="165"/>
      <c r="CI188" s="165"/>
      <c r="CJ188" s="165"/>
      <c r="CK188" s="165"/>
      <c r="CL188" s="165"/>
      <c r="CM188" s="165"/>
      <c r="CN188" s="165"/>
      <c r="CO188" s="165"/>
      <c r="CP188" s="165"/>
      <c r="CQ188" s="165"/>
      <c r="CR188" s="165"/>
      <c r="CS188" s="165"/>
      <c r="CT188" s="165"/>
      <c r="CU188" s="165"/>
      <c r="CV188" s="165"/>
      <c r="CW188" s="165"/>
      <c r="CX188" s="165"/>
      <c r="CY188" s="165"/>
      <c r="CZ188" s="165"/>
      <c r="DA188" s="165"/>
      <c r="DB188" s="165"/>
      <c r="DC188" s="165"/>
      <c r="DD188" s="165"/>
      <c r="DE188" s="165"/>
      <c r="DF188" s="165"/>
      <c r="DG188" s="165"/>
      <c r="DH188" s="165"/>
      <c r="DI188" s="165"/>
      <c r="DJ188" s="165"/>
      <c r="DK188" s="165"/>
      <c r="DL188" s="165"/>
      <c r="DM188" s="165"/>
      <c r="DN188" s="165"/>
      <c r="DO188" s="165"/>
      <c r="DP188" s="165"/>
      <c r="DQ188" s="165"/>
      <c r="DR188" s="165"/>
      <c r="DS188" s="165"/>
      <c r="DT188" s="165"/>
      <c r="DU188" s="165"/>
      <c r="DV188" s="165"/>
      <c r="DW188" s="165"/>
      <c r="DX188" s="165"/>
      <c r="DY188" s="165"/>
    </row>
    <row r="189" spans="1:129" s="108" customFormat="1" ht="15" customHeight="1" x14ac:dyDescent="0.2">
      <c r="A189" s="174">
        <v>43812</v>
      </c>
      <c r="B189" s="175" t="s">
        <v>2846</v>
      </c>
      <c r="C189" s="175" t="s">
        <v>2847</v>
      </c>
      <c r="D189" s="175" t="s">
        <v>2848</v>
      </c>
      <c r="E189" s="176">
        <v>350</v>
      </c>
      <c r="F189" s="177" t="s">
        <v>2849</v>
      </c>
      <c r="G189" s="177" t="s">
        <v>2844</v>
      </c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/>
      <c r="AQ189" s="165"/>
      <c r="AR189" s="165"/>
      <c r="AS189" s="165"/>
      <c r="AT189" s="165"/>
      <c r="AU189" s="165"/>
      <c r="AV189" s="165"/>
      <c r="AW189" s="165"/>
      <c r="AX189" s="165"/>
      <c r="AY189" s="165"/>
      <c r="AZ189" s="165"/>
      <c r="BA189" s="165"/>
      <c r="BB189" s="165"/>
      <c r="BC189" s="165"/>
      <c r="BD189" s="165"/>
      <c r="BE189" s="165"/>
      <c r="BF189" s="165"/>
      <c r="BG189" s="165"/>
      <c r="BH189" s="165"/>
      <c r="BI189" s="165"/>
      <c r="BJ189" s="165"/>
      <c r="BK189" s="165"/>
      <c r="BL189" s="165"/>
      <c r="BM189" s="165"/>
      <c r="BN189" s="165"/>
      <c r="BO189" s="165"/>
      <c r="BP189" s="165"/>
      <c r="BQ189" s="165"/>
      <c r="BR189" s="165"/>
      <c r="BS189" s="165"/>
      <c r="BT189" s="165"/>
      <c r="BU189" s="165"/>
      <c r="BV189" s="165"/>
      <c r="BW189" s="165"/>
      <c r="BX189" s="165"/>
      <c r="BY189" s="165"/>
      <c r="BZ189" s="165"/>
      <c r="CA189" s="165"/>
      <c r="CB189" s="165"/>
      <c r="CC189" s="165"/>
      <c r="CD189" s="165"/>
      <c r="CE189" s="165"/>
      <c r="CF189" s="165"/>
      <c r="CG189" s="165"/>
      <c r="CH189" s="165"/>
      <c r="CI189" s="165"/>
      <c r="CJ189" s="165"/>
      <c r="CK189" s="165"/>
      <c r="CL189" s="165"/>
      <c r="CM189" s="165"/>
      <c r="CN189" s="165"/>
      <c r="CO189" s="165"/>
      <c r="CP189" s="165"/>
      <c r="CQ189" s="165"/>
      <c r="CR189" s="165"/>
      <c r="CS189" s="165"/>
      <c r="CT189" s="165"/>
      <c r="CU189" s="165"/>
      <c r="CV189" s="165"/>
      <c r="CW189" s="165"/>
      <c r="CX189" s="165"/>
      <c r="CY189" s="165"/>
      <c r="CZ189" s="165"/>
      <c r="DA189" s="165"/>
      <c r="DB189" s="165"/>
      <c r="DC189" s="165"/>
      <c r="DD189" s="165"/>
      <c r="DE189" s="165"/>
      <c r="DF189" s="165"/>
      <c r="DG189" s="165"/>
      <c r="DH189" s="165"/>
      <c r="DI189" s="165"/>
      <c r="DJ189" s="165"/>
      <c r="DK189" s="165"/>
      <c r="DL189" s="165"/>
      <c r="DM189" s="165"/>
      <c r="DN189" s="165"/>
      <c r="DO189" s="165"/>
      <c r="DP189" s="165"/>
      <c r="DQ189" s="165"/>
      <c r="DR189" s="165"/>
      <c r="DS189" s="165"/>
      <c r="DT189" s="165"/>
      <c r="DU189" s="165"/>
      <c r="DV189" s="165"/>
      <c r="DW189" s="165"/>
      <c r="DX189" s="165"/>
      <c r="DY189" s="165"/>
    </row>
    <row r="190" spans="1:129" s="108" customFormat="1" ht="15" customHeight="1" x14ac:dyDescent="0.2">
      <c r="A190" s="152">
        <v>43818</v>
      </c>
      <c r="B190" s="154" t="s">
        <v>257</v>
      </c>
      <c r="C190" s="154" t="s">
        <v>239</v>
      </c>
      <c r="D190" s="154" t="s">
        <v>240</v>
      </c>
      <c r="E190" s="155">
        <v>114.045</v>
      </c>
      <c r="F190" s="173" t="s">
        <v>314</v>
      </c>
      <c r="G190" s="173" t="s">
        <v>315</v>
      </c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  <c r="AK190" s="165"/>
      <c r="AL190" s="165"/>
      <c r="AM190" s="165"/>
      <c r="AN190" s="165"/>
      <c r="AO190" s="165"/>
      <c r="AP190" s="165"/>
      <c r="AQ190" s="165"/>
      <c r="AR190" s="165"/>
      <c r="AS190" s="165"/>
      <c r="AT190" s="165"/>
      <c r="AU190" s="165"/>
      <c r="AV190" s="165"/>
      <c r="AW190" s="165"/>
      <c r="AX190" s="165"/>
      <c r="AY190" s="165"/>
      <c r="AZ190" s="165"/>
      <c r="BA190" s="165"/>
      <c r="BB190" s="165"/>
      <c r="BC190" s="165"/>
      <c r="BD190" s="165"/>
      <c r="BE190" s="165"/>
      <c r="BF190" s="165"/>
      <c r="BG190" s="165"/>
      <c r="BH190" s="165"/>
      <c r="BI190" s="165"/>
      <c r="BJ190" s="165"/>
      <c r="BK190" s="165"/>
      <c r="BL190" s="165"/>
      <c r="BM190" s="165"/>
      <c r="BN190" s="165"/>
      <c r="BO190" s="165"/>
      <c r="BP190" s="165"/>
      <c r="BQ190" s="165"/>
      <c r="BR190" s="165"/>
      <c r="BS190" s="165"/>
      <c r="BT190" s="165"/>
      <c r="BU190" s="165"/>
      <c r="BV190" s="165"/>
      <c r="BW190" s="165"/>
      <c r="BX190" s="165"/>
      <c r="BY190" s="165"/>
      <c r="BZ190" s="165"/>
      <c r="CA190" s="165"/>
      <c r="CB190" s="165"/>
      <c r="CC190" s="165"/>
      <c r="CD190" s="165"/>
      <c r="CE190" s="165"/>
      <c r="CF190" s="165"/>
      <c r="CG190" s="165"/>
      <c r="CH190" s="165"/>
      <c r="CI190" s="165"/>
      <c r="CJ190" s="165"/>
      <c r="CK190" s="165"/>
      <c r="CL190" s="165"/>
      <c r="CM190" s="165"/>
      <c r="CN190" s="165"/>
      <c r="CO190" s="165"/>
      <c r="CP190" s="165"/>
      <c r="CQ190" s="165"/>
      <c r="CR190" s="165"/>
      <c r="CS190" s="165"/>
      <c r="CT190" s="165"/>
      <c r="CU190" s="165"/>
      <c r="CV190" s="165"/>
      <c r="CW190" s="165"/>
      <c r="CX190" s="165"/>
      <c r="CY190" s="165"/>
      <c r="CZ190" s="165"/>
      <c r="DA190" s="165"/>
      <c r="DB190" s="165"/>
      <c r="DC190" s="165"/>
      <c r="DD190" s="165"/>
      <c r="DE190" s="165"/>
      <c r="DF190" s="165"/>
      <c r="DG190" s="165"/>
      <c r="DH190" s="165"/>
      <c r="DI190" s="165"/>
      <c r="DJ190" s="165"/>
      <c r="DK190" s="165"/>
      <c r="DL190" s="165"/>
      <c r="DM190" s="165"/>
      <c r="DN190" s="165"/>
      <c r="DO190" s="165"/>
      <c r="DP190" s="165"/>
      <c r="DQ190" s="165"/>
      <c r="DR190" s="165"/>
      <c r="DS190" s="165"/>
      <c r="DT190" s="165"/>
      <c r="DU190" s="165"/>
      <c r="DV190" s="165"/>
      <c r="DW190" s="165"/>
      <c r="DX190" s="165"/>
      <c r="DY190" s="165"/>
    </row>
    <row r="191" spans="1:129" s="108" customFormat="1" ht="15" customHeight="1" x14ac:dyDescent="0.2">
      <c r="A191" s="174">
        <v>43852</v>
      </c>
      <c r="B191" s="175" t="s">
        <v>2845</v>
      </c>
      <c r="C191" s="175" t="s">
        <v>239</v>
      </c>
      <c r="D191" s="175" t="s">
        <v>240</v>
      </c>
      <c r="E191" s="176">
        <v>800</v>
      </c>
      <c r="F191" s="177" t="s">
        <v>241</v>
      </c>
      <c r="G191" s="177" t="s">
        <v>242</v>
      </c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165"/>
      <c r="AR191" s="165"/>
      <c r="AS191" s="165"/>
      <c r="AT191" s="165"/>
      <c r="AU191" s="165"/>
      <c r="AV191" s="165"/>
      <c r="AW191" s="165"/>
      <c r="AX191" s="165"/>
      <c r="AY191" s="165"/>
      <c r="AZ191" s="165"/>
      <c r="BA191" s="165"/>
      <c r="BB191" s="165"/>
      <c r="BC191" s="165"/>
      <c r="BD191" s="165"/>
      <c r="BE191" s="165"/>
      <c r="BF191" s="165"/>
      <c r="BG191" s="165"/>
      <c r="BH191" s="165"/>
      <c r="BI191" s="165"/>
      <c r="BJ191" s="165"/>
      <c r="BK191" s="165"/>
      <c r="BL191" s="165"/>
      <c r="BM191" s="165"/>
      <c r="BN191" s="165"/>
      <c r="BO191" s="165"/>
      <c r="BP191" s="165"/>
      <c r="BQ191" s="165"/>
      <c r="BR191" s="165"/>
      <c r="BS191" s="165"/>
      <c r="BT191" s="165"/>
      <c r="BU191" s="165"/>
      <c r="BV191" s="165"/>
      <c r="BW191" s="165"/>
      <c r="BX191" s="165"/>
      <c r="BY191" s="165"/>
      <c r="BZ191" s="165"/>
      <c r="CA191" s="165"/>
      <c r="CB191" s="165"/>
      <c r="CC191" s="165"/>
      <c r="CD191" s="165"/>
      <c r="CE191" s="165"/>
      <c r="CF191" s="165"/>
      <c r="CG191" s="165"/>
      <c r="CH191" s="165"/>
      <c r="CI191" s="165"/>
      <c r="CJ191" s="165"/>
      <c r="CK191" s="165"/>
      <c r="CL191" s="165"/>
      <c r="CM191" s="165"/>
      <c r="CN191" s="165"/>
      <c r="CO191" s="165"/>
      <c r="CP191" s="165"/>
      <c r="CQ191" s="165"/>
      <c r="CR191" s="165"/>
      <c r="CS191" s="165"/>
      <c r="CT191" s="165"/>
      <c r="CU191" s="165"/>
      <c r="CV191" s="165"/>
      <c r="CW191" s="165"/>
      <c r="CX191" s="165"/>
      <c r="CY191" s="165"/>
      <c r="CZ191" s="165"/>
      <c r="DA191" s="165"/>
      <c r="DB191" s="165"/>
      <c r="DC191" s="165"/>
      <c r="DD191" s="165"/>
      <c r="DE191" s="165"/>
      <c r="DF191" s="165"/>
      <c r="DG191" s="165"/>
      <c r="DH191" s="165"/>
      <c r="DI191" s="165"/>
      <c r="DJ191" s="165"/>
      <c r="DK191" s="165"/>
      <c r="DL191" s="165"/>
      <c r="DM191" s="165"/>
      <c r="DN191" s="165"/>
      <c r="DO191" s="165"/>
      <c r="DP191" s="165"/>
      <c r="DQ191" s="165"/>
      <c r="DR191" s="165"/>
      <c r="DS191" s="165"/>
      <c r="DT191" s="165"/>
      <c r="DU191" s="165"/>
      <c r="DV191" s="165"/>
      <c r="DW191" s="165"/>
      <c r="DX191" s="165"/>
      <c r="DY191" s="165"/>
    </row>
    <row r="192" spans="1:129" s="108" customFormat="1" ht="15" customHeight="1" x14ac:dyDescent="0.2">
      <c r="A192" s="152">
        <v>43852</v>
      </c>
      <c r="B192" s="154" t="s">
        <v>2845</v>
      </c>
      <c r="C192" s="154" t="s">
        <v>239</v>
      </c>
      <c r="D192" s="154" t="s">
        <v>240</v>
      </c>
      <c r="E192" s="155">
        <v>800</v>
      </c>
      <c r="F192" s="173" t="s">
        <v>241</v>
      </c>
      <c r="G192" s="173" t="s">
        <v>242</v>
      </c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N192" s="165"/>
      <c r="AO192" s="165"/>
      <c r="AP192" s="165"/>
      <c r="AQ192" s="165"/>
      <c r="AR192" s="165"/>
      <c r="AS192" s="165"/>
      <c r="AT192" s="165"/>
      <c r="AU192" s="165"/>
      <c r="AV192" s="165"/>
      <c r="AW192" s="165"/>
      <c r="AX192" s="165"/>
      <c r="AY192" s="165"/>
      <c r="AZ192" s="165"/>
      <c r="BA192" s="165"/>
      <c r="BB192" s="165"/>
      <c r="BC192" s="165"/>
      <c r="BD192" s="165"/>
      <c r="BE192" s="165"/>
      <c r="BF192" s="165"/>
      <c r="BG192" s="165"/>
      <c r="BH192" s="165"/>
      <c r="BI192" s="165"/>
      <c r="BJ192" s="165"/>
      <c r="BK192" s="165"/>
      <c r="BL192" s="165"/>
      <c r="BM192" s="165"/>
      <c r="BN192" s="165"/>
      <c r="BO192" s="165"/>
      <c r="BP192" s="165"/>
      <c r="BQ192" s="165"/>
      <c r="BR192" s="165"/>
      <c r="BS192" s="165"/>
      <c r="BT192" s="165"/>
      <c r="BU192" s="165"/>
      <c r="BV192" s="165"/>
      <c r="BW192" s="165"/>
      <c r="BX192" s="165"/>
      <c r="BY192" s="165"/>
      <c r="BZ192" s="165"/>
      <c r="CA192" s="165"/>
      <c r="CB192" s="165"/>
      <c r="CC192" s="165"/>
      <c r="CD192" s="165"/>
      <c r="CE192" s="165"/>
      <c r="CF192" s="165"/>
      <c r="CG192" s="165"/>
      <c r="CH192" s="165"/>
      <c r="CI192" s="165"/>
      <c r="CJ192" s="165"/>
      <c r="CK192" s="165"/>
      <c r="CL192" s="165"/>
      <c r="CM192" s="165"/>
      <c r="CN192" s="165"/>
      <c r="CO192" s="165"/>
      <c r="CP192" s="165"/>
      <c r="CQ192" s="165"/>
      <c r="CR192" s="165"/>
      <c r="CS192" s="165"/>
      <c r="CT192" s="165"/>
      <c r="CU192" s="165"/>
      <c r="CV192" s="165"/>
      <c r="CW192" s="165"/>
      <c r="CX192" s="165"/>
      <c r="CY192" s="165"/>
      <c r="CZ192" s="165"/>
      <c r="DA192" s="165"/>
      <c r="DB192" s="165"/>
      <c r="DC192" s="165"/>
      <c r="DD192" s="165"/>
      <c r="DE192" s="165"/>
      <c r="DF192" s="165"/>
      <c r="DG192" s="165"/>
      <c r="DH192" s="165"/>
      <c r="DI192" s="165"/>
      <c r="DJ192" s="165"/>
      <c r="DK192" s="165"/>
      <c r="DL192" s="165"/>
      <c r="DM192" s="165"/>
      <c r="DN192" s="165"/>
      <c r="DO192" s="165"/>
      <c r="DP192" s="165"/>
      <c r="DQ192" s="165"/>
      <c r="DR192" s="165"/>
      <c r="DS192" s="165"/>
      <c r="DT192" s="165"/>
      <c r="DU192" s="165"/>
      <c r="DV192" s="165"/>
      <c r="DW192" s="165"/>
      <c r="DX192" s="165"/>
      <c r="DY192" s="165"/>
    </row>
    <row r="193" spans="1:129" s="108" customFormat="1" ht="15" customHeight="1" x14ac:dyDescent="0.2">
      <c r="A193" s="174">
        <v>43852</v>
      </c>
      <c r="B193" s="175" t="s">
        <v>282</v>
      </c>
      <c r="C193" s="175" t="s">
        <v>239</v>
      </c>
      <c r="D193" s="175" t="s">
        <v>240</v>
      </c>
      <c r="E193" s="176">
        <v>500</v>
      </c>
      <c r="F193" s="177" t="s">
        <v>329</v>
      </c>
      <c r="G193" s="177" t="s">
        <v>330</v>
      </c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N193" s="165"/>
      <c r="AO193" s="165"/>
      <c r="AP193" s="165"/>
      <c r="AQ193" s="165"/>
      <c r="AR193" s="165"/>
      <c r="AS193" s="165"/>
      <c r="AT193" s="165"/>
      <c r="AU193" s="165"/>
      <c r="AV193" s="165"/>
      <c r="AW193" s="165"/>
      <c r="AX193" s="165"/>
      <c r="AY193" s="165"/>
      <c r="AZ193" s="165"/>
      <c r="BA193" s="165"/>
      <c r="BB193" s="165"/>
      <c r="BC193" s="165"/>
      <c r="BD193" s="165"/>
      <c r="BE193" s="165"/>
      <c r="BF193" s="165"/>
      <c r="BG193" s="165"/>
      <c r="BH193" s="165"/>
      <c r="BI193" s="165"/>
      <c r="BJ193" s="165"/>
      <c r="BK193" s="165"/>
      <c r="BL193" s="165"/>
      <c r="BM193" s="165"/>
      <c r="BN193" s="165"/>
      <c r="BO193" s="165"/>
      <c r="BP193" s="165"/>
      <c r="BQ193" s="165"/>
      <c r="BR193" s="165"/>
      <c r="BS193" s="165"/>
      <c r="BT193" s="165"/>
      <c r="BU193" s="165"/>
      <c r="BV193" s="165"/>
      <c r="BW193" s="165"/>
      <c r="BX193" s="165"/>
      <c r="BY193" s="165"/>
      <c r="BZ193" s="165"/>
      <c r="CA193" s="165"/>
      <c r="CB193" s="165"/>
      <c r="CC193" s="165"/>
      <c r="CD193" s="165"/>
      <c r="CE193" s="165"/>
      <c r="CF193" s="165"/>
      <c r="CG193" s="165"/>
      <c r="CH193" s="165"/>
      <c r="CI193" s="165"/>
      <c r="CJ193" s="165"/>
      <c r="CK193" s="165"/>
      <c r="CL193" s="165"/>
      <c r="CM193" s="165"/>
      <c r="CN193" s="165"/>
      <c r="CO193" s="165"/>
      <c r="CP193" s="165"/>
      <c r="CQ193" s="165"/>
      <c r="CR193" s="165"/>
      <c r="CS193" s="165"/>
      <c r="CT193" s="165"/>
      <c r="CU193" s="165"/>
      <c r="CV193" s="165"/>
      <c r="CW193" s="165"/>
      <c r="CX193" s="165"/>
      <c r="CY193" s="165"/>
      <c r="CZ193" s="165"/>
      <c r="DA193" s="165"/>
      <c r="DB193" s="165"/>
      <c r="DC193" s="165"/>
      <c r="DD193" s="165"/>
      <c r="DE193" s="165"/>
      <c r="DF193" s="165"/>
      <c r="DG193" s="165"/>
      <c r="DH193" s="165"/>
      <c r="DI193" s="165"/>
      <c r="DJ193" s="165"/>
      <c r="DK193" s="165"/>
      <c r="DL193" s="165"/>
      <c r="DM193" s="165"/>
      <c r="DN193" s="165"/>
      <c r="DO193" s="165"/>
      <c r="DP193" s="165"/>
      <c r="DQ193" s="165"/>
      <c r="DR193" s="165"/>
      <c r="DS193" s="165"/>
      <c r="DT193" s="165"/>
      <c r="DU193" s="165"/>
      <c r="DV193" s="165"/>
      <c r="DW193" s="165"/>
      <c r="DX193" s="165"/>
      <c r="DY193" s="165"/>
    </row>
    <row r="194" spans="1:129" s="108" customFormat="1" ht="15" customHeight="1" x14ac:dyDescent="0.2">
      <c r="A194" s="152">
        <v>43852</v>
      </c>
      <c r="B194" s="154" t="s">
        <v>276</v>
      </c>
      <c r="C194" s="154" t="s">
        <v>239</v>
      </c>
      <c r="D194" s="154" t="s">
        <v>240</v>
      </c>
      <c r="E194" s="155">
        <v>200</v>
      </c>
      <c r="F194" s="173" t="s">
        <v>328</v>
      </c>
      <c r="G194" s="173" t="s">
        <v>244</v>
      </c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  <c r="AH194" s="165"/>
      <c r="AI194" s="165"/>
      <c r="AJ194" s="165"/>
      <c r="AK194" s="165"/>
      <c r="AL194" s="165"/>
      <c r="AM194" s="165"/>
      <c r="AN194" s="165"/>
      <c r="AO194" s="165"/>
      <c r="AP194" s="165"/>
      <c r="AQ194" s="165"/>
      <c r="AR194" s="165"/>
      <c r="AS194" s="165"/>
      <c r="AT194" s="165"/>
      <c r="AU194" s="165"/>
      <c r="AV194" s="165"/>
      <c r="AW194" s="165"/>
      <c r="AX194" s="165"/>
      <c r="AY194" s="165"/>
      <c r="AZ194" s="165"/>
      <c r="BA194" s="165"/>
      <c r="BB194" s="165"/>
      <c r="BC194" s="165"/>
      <c r="BD194" s="165"/>
      <c r="BE194" s="165"/>
      <c r="BF194" s="165"/>
      <c r="BG194" s="165"/>
      <c r="BH194" s="165"/>
      <c r="BI194" s="165"/>
      <c r="BJ194" s="165"/>
      <c r="BK194" s="165"/>
      <c r="BL194" s="165"/>
      <c r="BM194" s="165"/>
      <c r="BN194" s="165"/>
      <c r="BO194" s="165"/>
      <c r="BP194" s="165"/>
      <c r="BQ194" s="165"/>
      <c r="BR194" s="165"/>
      <c r="BS194" s="165"/>
      <c r="BT194" s="165"/>
      <c r="BU194" s="165"/>
      <c r="BV194" s="165"/>
      <c r="BW194" s="165"/>
      <c r="BX194" s="165"/>
      <c r="BY194" s="165"/>
      <c r="BZ194" s="165"/>
      <c r="CA194" s="165"/>
      <c r="CB194" s="165"/>
      <c r="CC194" s="165"/>
      <c r="CD194" s="165"/>
      <c r="CE194" s="165"/>
      <c r="CF194" s="165"/>
      <c r="CG194" s="165"/>
      <c r="CH194" s="165"/>
      <c r="CI194" s="165"/>
      <c r="CJ194" s="165"/>
      <c r="CK194" s="165"/>
      <c r="CL194" s="165"/>
      <c r="CM194" s="165"/>
      <c r="CN194" s="165"/>
      <c r="CO194" s="165"/>
      <c r="CP194" s="165"/>
      <c r="CQ194" s="165"/>
      <c r="CR194" s="165"/>
      <c r="CS194" s="165"/>
      <c r="CT194" s="165"/>
      <c r="CU194" s="165"/>
      <c r="CV194" s="165"/>
      <c r="CW194" s="165"/>
      <c r="CX194" s="165"/>
      <c r="CY194" s="165"/>
      <c r="CZ194" s="165"/>
      <c r="DA194" s="165"/>
      <c r="DB194" s="165"/>
      <c r="DC194" s="165"/>
      <c r="DD194" s="165"/>
      <c r="DE194" s="165"/>
      <c r="DF194" s="165"/>
      <c r="DG194" s="165"/>
      <c r="DH194" s="165"/>
      <c r="DI194" s="165"/>
      <c r="DJ194" s="165"/>
      <c r="DK194" s="165"/>
      <c r="DL194" s="165"/>
      <c r="DM194" s="165"/>
      <c r="DN194" s="165"/>
      <c r="DO194" s="165"/>
      <c r="DP194" s="165"/>
      <c r="DQ194" s="165"/>
      <c r="DR194" s="165"/>
      <c r="DS194" s="165"/>
      <c r="DT194" s="165"/>
      <c r="DU194" s="165"/>
      <c r="DV194" s="165"/>
      <c r="DW194" s="165"/>
      <c r="DX194" s="165"/>
      <c r="DY194" s="165"/>
    </row>
    <row r="195" spans="1:129" s="108" customFormat="1" ht="15" customHeight="1" x14ac:dyDescent="0.2">
      <c r="A195" s="174">
        <v>43852</v>
      </c>
      <c r="B195" s="175" t="s">
        <v>296</v>
      </c>
      <c r="C195" s="175" t="s">
        <v>239</v>
      </c>
      <c r="D195" s="175" t="s">
        <v>240</v>
      </c>
      <c r="E195" s="176">
        <v>850</v>
      </c>
      <c r="F195" s="177" t="s">
        <v>306</v>
      </c>
      <c r="G195" s="177" t="s">
        <v>337</v>
      </c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5"/>
      <c r="AN195" s="165"/>
      <c r="AO195" s="165"/>
      <c r="AP195" s="165"/>
      <c r="AQ195" s="165"/>
      <c r="AR195" s="165"/>
      <c r="AS195" s="165"/>
      <c r="AT195" s="165"/>
      <c r="AU195" s="165"/>
      <c r="AV195" s="165"/>
      <c r="AW195" s="165"/>
      <c r="AX195" s="165"/>
      <c r="AY195" s="165"/>
      <c r="AZ195" s="165"/>
      <c r="BA195" s="165"/>
      <c r="BB195" s="165"/>
      <c r="BC195" s="165"/>
      <c r="BD195" s="165"/>
      <c r="BE195" s="165"/>
      <c r="BF195" s="165"/>
      <c r="BG195" s="165"/>
      <c r="BH195" s="165"/>
      <c r="BI195" s="165"/>
      <c r="BJ195" s="165"/>
      <c r="BK195" s="165"/>
      <c r="BL195" s="165"/>
      <c r="BM195" s="165"/>
      <c r="BN195" s="165"/>
      <c r="BO195" s="165"/>
      <c r="BP195" s="165"/>
      <c r="BQ195" s="165"/>
      <c r="BR195" s="165"/>
      <c r="BS195" s="165"/>
      <c r="BT195" s="165"/>
      <c r="BU195" s="165"/>
      <c r="BV195" s="165"/>
      <c r="BW195" s="165"/>
      <c r="BX195" s="165"/>
      <c r="BY195" s="165"/>
      <c r="BZ195" s="165"/>
      <c r="CA195" s="165"/>
      <c r="CB195" s="165"/>
      <c r="CC195" s="165"/>
      <c r="CD195" s="165"/>
      <c r="CE195" s="165"/>
      <c r="CF195" s="165"/>
      <c r="CG195" s="165"/>
      <c r="CH195" s="165"/>
      <c r="CI195" s="165"/>
      <c r="CJ195" s="165"/>
      <c r="CK195" s="165"/>
      <c r="CL195" s="165"/>
      <c r="CM195" s="165"/>
      <c r="CN195" s="165"/>
      <c r="CO195" s="165"/>
      <c r="CP195" s="165"/>
      <c r="CQ195" s="165"/>
      <c r="CR195" s="165"/>
      <c r="CS195" s="165"/>
      <c r="CT195" s="165"/>
      <c r="CU195" s="165"/>
      <c r="CV195" s="165"/>
      <c r="CW195" s="165"/>
      <c r="CX195" s="165"/>
      <c r="CY195" s="165"/>
      <c r="CZ195" s="165"/>
      <c r="DA195" s="165"/>
      <c r="DB195" s="165"/>
      <c r="DC195" s="165"/>
      <c r="DD195" s="165"/>
      <c r="DE195" s="165"/>
      <c r="DF195" s="165"/>
      <c r="DG195" s="165"/>
      <c r="DH195" s="165"/>
      <c r="DI195" s="165"/>
      <c r="DJ195" s="165"/>
      <c r="DK195" s="165"/>
      <c r="DL195" s="165"/>
      <c r="DM195" s="165"/>
      <c r="DN195" s="165"/>
      <c r="DO195" s="165"/>
      <c r="DP195" s="165"/>
      <c r="DQ195" s="165"/>
      <c r="DR195" s="165"/>
      <c r="DS195" s="165"/>
      <c r="DT195" s="165"/>
      <c r="DU195" s="165"/>
      <c r="DV195" s="165"/>
      <c r="DW195" s="165"/>
      <c r="DX195" s="165"/>
      <c r="DY195" s="165"/>
    </row>
    <row r="196" spans="1:129" s="108" customFormat="1" ht="15" customHeight="1" x14ac:dyDescent="0.2">
      <c r="A196" s="152">
        <v>43854</v>
      </c>
      <c r="B196" s="154" t="s">
        <v>279</v>
      </c>
      <c r="C196" s="154" t="s">
        <v>239</v>
      </c>
      <c r="D196" s="154" t="s">
        <v>240</v>
      </c>
      <c r="E196" s="155">
        <v>1000</v>
      </c>
      <c r="F196" s="173" t="s">
        <v>241</v>
      </c>
      <c r="G196" s="173" t="s">
        <v>242</v>
      </c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  <c r="AQ196" s="165"/>
      <c r="AR196" s="165"/>
      <c r="AS196" s="165"/>
      <c r="AT196" s="165"/>
      <c r="AU196" s="165"/>
      <c r="AV196" s="165"/>
      <c r="AW196" s="165"/>
      <c r="AX196" s="165"/>
      <c r="AY196" s="165"/>
      <c r="AZ196" s="165"/>
      <c r="BA196" s="165"/>
      <c r="BB196" s="165"/>
      <c r="BC196" s="165"/>
      <c r="BD196" s="165"/>
      <c r="BE196" s="165"/>
      <c r="BF196" s="165"/>
      <c r="BG196" s="165"/>
      <c r="BH196" s="165"/>
      <c r="BI196" s="165"/>
      <c r="BJ196" s="165"/>
      <c r="BK196" s="165"/>
      <c r="BL196" s="165"/>
      <c r="BM196" s="165"/>
      <c r="BN196" s="165"/>
      <c r="BO196" s="165"/>
      <c r="BP196" s="165"/>
      <c r="BQ196" s="165"/>
      <c r="BR196" s="165"/>
      <c r="BS196" s="165"/>
      <c r="BT196" s="165"/>
      <c r="BU196" s="165"/>
      <c r="BV196" s="165"/>
      <c r="BW196" s="165"/>
      <c r="BX196" s="165"/>
      <c r="BY196" s="165"/>
      <c r="BZ196" s="165"/>
      <c r="CA196" s="165"/>
      <c r="CB196" s="165"/>
      <c r="CC196" s="165"/>
      <c r="CD196" s="165"/>
      <c r="CE196" s="165"/>
      <c r="CF196" s="165"/>
      <c r="CG196" s="165"/>
      <c r="CH196" s="165"/>
      <c r="CI196" s="165"/>
      <c r="CJ196" s="165"/>
      <c r="CK196" s="165"/>
      <c r="CL196" s="165"/>
      <c r="CM196" s="165"/>
      <c r="CN196" s="165"/>
      <c r="CO196" s="165"/>
      <c r="CP196" s="165"/>
      <c r="CQ196" s="165"/>
      <c r="CR196" s="165"/>
      <c r="CS196" s="165"/>
      <c r="CT196" s="165"/>
      <c r="CU196" s="165"/>
      <c r="CV196" s="165"/>
      <c r="CW196" s="165"/>
      <c r="CX196" s="165"/>
      <c r="CY196" s="165"/>
      <c r="CZ196" s="165"/>
      <c r="DA196" s="165"/>
      <c r="DB196" s="165"/>
      <c r="DC196" s="165"/>
      <c r="DD196" s="165"/>
      <c r="DE196" s="165"/>
      <c r="DF196" s="165"/>
      <c r="DG196" s="165"/>
      <c r="DH196" s="165"/>
      <c r="DI196" s="165"/>
      <c r="DJ196" s="165"/>
      <c r="DK196" s="165"/>
      <c r="DL196" s="165"/>
      <c r="DM196" s="165"/>
      <c r="DN196" s="165"/>
      <c r="DO196" s="165"/>
      <c r="DP196" s="165"/>
      <c r="DQ196" s="165"/>
      <c r="DR196" s="165"/>
      <c r="DS196" s="165"/>
      <c r="DT196" s="165"/>
      <c r="DU196" s="165"/>
      <c r="DV196" s="165"/>
      <c r="DW196" s="165"/>
      <c r="DX196" s="165"/>
      <c r="DY196" s="165"/>
    </row>
    <row r="197" spans="1:129" s="108" customFormat="1" ht="15" customHeight="1" x14ac:dyDescent="0.2">
      <c r="A197" s="174">
        <v>43854</v>
      </c>
      <c r="B197" s="175" t="s">
        <v>279</v>
      </c>
      <c r="C197" s="175" t="s">
        <v>239</v>
      </c>
      <c r="D197" s="175" t="s">
        <v>240</v>
      </c>
      <c r="E197" s="176">
        <v>500</v>
      </c>
      <c r="F197" s="177" t="s">
        <v>241</v>
      </c>
      <c r="G197" s="177" t="s">
        <v>242</v>
      </c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165"/>
      <c r="AU197" s="165"/>
      <c r="AV197" s="165"/>
      <c r="AW197" s="165"/>
      <c r="AX197" s="165"/>
      <c r="AY197" s="165"/>
      <c r="AZ197" s="165"/>
      <c r="BA197" s="165"/>
      <c r="BB197" s="165"/>
      <c r="BC197" s="165"/>
      <c r="BD197" s="165"/>
      <c r="BE197" s="165"/>
      <c r="BF197" s="165"/>
      <c r="BG197" s="165"/>
      <c r="BH197" s="165"/>
      <c r="BI197" s="165"/>
      <c r="BJ197" s="165"/>
      <c r="BK197" s="165"/>
      <c r="BL197" s="165"/>
      <c r="BM197" s="165"/>
      <c r="BN197" s="165"/>
      <c r="BO197" s="165"/>
      <c r="BP197" s="165"/>
      <c r="BQ197" s="165"/>
      <c r="BR197" s="165"/>
      <c r="BS197" s="165"/>
      <c r="BT197" s="165"/>
      <c r="BU197" s="165"/>
      <c r="BV197" s="165"/>
      <c r="BW197" s="165"/>
      <c r="BX197" s="165"/>
      <c r="BY197" s="165"/>
      <c r="BZ197" s="165"/>
      <c r="CA197" s="165"/>
      <c r="CB197" s="165"/>
      <c r="CC197" s="165"/>
      <c r="CD197" s="165"/>
      <c r="CE197" s="165"/>
      <c r="CF197" s="165"/>
      <c r="CG197" s="165"/>
      <c r="CH197" s="165"/>
      <c r="CI197" s="165"/>
      <c r="CJ197" s="165"/>
      <c r="CK197" s="165"/>
      <c r="CL197" s="165"/>
      <c r="CM197" s="165"/>
      <c r="CN197" s="165"/>
      <c r="CO197" s="165"/>
      <c r="CP197" s="165"/>
      <c r="CQ197" s="165"/>
      <c r="CR197" s="165"/>
      <c r="CS197" s="165"/>
      <c r="CT197" s="165"/>
      <c r="CU197" s="165"/>
      <c r="CV197" s="165"/>
      <c r="CW197" s="165"/>
      <c r="CX197" s="165"/>
      <c r="CY197" s="165"/>
      <c r="CZ197" s="165"/>
      <c r="DA197" s="165"/>
      <c r="DB197" s="165"/>
      <c r="DC197" s="165"/>
      <c r="DD197" s="165"/>
      <c r="DE197" s="165"/>
      <c r="DF197" s="165"/>
      <c r="DG197" s="165"/>
      <c r="DH197" s="165"/>
      <c r="DI197" s="165"/>
      <c r="DJ197" s="165"/>
      <c r="DK197" s="165"/>
      <c r="DL197" s="165"/>
      <c r="DM197" s="165"/>
      <c r="DN197" s="165"/>
      <c r="DO197" s="165"/>
      <c r="DP197" s="165"/>
      <c r="DQ197" s="165"/>
      <c r="DR197" s="165"/>
      <c r="DS197" s="165"/>
      <c r="DT197" s="165"/>
      <c r="DU197" s="165"/>
      <c r="DV197" s="165"/>
      <c r="DW197" s="165"/>
      <c r="DX197" s="165"/>
      <c r="DY197" s="165"/>
    </row>
    <row r="198" spans="1:129" s="108" customFormat="1" ht="15" customHeight="1" x14ac:dyDescent="0.2">
      <c r="A198" s="152">
        <v>43858</v>
      </c>
      <c r="B198" s="154" t="s">
        <v>300</v>
      </c>
      <c r="C198" s="154" t="s">
        <v>239</v>
      </c>
      <c r="D198" s="154" t="s">
        <v>240</v>
      </c>
      <c r="E198" s="155">
        <v>1000</v>
      </c>
      <c r="F198" s="173" t="s">
        <v>313</v>
      </c>
      <c r="G198" s="173" t="s">
        <v>244</v>
      </c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  <c r="AD198" s="165"/>
      <c r="AE198" s="165"/>
      <c r="AF198" s="165"/>
      <c r="AG198" s="165"/>
      <c r="AH198" s="165"/>
      <c r="AI198" s="165"/>
      <c r="AJ198" s="165"/>
      <c r="AK198" s="165"/>
      <c r="AL198" s="165"/>
      <c r="AM198" s="165"/>
      <c r="AN198" s="165"/>
      <c r="AO198" s="165"/>
      <c r="AP198" s="165"/>
      <c r="AQ198" s="165"/>
      <c r="AR198" s="165"/>
      <c r="AS198" s="165"/>
      <c r="AT198" s="165"/>
      <c r="AU198" s="165"/>
      <c r="AV198" s="165"/>
      <c r="AW198" s="165"/>
      <c r="AX198" s="165"/>
      <c r="AY198" s="165"/>
      <c r="AZ198" s="165"/>
      <c r="BA198" s="165"/>
      <c r="BB198" s="165"/>
      <c r="BC198" s="165"/>
      <c r="BD198" s="165"/>
      <c r="BE198" s="165"/>
      <c r="BF198" s="165"/>
      <c r="BG198" s="165"/>
      <c r="BH198" s="165"/>
      <c r="BI198" s="165"/>
      <c r="BJ198" s="165"/>
      <c r="BK198" s="165"/>
      <c r="BL198" s="165"/>
      <c r="BM198" s="165"/>
      <c r="BN198" s="165"/>
      <c r="BO198" s="165"/>
      <c r="BP198" s="165"/>
      <c r="BQ198" s="165"/>
      <c r="BR198" s="165"/>
      <c r="BS198" s="165"/>
      <c r="BT198" s="165"/>
      <c r="BU198" s="165"/>
      <c r="BV198" s="165"/>
      <c r="BW198" s="165"/>
      <c r="BX198" s="165"/>
      <c r="BY198" s="165"/>
      <c r="BZ198" s="165"/>
      <c r="CA198" s="165"/>
      <c r="CB198" s="165"/>
      <c r="CC198" s="165"/>
      <c r="CD198" s="165"/>
      <c r="CE198" s="165"/>
      <c r="CF198" s="165"/>
      <c r="CG198" s="165"/>
      <c r="CH198" s="165"/>
      <c r="CI198" s="165"/>
      <c r="CJ198" s="165"/>
      <c r="CK198" s="165"/>
      <c r="CL198" s="165"/>
      <c r="CM198" s="165"/>
      <c r="CN198" s="165"/>
      <c r="CO198" s="165"/>
      <c r="CP198" s="165"/>
      <c r="CQ198" s="165"/>
      <c r="CR198" s="165"/>
      <c r="CS198" s="165"/>
      <c r="CT198" s="165"/>
      <c r="CU198" s="165"/>
      <c r="CV198" s="165"/>
      <c r="CW198" s="165"/>
      <c r="CX198" s="165"/>
      <c r="CY198" s="165"/>
      <c r="CZ198" s="165"/>
      <c r="DA198" s="165"/>
      <c r="DB198" s="165"/>
      <c r="DC198" s="165"/>
      <c r="DD198" s="165"/>
      <c r="DE198" s="165"/>
      <c r="DF198" s="165"/>
      <c r="DG198" s="165"/>
      <c r="DH198" s="165"/>
      <c r="DI198" s="165"/>
      <c r="DJ198" s="165"/>
      <c r="DK198" s="165"/>
      <c r="DL198" s="165"/>
      <c r="DM198" s="165"/>
      <c r="DN198" s="165"/>
      <c r="DO198" s="165"/>
      <c r="DP198" s="165"/>
      <c r="DQ198" s="165"/>
      <c r="DR198" s="165"/>
      <c r="DS198" s="165"/>
      <c r="DT198" s="165"/>
      <c r="DU198" s="165"/>
      <c r="DV198" s="165"/>
      <c r="DW198" s="165"/>
      <c r="DX198" s="165"/>
      <c r="DY198" s="165"/>
    </row>
    <row r="199" spans="1:129" s="108" customFormat="1" ht="15" customHeight="1" x14ac:dyDescent="0.2">
      <c r="A199" s="174">
        <v>43865</v>
      </c>
      <c r="B199" s="175" t="s">
        <v>2294</v>
      </c>
      <c r="C199" s="175" t="s">
        <v>239</v>
      </c>
      <c r="D199" s="175" t="s">
        <v>240</v>
      </c>
      <c r="E199" s="176">
        <v>500</v>
      </c>
      <c r="F199" s="177" t="s">
        <v>335</v>
      </c>
      <c r="G199" s="177" t="s">
        <v>336</v>
      </c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5"/>
      <c r="AK199" s="165"/>
      <c r="AL199" s="165"/>
      <c r="AM199" s="165"/>
      <c r="AN199" s="165"/>
      <c r="AO199" s="165"/>
      <c r="AP199" s="165"/>
      <c r="AQ199" s="165"/>
      <c r="AR199" s="165"/>
      <c r="AS199" s="165"/>
      <c r="AT199" s="165"/>
      <c r="AU199" s="165"/>
      <c r="AV199" s="165"/>
      <c r="AW199" s="165"/>
      <c r="AX199" s="165"/>
      <c r="AY199" s="165"/>
      <c r="AZ199" s="165"/>
      <c r="BA199" s="165"/>
      <c r="BB199" s="165"/>
      <c r="BC199" s="165"/>
      <c r="BD199" s="165"/>
      <c r="BE199" s="165"/>
      <c r="BF199" s="165"/>
      <c r="BG199" s="165"/>
      <c r="BH199" s="165"/>
      <c r="BI199" s="165"/>
      <c r="BJ199" s="165"/>
      <c r="BK199" s="165"/>
      <c r="BL199" s="165"/>
      <c r="BM199" s="165"/>
      <c r="BN199" s="165"/>
      <c r="BO199" s="165"/>
      <c r="BP199" s="165"/>
      <c r="BQ199" s="165"/>
      <c r="BR199" s="165"/>
      <c r="BS199" s="165"/>
      <c r="BT199" s="165"/>
      <c r="BU199" s="165"/>
      <c r="BV199" s="165"/>
      <c r="BW199" s="165"/>
      <c r="BX199" s="165"/>
      <c r="BY199" s="165"/>
      <c r="BZ199" s="165"/>
      <c r="CA199" s="165"/>
      <c r="CB199" s="165"/>
      <c r="CC199" s="165"/>
      <c r="CD199" s="165"/>
      <c r="CE199" s="165"/>
      <c r="CF199" s="165"/>
      <c r="CG199" s="165"/>
      <c r="CH199" s="165"/>
      <c r="CI199" s="165"/>
      <c r="CJ199" s="165"/>
      <c r="CK199" s="165"/>
      <c r="CL199" s="165"/>
      <c r="CM199" s="165"/>
      <c r="CN199" s="165"/>
      <c r="CO199" s="165"/>
      <c r="CP199" s="165"/>
      <c r="CQ199" s="165"/>
      <c r="CR199" s="165"/>
      <c r="CS199" s="165"/>
      <c r="CT199" s="165"/>
      <c r="CU199" s="165"/>
      <c r="CV199" s="165"/>
      <c r="CW199" s="165"/>
      <c r="CX199" s="165"/>
      <c r="CY199" s="165"/>
      <c r="CZ199" s="165"/>
      <c r="DA199" s="165"/>
      <c r="DB199" s="165"/>
      <c r="DC199" s="165"/>
      <c r="DD199" s="165"/>
      <c r="DE199" s="165"/>
      <c r="DF199" s="165"/>
      <c r="DG199" s="165"/>
      <c r="DH199" s="165"/>
      <c r="DI199" s="165"/>
      <c r="DJ199" s="165"/>
      <c r="DK199" s="165"/>
      <c r="DL199" s="165"/>
      <c r="DM199" s="165"/>
      <c r="DN199" s="165"/>
      <c r="DO199" s="165"/>
      <c r="DP199" s="165"/>
      <c r="DQ199" s="165"/>
      <c r="DR199" s="165"/>
      <c r="DS199" s="165"/>
      <c r="DT199" s="165"/>
      <c r="DU199" s="165"/>
      <c r="DV199" s="165"/>
      <c r="DW199" s="165"/>
      <c r="DX199" s="165"/>
      <c r="DY199" s="165"/>
    </row>
    <row r="200" spans="1:129" s="108" customFormat="1" ht="15" customHeight="1" x14ac:dyDescent="0.2">
      <c r="A200" s="152">
        <v>43865</v>
      </c>
      <c r="B200" s="154" t="s">
        <v>2294</v>
      </c>
      <c r="C200" s="154" t="s">
        <v>239</v>
      </c>
      <c r="D200" s="154" t="s">
        <v>240</v>
      </c>
      <c r="E200" s="155">
        <v>750</v>
      </c>
      <c r="F200" s="173" t="s">
        <v>335</v>
      </c>
      <c r="G200" s="173" t="s">
        <v>336</v>
      </c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  <c r="AH200" s="165"/>
      <c r="AI200" s="165"/>
      <c r="AJ200" s="165"/>
      <c r="AK200" s="165"/>
      <c r="AL200" s="165"/>
      <c r="AM200" s="165"/>
      <c r="AN200" s="165"/>
      <c r="AO200" s="165"/>
      <c r="AP200" s="165"/>
      <c r="AQ200" s="165"/>
      <c r="AR200" s="165"/>
      <c r="AS200" s="165"/>
      <c r="AT200" s="165"/>
      <c r="AU200" s="165"/>
      <c r="AV200" s="165"/>
      <c r="AW200" s="165"/>
      <c r="AX200" s="165"/>
      <c r="AY200" s="165"/>
      <c r="AZ200" s="165"/>
      <c r="BA200" s="165"/>
      <c r="BB200" s="165"/>
      <c r="BC200" s="165"/>
      <c r="BD200" s="165"/>
      <c r="BE200" s="165"/>
      <c r="BF200" s="165"/>
      <c r="BG200" s="165"/>
      <c r="BH200" s="165"/>
      <c r="BI200" s="165"/>
      <c r="BJ200" s="165"/>
      <c r="BK200" s="165"/>
      <c r="BL200" s="165"/>
      <c r="BM200" s="165"/>
      <c r="BN200" s="165"/>
      <c r="BO200" s="165"/>
      <c r="BP200" s="165"/>
      <c r="BQ200" s="165"/>
      <c r="BR200" s="165"/>
      <c r="BS200" s="165"/>
      <c r="BT200" s="165"/>
      <c r="BU200" s="165"/>
      <c r="BV200" s="165"/>
      <c r="BW200" s="165"/>
      <c r="BX200" s="165"/>
      <c r="BY200" s="165"/>
      <c r="BZ200" s="165"/>
      <c r="CA200" s="165"/>
      <c r="CB200" s="165"/>
      <c r="CC200" s="165"/>
      <c r="CD200" s="165"/>
      <c r="CE200" s="165"/>
      <c r="CF200" s="165"/>
      <c r="CG200" s="165"/>
      <c r="CH200" s="165"/>
      <c r="CI200" s="165"/>
      <c r="CJ200" s="165"/>
      <c r="CK200" s="165"/>
      <c r="CL200" s="165"/>
      <c r="CM200" s="165"/>
      <c r="CN200" s="165"/>
      <c r="CO200" s="165"/>
      <c r="CP200" s="165"/>
      <c r="CQ200" s="165"/>
      <c r="CR200" s="165"/>
      <c r="CS200" s="165"/>
      <c r="CT200" s="165"/>
      <c r="CU200" s="165"/>
      <c r="CV200" s="165"/>
      <c r="CW200" s="165"/>
      <c r="CX200" s="165"/>
      <c r="CY200" s="165"/>
      <c r="CZ200" s="165"/>
      <c r="DA200" s="165"/>
      <c r="DB200" s="165"/>
      <c r="DC200" s="165"/>
      <c r="DD200" s="165"/>
      <c r="DE200" s="165"/>
      <c r="DF200" s="165"/>
      <c r="DG200" s="165"/>
      <c r="DH200" s="165"/>
      <c r="DI200" s="165"/>
      <c r="DJ200" s="165"/>
      <c r="DK200" s="165"/>
      <c r="DL200" s="165"/>
      <c r="DM200" s="165"/>
      <c r="DN200" s="165"/>
      <c r="DO200" s="165"/>
      <c r="DP200" s="165"/>
      <c r="DQ200" s="165"/>
      <c r="DR200" s="165"/>
      <c r="DS200" s="165"/>
      <c r="DT200" s="165"/>
      <c r="DU200" s="165"/>
      <c r="DV200" s="165"/>
      <c r="DW200" s="165"/>
      <c r="DX200" s="165"/>
      <c r="DY200" s="165"/>
    </row>
    <row r="201" spans="1:129" s="108" customFormat="1" ht="15" customHeight="1" x14ac:dyDescent="0.2">
      <c r="A201" s="174">
        <v>43867</v>
      </c>
      <c r="B201" s="175" t="s">
        <v>259</v>
      </c>
      <c r="C201" s="175" t="s">
        <v>269</v>
      </c>
      <c r="D201" s="175" t="s">
        <v>270</v>
      </c>
      <c r="E201" s="389">
        <v>1190.817922</v>
      </c>
      <c r="F201" s="177" t="s">
        <v>319</v>
      </c>
      <c r="G201" s="177" t="s">
        <v>244</v>
      </c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165"/>
      <c r="AR201" s="165"/>
      <c r="AS201" s="165"/>
      <c r="AT201" s="165"/>
      <c r="AU201" s="165"/>
      <c r="AV201" s="165"/>
      <c r="AW201" s="165"/>
      <c r="AX201" s="165"/>
      <c r="AY201" s="165"/>
      <c r="AZ201" s="165"/>
      <c r="BA201" s="165"/>
      <c r="BB201" s="165"/>
      <c r="BC201" s="165"/>
      <c r="BD201" s="165"/>
      <c r="BE201" s="165"/>
      <c r="BF201" s="165"/>
      <c r="BG201" s="165"/>
      <c r="BH201" s="165"/>
      <c r="BI201" s="165"/>
      <c r="BJ201" s="165"/>
      <c r="BK201" s="165"/>
      <c r="BL201" s="165"/>
      <c r="BM201" s="165"/>
      <c r="BN201" s="165"/>
      <c r="BO201" s="165"/>
      <c r="BP201" s="165"/>
      <c r="BQ201" s="165"/>
      <c r="BR201" s="165"/>
      <c r="BS201" s="165"/>
      <c r="BT201" s="165"/>
      <c r="BU201" s="165"/>
      <c r="BV201" s="165"/>
      <c r="BW201" s="165"/>
      <c r="BX201" s="165"/>
      <c r="BY201" s="165"/>
      <c r="BZ201" s="165"/>
      <c r="CA201" s="165"/>
      <c r="CB201" s="165"/>
      <c r="CC201" s="165"/>
      <c r="CD201" s="165"/>
      <c r="CE201" s="165"/>
      <c r="CF201" s="165"/>
      <c r="CG201" s="165"/>
      <c r="CH201" s="165"/>
      <c r="CI201" s="165"/>
      <c r="CJ201" s="165"/>
      <c r="CK201" s="165"/>
      <c r="CL201" s="165"/>
      <c r="CM201" s="165"/>
      <c r="CN201" s="165"/>
      <c r="CO201" s="165"/>
      <c r="CP201" s="165"/>
      <c r="CQ201" s="165"/>
      <c r="CR201" s="165"/>
      <c r="CS201" s="165"/>
      <c r="CT201" s="165"/>
      <c r="CU201" s="165"/>
      <c r="CV201" s="165"/>
      <c r="CW201" s="165"/>
      <c r="CX201" s="165"/>
      <c r="CY201" s="165"/>
      <c r="CZ201" s="165"/>
      <c r="DA201" s="165"/>
      <c r="DB201" s="165"/>
      <c r="DC201" s="165"/>
      <c r="DD201" s="165"/>
      <c r="DE201" s="165"/>
      <c r="DF201" s="165"/>
      <c r="DG201" s="165"/>
      <c r="DH201" s="165"/>
      <c r="DI201" s="165"/>
      <c r="DJ201" s="165"/>
      <c r="DK201" s="165"/>
      <c r="DL201" s="165"/>
      <c r="DM201" s="165"/>
      <c r="DN201" s="165"/>
      <c r="DO201" s="165"/>
      <c r="DP201" s="165"/>
      <c r="DQ201" s="165"/>
      <c r="DR201" s="165"/>
      <c r="DS201" s="165"/>
      <c r="DT201" s="165"/>
      <c r="DU201" s="165"/>
      <c r="DV201" s="165"/>
      <c r="DW201" s="165"/>
      <c r="DX201" s="165"/>
      <c r="DY201" s="165"/>
    </row>
    <row r="202" spans="1:129" s="108" customFormat="1" ht="15" customHeight="1" x14ac:dyDescent="0.2">
      <c r="A202" s="152">
        <v>43871</v>
      </c>
      <c r="B202" s="154" t="s">
        <v>296</v>
      </c>
      <c r="C202" s="154" t="s">
        <v>239</v>
      </c>
      <c r="D202" s="154" t="s">
        <v>240</v>
      </c>
      <c r="E202" s="155">
        <v>350</v>
      </c>
      <c r="F202" s="173" t="s">
        <v>306</v>
      </c>
      <c r="G202" s="173" t="s">
        <v>337</v>
      </c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  <c r="AH202" s="165"/>
      <c r="AI202" s="165"/>
      <c r="AJ202" s="165"/>
      <c r="AK202" s="165"/>
      <c r="AL202" s="165"/>
      <c r="AM202" s="165"/>
      <c r="AN202" s="165"/>
      <c r="AO202" s="165"/>
      <c r="AP202" s="165"/>
      <c r="AQ202" s="165"/>
      <c r="AR202" s="165"/>
      <c r="AS202" s="165"/>
      <c r="AT202" s="165"/>
      <c r="AU202" s="165"/>
      <c r="AV202" s="165"/>
      <c r="AW202" s="165"/>
      <c r="AX202" s="165"/>
      <c r="AY202" s="165"/>
      <c r="AZ202" s="165"/>
      <c r="BA202" s="165"/>
      <c r="BB202" s="165"/>
      <c r="BC202" s="165"/>
      <c r="BD202" s="165"/>
      <c r="BE202" s="165"/>
      <c r="BF202" s="165"/>
      <c r="BG202" s="165"/>
      <c r="BH202" s="165"/>
      <c r="BI202" s="165"/>
      <c r="BJ202" s="165"/>
      <c r="BK202" s="165"/>
      <c r="BL202" s="165"/>
      <c r="BM202" s="165"/>
      <c r="BN202" s="165"/>
      <c r="BO202" s="165"/>
      <c r="BP202" s="165"/>
      <c r="BQ202" s="165"/>
      <c r="BR202" s="165"/>
      <c r="BS202" s="165"/>
      <c r="BT202" s="165"/>
      <c r="BU202" s="165"/>
      <c r="BV202" s="165"/>
      <c r="BW202" s="165"/>
      <c r="BX202" s="165"/>
      <c r="BY202" s="165"/>
      <c r="BZ202" s="165"/>
      <c r="CA202" s="165"/>
      <c r="CB202" s="165"/>
      <c r="CC202" s="165"/>
      <c r="CD202" s="165"/>
      <c r="CE202" s="165"/>
      <c r="CF202" s="165"/>
      <c r="CG202" s="165"/>
      <c r="CH202" s="165"/>
      <c r="CI202" s="165"/>
      <c r="CJ202" s="165"/>
      <c r="CK202" s="165"/>
      <c r="CL202" s="165"/>
      <c r="CM202" s="165"/>
      <c r="CN202" s="165"/>
      <c r="CO202" s="165"/>
      <c r="CP202" s="165"/>
      <c r="CQ202" s="165"/>
      <c r="CR202" s="165"/>
      <c r="CS202" s="165"/>
      <c r="CT202" s="165"/>
      <c r="CU202" s="165"/>
      <c r="CV202" s="165"/>
      <c r="CW202" s="165"/>
      <c r="CX202" s="165"/>
      <c r="CY202" s="165"/>
      <c r="CZ202" s="165"/>
      <c r="DA202" s="165"/>
      <c r="DB202" s="165"/>
      <c r="DC202" s="165"/>
      <c r="DD202" s="165"/>
      <c r="DE202" s="165"/>
      <c r="DF202" s="165"/>
      <c r="DG202" s="165"/>
      <c r="DH202" s="165"/>
      <c r="DI202" s="165"/>
      <c r="DJ202" s="165"/>
      <c r="DK202" s="165"/>
      <c r="DL202" s="165"/>
      <c r="DM202" s="165"/>
      <c r="DN202" s="165"/>
      <c r="DO202" s="165"/>
      <c r="DP202" s="165"/>
      <c r="DQ202" s="165"/>
      <c r="DR202" s="165"/>
      <c r="DS202" s="165"/>
      <c r="DT202" s="165"/>
      <c r="DU202" s="165"/>
      <c r="DV202" s="165"/>
      <c r="DW202" s="165"/>
      <c r="DX202" s="165"/>
      <c r="DY202" s="165"/>
    </row>
    <row r="203" spans="1:129" s="108" customFormat="1" ht="15" customHeight="1" x14ac:dyDescent="0.2">
      <c r="A203" s="174">
        <v>43888</v>
      </c>
      <c r="B203" s="175" t="s">
        <v>279</v>
      </c>
      <c r="C203" s="175" t="s">
        <v>239</v>
      </c>
      <c r="D203" s="175" t="s">
        <v>240</v>
      </c>
      <c r="E203" s="176">
        <v>700</v>
      </c>
      <c r="F203" s="177" t="s">
        <v>241</v>
      </c>
      <c r="G203" s="177" t="s">
        <v>242</v>
      </c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  <c r="AQ203" s="165"/>
      <c r="AR203" s="165"/>
      <c r="AS203" s="165"/>
      <c r="AT203" s="165"/>
      <c r="AU203" s="165"/>
      <c r="AV203" s="165"/>
      <c r="AW203" s="165"/>
      <c r="AX203" s="165"/>
      <c r="AY203" s="165"/>
      <c r="AZ203" s="165"/>
      <c r="BA203" s="165"/>
      <c r="BB203" s="165"/>
      <c r="BC203" s="165"/>
      <c r="BD203" s="165"/>
      <c r="BE203" s="165"/>
      <c r="BF203" s="165"/>
      <c r="BG203" s="165"/>
      <c r="BH203" s="165"/>
      <c r="BI203" s="165"/>
      <c r="BJ203" s="165"/>
      <c r="BK203" s="165"/>
      <c r="BL203" s="165"/>
      <c r="BM203" s="165"/>
      <c r="BN203" s="165"/>
      <c r="BO203" s="165"/>
      <c r="BP203" s="165"/>
      <c r="BQ203" s="165"/>
      <c r="BR203" s="165"/>
      <c r="BS203" s="165"/>
      <c r="BT203" s="165"/>
      <c r="BU203" s="165"/>
      <c r="BV203" s="165"/>
      <c r="BW203" s="165"/>
      <c r="BX203" s="165"/>
      <c r="BY203" s="165"/>
      <c r="BZ203" s="165"/>
      <c r="CA203" s="165"/>
      <c r="CB203" s="165"/>
      <c r="CC203" s="165"/>
      <c r="CD203" s="165"/>
      <c r="CE203" s="165"/>
      <c r="CF203" s="165"/>
      <c r="CG203" s="165"/>
      <c r="CH203" s="165"/>
      <c r="CI203" s="165"/>
      <c r="CJ203" s="165"/>
      <c r="CK203" s="165"/>
      <c r="CL203" s="165"/>
      <c r="CM203" s="165"/>
      <c r="CN203" s="165"/>
      <c r="CO203" s="165"/>
      <c r="CP203" s="165"/>
      <c r="CQ203" s="165"/>
      <c r="CR203" s="165"/>
      <c r="CS203" s="165"/>
      <c r="CT203" s="165"/>
      <c r="CU203" s="165"/>
      <c r="CV203" s="165"/>
      <c r="CW203" s="165"/>
      <c r="CX203" s="165"/>
      <c r="CY203" s="165"/>
      <c r="CZ203" s="165"/>
      <c r="DA203" s="165"/>
      <c r="DB203" s="165"/>
      <c r="DC203" s="165"/>
      <c r="DD203" s="165"/>
      <c r="DE203" s="165"/>
      <c r="DF203" s="165"/>
      <c r="DG203" s="165"/>
      <c r="DH203" s="165"/>
      <c r="DI203" s="165"/>
      <c r="DJ203" s="165"/>
      <c r="DK203" s="165"/>
      <c r="DL203" s="165"/>
      <c r="DM203" s="165"/>
      <c r="DN203" s="165"/>
      <c r="DO203" s="165"/>
      <c r="DP203" s="165"/>
      <c r="DQ203" s="165"/>
      <c r="DR203" s="165"/>
      <c r="DS203" s="165"/>
      <c r="DT203" s="165"/>
      <c r="DU203" s="165"/>
      <c r="DV203" s="165"/>
      <c r="DW203" s="165"/>
      <c r="DX203" s="165"/>
      <c r="DY203" s="165"/>
    </row>
    <row r="204" spans="1:129" s="108" customFormat="1" ht="15" customHeight="1" x14ac:dyDescent="0.2">
      <c r="A204" s="152">
        <v>43909</v>
      </c>
      <c r="B204" s="154" t="s">
        <v>295</v>
      </c>
      <c r="C204" s="154" t="s">
        <v>239</v>
      </c>
      <c r="D204" s="154" t="s">
        <v>240</v>
      </c>
      <c r="E204" s="155">
        <v>50</v>
      </c>
      <c r="F204" s="173" t="s">
        <v>241</v>
      </c>
      <c r="G204" s="173" t="s">
        <v>242</v>
      </c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/>
      <c r="AH204" s="165"/>
      <c r="AI204" s="165"/>
      <c r="AJ204" s="165"/>
      <c r="AK204" s="165"/>
      <c r="AL204" s="165"/>
      <c r="AM204" s="165"/>
      <c r="AN204" s="165"/>
      <c r="AO204" s="165"/>
      <c r="AP204" s="165"/>
      <c r="AQ204" s="165"/>
      <c r="AR204" s="165"/>
      <c r="AS204" s="165"/>
      <c r="AT204" s="165"/>
      <c r="AU204" s="165"/>
      <c r="AV204" s="165"/>
      <c r="AW204" s="165"/>
      <c r="AX204" s="165"/>
      <c r="AY204" s="165"/>
      <c r="AZ204" s="165"/>
      <c r="BA204" s="165"/>
      <c r="BB204" s="165"/>
      <c r="BC204" s="165"/>
      <c r="BD204" s="165"/>
      <c r="BE204" s="165"/>
      <c r="BF204" s="165"/>
      <c r="BG204" s="165"/>
      <c r="BH204" s="165"/>
      <c r="BI204" s="165"/>
      <c r="BJ204" s="165"/>
      <c r="BK204" s="165"/>
      <c r="BL204" s="165"/>
      <c r="BM204" s="165"/>
      <c r="BN204" s="165"/>
      <c r="BO204" s="165"/>
      <c r="BP204" s="165"/>
      <c r="BQ204" s="165"/>
      <c r="BR204" s="165"/>
      <c r="BS204" s="165"/>
      <c r="BT204" s="165"/>
      <c r="BU204" s="165"/>
      <c r="BV204" s="165"/>
      <c r="BW204" s="165"/>
      <c r="BX204" s="165"/>
      <c r="BY204" s="165"/>
      <c r="BZ204" s="165"/>
      <c r="CA204" s="165"/>
      <c r="CB204" s="165"/>
      <c r="CC204" s="165"/>
      <c r="CD204" s="165"/>
      <c r="CE204" s="165"/>
      <c r="CF204" s="165"/>
      <c r="CG204" s="165"/>
      <c r="CH204" s="165"/>
      <c r="CI204" s="165"/>
      <c r="CJ204" s="165"/>
      <c r="CK204" s="165"/>
      <c r="CL204" s="165"/>
      <c r="CM204" s="165"/>
      <c r="CN204" s="165"/>
      <c r="CO204" s="165"/>
      <c r="CP204" s="165"/>
      <c r="CQ204" s="165"/>
      <c r="CR204" s="165"/>
      <c r="CS204" s="165"/>
      <c r="CT204" s="165"/>
      <c r="CU204" s="165"/>
      <c r="CV204" s="165"/>
      <c r="CW204" s="165"/>
      <c r="CX204" s="165"/>
      <c r="CY204" s="165"/>
      <c r="CZ204" s="165"/>
      <c r="DA204" s="165"/>
      <c r="DB204" s="165"/>
      <c r="DC204" s="165"/>
      <c r="DD204" s="165"/>
      <c r="DE204" s="165"/>
      <c r="DF204" s="165"/>
      <c r="DG204" s="165"/>
      <c r="DH204" s="165"/>
      <c r="DI204" s="165"/>
      <c r="DJ204" s="165"/>
      <c r="DK204" s="165"/>
      <c r="DL204" s="165"/>
      <c r="DM204" s="165"/>
      <c r="DN204" s="165"/>
      <c r="DO204" s="165"/>
      <c r="DP204" s="165"/>
      <c r="DQ204" s="165"/>
      <c r="DR204" s="165"/>
      <c r="DS204" s="165"/>
      <c r="DT204" s="165"/>
      <c r="DU204" s="165"/>
      <c r="DV204" s="165"/>
      <c r="DW204" s="165"/>
      <c r="DX204" s="165"/>
      <c r="DY204" s="165"/>
    </row>
    <row r="205" spans="1:129" s="108" customFormat="1" ht="15" customHeight="1" x14ac:dyDescent="0.2">
      <c r="A205" s="174">
        <v>43985</v>
      </c>
      <c r="B205" s="175" t="s">
        <v>259</v>
      </c>
      <c r="C205" s="175" t="s">
        <v>239</v>
      </c>
      <c r="D205" s="175" t="s">
        <v>240</v>
      </c>
      <c r="E205" s="176">
        <v>1500</v>
      </c>
      <c r="F205" s="177" t="s">
        <v>319</v>
      </c>
      <c r="G205" s="177" t="s">
        <v>244</v>
      </c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N205" s="165"/>
      <c r="AO205" s="165"/>
      <c r="AP205" s="165"/>
      <c r="AQ205" s="165"/>
      <c r="AR205" s="165"/>
      <c r="AS205" s="165"/>
      <c r="AT205" s="165"/>
      <c r="AU205" s="165"/>
      <c r="AV205" s="165"/>
      <c r="AW205" s="165"/>
      <c r="AX205" s="165"/>
      <c r="AY205" s="165"/>
      <c r="AZ205" s="165"/>
      <c r="BA205" s="165"/>
      <c r="BB205" s="165"/>
      <c r="BC205" s="165"/>
      <c r="BD205" s="165"/>
      <c r="BE205" s="165"/>
      <c r="BF205" s="165"/>
      <c r="BG205" s="165"/>
      <c r="BH205" s="165"/>
      <c r="BI205" s="165"/>
      <c r="BJ205" s="165"/>
      <c r="BK205" s="165"/>
      <c r="BL205" s="165"/>
      <c r="BM205" s="165"/>
      <c r="BN205" s="165"/>
      <c r="BO205" s="165"/>
      <c r="BP205" s="165"/>
      <c r="BQ205" s="165"/>
      <c r="BR205" s="165"/>
      <c r="BS205" s="165"/>
      <c r="BT205" s="165"/>
      <c r="BU205" s="165"/>
      <c r="BV205" s="165"/>
      <c r="BW205" s="165"/>
      <c r="BX205" s="165"/>
      <c r="BY205" s="165"/>
      <c r="BZ205" s="165"/>
      <c r="CA205" s="165"/>
      <c r="CB205" s="165"/>
      <c r="CC205" s="165"/>
      <c r="CD205" s="165"/>
      <c r="CE205" s="165"/>
      <c r="CF205" s="165"/>
      <c r="CG205" s="165"/>
      <c r="CH205" s="165"/>
      <c r="CI205" s="165"/>
      <c r="CJ205" s="165"/>
      <c r="CK205" s="165"/>
      <c r="CL205" s="165"/>
      <c r="CM205" s="165"/>
      <c r="CN205" s="165"/>
      <c r="CO205" s="165"/>
      <c r="CP205" s="165"/>
      <c r="CQ205" s="165"/>
      <c r="CR205" s="165"/>
      <c r="CS205" s="165"/>
      <c r="CT205" s="165"/>
      <c r="CU205" s="165"/>
      <c r="CV205" s="165"/>
      <c r="CW205" s="165"/>
      <c r="CX205" s="165"/>
      <c r="CY205" s="165"/>
      <c r="CZ205" s="165"/>
      <c r="DA205" s="165"/>
      <c r="DB205" s="165"/>
      <c r="DC205" s="165"/>
      <c r="DD205" s="165"/>
      <c r="DE205" s="165"/>
      <c r="DF205" s="165"/>
      <c r="DG205" s="165"/>
      <c r="DH205" s="165"/>
      <c r="DI205" s="165"/>
      <c r="DJ205" s="165"/>
      <c r="DK205" s="165"/>
      <c r="DL205" s="165"/>
      <c r="DM205" s="165"/>
      <c r="DN205" s="165"/>
      <c r="DO205" s="165"/>
      <c r="DP205" s="165"/>
      <c r="DQ205" s="165"/>
      <c r="DR205" s="165"/>
      <c r="DS205" s="165"/>
      <c r="DT205" s="165"/>
      <c r="DU205" s="165"/>
      <c r="DV205" s="165"/>
      <c r="DW205" s="165"/>
      <c r="DX205" s="165"/>
      <c r="DY205" s="165"/>
    </row>
    <row r="206" spans="1:129" s="108" customFormat="1" ht="15" customHeight="1" x14ac:dyDescent="0.2">
      <c r="A206" s="152">
        <v>43985</v>
      </c>
      <c r="B206" s="154" t="s">
        <v>259</v>
      </c>
      <c r="C206" s="154" t="s">
        <v>239</v>
      </c>
      <c r="D206" s="154" t="s">
        <v>240</v>
      </c>
      <c r="E206" s="155">
        <v>1750</v>
      </c>
      <c r="F206" s="173" t="s">
        <v>319</v>
      </c>
      <c r="G206" s="173" t="s">
        <v>244</v>
      </c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  <c r="AK206" s="165"/>
      <c r="AL206" s="165"/>
      <c r="AM206" s="165"/>
      <c r="AN206" s="165"/>
      <c r="AO206" s="165"/>
      <c r="AP206" s="165"/>
      <c r="AQ206" s="165"/>
      <c r="AR206" s="165"/>
      <c r="AS206" s="165"/>
      <c r="AT206" s="165"/>
      <c r="AU206" s="165"/>
      <c r="AV206" s="165"/>
      <c r="AW206" s="165"/>
      <c r="AX206" s="165"/>
      <c r="AY206" s="165"/>
      <c r="AZ206" s="165"/>
      <c r="BA206" s="165"/>
      <c r="BB206" s="165"/>
      <c r="BC206" s="165"/>
      <c r="BD206" s="165"/>
      <c r="BE206" s="165"/>
      <c r="BF206" s="165"/>
      <c r="BG206" s="165"/>
      <c r="BH206" s="165"/>
      <c r="BI206" s="165"/>
      <c r="BJ206" s="165"/>
      <c r="BK206" s="165"/>
      <c r="BL206" s="165"/>
      <c r="BM206" s="165"/>
      <c r="BN206" s="165"/>
      <c r="BO206" s="165"/>
      <c r="BP206" s="165"/>
      <c r="BQ206" s="165"/>
      <c r="BR206" s="165"/>
      <c r="BS206" s="165"/>
      <c r="BT206" s="165"/>
      <c r="BU206" s="165"/>
      <c r="BV206" s="165"/>
      <c r="BW206" s="165"/>
      <c r="BX206" s="165"/>
      <c r="BY206" s="165"/>
      <c r="BZ206" s="165"/>
      <c r="CA206" s="165"/>
      <c r="CB206" s="165"/>
      <c r="CC206" s="165"/>
      <c r="CD206" s="165"/>
      <c r="CE206" s="165"/>
      <c r="CF206" s="165"/>
      <c r="CG206" s="165"/>
      <c r="CH206" s="165"/>
      <c r="CI206" s="165"/>
      <c r="CJ206" s="165"/>
      <c r="CK206" s="165"/>
      <c r="CL206" s="165"/>
      <c r="CM206" s="165"/>
      <c r="CN206" s="165"/>
      <c r="CO206" s="165"/>
      <c r="CP206" s="165"/>
      <c r="CQ206" s="165"/>
      <c r="CR206" s="165"/>
      <c r="CS206" s="165"/>
      <c r="CT206" s="165"/>
      <c r="CU206" s="165"/>
      <c r="CV206" s="165"/>
      <c r="CW206" s="165"/>
      <c r="CX206" s="165"/>
      <c r="CY206" s="165"/>
      <c r="CZ206" s="165"/>
      <c r="DA206" s="165"/>
      <c r="DB206" s="165"/>
      <c r="DC206" s="165"/>
      <c r="DD206" s="165"/>
      <c r="DE206" s="165"/>
      <c r="DF206" s="165"/>
      <c r="DG206" s="165"/>
      <c r="DH206" s="165"/>
      <c r="DI206" s="165"/>
      <c r="DJ206" s="165"/>
      <c r="DK206" s="165"/>
      <c r="DL206" s="165"/>
      <c r="DM206" s="165"/>
      <c r="DN206" s="165"/>
      <c r="DO206" s="165"/>
      <c r="DP206" s="165"/>
      <c r="DQ206" s="165"/>
      <c r="DR206" s="165"/>
      <c r="DS206" s="165"/>
      <c r="DT206" s="165"/>
      <c r="DU206" s="165"/>
      <c r="DV206" s="165"/>
      <c r="DW206" s="165"/>
      <c r="DX206" s="165"/>
      <c r="DY206" s="165"/>
    </row>
    <row r="207" spans="1:129" s="108" customFormat="1" ht="15" customHeight="1" x14ac:dyDescent="0.2">
      <c r="A207" s="174">
        <v>43992</v>
      </c>
      <c r="B207" s="175" t="s">
        <v>258</v>
      </c>
      <c r="C207" s="175" t="s">
        <v>239</v>
      </c>
      <c r="D207" s="175" t="s">
        <v>240</v>
      </c>
      <c r="E207" s="176">
        <v>1250</v>
      </c>
      <c r="F207" s="177" t="s">
        <v>318</v>
      </c>
      <c r="G207" s="177" t="s">
        <v>244</v>
      </c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5"/>
      <c r="AK207" s="165"/>
      <c r="AL207" s="165"/>
      <c r="AM207" s="165"/>
      <c r="AN207" s="165"/>
      <c r="AO207" s="165"/>
      <c r="AP207" s="165"/>
      <c r="AQ207" s="165"/>
      <c r="AR207" s="165"/>
      <c r="AS207" s="165"/>
      <c r="AT207" s="165"/>
      <c r="AU207" s="165"/>
      <c r="AV207" s="165"/>
      <c r="AW207" s="165"/>
      <c r="AX207" s="165"/>
      <c r="AY207" s="165"/>
      <c r="AZ207" s="165"/>
      <c r="BA207" s="165"/>
      <c r="BB207" s="165"/>
      <c r="BC207" s="165"/>
      <c r="BD207" s="165"/>
      <c r="BE207" s="165"/>
      <c r="BF207" s="165"/>
      <c r="BG207" s="165"/>
      <c r="BH207" s="165"/>
      <c r="BI207" s="165"/>
      <c r="BJ207" s="165"/>
      <c r="BK207" s="165"/>
      <c r="BL207" s="165"/>
      <c r="BM207" s="165"/>
      <c r="BN207" s="165"/>
      <c r="BO207" s="165"/>
      <c r="BP207" s="165"/>
      <c r="BQ207" s="165"/>
      <c r="BR207" s="165"/>
      <c r="BS207" s="165"/>
      <c r="BT207" s="165"/>
      <c r="BU207" s="165"/>
      <c r="BV207" s="165"/>
      <c r="BW207" s="165"/>
      <c r="BX207" s="165"/>
      <c r="BY207" s="165"/>
      <c r="BZ207" s="165"/>
      <c r="CA207" s="165"/>
      <c r="CB207" s="165"/>
      <c r="CC207" s="165"/>
      <c r="CD207" s="165"/>
      <c r="CE207" s="165"/>
      <c r="CF207" s="165"/>
      <c r="CG207" s="165"/>
      <c r="CH207" s="165"/>
      <c r="CI207" s="165"/>
      <c r="CJ207" s="165"/>
      <c r="CK207" s="165"/>
      <c r="CL207" s="165"/>
      <c r="CM207" s="165"/>
      <c r="CN207" s="165"/>
      <c r="CO207" s="165"/>
      <c r="CP207" s="165"/>
      <c r="CQ207" s="165"/>
      <c r="CR207" s="165"/>
      <c r="CS207" s="165"/>
      <c r="CT207" s="165"/>
      <c r="CU207" s="165"/>
      <c r="CV207" s="165"/>
      <c r="CW207" s="165"/>
      <c r="CX207" s="165"/>
      <c r="CY207" s="165"/>
      <c r="CZ207" s="165"/>
      <c r="DA207" s="165"/>
      <c r="DB207" s="165"/>
      <c r="DC207" s="165"/>
      <c r="DD207" s="165"/>
      <c r="DE207" s="165"/>
      <c r="DF207" s="165"/>
      <c r="DG207" s="165"/>
      <c r="DH207" s="165"/>
      <c r="DI207" s="165"/>
      <c r="DJ207" s="165"/>
      <c r="DK207" s="165"/>
      <c r="DL207" s="165"/>
      <c r="DM207" s="165"/>
      <c r="DN207" s="165"/>
      <c r="DO207" s="165"/>
      <c r="DP207" s="165"/>
      <c r="DQ207" s="165"/>
      <c r="DR207" s="165"/>
      <c r="DS207" s="165"/>
      <c r="DT207" s="165"/>
      <c r="DU207" s="165"/>
      <c r="DV207" s="165"/>
      <c r="DW207" s="165"/>
      <c r="DX207" s="165"/>
      <c r="DY207" s="165"/>
    </row>
    <row r="208" spans="1:129" s="108" customFormat="1" ht="15" customHeight="1" x14ac:dyDescent="0.2">
      <c r="A208" s="152">
        <v>43992</v>
      </c>
      <c r="B208" s="154" t="s">
        <v>258</v>
      </c>
      <c r="C208" s="154" t="s">
        <v>239</v>
      </c>
      <c r="D208" s="154" t="s">
        <v>240</v>
      </c>
      <c r="E208" s="155">
        <v>2250</v>
      </c>
      <c r="F208" s="173" t="s">
        <v>318</v>
      </c>
      <c r="G208" s="173" t="s">
        <v>244</v>
      </c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165"/>
      <c r="AR208" s="165"/>
      <c r="AS208" s="165"/>
      <c r="AT208" s="165"/>
      <c r="AU208" s="165"/>
      <c r="AV208" s="165"/>
      <c r="AW208" s="165"/>
      <c r="AX208" s="165"/>
      <c r="AY208" s="165"/>
      <c r="AZ208" s="165"/>
      <c r="BA208" s="165"/>
      <c r="BB208" s="165"/>
      <c r="BC208" s="165"/>
      <c r="BD208" s="165"/>
      <c r="BE208" s="165"/>
      <c r="BF208" s="165"/>
      <c r="BG208" s="165"/>
      <c r="BH208" s="165"/>
      <c r="BI208" s="165"/>
      <c r="BJ208" s="165"/>
      <c r="BK208" s="165"/>
      <c r="BL208" s="165"/>
      <c r="BM208" s="165"/>
      <c r="BN208" s="165"/>
      <c r="BO208" s="165"/>
      <c r="BP208" s="165"/>
      <c r="BQ208" s="165"/>
      <c r="BR208" s="165"/>
      <c r="BS208" s="165"/>
      <c r="BT208" s="165"/>
      <c r="BU208" s="165"/>
      <c r="BV208" s="165"/>
      <c r="BW208" s="165"/>
      <c r="BX208" s="165"/>
      <c r="BY208" s="165"/>
      <c r="BZ208" s="165"/>
      <c r="CA208" s="165"/>
      <c r="CB208" s="165"/>
      <c r="CC208" s="165"/>
      <c r="CD208" s="165"/>
      <c r="CE208" s="165"/>
      <c r="CF208" s="165"/>
      <c r="CG208" s="165"/>
      <c r="CH208" s="165"/>
      <c r="CI208" s="165"/>
      <c r="CJ208" s="165"/>
      <c r="CK208" s="165"/>
      <c r="CL208" s="165"/>
      <c r="CM208" s="165"/>
      <c r="CN208" s="165"/>
      <c r="CO208" s="165"/>
      <c r="CP208" s="165"/>
      <c r="CQ208" s="165"/>
      <c r="CR208" s="165"/>
      <c r="CS208" s="165"/>
      <c r="CT208" s="165"/>
      <c r="CU208" s="165"/>
      <c r="CV208" s="165"/>
      <c r="CW208" s="165"/>
      <c r="CX208" s="165"/>
      <c r="CY208" s="165"/>
      <c r="CZ208" s="165"/>
      <c r="DA208" s="165"/>
      <c r="DB208" s="165"/>
      <c r="DC208" s="165"/>
      <c r="DD208" s="165"/>
      <c r="DE208" s="165"/>
      <c r="DF208" s="165"/>
      <c r="DG208" s="165"/>
      <c r="DH208" s="165"/>
      <c r="DI208" s="165"/>
      <c r="DJ208" s="165"/>
      <c r="DK208" s="165"/>
      <c r="DL208" s="165"/>
      <c r="DM208" s="165"/>
      <c r="DN208" s="165"/>
      <c r="DO208" s="165"/>
      <c r="DP208" s="165"/>
      <c r="DQ208" s="165"/>
      <c r="DR208" s="165"/>
      <c r="DS208" s="165"/>
      <c r="DT208" s="165"/>
      <c r="DU208" s="165"/>
      <c r="DV208" s="165"/>
      <c r="DW208" s="165"/>
      <c r="DX208" s="165"/>
      <c r="DY208" s="165"/>
    </row>
    <row r="209" spans="1:129" s="108" customFormat="1" ht="15" customHeight="1" x14ac:dyDescent="0.2">
      <c r="A209" s="174">
        <v>44015</v>
      </c>
      <c r="B209" s="175" t="s">
        <v>257</v>
      </c>
      <c r="C209" s="175" t="s">
        <v>239</v>
      </c>
      <c r="D209" s="175" t="s">
        <v>240</v>
      </c>
      <c r="E209" s="176">
        <v>30</v>
      </c>
      <c r="F209" s="177" t="s">
        <v>314</v>
      </c>
      <c r="G209" s="177" t="s">
        <v>315</v>
      </c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165"/>
      <c r="AN209" s="165"/>
      <c r="AO209" s="165"/>
      <c r="AP209" s="165"/>
      <c r="AQ209" s="165"/>
      <c r="AR209" s="165"/>
      <c r="AS209" s="165"/>
      <c r="AT209" s="165"/>
      <c r="AU209" s="165"/>
      <c r="AV209" s="165"/>
      <c r="AW209" s="165"/>
      <c r="AX209" s="165"/>
      <c r="AY209" s="165"/>
      <c r="AZ209" s="165"/>
      <c r="BA209" s="165"/>
      <c r="BB209" s="165"/>
      <c r="BC209" s="165"/>
      <c r="BD209" s="165"/>
      <c r="BE209" s="165"/>
      <c r="BF209" s="165"/>
      <c r="BG209" s="165"/>
      <c r="BH209" s="165"/>
      <c r="BI209" s="165"/>
      <c r="BJ209" s="165"/>
      <c r="BK209" s="165"/>
      <c r="BL209" s="165"/>
      <c r="BM209" s="165"/>
      <c r="BN209" s="165"/>
      <c r="BO209" s="165"/>
      <c r="BP209" s="165"/>
      <c r="BQ209" s="165"/>
      <c r="BR209" s="165"/>
      <c r="BS209" s="165"/>
      <c r="BT209" s="165"/>
      <c r="BU209" s="165"/>
      <c r="BV209" s="165"/>
      <c r="BW209" s="165"/>
      <c r="BX209" s="165"/>
      <c r="BY209" s="165"/>
      <c r="BZ209" s="165"/>
      <c r="CA209" s="165"/>
      <c r="CB209" s="165"/>
      <c r="CC209" s="165"/>
      <c r="CD209" s="165"/>
      <c r="CE209" s="165"/>
      <c r="CF209" s="165"/>
      <c r="CG209" s="165"/>
      <c r="CH209" s="165"/>
      <c r="CI209" s="165"/>
      <c r="CJ209" s="165"/>
      <c r="CK209" s="165"/>
      <c r="CL209" s="165"/>
      <c r="CM209" s="165"/>
      <c r="CN209" s="165"/>
      <c r="CO209" s="165"/>
      <c r="CP209" s="165"/>
      <c r="CQ209" s="165"/>
      <c r="CR209" s="165"/>
      <c r="CS209" s="165"/>
      <c r="CT209" s="165"/>
      <c r="CU209" s="165"/>
      <c r="CV209" s="165"/>
      <c r="CW209" s="165"/>
      <c r="CX209" s="165"/>
      <c r="CY209" s="165"/>
      <c r="CZ209" s="165"/>
      <c r="DA209" s="165"/>
      <c r="DB209" s="165"/>
      <c r="DC209" s="165"/>
      <c r="DD209" s="165"/>
      <c r="DE209" s="165"/>
      <c r="DF209" s="165"/>
      <c r="DG209" s="165"/>
      <c r="DH209" s="165"/>
      <c r="DI209" s="165"/>
      <c r="DJ209" s="165"/>
      <c r="DK209" s="165"/>
      <c r="DL209" s="165"/>
      <c r="DM209" s="165"/>
      <c r="DN209" s="165"/>
      <c r="DO209" s="165"/>
      <c r="DP209" s="165"/>
      <c r="DQ209" s="165"/>
      <c r="DR209" s="165"/>
      <c r="DS209" s="165"/>
      <c r="DT209" s="165"/>
      <c r="DU209" s="165"/>
      <c r="DV209" s="165"/>
      <c r="DW209" s="165"/>
      <c r="DX209" s="165"/>
      <c r="DY209" s="165"/>
    </row>
    <row r="210" spans="1:129" s="108" customFormat="1" ht="15" customHeight="1" x14ac:dyDescent="0.2">
      <c r="A210" s="152">
        <v>44019</v>
      </c>
      <c r="B210" s="154" t="s">
        <v>288</v>
      </c>
      <c r="C210" s="154" t="s">
        <v>239</v>
      </c>
      <c r="D210" s="154" t="s">
        <v>240</v>
      </c>
      <c r="E210" s="155">
        <v>225</v>
      </c>
      <c r="F210" s="173" t="s">
        <v>307</v>
      </c>
      <c r="G210" s="173" t="s">
        <v>244</v>
      </c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  <c r="AH210" s="165"/>
      <c r="AI210" s="165"/>
      <c r="AJ210" s="165"/>
      <c r="AK210" s="165"/>
      <c r="AL210" s="165"/>
      <c r="AM210" s="165"/>
      <c r="AN210" s="165"/>
      <c r="AO210" s="165"/>
      <c r="AP210" s="165"/>
      <c r="AQ210" s="165"/>
      <c r="AR210" s="165"/>
      <c r="AS210" s="165"/>
      <c r="AT210" s="165"/>
      <c r="AU210" s="165"/>
      <c r="AV210" s="165"/>
      <c r="AW210" s="165"/>
      <c r="AX210" s="165"/>
      <c r="AY210" s="165"/>
      <c r="AZ210" s="165"/>
      <c r="BA210" s="165"/>
      <c r="BB210" s="165"/>
      <c r="BC210" s="165"/>
      <c r="BD210" s="165"/>
      <c r="BE210" s="165"/>
      <c r="BF210" s="165"/>
      <c r="BG210" s="165"/>
      <c r="BH210" s="165"/>
      <c r="BI210" s="165"/>
      <c r="BJ210" s="165"/>
      <c r="BK210" s="165"/>
      <c r="BL210" s="165"/>
      <c r="BM210" s="165"/>
      <c r="BN210" s="165"/>
      <c r="BO210" s="165"/>
      <c r="BP210" s="165"/>
      <c r="BQ210" s="165"/>
      <c r="BR210" s="165"/>
      <c r="BS210" s="165"/>
      <c r="BT210" s="165"/>
      <c r="BU210" s="165"/>
      <c r="BV210" s="165"/>
      <c r="BW210" s="165"/>
      <c r="BX210" s="165"/>
      <c r="BY210" s="165"/>
      <c r="BZ210" s="165"/>
      <c r="CA210" s="165"/>
      <c r="CB210" s="165"/>
      <c r="CC210" s="165"/>
      <c r="CD210" s="165"/>
      <c r="CE210" s="165"/>
      <c r="CF210" s="165"/>
      <c r="CG210" s="165"/>
      <c r="CH210" s="165"/>
      <c r="CI210" s="165"/>
      <c r="CJ210" s="165"/>
      <c r="CK210" s="165"/>
      <c r="CL210" s="165"/>
      <c r="CM210" s="165"/>
      <c r="CN210" s="165"/>
      <c r="CO210" s="165"/>
      <c r="CP210" s="165"/>
      <c r="CQ210" s="165"/>
      <c r="CR210" s="165"/>
      <c r="CS210" s="165"/>
      <c r="CT210" s="165"/>
      <c r="CU210" s="165"/>
      <c r="CV210" s="165"/>
      <c r="CW210" s="165"/>
      <c r="CX210" s="165"/>
      <c r="CY210" s="165"/>
      <c r="CZ210" s="165"/>
      <c r="DA210" s="165"/>
      <c r="DB210" s="165"/>
      <c r="DC210" s="165"/>
      <c r="DD210" s="165"/>
      <c r="DE210" s="165"/>
      <c r="DF210" s="165"/>
      <c r="DG210" s="165"/>
      <c r="DH210" s="165"/>
      <c r="DI210" s="165"/>
      <c r="DJ210" s="165"/>
      <c r="DK210" s="165"/>
      <c r="DL210" s="165"/>
      <c r="DM210" s="165"/>
      <c r="DN210" s="165"/>
      <c r="DO210" s="165"/>
      <c r="DP210" s="165"/>
      <c r="DQ210" s="165"/>
      <c r="DR210" s="165"/>
      <c r="DS210" s="165"/>
      <c r="DT210" s="165"/>
      <c r="DU210" s="165"/>
      <c r="DV210" s="165"/>
      <c r="DW210" s="165"/>
      <c r="DX210" s="165"/>
      <c r="DY210" s="165"/>
    </row>
    <row r="211" spans="1:129" s="108" customFormat="1" ht="15" customHeight="1" x14ac:dyDescent="0.2">
      <c r="A211" s="174">
        <v>44020</v>
      </c>
      <c r="B211" s="175" t="s">
        <v>284</v>
      </c>
      <c r="C211" s="175" t="s">
        <v>239</v>
      </c>
      <c r="D211" s="175" t="s">
        <v>240</v>
      </c>
      <c r="E211" s="176">
        <v>1500</v>
      </c>
      <c r="F211" s="177" t="s">
        <v>321</v>
      </c>
      <c r="G211" s="177" t="s">
        <v>244</v>
      </c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/>
      <c r="AN211" s="165"/>
      <c r="AO211" s="165"/>
      <c r="AP211" s="165"/>
      <c r="AQ211" s="165"/>
      <c r="AR211" s="165"/>
      <c r="AS211" s="165"/>
      <c r="AT211" s="165"/>
      <c r="AU211" s="165"/>
      <c r="AV211" s="165"/>
      <c r="AW211" s="165"/>
      <c r="AX211" s="165"/>
      <c r="AY211" s="165"/>
      <c r="AZ211" s="165"/>
      <c r="BA211" s="165"/>
      <c r="BB211" s="165"/>
      <c r="BC211" s="165"/>
      <c r="BD211" s="165"/>
      <c r="BE211" s="165"/>
      <c r="BF211" s="165"/>
      <c r="BG211" s="165"/>
      <c r="BH211" s="165"/>
      <c r="BI211" s="165"/>
      <c r="BJ211" s="165"/>
      <c r="BK211" s="165"/>
      <c r="BL211" s="165"/>
      <c r="BM211" s="165"/>
      <c r="BN211" s="165"/>
      <c r="BO211" s="165"/>
      <c r="BP211" s="165"/>
      <c r="BQ211" s="165"/>
      <c r="BR211" s="165"/>
      <c r="BS211" s="165"/>
      <c r="BT211" s="165"/>
      <c r="BU211" s="165"/>
      <c r="BV211" s="165"/>
      <c r="BW211" s="165"/>
      <c r="BX211" s="165"/>
      <c r="BY211" s="165"/>
      <c r="BZ211" s="165"/>
      <c r="CA211" s="165"/>
      <c r="CB211" s="165"/>
      <c r="CC211" s="165"/>
      <c r="CD211" s="165"/>
      <c r="CE211" s="165"/>
      <c r="CF211" s="165"/>
      <c r="CG211" s="165"/>
      <c r="CH211" s="165"/>
      <c r="CI211" s="165"/>
      <c r="CJ211" s="165"/>
      <c r="CK211" s="165"/>
      <c r="CL211" s="165"/>
      <c r="CM211" s="165"/>
      <c r="CN211" s="165"/>
      <c r="CO211" s="165"/>
      <c r="CP211" s="165"/>
      <c r="CQ211" s="165"/>
      <c r="CR211" s="165"/>
      <c r="CS211" s="165"/>
      <c r="CT211" s="165"/>
      <c r="CU211" s="165"/>
      <c r="CV211" s="165"/>
      <c r="CW211" s="165"/>
      <c r="CX211" s="165"/>
      <c r="CY211" s="165"/>
      <c r="CZ211" s="165"/>
      <c r="DA211" s="165"/>
      <c r="DB211" s="165"/>
      <c r="DC211" s="165"/>
      <c r="DD211" s="165"/>
      <c r="DE211" s="165"/>
      <c r="DF211" s="165"/>
      <c r="DG211" s="165"/>
      <c r="DH211" s="165"/>
      <c r="DI211" s="165"/>
      <c r="DJ211" s="165"/>
      <c r="DK211" s="165"/>
      <c r="DL211" s="165"/>
      <c r="DM211" s="165"/>
      <c r="DN211" s="165"/>
      <c r="DO211" s="165"/>
      <c r="DP211" s="165"/>
      <c r="DQ211" s="165"/>
      <c r="DR211" s="165"/>
      <c r="DS211" s="165"/>
      <c r="DT211" s="165"/>
      <c r="DU211" s="165"/>
      <c r="DV211" s="165"/>
      <c r="DW211" s="165"/>
      <c r="DX211" s="165"/>
      <c r="DY211" s="165"/>
    </row>
    <row r="212" spans="1:129" s="108" customFormat="1" ht="15" customHeight="1" x14ac:dyDescent="0.2">
      <c r="A212" s="152">
        <v>44022</v>
      </c>
      <c r="B212" s="154" t="s">
        <v>289</v>
      </c>
      <c r="C212" s="154" t="s">
        <v>239</v>
      </c>
      <c r="D212" s="154" t="s">
        <v>240</v>
      </c>
      <c r="E212" s="155">
        <v>500</v>
      </c>
      <c r="F212" s="173" t="s">
        <v>310</v>
      </c>
      <c r="G212" s="173" t="s">
        <v>332</v>
      </c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  <c r="AH212" s="165"/>
      <c r="AI212" s="165"/>
      <c r="AJ212" s="165"/>
      <c r="AK212" s="165"/>
      <c r="AL212" s="165"/>
      <c r="AM212" s="165"/>
      <c r="AN212" s="165"/>
      <c r="AO212" s="165"/>
      <c r="AP212" s="165"/>
      <c r="AQ212" s="165"/>
      <c r="AR212" s="165"/>
      <c r="AS212" s="165"/>
      <c r="AT212" s="165"/>
      <c r="AU212" s="165"/>
      <c r="AV212" s="165"/>
      <c r="AW212" s="165"/>
      <c r="AX212" s="165"/>
      <c r="AY212" s="165"/>
      <c r="AZ212" s="165"/>
      <c r="BA212" s="165"/>
      <c r="BB212" s="165"/>
      <c r="BC212" s="165"/>
      <c r="BD212" s="165"/>
      <c r="BE212" s="165"/>
      <c r="BF212" s="165"/>
      <c r="BG212" s="165"/>
      <c r="BH212" s="165"/>
      <c r="BI212" s="165"/>
      <c r="BJ212" s="165"/>
      <c r="BK212" s="165"/>
      <c r="BL212" s="165"/>
      <c r="BM212" s="165"/>
      <c r="BN212" s="165"/>
      <c r="BO212" s="165"/>
      <c r="BP212" s="165"/>
      <c r="BQ212" s="165"/>
      <c r="BR212" s="165"/>
      <c r="BS212" s="165"/>
      <c r="BT212" s="165"/>
      <c r="BU212" s="165"/>
      <c r="BV212" s="165"/>
      <c r="BW212" s="165"/>
      <c r="BX212" s="165"/>
      <c r="BY212" s="165"/>
      <c r="BZ212" s="165"/>
      <c r="CA212" s="165"/>
      <c r="CB212" s="165"/>
      <c r="CC212" s="165"/>
      <c r="CD212" s="165"/>
      <c r="CE212" s="165"/>
      <c r="CF212" s="165"/>
      <c r="CG212" s="165"/>
      <c r="CH212" s="165"/>
      <c r="CI212" s="165"/>
      <c r="CJ212" s="165"/>
      <c r="CK212" s="165"/>
      <c r="CL212" s="165"/>
      <c r="CM212" s="165"/>
      <c r="CN212" s="165"/>
      <c r="CO212" s="165"/>
      <c r="CP212" s="165"/>
      <c r="CQ212" s="165"/>
      <c r="CR212" s="165"/>
      <c r="CS212" s="165"/>
      <c r="CT212" s="165"/>
      <c r="CU212" s="165"/>
      <c r="CV212" s="165"/>
      <c r="CW212" s="165"/>
      <c r="CX212" s="165"/>
      <c r="CY212" s="165"/>
      <c r="CZ212" s="165"/>
      <c r="DA212" s="165"/>
      <c r="DB212" s="165"/>
      <c r="DC212" s="165"/>
      <c r="DD212" s="165"/>
      <c r="DE212" s="165"/>
      <c r="DF212" s="165"/>
      <c r="DG212" s="165"/>
      <c r="DH212" s="165"/>
      <c r="DI212" s="165"/>
      <c r="DJ212" s="165"/>
      <c r="DK212" s="165"/>
      <c r="DL212" s="165"/>
      <c r="DM212" s="165"/>
      <c r="DN212" s="165"/>
      <c r="DO212" s="165"/>
      <c r="DP212" s="165"/>
      <c r="DQ212" s="165"/>
      <c r="DR212" s="165"/>
      <c r="DS212" s="165"/>
      <c r="DT212" s="165"/>
      <c r="DU212" s="165"/>
      <c r="DV212" s="165"/>
      <c r="DW212" s="165"/>
      <c r="DX212" s="165"/>
      <c r="DY212" s="165"/>
    </row>
    <row r="213" spans="1:129" s="108" customFormat="1" ht="15" customHeight="1" x14ac:dyDescent="0.2">
      <c r="A213" s="174">
        <v>44032</v>
      </c>
      <c r="B213" s="175" t="s">
        <v>287</v>
      </c>
      <c r="C213" s="175" t="s">
        <v>239</v>
      </c>
      <c r="D213" s="175" t="s">
        <v>240</v>
      </c>
      <c r="E213" s="176">
        <v>350</v>
      </c>
      <c r="F213" s="177" t="s">
        <v>314</v>
      </c>
      <c r="G213" s="177" t="s">
        <v>315</v>
      </c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N213" s="165"/>
      <c r="AO213" s="165"/>
      <c r="AP213" s="165"/>
      <c r="AQ213" s="165"/>
      <c r="AR213" s="165"/>
      <c r="AS213" s="165"/>
      <c r="AT213" s="165"/>
      <c r="AU213" s="165"/>
      <c r="AV213" s="165"/>
      <c r="AW213" s="165"/>
      <c r="AX213" s="165"/>
      <c r="AY213" s="165"/>
      <c r="AZ213" s="165"/>
      <c r="BA213" s="165"/>
      <c r="BB213" s="165"/>
      <c r="BC213" s="165"/>
      <c r="BD213" s="165"/>
      <c r="BE213" s="165"/>
      <c r="BF213" s="165"/>
      <c r="BG213" s="165"/>
      <c r="BH213" s="165"/>
      <c r="BI213" s="165"/>
      <c r="BJ213" s="165"/>
      <c r="BK213" s="165"/>
      <c r="BL213" s="165"/>
      <c r="BM213" s="165"/>
      <c r="BN213" s="165"/>
      <c r="BO213" s="165"/>
      <c r="BP213" s="165"/>
      <c r="BQ213" s="165"/>
      <c r="BR213" s="165"/>
      <c r="BS213" s="165"/>
      <c r="BT213" s="165"/>
      <c r="BU213" s="165"/>
      <c r="BV213" s="165"/>
      <c r="BW213" s="165"/>
      <c r="BX213" s="165"/>
      <c r="BY213" s="165"/>
      <c r="BZ213" s="165"/>
      <c r="CA213" s="165"/>
      <c r="CB213" s="165"/>
      <c r="CC213" s="165"/>
      <c r="CD213" s="165"/>
      <c r="CE213" s="165"/>
      <c r="CF213" s="165"/>
      <c r="CG213" s="165"/>
      <c r="CH213" s="165"/>
      <c r="CI213" s="165"/>
      <c r="CJ213" s="165"/>
      <c r="CK213" s="165"/>
      <c r="CL213" s="165"/>
      <c r="CM213" s="165"/>
      <c r="CN213" s="165"/>
      <c r="CO213" s="165"/>
      <c r="CP213" s="165"/>
      <c r="CQ213" s="165"/>
      <c r="CR213" s="165"/>
      <c r="CS213" s="165"/>
      <c r="CT213" s="165"/>
      <c r="CU213" s="165"/>
      <c r="CV213" s="165"/>
      <c r="CW213" s="165"/>
      <c r="CX213" s="165"/>
      <c r="CY213" s="165"/>
      <c r="CZ213" s="165"/>
      <c r="DA213" s="165"/>
      <c r="DB213" s="165"/>
      <c r="DC213" s="165"/>
      <c r="DD213" s="165"/>
      <c r="DE213" s="165"/>
      <c r="DF213" s="165"/>
      <c r="DG213" s="165"/>
      <c r="DH213" s="165"/>
      <c r="DI213" s="165"/>
      <c r="DJ213" s="165"/>
      <c r="DK213" s="165"/>
      <c r="DL213" s="165"/>
      <c r="DM213" s="165"/>
      <c r="DN213" s="165"/>
      <c r="DO213" s="165"/>
      <c r="DP213" s="165"/>
      <c r="DQ213" s="165"/>
      <c r="DR213" s="165"/>
      <c r="DS213" s="165"/>
      <c r="DT213" s="165"/>
      <c r="DU213" s="165"/>
      <c r="DV213" s="165"/>
      <c r="DW213" s="165"/>
      <c r="DX213" s="165"/>
      <c r="DY213" s="165"/>
    </row>
    <row r="214" spans="1:129" s="108" customFormat="1" ht="15" customHeight="1" x14ac:dyDescent="0.2">
      <c r="A214" s="152">
        <v>44035</v>
      </c>
      <c r="B214" s="154" t="s">
        <v>264</v>
      </c>
      <c r="C214" s="154" t="s">
        <v>239</v>
      </c>
      <c r="D214" s="154" t="s">
        <v>240</v>
      </c>
      <c r="E214" s="155">
        <v>600</v>
      </c>
      <c r="F214" s="173" t="s">
        <v>324</v>
      </c>
      <c r="G214" s="173" t="s">
        <v>244</v>
      </c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  <c r="AQ214" s="165"/>
      <c r="AR214" s="165"/>
      <c r="AS214" s="165"/>
      <c r="AT214" s="165"/>
      <c r="AU214" s="165"/>
      <c r="AV214" s="165"/>
      <c r="AW214" s="165"/>
      <c r="AX214" s="165"/>
      <c r="AY214" s="165"/>
      <c r="AZ214" s="165"/>
      <c r="BA214" s="165"/>
      <c r="BB214" s="165"/>
      <c r="BC214" s="165"/>
      <c r="BD214" s="165"/>
      <c r="BE214" s="165"/>
      <c r="BF214" s="165"/>
      <c r="BG214" s="165"/>
      <c r="BH214" s="165"/>
      <c r="BI214" s="165"/>
      <c r="BJ214" s="165"/>
      <c r="BK214" s="165"/>
      <c r="BL214" s="165"/>
      <c r="BM214" s="165"/>
      <c r="BN214" s="165"/>
      <c r="BO214" s="165"/>
      <c r="BP214" s="165"/>
      <c r="BQ214" s="165"/>
      <c r="BR214" s="165"/>
      <c r="BS214" s="165"/>
      <c r="BT214" s="165"/>
      <c r="BU214" s="165"/>
      <c r="BV214" s="165"/>
      <c r="BW214" s="165"/>
      <c r="BX214" s="165"/>
      <c r="BY214" s="165"/>
      <c r="BZ214" s="165"/>
      <c r="CA214" s="165"/>
      <c r="CB214" s="165"/>
      <c r="CC214" s="165"/>
      <c r="CD214" s="165"/>
      <c r="CE214" s="165"/>
      <c r="CF214" s="165"/>
      <c r="CG214" s="165"/>
      <c r="CH214" s="165"/>
      <c r="CI214" s="165"/>
      <c r="CJ214" s="165"/>
      <c r="CK214" s="165"/>
      <c r="CL214" s="165"/>
      <c r="CM214" s="165"/>
      <c r="CN214" s="165"/>
      <c r="CO214" s="165"/>
      <c r="CP214" s="165"/>
      <c r="CQ214" s="165"/>
      <c r="CR214" s="165"/>
      <c r="CS214" s="165"/>
      <c r="CT214" s="165"/>
      <c r="CU214" s="165"/>
      <c r="CV214" s="165"/>
      <c r="CW214" s="165"/>
      <c r="CX214" s="165"/>
      <c r="CY214" s="165"/>
      <c r="CZ214" s="165"/>
      <c r="DA214" s="165"/>
      <c r="DB214" s="165"/>
      <c r="DC214" s="165"/>
      <c r="DD214" s="165"/>
      <c r="DE214" s="165"/>
      <c r="DF214" s="165"/>
      <c r="DG214" s="165"/>
      <c r="DH214" s="165"/>
      <c r="DI214" s="165"/>
      <c r="DJ214" s="165"/>
      <c r="DK214" s="165"/>
      <c r="DL214" s="165"/>
      <c r="DM214" s="165"/>
      <c r="DN214" s="165"/>
      <c r="DO214" s="165"/>
      <c r="DP214" s="165"/>
      <c r="DQ214" s="165"/>
      <c r="DR214" s="165"/>
      <c r="DS214" s="165"/>
      <c r="DT214" s="165"/>
      <c r="DU214" s="165"/>
      <c r="DV214" s="165"/>
      <c r="DW214" s="165"/>
      <c r="DX214" s="165"/>
      <c r="DY214" s="165"/>
    </row>
    <row r="215" spans="1:129" s="108" customFormat="1" ht="15" customHeight="1" x14ac:dyDescent="0.2">
      <c r="A215" s="174">
        <v>44041</v>
      </c>
      <c r="B215" s="175" t="s">
        <v>295</v>
      </c>
      <c r="C215" s="175" t="s">
        <v>239</v>
      </c>
      <c r="D215" s="175" t="s">
        <v>240</v>
      </c>
      <c r="E215" s="176">
        <v>500</v>
      </c>
      <c r="F215" s="177" t="s">
        <v>241</v>
      </c>
      <c r="G215" s="177" t="s">
        <v>242</v>
      </c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N215" s="165"/>
      <c r="AO215" s="165"/>
      <c r="AP215" s="165"/>
      <c r="AQ215" s="165"/>
      <c r="AR215" s="165"/>
      <c r="AS215" s="165"/>
      <c r="AT215" s="165"/>
      <c r="AU215" s="165"/>
      <c r="AV215" s="165"/>
      <c r="AW215" s="165"/>
      <c r="AX215" s="165"/>
      <c r="AY215" s="165"/>
      <c r="AZ215" s="165"/>
      <c r="BA215" s="165"/>
      <c r="BB215" s="165"/>
      <c r="BC215" s="165"/>
      <c r="BD215" s="165"/>
      <c r="BE215" s="165"/>
      <c r="BF215" s="165"/>
      <c r="BG215" s="165"/>
      <c r="BH215" s="165"/>
      <c r="BI215" s="165"/>
      <c r="BJ215" s="165"/>
      <c r="BK215" s="165"/>
      <c r="BL215" s="165"/>
      <c r="BM215" s="165"/>
      <c r="BN215" s="165"/>
      <c r="BO215" s="165"/>
      <c r="BP215" s="165"/>
      <c r="BQ215" s="165"/>
      <c r="BR215" s="165"/>
      <c r="BS215" s="165"/>
      <c r="BT215" s="165"/>
      <c r="BU215" s="165"/>
      <c r="BV215" s="165"/>
      <c r="BW215" s="165"/>
      <c r="BX215" s="165"/>
      <c r="BY215" s="165"/>
      <c r="BZ215" s="165"/>
      <c r="CA215" s="165"/>
      <c r="CB215" s="165"/>
      <c r="CC215" s="165"/>
      <c r="CD215" s="165"/>
      <c r="CE215" s="165"/>
      <c r="CF215" s="165"/>
      <c r="CG215" s="165"/>
      <c r="CH215" s="165"/>
      <c r="CI215" s="165"/>
      <c r="CJ215" s="165"/>
      <c r="CK215" s="165"/>
      <c r="CL215" s="165"/>
      <c r="CM215" s="165"/>
      <c r="CN215" s="165"/>
      <c r="CO215" s="165"/>
      <c r="CP215" s="165"/>
      <c r="CQ215" s="165"/>
      <c r="CR215" s="165"/>
      <c r="CS215" s="165"/>
      <c r="CT215" s="165"/>
      <c r="CU215" s="165"/>
      <c r="CV215" s="165"/>
      <c r="CW215" s="165"/>
      <c r="CX215" s="165"/>
      <c r="CY215" s="165"/>
      <c r="CZ215" s="165"/>
      <c r="DA215" s="165"/>
      <c r="DB215" s="165"/>
      <c r="DC215" s="165"/>
      <c r="DD215" s="165"/>
      <c r="DE215" s="165"/>
      <c r="DF215" s="165"/>
      <c r="DG215" s="165"/>
      <c r="DH215" s="165"/>
      <c r="DI215" s="165"/>
      <c r="DJ215" s="165"/>
      <c r="DK215" s="165"/>
      <c r="DL215" s="165"/>
      <c r="DM215" s="165"/>
      <c r="DN215" s="165"/>
      <c r="DO215" s="165"/>
      <c r="DP215" s="165"/>
      <c r="DQ215" s="165"/>
      <c r="DR215" s="165"/>
      <c r="DS215" s="165"/>
      <c r="DT215" s="165"/>
      <c r="DU215" s="165"/>
      <c r="DV215" s="165"/>
      <c r="DW215" s="165"/>
      <c r="DX215" s="165"/>
      <c r="DY215" s="165"/>
    </row>
    <row r="216" spans="1:129" x14ac:dyDescent="0.2">
      <c r="A216" s="162"/>
      <c r="B216" s="163"/>
      <c r="C216" s="163"/>
      <c r="D216" s="163"/>
      <c r="E216" s="164"/>
      <c r="F216" s="164"/>
      <c r="G216" s="164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80"/>
      <c r="AE216" s="180"/>
      <c r="AF216" s="180"/>
      <c r="AG216" s="180"/>
      <c r="AH216" s="180"/>
      <c r="AI216" s="180"/>
      <c r="AJ216" s="180"/>
      <c r="AK216" s="180"/>
      <c r="AL216" s="180"/>
      <c r="AM216" s="180"/>
      <c r="AN216" s="180"/>
      <c r="AO216" s="180"/>
      <c r="AP216" s="180"/>
      <c r="AQ216" s="180"/>
      <c r="AR216" s="180"/>
      <c r="AS216" s="180"/>
      <c r="AT216" s="180"/>
      <c r="AU216" s="180"/>
      <c r="AV216" s="180"/>
      <c r="AW216" s="180"/>
      <c r="AX216" s="180"/>
      <c r="AY216" s="180"/>
      <c r="AZ216" s="180"/>
      <c r="BA216" s="180"/>
      <c r="BB216" s="180"/>
      <c r="BC216" s="180"/>
      <c r="BD216" s="180"/>
      <c r="BE216" s="180"/>
      <c r="BF216" s="180"/>
      <c r="BG216" s="180"/>
      <c r="BH216" s="180"/>
      <c r="BI216" s="180"/>
      <c r="BJ216" s="180"/>
      <c r="BK216" s="180"/>
      <c r="BL216" s="180"/>
      <c r="BM216" s="180"/>
      <c r="BN216" s="180"/>
      <c r="BO216" s="180"/>
      <c r="BP216" s="180"/>
      <c r="BQ216" s="180"/>
      <c r="BR216" s="180"/>
      <c r="BS216" s="180"/>
      <c r="BT216" s="180"/>
      <c r="BU216" s="180"/>
      <c r="BV216" s="180"/>
      <c r="BW216" s="180"/>
      <c r="BX216" s="180"/>
      <c r="BY216" s="180"/>
      <c r="BZ216" s="180"/>
      <c r="CA216" s="180"/>
      <c r="CB216" s="180"/>
      <c r="CC216" s="180"/>
      <c r="CD216" s="180"/>
      <c r="CE216" s="180"/>
      <c r="CF216" s="180"/>
      <c r="CG216" s="180"/>
      <c r="CH216" s="180"/>
      <c r="CI216" s="180"/>
      <c r="CJ216" s="180"/>
      <c r="CK216" s="180"/>
      <c r="CL216" s="180"/>
      <c r="CM216" s="180"/>
      <c r="CN216" s="180"/>
      <c r="CO216" s="180"/>
      <c r="CP216" s="180"/>
      <c r="CQ216" s="180"/>
      <c r="CR216" s="180"/>
      <c r="CS216" s="180"/>
      <c r="CT216" s="180"/>
      <c r="CU216" s="180"/>
      <c r="CV216" s="180"/>
      <c r="CW216" s="180"/>
      <c r="CX216" s="180"/>
      <c r="CY216" s="180"/>
      <c r="CZ216" s="180"/>
      <c r="DA216" s="180"/>
      <c r="DB216" s="180"/>
      <c r="DC216" s="180"/>
      <c r="DD216" s="180"/>
      <c r="DE216" s="180"/>
      <c r="DF216" s="180"/>
      <c r="DG216" s="180"/>
      <c r="DH216" s="180"/>
      <c r="DI216" s="180"/>
      <c r="DJ216" s="180"/>
      <c r="DK216" s="180"/>
      <c r="DL216" s="180"/>
      <c r="DM216" s="180"/>
      <c r="DN216" s="180"/>
      <c r="DO216" s="180"/>
      <c r="DP216" s="180"/>
      <c r="DQ216" s="180"/>
      <c r="DR216" s="180"/>
      <c r="DS216" s="180"/>
      <c r="DT216" s="180"/>
      <c r="DU216" s="180"/>
      <c r="DV216" s="180"/>
      <c r="DW216" s="180"/>
      <c r="DX216" s="180"/>
      <c r="DY216" s="180"/>
    </row>
    <row r="217" spans="1:129" x14ac:dyDescent="0.2">
      <c r="A217" s="178"/>
      <c r="B217" s="178"/>
      <c r="C217" s="178"/>
      <c r="D217" s="178"/>
      <c r="E217" s="178"/>
      <c r="F217" s="179"/>
    </row>
  </sheetData>
  <autoFilter ref="A6:G6" xr:uid="{00000000-0009-0000-0000-000013000000}"/>
  <mergeCells count="4">
    <mergeCell ref="A2:G2"/>
    <mergeCell ref="A1:G1"/>
    <mergeCell ref="A5:G5"/>
    <mergeCell ref="A4:G4"/>
  </mergeCells>
  <hyperlinks>
    <hyperlink ref="G3" location="Índice!A1" display="Voltar ao Índice" xr:uid="{00000000-0004-0000-1300-000000000000}"/>
  </hyperlinks>
  <pageMargins left="0.511811024" right="0.511811024" top="0.78740157499999996" bottom="0.78740157499999996" header="0.31496062000000002" footer="0.31496062000000002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2"/>
  <dimension ref="A1:XFD82"/>
  <sheetViews>
    <sheetView showGridLines="0" showRowColHeaders="0" zoomScale="85" zoomScaleNormal="85" workbookViewId="0">
      <selection activeCell="A4" sqref="A4"/>
    </sheetView>
  </sheetViews>
  <sheetFormatPr defaultRowHeight="15" x14ac:dyDescent="0.25"/>
  <cols>
    <col min="1" max="1" width="20.7109375" style="333" customWidth="1"/>
    <col min="2" max="2" width="15.7109375" style="325" customWidth="1"/>
    <col min="3" max="4" width="20.7109375" style="325" customWidth="1"/>
    <col min="5" max="7" width="10.7109375" style="325" customWidth="1"/>
    <col min="8" max="8" width="13.42578125" style="325" customWidth="1"/>
    <col min="9" max="10" width="19.140625" style="325" customWidth="1"/>
    <col min="11" max="11" width="6.7109375" style="325" customWidth="1"/>
    <col min="12" max="12" width="15.7109375" style="333" customWidth="1"/>
    <col min="13" max="14" width="20.7109375" style="325" customWidth="1"/>
    <col min="15" max="17" width="10.7109375" style="325" customWidth="1"/>
    <col min="18" max="18" width="13.42578125" style="325" customWidth="1"/>
    <col min="19" max="19" width="19.42578125" style="325" customWidth="1"/>
    <col min="20" max="20" width="19.140625" style="325" customWidth="1"/>
    <col min="21" max="16381" width="9.140625" style="325"/>
    <col min="16382" max="16384" width="9.140625" style="325" customWidth="1"/>
  </cols>
  <sheetData>
    <row r="1" spans="1:26 16382:16384" ht="21" x14ac:dyDescent="0.35">
      <c r="A1" s="408" t="s">
        <v>122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345"/>
      <c r="U1" s="96"/>
      <c r="V1" s="96"/>
      <c r="W1" s="96"/>
      <c r="X1" s="96"/>
      <c r="Y1" s="96"/>
      <c r="Z1" s="96"/>
    </row>
    <row r="2" spans="1:26 16382:16384" s="203" customFormat="1" ht="25.5" customHeight="1" x14ac:dyDescent="0.25">
      <c r="A2" s="409" t="s">
        <v>171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346"/>
      <c r="Z2" s="204"/>
    </row>
    <row r="3" spans="1:26 16382:16384" s="21" customFormat="1" ht="39.75" customHeight="1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90"/>
      <c r="T3" s="360" t="s">
        <v>167</v>
      </c>
      <c r="Z3" s="98"/>
    </row>
    <row r="4" spans="1:26 16382:16384" s="264" customFormat="1" ht="39.950000000000003" customHeight="1" x14ac:dyDescent="0.3">
      <c r="A4" s="261"/>
      <c r="B4" s="260" t="s">
        <v>35</v>
      </c>
      <c r="C4" s="220"/>
      <c r="D4" s="220"/>
      <c r="E4" s="220"/>
      <c r="F4" s="220"/>
      <c r="G4" s="220"/>
      <c r="H4" s="220"/>
      <c r="I4" s="220"/>
      <c r="J4" s="220"/>
      <c r="K4" s="261"/>
      <c r="L4" s="260" t="s">
        <v>52</v>
      </c>
      <c r="M4" s="115"/>
      <c r="N4" s="115"/>
      <c r="O4" s="115"/>
      <c r="P4" s="115"/>
      <c r="Q4" s="115"/>
      <c r="U4" s="265"/>
      <c r="V4" s="265"/>
      <c r="W4" s="265"/>
      <c r="X4" s="265"/>
      <c r="Y4" s="265"/>
      <c r="Z4" s="245"/>
    </row>
    <row r="5" spans="1:26 16382:16384" s="203" customFormat="1" ht="30" customHeight="1" x14ac:dyDescent="0.25">
      <c r="A5" s="413" t="s">
        <v>36</v>
      </c>
      <c r="B5" s="410" t="s">
        <v>37</v>
      </c>
      <c r="C5" s="410"/>
      <c r="D5" s="410"/>
      <c r="E5" s="410"/>
      <c r="F5" s="410"/>
      <c r="G5" s="411"/>
      <c r="H5" s="412" t="s">
        <v>38</v>
      </c>
      <c r="I5" s="411"/>
      <c r="J5" s="347" t="s">
        <v>190</v>
      </c>
      <c r="K5" s="281"/>
      <c r="L5" s="412" t="s">
        <v>37</v>
      </c>
      <c r="M5" s="410"/>
      <c r="N5" s="410"/>
      <c r="O5" s="410"/>
      <c r="P5" s="410"/>
      <c r="Q5" s="411"/>
      <c r="R5" s="412" t="s">
        <v>39</v>
      </c>
      <c r="S5" s="411"/>
      <c r="T5" s="347" t="s">
        <v>190</v>
      </c>
      <c r="Z5" s="204"/>
    </row>
    <row r="6" spans="1:26 16382:16384" s="206" customFormat="1" ht="33" customHeight="1" x14ac:dyDescent="0.25">
      <c r="A6" s="413"/>
      <c r="B6" s="209" t="s">
        <v>41</v>
      </c>
      <c r="C6" s="207" t="s">
        <v>40</v>
      </c>
      <c r="D6" s="207" t="s">
        <v>203</v>
      </c>
      <c r="E6" s="207" t="s">
        <v>4</v>
      </c>
      <c r="F6" s="207" t="s">
        <v>9</v>
      </c>
      <c r="G6" s="207" t="s">
        <v>0</v>
      </c>
      <c r="H6" s="207" t="s">
        <v>44</v>
      </c>
      <c r="I6" s="207" t="s">
        <v>45</v>
      </c>
      <c r="J6" s="207" t="s">
        <v>189</v>
      </c>
      <c r="K6" s="208"/>
      <c r="L6" s="209" t="s">
        <v>41</v>
      </c>
      <c r="M6" s="207" t="s">
        <v>40</v>
      </c>
      <c r="N6" s="207" t="s">
        <v>203</v>
      </c>
      <c r="O6" s="207" t="s">
        <v>4</v>
      </c>
      <c r="P6" s="207" t="s">
        <v>9</v>
      </c>
      <c r="Q6" s="207" t="s">
        <v>0</v>
      </c>
      <c r="R6" s="207" t="s">
        <v>44</v>
      </c>
      <c r="S6" s="207" t="s">
        <v>45</v>
      </c>
      <c r="T6" s="207" t="s">
        <v>189</v>
      </c>
      <c r="U6" s="203"/>
      <c r="V6" s="203"/>
      <c r="W6" s="203"/>
      <c r="X6" s="203"/>
      <c r="Y6" s="203"/>
      <c r="Z6" s="205"/>
    </row>
    <row r="7" spans="1:26 16382:16384" s="89" customFormat="1" ht="15.75" x14ac:dyDescent="0.25">
      <c r="A7" s="210">
        <v>2014</v>
      </c>
      <c r="B7" s="365">
        <v>74633.922104249999</v>
      </c>
      <c r="C7" s="365">
        <v>30781.8548725</v>
      </c>
      <c r="D7" s="365">
        <v>3752.05</v>
      </c>
      <c r="E7" s="365">
        <v>1963.91193</v>
      </c>
      <c r="F7" s="365">
        <v>16075.813433488969</v>
      </c>
      <c r="G7" s="365">
        <v>9052.0947202701664</v>
      </c>
      <c r="H7" s="365">
        <v>1038.980763</v>
      </c>
      <c r="I7" s="365">
        <v>13959.899998900002</v>
      </c>
      <c r="J7" s="365">
        <v>3073.4271767094601</v>
      </c>
      <c r="K7" s="366"/>
      <c r="L7" s="365">
        <v>287</v>
      </c>
      <c r="M7" s="365">
        <v>171</v>
      </c>
      <c r="N7" s="365">
        <v>12</v>
      </c>
      <c r="O7" s="365">
        <v>24</v>
      </c>
      <c r="P7" s="365">
        <v>153</v>
      </c>
      <c r="Q7" s="365">
        <v>58</v>
      </c>
      <c r="R7" s="365">
        <v>2</v>
      </c>
      <c r="S7" s="365">
        <v>1</v>
      </c>
      <c r="T7" s="365">
        <v>33</v>
      </c>
      <c r="U7" s="335"/>
      <c r="Y7" s="128"/>
      <c r="XFB7" s="381">
        <f>SUM(B7:J7)</f>
        <v>154331.95499911861</v>
      </c>
      <c r="XFC7" s="382"/>
      <c r="XFD7" s="381">
        <f>SUM(L7:T7)</f>
        <v>741</v>
      </c>
    </row>
    <row r="8" spans="1:26 16382:16384" s="89" customFormat="1" ht="15.75" x14ac:dyDescent="0.25">
      <c r="A8" s="210">
        <v>2015</v>
      </c>
      <c r="B8" s="316">
        <v>61661.545902000005</v>
      </c>
      <c r="C8" s="316">
        <v>12956.837931</v>
      </c>
      <c r="D8" s="316">
        <v>1200.0999999999999</v>
      </c>
      <c r="E8" s="316">
        <v>4749.6885000000002</v>
      </c>
      <c r="F8" s="316">
        <v>10024.134469470138</v>
      </c>
      <c r="G8" s="316">
        <v>5997.9444503758259</v>
      </c>
      <c r="H8" s="316">
        <v>872.80001370000002</v>
      </c>
      <c r="I8" s="316">
        <v>17461.2174648</v>
      </c>
      <c r="J8" s="316">
        <v>7464.0421596614888</v>
      </c>
      <c r="K8" s="366"/>
      <c r="L8" s="316">
        <v>213</v>
      </c>
      <c r="M8" s="316">
        <v>97</v>
      </c>
      <c r="N8" s="316">
        <v>3</v>
      </c>
      <c r="O8" s="316">
        <v>17</v>
      </c>
      <c r="P8" s="316">
        <v>147</v>
      </c>
      <c r="Q8" s="316">
        <v>63</v>
      </c>
      <c r="R8" s="316">
        <v>2</v>
      </c>
      <c r="S8" s="316">
        <v>4</v>
      </c>
      <c r="T8" s="316">
        <v>51</v>
      </c>
      <c r="U8" s="335"/>
      <c r="Y8" s="128"/>
      <c r="XFB8" s="381">
        <f t="shared" ref="XFB8:XFB12" si="0">SUM(B8:J8)</f>
        <v>122388.31089100747</v>
      </c>
      <c r="XFC8" s="382"/>
      <c r="XFD8" s="381">
        <f t="shared" ref="XFD8:XFD12" si="1">SUM(L8:T8)</f>
        <v>597</v>
      </c>
    </row>
    <row r="9" spans="1:26 16382:16384" s="89" customFormat="1" ht="15.75" x14ac:dyDescent="0.25">
      <c r="A9" s="210">
        <v>2016</v>
      </c>
      <c r="B9" s="365">
        <v>64084.334719999999</v>
      </c>
      <c r="C9" s="365">
        <v>8732.1532901399987</v>
      </c>
      <c r="D9" s="365">
        <v>2048.5</v>
      </c>
      <c r="E9" s="365">
        <v>12746.480292100017</v>
      </c>
      <c r="F9" s="365">
        <v>16874.78161248003</v>
      </c>
      <c r="G9" s="365">
        <v>5061.7619180522088</v>
      </c>
      <c r="H9" s="365">
        <v>766.36642000000006</v>
      </c>
      <c r="I9" s="365">
        <v>7991.4856589600004</v>
      </c>
      <c r="J9" s="365">
        <v>8248.4816700918309</v>
      </c>
      <c r="K9" s="366"/>
      <c r="L9" s="365">
        <v>174</v>
      </c>
      <c r="M9" s="365">
        <v>72</v>
      </c>
      <c r="N9" s="365">
        <v>4</v>
      </c>
      <c r="O9" s="365">
        <v>47</v>
      </c>
      <c r="P9" s="365">
        <v>134</v>
      </c>
      <c r="Q9" s="365">
        <v>128</v>
      </c>
      <c r="R9" s="365">
        <v>1</v>
      </c>
      <c r="S9" s="365">
        <v>8</v>
      </c>
      <c r="T9" s="365">
        <v>72</v>
      </c>
      <c r="U9" s="335"/>
      <c r="Y9" s="128"/>
      <c r="XFB9" s="381">
        <f t="shared" si="0"/>
        <v>126554.34558182409</v>
      </c>
      <c r="XFC9" s="382"/>
      <c r="XFD9" s="381">
        <f t="shared" si="1"/>
        <v>640</v>
      </c>
    </row>
    <row r="10" spans="1:26 16382:16384" s="89" customFormat="1" ht="15.75" x14ac:dyDescent="0.25">
      <c r="A10" s="210">
        <v>2017</v>
      </c>
      <c r="B10" s="316">
        <v>89354.549417999995</v>
      </c>
      <c r="C10" s="316">
        <v>28135.920000260001</v>
      </c>
      <c r="D10" s="316">
        <v>3005</v>
      </c>
      <c r="E10" s="316">
        <v>14702.844112736799</v>
      </c>
      <c r="F10" s="316">
        <v>8036.9474234599056</v>
      </c>
      <c r="G10" s="316">
        <v>16465.788437327752</v>
      </c>
      <c r="H10" s="316">
        <v>19147.642637000001</v>
      </c>
      <c r="I10" s="316">
        <v>20581.165723669998</v>
      </c>
      <c r="J10" s="316">
        <v>6577.6562800854208</v>
      </c>
      <c r="K10" s="366"/>
      <c r="L10" s="316">
        <v>258</v>
      </c>
      <c r="M10" s="316">
        <v>102</v>
      </c>
      <c r="N10" s="316">
        <v>8</v>
      </c>
      <c r="O10" s="316">
        <v>83</v>
      </c>
      <c r="P10" s="316">
        <v>155</v>
      </c>
      <c r="Q10" s="316">
        <v>166</v>
      </c>
      <c r="R10" s="316">
        <v>9</v>
      </c>
      <c r="S10" s="316">
        <v>17</v>
      </c>
      <c r="T10" s="316">
        <v>71</v>
      </c>
      <c r="U10" s="335"/>
      <c r="Y10" s="128"/>
      <c r="XFB10" s="381">
        <f t="shared" si="0"/>
        <v>206007.51403253988</v>
      </c>
      <c r="XFC10" s="382"/>
      <c r="XFD10" s="381">
        <f t="shared" si="1"/>
        <v>869</v>
      </c>
    </row>
    <row r="11" spans="1:26 16382:16384" s="89" customFormat="1" ht="15.75" x14ac:dyDescent="0.25">
      <c r="A11" s="210">
        <v>2018</v>
      </c>
      <c r="B11" s="365">
        <v>151192.62501636092</v>
      </c>
      <c r="C11" s="365">
        <v>28959.773954960001</v>
      </c>
      <c r="D11" s="365">
        <v>5966.25</v>
      </c>
      <c r="E11" s="365">
        <v>6624.6226725603274</v>
      </c>
      <c r="F11" s="365">
        <v>9223.7574625195448</v>
      </c>
      <c r="G11" s="365">
        <v>22371.603122326447</v>
      </c>
      <c r="H11" s="365">
        <v>9078.1871465000004</v>
      </c>
      <c r="I11" s="365">
        <v>4540.4000000100004</v>
      </c>
      <c r="J11" s="365">
        <v>11350.310813927908</v>
      </c>
      <c r="K11" s="366"/>
      <c r="L11" s="365">
        <v>343</v>
      </c>
      <c r="M11" s="365">
        <v>81</v>
      </c>
      <c r="N11" s="365">
        <v>13</v>
      </c>
      <c r="O11" s="365">
        <v>64</v>
      </c>
      <c r="P11" s="365">
        <v>148</v>
      </c>
      <c r="Q11" s="365">
        <v>256</v>
      </c>
      <c r="R11" s="365">
        <v>4</v>
      </c>
      <c r="S11" s="365">
        <v>3</v>
      </c>
      <c r="T11" s="365">
        <v>95</v>
      </c>
      <c r="U11" s="335"/>
      <c r="Y11" s="128"/>
      <c r="XFB11" s="381">
        <f t="shared" si="0"/>
        <v>249307.53018916518</v>
      </c>
      <c r="XFC11" s="382"/>
      <c r="XFD11" s="381">
        <f t="shared" si="1"/>
        <v>1007</v>
      </c>
    </row>
    <row r="12" spans="1:26 16382:16384" s="89" customFormat="1" ht="15.75" x14ac:dyDescent="0.25">
      <c r="A12" s="210">
        <v>2019</v>
      </c>
      <c r="B12" s="316">
        <v>184691.62013300002</v>
      </c>
      <c r="C12" s="316">
        <v>36608.955400000006</v>
      </c>
      <c r="D12" s="316">
        <v>9974.6619449999998</v>
      </c>
      <c r="E12" s="316">
        <v>12425.159223896446</v>
      </c>
      <c r="F12" s="316">
        <v>17126.704809090719</v>
      </c>
      <c r="G12" s="316">
        <v>39643.999828216874</v>
      </c>
      <c r="H12" s="316">
        <v>10243.013048600002</v>
      </c>
      <c r="I12" s="316">
        <v>79773.430683209997</v>
      </c>
      <c r="J12" s="316">
        <v>41207.769457365153</v>
      </c>
      <c r="K12" s="366"/>
      <c r="L12" s="316">
        <v>372</v>
      </c>
      <c r="M12" s="316">
        <v>93</v>
      </c>
      <c r="N12" s="316">
        <v>21</v>
      </c>
      <c r="O12" s="316">
        <v>88</v>
      </c>
      <c r="P12" s="316">
        <v>358</v>
      </c>
      <c r="Q12" s="316">
        <v>337</v>
      </c>
      <c r="R12" s="316">
        <v>5</v>
      </c>
      <c r="S12" s="316">
        <v>37</v>
      </c>
      <c r="T12" s="316">
        <v>189</v>
      </c>
      <c r="U12" s="335"/>
      <c r="Y12" s="128"/>
      <c r="XFB12" s="381">
        <f t="shared" si="0"/>
        <v>431695.31452837924</v>
      </c>
      <c r="XFC12" s="382"/>
      <c r="XFD12" s="381">
        <f t="shared" si="1"/>
        <v>1500</v>
      </c>
    </row>
    <row r="13" spans="1:26 16382:16384" s="89" customFormat="1" ht="15.75" x14ac:dyDescent="0.25">
      <c r="A13" s="210" t="s">
        <v>10</v>
      </c>
      <c r="B13" s="365">
        <v>10650.5</v>
      </c>
      <c r="C13" s="365">
        <v>2106</v>
      </c>
      <c r="D13" s="365">
        <v>0</v>
      </c>
      <c r="E13" s="365">
        <v>10</v>
      </c>
      <c r="F13" s="365">
        <v>678.49302359000001</v>
      </c>
      <c r="G13" s="365">
        <v>512.48389116946203</v>
      </c>
      <c r="H13" s="365">
        <v>0</v>
      </c>
      <c r="I13" s="365">
        <v>1821.6</v>
      </c>
      <c r="J13" s="365">
        <v>4371.4500616699997</v>
      </c>
      <c r="K13" s="390"/>
      <c r="L13" s="365">
        <v>14</v>
      </c>
      <c r="M13" s="365">
        <v>9</v>
      </c>
      <c r="N13" s="365">
        <v>0</v>
      </c>
      <c r="O13" s="365">
        <v>1</v>
      </c>
      <c r="P13" s="365">
        <v>28</v>
      </c>
      <c r="Q13" s="365">
        <v>17</v>
      </c>
      <c r="R13" s="365">
        <v>0</v>
      </c>
      <c r="S13" s="365">
        <v>1</v>
      </c>
      <c r="T13" s="365">
        <v>9</v>
      </c>
      <c r="U13" s="212"/>
      <c r="V13" s="213"/>
      <c r="W13" s="213"/>
      <c r="X13" s="213"/>
      <c r="Y13" s="128"/>
      <c r="XFB13" s="381"/>
      <c r="XFC13" s="382"/>
      <c r="XFD13" s="381"/>
    </row>
    <row r="14" spans="1:26 16382:16384" s="89" customFormat="1" ht="15.75" x14ac:dyDescent="0.25">
      <c r="A14" s="210" t="s">
        <v>11</v>
      </c>
      <c r="B14" s="316">
        <v>10842.483</v>
      </c>
      <c r="C14" s="316">
        <v>530</v>
      </c>
      <c r="D14" s="316">
        <v>1750.1</v>
      </c>
      <c r="E14" s="316">
        <v>43.708244544939994</v>
      </c>
      <c r="F14" s="316">
        <v>1426.6948409800002</v>
      </c>
      <c r="G14" s="316">
        <v>3075.4743683846009</v>
      </c>
      <c r="H14" s="316">
        <v>0</v>
      </c>
      <c r="I14" s="316">
        <v>0</v>
      </c>
      <c r="J14" s="316">
        <v>565.38095819499995</v>
      </c>
      <c r="K14" s="391"/>
      <c r="L14" s="316">
        <v>22</v>
      </c>
      <c r="M14" s="316">
        <v>3</v>
      </c>
      <c r="N14" s="316">
        <v>4</v>
      </c>
      <c r="O14" s="316">
        <v>4</v>
      </c>
      <c r="P14" s="316">
        <v>43</v>
      </c>
      <c r="Q14" s="316">
        <v>22</v>
      </c>
      <c r="R14" s="316">
        <v>0</v>
      </c>
      <c r="S14" s="316">
        <v>0</v>
      </c>
      <c r="T14" s="316">
        <v>9</v>
      </c>
      <c r="U14" s="212"/>
      <c r="V14" s="213"/>
      <c r="W14" s="213"/>
      <c r="X14" s="213"/>
      <c r="Y14" s="128"/>
      <c r="XFB14" s="383"/>
      <c r="XFC14" s="383"/>
      <c r="XFD14" s="383"/>
    </row>
    <row r="15" spans="1:26 16382:16384" s="89" customFormat="1" ht="15.75" x14ac:dyDescent="0.25">
      <c r="A15" s="210" t="s">
        <v>12</v>
      </c>
      <c r="B15" s="365">
        <v>6634.81</v>
      </c>
      <c r="C15" s="365">
        <v>2640</v>
      </c>
      <c r="D15" s="365">
        <v>2800.1</v>
      </c>
      <c r="E15" s="365">
        <v>992.6</v>
      </c>
      <c r="F15" s="365">
        <v>670</v>
      </c>
      <c r="G15" s="365">
        <v>3761.9578367642116</v>
      </c>
      <c r="H15" s="365">
        <v>0</v>
      </c>
      <c r="I15" s="365">
        <v>3231.26235361</v>
      </c>
      <c r="J15" s="365">
        <v>1549.3198424276834</v>
      </c>
      <c r="K15" s="391"/>
      <c r="L15" s="365">
        <v>20</v>
      </c>
      <c r="M15" s="365">
        <v>3</v>
      </c>
      <c r="N15" s="365">
        <v>3</v>
      </c>
      <c r="O15" s="365">
        <v>5</v>
      </c>
      <c r="P15" s="365">
        <v>5</v>
      </c>
      <c r="Q15" s="365">
        <v>14</v>
      </c>
      <c r="R15" s="365">
        <v>0</v>
      </c>
      <c r="S15" s="365">
        <v>2</v>
      </c>
      <c r="T15" s="365">
        <v>11</v>
      </c>
      <c r="U15" s="212"/>
      <c r="V15" s="213"/>
      <c r="W15" s="213"/>
      <c r="X15" s="213"/>
      <c r="Y15" s="128"/>
      <c r="XFB15" s="383"/>
      <c r="XFC15" s="383"/>
      <c r="XFD15" s="383"/>
    </row>
    <row r="16" spans="1:26 16382:16384" s="89" customFormat="1" ht="15.75" x14ac:dyDescent="0.25">
      <c r="A16" s="210" t="s">
        <v>13</v>
      </c>
      <c r="B16" s="316">
        <v>15455.2</v>
      </c>
      <c r="C16" s="316">
        <v>320</v>
      </c>
      <c r="D16" s="316">
        <v>0</v>
      </c>
      <c r="E16" s="316">
        <v>1951.2006108815074</v>
      </c>
      <c r="F16" s="316">
        <v>451.15043384968169</v>
      </c>
      <c r="G16" s="316">
        <v>855.53484107655902</v>
      </c>
      <c r="H16" s="316">
        <v>0</v>
      </c>
      <c r="I16" s="316">
        <v>1106.7944092499999</v>
      </c>
      <c r="J16" s="316">
        <v>1219.701598141382</v>
      </c>
      <c r="K16" s="391"/>
      <c r="L16" s="316">
        <v>25</v>
      </c>
      <c r="M16" s="316">
        <v>2</v>
      </c>
      <c r="N16" s="316">
        <v>0</v>
      </c>
      <c r="O16" s="316">
        <v>9</v>
      </c>
      <c r="P16" s="316">
        <v>12</v>
      </c>
      <c r="Q16" s="316">
        <v>33</v>
      </c>
      <c r="R16" s="316">
        <v>0</v>
      </c>
      <c r="S16" s="316">
        <v>1</v>
      </c>
      <c r="T16" s="316">
        <v>10</v>
      </c>
      <c r="U16" s="212"/>
      <c r="V16" s="213"/>
      <c r="W16" s="213"/>
      <c r="X16" s="213"/>
      <c r="Y16" s="128"/>
      <c r="XFB16" s="383"/>
      <c r="XFC16" s="383"/>
      <c r="XFD16" s="383"/>
    </row>
    <row r="17" spans="1:25 16382:16384" s="89" customFormat="1" ht="15.75" x14ac:dyDescent="0.25">
      <c r="A17" s="210" t="s">
        <v>14</v>
      </c>
      <c r="B17" s="365">
        <v>26100.025000000001</v>
      </c>
      <c r="C17" s="365">
        <v>1365.9</v>
      </c>
      <c r="D17" s="365">
        <v>1575.1</v>
      </c>
      <c r="E17" s="365">
        <v>1505.231</v>
      </c>
      <c r="F17" s="365">
        <v>317.63239503165528</v>
      </c>
      <c r="G17" s="365">
        <v>1739.2311142960441</v>
      </c>
      <c r="H17" s="365">
        <v>772.21074999999996</v>
      </c>
      <c r="I17" s="365">
        <v>1066.5</v>
      </c>
      <c r="J17" s="365">
        <v>1745.5050414899999</v>
      </c>
      <c r="K17" s="391"/>
      <c r="L17" s="365">
        <v>41</v>
      </c>
      <c r="M17" s="365">
        <v>8</v>
      </c>
      <c r="N17" s="365">
        <v>4</v>
      </c>
      <c r="O17" s="365">
        <v>11</v>
      </c>
      <c r="P17" s="365">
        <v>8</v>
      </c>
      <c r="Q17" s="365">
        <v>24</v>
      </c>
      <c r="R17" s="365">
        <v>1</v>
      </c>
      <c r="S17" s="365">
        <v>1</v>
      </c>
      <c r="T17" s="365">
        <v>12</v>
      </c>
      <c r="U17" s="212"/>
      <c r="V17" s="213"/>
      <c r="W17" s="213"/>
      <c r="X17" s="213"/>
      <c r="Y17" s="128"/>
      <c r="XFB17" s="383"/>
      <c r="XFC17" s="383"/>
      <c r="XFD17" s="383"/>
    </row>
    <row r="18" spans="1:25 16382:16384" s="89" customFormat="1" ht="15.75" x14ac:dyDescent="0.25">
      <c r="A18" s="210" t="s">
        <v>15</v>
      </c>
      <c r="B18" s="316">
        <v>28919.298061000001</v>
      </c>
      <c r="C18" s="316">
        <v>2895.5</v>
      </c>
      <c r="D18" s="316">
        <v>487.2</v>
      </c>
      <c r="E18" s="316">
        <v>360</v>
      </c>
      <c r="F18" s="316">
        <v>1755.6370116009259</v>
      </c>
      <c r="G18" s="316">
        <v>2417.8342765747161</v>
      </c>
      <c r="H18" s="316">
        <v>0</v>
      </c>
      <c r="I18" s="316">
        <v>16200.337807750002</v>
      </c>
      <c r="J18" s="316">
        <v>2567.6533591762086</v>
      </c>
      <c r="K18" s="391"/>
      <c r="L18" s="316">
        <v>44</v>
      </c>
      <c r="M18" s="316">
        <v>13</v>
      </c>
      <c r="N18" s="316">
        <v>2</v>
      </c>
      <c r="O18" s="316">
        <v>1</v>
      </c>
      <c r="P18" s="316">
        <v>31</v>
      </c>
      <c r="Q18" s="316">
        <v>30</v>
      </c>
      <c r="R18" s="316">
        <v>0</v>
      </c>
      <c r="S18" s="316">
        <v>4</v>
      </c>
      <c r="T18" s="316">
        <v>13</v>
      </c>
      <c r="U18" s="212"/>
      <c r="V18" s="213"/>
      <c r="W18" s="213"/>
      <c r="X18" s="213"/>
      <c r="Y18" s="128"/>
      <c r="XFB18" s="383"/>
      <c r="XFC18" s="383"/>
      <c r="XFD18" s="383"/>
    </row>
    <row r="19" spans="1:25 16382:16384" ht="15.75" x14ac:dyDescent="0.25">
      <c r="A19" s="210" t="s">
        <v>16</v>
      </c>
      <c r="B19" s="365">
        <v>13028.599</v>
      </c>
      <c r="C19" s="365">
        <v>11270</v>
      </c>
      <c r="D19" s="365">
        <v>550.04999999999995</v>
      </c>
      <c r="E19" s="365">
        <v>1594.924</v>
      </c>
      <c r="F19" s="365">
        <v>1979.0908912099724</v>
      </c>
      <c r="G19" s="365">
        <v>2378.4169174800004</v>
      </c>
      <c r="H19" s="365">
        <v>3744.2787760000001</v>
      </c>
      <c r="I19" s="365">
        <v>21981.082979750001</v>
      </c>
      <c r="J19" s="365">
        <v>3496.3909350099998</v>
      </c>
      <c r="K19" s="391"/>
      <c r="L19" s="365">
        <v>34</v>
      </c>
      <c r="M19" s="365">
        <v>7</v>
      </c>
      <c r="N19" s="365">
        <v>1</v>
      </c>
      <c r="O19" s="365">
        <v>7</v>
      </c>
      <c r="P19" s="365">
        <v>20</v>
      </c>
      <c r="Q19" s="365">
        <v>30</v>
      </c>
      <c r="R19" s="365">
        <v>1</v>
      </c>
      <c r="S19" s="365">
        <v>6</v>
      </c>
      <c r="T19" s="365">
        <v>15</v>
      </c>
      <c r="U19" s="96"/>
      <c r="V19" s="96"/>
      <c r="W19" s="96"/>
      <c r="X19" s="96"/>
      <c r="Y19" s="96"/>
      <c r="XFB19" s="384"/>
      <c r="XFC19" s="384"/>
      <c r="XFD19" s="384"/>
    </row>
    <row r="20" spans="1:25 16382:16384" ht="15.75" x14ac:dyDescent="0.25">
      <c r="A20" s="210" t="s">
        <v>17</v>
      </c>
      <c r="B20" s="316">
        <v>10575.95</v>
      </c>
      <c r="C20" s="316">
        <v>587.5</v>
      </c>
      <c r="D20" s="316">
        <v>300</v>
      </c>
      <c r="E20" s="316">
        <v>196.36836848000002</v>
      </c>
      <c r="F20" s="316">
        <v>2595.9954290001065</v>
      </c>
      <c r="G20" s="316">
        <v>2554.0143039546911</v>
      </c>
      <c r="H20" s="316">
        <v>0</v>
      </c>
      <c r="I20" s="316">
        <v>3912.183</v>
      </c>
      <c r="J20" s="316">
        <v>3467.0023967299999</v>
      </c>
      <c r="K20" s="391"/>
      <c r="L20" s="316">
        <v>27</v>
      </c>
      <c r="M20" s="316">
        <v>5</v>
      </c>
      <c r="N20" s="316">
        <v>1</v>
      </c>
      <c r="O20" s="316">
        <v>5</v>
      </c>
      <c r="P20" s="316">
        <v>50</v>
      </c>
      <c r="Q20" s="316">
        <v>46</v>
      </c>
      <c r="R20" s="316">
        <v>0</v>
      </c>
      <c r="S20" s="316">
        <v>2</v>
      </c>
      <c r="T20" s="316">
        <v>17</v>
      </c>
      <c r="U20" s="96"/>
      <c r="V20" s="96"/>
      <c r="W20" s="96"/>
      <c r="X20" s="96"/>
      <c r="Y20" s="96"/>
      <c r="XFB20" s="384"/>
      <c r="XFC20" s="384"/>
      <c r="XFD20" s="384"/>
    </row>
    <row r="21" spans="1:25 16382:16384" ht="15.75" x14ac:dyDescent="0.25">
      <c r="A21" s="210" t="s">
        <v>18</v>
      </c>
      <c r="B21" s="365">
        <v>13568.4</v>
      </c>
      <c r="C21" s="365">
        <v>5685</v>
      </c>
      <c r="D21" s="365">
        <v>0</v>
      </c>
      <c r="E21" s="365">
        <v>604.87199998999995</v>
      </c>
      <c r="F21" s="365">
        <v>1061.2738939030201</v>
      </c>
      <c r="G21" s="365">
        <v>12408.54413274</v>
      </c>
      <c r="H21" s="365">
        <v>0</v>
      </c>
      <c r="I21" s="365">
        <v>3620.8442400000004</v>
      </c>
      <c r="J21" s="365">
        <v>6113.6749666898013</v>
      </c>
      <c r="K21" s="391"/>
      <c r="L21" s="365">
        <v>24</v>
      </c>
      <c r="M21" s="365">
        <v>13</v>
      </c>
      <c r="N21" s="365">
        <v>0</v>
      </c>
      <c r="O21" s="365">
        <v>9</v>
      </c>
      <c r="P21" s="365">
        <v>26</v>
      </c>
      <c r="Q21" s="365">
        <v>27</v>
      </c>
      <c r="R21" s="365">
        <v>0</v>
      </c>
      <c r="S21" s="365">
        <v>5</v>
      </c>
      <c r="T21" s="365">
        <v>24</v>
      </c>
      <c r="U21" s="96"/>
      <c r="V21" s="96"/>
      <c r="W21" s="96"/>
      <c r="X21" s="96"/>
      <c r="Y21" s="96"/>
      <c r="XFB21" s="384"/>
      <c r="XFC21" s="384"/>
      <c r="XFD21" s="384"/>
    </row>
    <row r="22" spans="1:25 16382:16384" ht="15.75" x14ac:dyDescent="0.25">
      <c r="A22" s="210">
        <v>10</v>
      </c>
      <c r="B22" s="316">
        <v>15448.441887999999</v>
      </c>
      <c r="C22" s="316">
        <v>375</v>
      </c>
      <c r="D22" s="316">
        <v>2050.1119450000001</v>
      </c>
      <c r="E22" s="316">
        <v>768.04899999999998</v>
      </c>
      <c r="F22" s="316">
        <v>1132.8580898947951</v>
      </c>
      <c r="G22" s="316">
        <v>6215.7338543356273</v>
      </c>
      <c r="H22" s="316">
        <v>0</v>
      </c>
      <c r="I22" s="316">
        <v>7034.8543898500002</v>
      </c>
      <c r="J22" s="316">
        <v>2796.5996591550797</v>
      </c>
      <c r="K22" s="391"/>
      <c r="L22" s="316">
        <v>25</v>
      </c>
      <c r="M22" s="316">
        <v>6</v>
      </c>
      <c r="N22" s="316">
        <v>4</v>
      </c>
      <c r="O22" s="316">
        <v>6</v>
      </c>
      <c r="P22" s="316">
        <v>42</v>
      </c>
      <c r="Q22" s="316">
        <v>37</v>
      </c>
      <c r="R22" s="316">
        <v>0</v>
      </c>
      <c r="S22" s="316">
        <v>3</v>
      </c>
      <c r="T22" s="316">
        <v>14</v>
      </c>
      <c r="U22" s="96"/>
      <c r="V22" s="96"/>
      <c r="W22" s="96"/>
      <c r="X22" s="96"/>
      <c r="Y22" s="96"/>
      <c r="XFB22" s="384"/>
      <c r="XFC22" s="384"/>
      <c r="XFD22" s="384"/>
    </row>
    <row r="23" spans="1:25 16382:16384" ht="15.75" x14ac:dyDescent="0.25">
      <c r="A23" s="210">
        <v>11</v>
      </c>
      <c r="B23" s="365">
        <v>15643.529</v>
      </c>
      <c r="C23" s="365">
        <v>3049.7554</v>
      </c>
      <c r="D23" s="365">
        <v>462</v>
      </c>
      <c r="E23" s="365">
        <v>1420.6</v>
      </c>
      <c r="F23" s="365">
        <v>1102.72359321</v>
      </c>
      <c r="G23" s="365">
        <v>1700.8581264409599</v>
      </c>
      <c r="H23" s="365">
        <v>5726.5235226000004</v>
      </c>
      <c r="I23" s="365">
        <v>7078.3374999999996</v>
      </c>
      <c r="J23" s="365">
        <v>6333.9212424099987</v>
      </c>
      <c r="K23" s="391"/>
      <c r="L23" s="365">
        <v>40</v>
      </c>
      <c r="M23" s="365">
        <v>11</v>
      </c>
      <c r="N23" s="365">
        <v>2</v>
      </c>
      <c r="O23" s="365">
        <v>5</v>
      </c>
      <c r="P23" s="365">
        <v>26</v>
      </c>
      <c r="Q23" s="365">
        <v>30</v>
      </c>
      <c r="R23" s="365">
        <v>3</v>
      </c>
      <c r="S23" s="365">
        <v>5</v>
      </c>
      <c r="T23" s="365">
        <v>24</v>
      </c>
      <c r="U23" s="96"/>
      <c r="V23" s="96"/>
      <c r="W23" s="96"/>
      <c r="X23" s="96"/>
      <c r="Y23" s="96"/>
      <c r="XFB23" s="384"/>
      <c r="XFC23" s="384"/>
      <c r="XFD23" s="384"/>
    </row>
    <row r="24" spans="1:25 16382:16384" ht="15.75" x14ac:dyDescent="0.25">
      <c r="A24" s="210">
        <v>12</v>
      </c>
      <c r="B24" s="316">
        <v>17824.384183999999</v>
      </c>
      <c r="C24" s="316">
        <v>5784.3</v>
      </c>
      <c r="D24" s="316">
        <v>0</v>
      </c>
      <c r="E24" s="316">
        <v>2977.6060000000002</v>
      </c>
      <c r="F24" s="316">
        <v>3955.1552068205619</v>
      </c>
      <c r="G24" s="316">
        <v>2023.9161650000003</v>
      </c>
      <c r="H24" s="316">
        <v>0</v>
      </c>
      <c r="I24" s="316">
        <v>12719.634003000001</v>
      </c>
      <c r="J24" s="316">
        <v>6981.1693962699992</v>
      </c>
      <c r="K24" s="391"/>
      <c r="L24" s="316">
        <v>56</v>
      </c>
      <c r="M24" s="316">
        <v>13</v>
      </c>
      <c r="N24" s="316">
        <v>0</v>
      </c>
      <c r="O24" s="316">
        <v>25</v>
      </c>
      <c r="P24" s="316">
        <v>67</v>
      </c>
      <c r="Q24" s="316">
        <v>27</v>
      </c>
      <c r="R24" s="316">
        <v>0</v>
      </c>
      <c r="S24" s="316">
        <v>7</v>
      </c>
      <c r="T24" s="316">
        <v>31</v>
      </c>
      <c r="U24" s="96"/>
      <c r="V24" s="96"/>
      <c r="W24" s="96"/>
      <c r="X24" s="96"/>
      <c r="Y24" s="96"/>
      <c r="XFB24" s="384"/>
      <c r="XFC24" s="384"/>
      <c r="XFD24" s="384"/>
    </row>
    <row r="25" spans="1:25 16382:16384" s="22" customFormat="1" ht="15.75" x14ac:dyDescent="0.25">
      <c r="A25" s="210">
        <v>2020</v>
      </c>
      <c r="B25" s="365">
        <v>54658.667999999998</v>
      </c>
      <c r="C25" s="365">
        <v>18947.696003000001</v>
      </c>
      <c r="D25" s="365">
        <v>0</v>
      </c>
      <c r="E25" s="365">
        <v>8421.8279999999995</v>
      </c>
      <c r="F25" s="365">
        <v>8182.973944179821</v>
      </c>
      <c r="G25" s="365">
        <v>21454.816704032641</v>
      </c>
      <c r="H25" s="365">
        <v>5387.8551764499998</v>
      </c>
      <c r="I25" s="365">
        <v>45404.070986499995</v>
      </c>
      <c r="J25" s="365">
        <v>23076.59677022968</v>
      </c>
      <c r="K25" s="390"/>
      <c r="L25" s="365">
        <v>153</v>
      </c>
      <c r="M25" s="365">
        <v>63</v>
      </c>
      <c r="N25" s="365">
        <v>0</v>
      </c>
      <c r="O25" s="365">
        <v>33</v>
      </c>
      <c r="P25" s="365">
        <v>125</v>
      </c>
      <c r="Q25" s="365">
        <v>152</v>
      </c>
      <c r="R25" s="365">
        <v>6</v>
      </c>
      <c r="S25" s="365">
        <v>13</v>
      </c>
      <c r="T25" s="365">
        <v>116</v>
      </c>
      <c r="U25" s="105"/>
      <c r="V25" s="105"/>
      <c r="W25" s="105"/>
      <c r="X25" s="105"/>
      <c r="Y25" s="105"/>
      <c r="XFB25" s="381">
        <f t="shared" ref="XFB25" si="2">SUM(B25:J25)</f>
        <v>185534.50558439211</v>
      </c>
      <c r="XFC25" s="385"/>
      <c r="XFD25" s="381">
        <f t="shared" ref="XFD25" si="3">SUM(L25:T25)</f>
        <v>661</v>
      </c>
    </row>
    <row r="26" spans="1:25 16382:16384" ht="15.75" x14ac:dyDescent="0.25">
      <c r="A26" s="210" t="s">
        <v>10</v>
      </c>
      <c r="B26" s="316">
        <v>6377.848</v>
      </c>
      <c r="C26" s="316">
        <v>438</v>
      </c>
      <c r="D26" s="316">
        <v>0</v>
      </c>
      <c r="E26" s="316">
        <v>1061.191</v>
      </c>
      <c r="F26" s="316">
        <v>2169.0318960704108</v>
      </c>
      <c r="G26" s="316">
        <v>1968.7494849899997</v>
      </c>
      <c r="H26" s="316">
        <v>0</v>
      </c>
      <c r="I26" s="316">
        <v>1235</v>
      </c>
      <c r="J26" s="316">
        <v>2354.2261774500003</v>
      </c>
      <c r="K26" s="392"/>
      <c r="L26" s="316">
        <v>25</v>
      </c>
      <c r="M26" s="316">
        <v>3</v>
      </c>
      <c r="N26" s="316">
        <v>0</v>
      </c>
      <c r="O26" s="316">
        <v>6</v>
      </c>
      <c r="P26" s="316">
        <v>33</v>
      </c>
      <c r="Q26" s="316">
        <v>29</v>
      </c>
      <c r="R26" s="316">
        <v>0</v>
      </c>
      <c r="S26" s="316">
        <v>1</v>
      </c>
      <c r="T26" s="316">
        <v>11</v>
      </c>
      <c r="U26" s="96"/>
      <c r="V26" s="96"/>
      <c r="W26" s="96"/>
      <c r="X26" s="96"/>
      <c r="Y26" s="96"/>
    </row>
    <row r="27" spans="1:25 16382:16384" ht="15.75" x14ac:dyDescent="0.25">
      <c r="A27" s="210" t="s">
        <v>11</v>
      </c>
      <c r="B27" s="365">
        <v>4798</v>
      </c>
      <c r="C27" s="365">
        <v>1015.000003</v>
      </c>
      <c r="D27" s="365">
        <v>0</v>
      </c>
      <c r="E27" s="365">
        <v>1081.162</v>
      </c>
      <c r="F27" s="365">
        <v>1016.641</v>
      </c>
      <c r="G27" s="365">
        <v>7232.4322086295961</v>
      </c>
      <c r="H27" s="365">
        <v>1325.1449827500001</v>
      </c>
      <c r="I27" s="365">
        <v>26035.932614000001</v>
      </c>
      <c r="J27" s="365">
        <v>4760.486389749999</v>
      </c>
      <c r="K27" s="390"/>
      <c r="L27" s="365">
        <v>14</v>
      </c>
      <c r="M27" s="365">
        <v>5</v>
      </c>
      <c r="N27" s="365">
        <v>0</v>
      </c>
      <c r="O27" s="365">
        <v>7</v>
      </c>
      <c r="P27" s="365">
        <v>6</v>
      </c>
      <c r="Q27" s="365">
        <v>27</v>
      </c>
      <c r="R27" s="365">
        <v>1</v>
      </c>
      <c r="S27" s="365">
        <v>4</v>
      </c>
      <c r="T27" s="365">
        <v>22</v>
      </c>
      <c r="U27" s="96"/>
      <c r="V27" s="96"/>
      <c r="W27" s="96"/>
      <c r="X27" s="96"/>
      <c r="Y27" s="96"/>
    </row>
    <row r="28" spans="1:25 16382:16384" ht="15.75" x14ac:dyDescent="0.25">
      <c r="A28" s="210" t="s">
        <v>12</v>
      </c>
      <c r="B28" s="316">
        <v>5646.1</v>
      </c>
      <c r="C28" s="316">
        <v>1485</v>
      </c>
      <c r="D28" s="316">
        <v>0</v>
      </c>
      <c r="E28" s="316">
        <v>204</v>
      </c>
      <c r="F28" s="316">
        <v>1733.2586397899993</v>
      </c>
      <c r="G28" s="316">
        <v>4568.1967547377008</v>
      </c>
      <c r="H28" s="316">
        <v>2634.9651772000002</v>
      </c>
      <c r="I28" s="316">
        <v>0</v>
      </c>
      <c r="J28" s="316">
        <v>3692.3928870300001</v>
      </c>
      <c r="K28" s="392"/>
      <c r="L28" s="316">
        <v>28</v>
      </c>
      <c r="M28" s="316">
        <v>7</v>
      </c>
      <c r="N28" s="316">
        <v>0</v>
      </c>
      <c r="O28" s="316">
        <v>1</v>
      </c>
      <c r="P28" s="316">
        <v>38</v>
      </c>
      <c r="Q28" s="316">
        <v>26</v>
      </c>
      <c r="R28" s="316">
        <v>3</v>
      </c>
      <c r="S28" s="316">
        <v>0</v>
      </c>
      <c r="T28" s="316">
        <v>24</v>
      </c>
      <c r="U28" s="96"/>
      <c r="V28" s="96"/>
      <c r="W28" s="96"/>
      <c r="X28" s="96"/>
      <c r="Y28" s="96"/>
    </row>
    <row r="29" spans="1:25 16382:16384" ht="15.75" x14ac:dyDescent="0.25">
      <c r="A29" s="210" t="s">
        <v>13</v>
      </c>
      <c r="B29" s="365">
        <v>15604.65</v>
      </c>
      <c r="C29" s="365">
        <v>13058</v>
      </c>
      <c r="D29" s="365">
        <v>0</v>
      </c>
      <c r="E29" s="365">
        <v>92.6</v>
      </c>
      <c r="F29" s="365">
        <v>951.45</v>
      </c>
      <c r="G29" s="365">
        <v>817.91348431995311</v>
      </c>
      <c r="H29" s="365">
        <v>0</v>
      </c>
      <c r="I29" s="365">
        <v>0</v>
      </c>
      <c r="J29" s="365">
        <v>3364.87012719528</v>
      </c>
      <c r="K29" s="390"/>
      <c r="L29" s="365">
        <v>34</v>
      </c>
      <c r="M29" s="365">
        <v>33</v>
      </c>
      <c r="N29" s="365">
        <v>0</v>
      </c>
      <c r="O29" s="365">
        <v>3</v>
      </c>
      <c r="P29" s="365">
        <v>12</v>
      </c>
      <c r="Q29" s="365">
        <v>14</v>
      </c>
      <c r="R29" s="365">
        <v>0</v>
      </c>
      <c r="S29" s="365">
        <v>0</v>
      </c>
      <c r="T29" s="365">
        <v>13</v>
      </c>
      <c r="U29" s="96"/>
      <c r="V29" s="96"/>
      <c r="W29" s="96"/>
      <c r="X29" s="96"/>
      <c r="Y29" s="96"/>
    </row>
    <row r="30" spans="1:25 16382:16384" ht="15.75" x14ac:dyDescent="0.25">
      <c r="A30" s="210" t="s">
        <v>14</v>
      </c>
      <c r="B30" s="316">
        <v>6346.5709999999999</v>
      </c>
      <c r="C30" s="316">
        <v>1405</v>
      </c>
      <c r="D30" s="316">
        <v>0</v>
      </c>
      <c r="E30" s="316">
        <v>400</v>
      </c>
      <c r="F30" s="316">
        <v>398.01193827938607</v>
      </c>
      <c r="G30" s="316">
        <v>465.45170903471001</v>
      </c>
      <c r="H30" s="316">
        <v>345.34500000000003</v>
      </c>
      <c r="I30" s="316">
        <v>0</v>
      </c>
      <c r="J30" s="316">
        <v>1247.6386693344</v>
      </c>
      <c r="K30" s="392"/>
      <c r="L30" s="316">
        <v>15</v>
      </c>
      <c r="M30" s="316">
        <v>7</v>
      </c>
      <c r="N30" s="316">
        <v>0</v>
      </c>
      <c r="O30" s="316">
        <v>1</v>
      </c>
      <c r="P30" s="316">
        <v>10</v>
      </c>
      <c r="Q30" s="316">
        <v>12</v>
      </c>
      <c r="R30" s="316">
        <v>1</v>
      </c>
      <c r="S30" s="316">
        <v>0</v>
      </c>
      <c r="T30" s="316">
        <v>8</v>
      </c>
      <c r="U30" s="96"/>
      <c r="V30" s="96"/>
      <c r="W30" s="96"/>
      <c r="X30" s="96"/>
      <c r="Y30" s="96"/>
    </row>
    <row r="31" spans="1:25 16382:16384" ht="15.75" x14ac:dyDescent="0.25">
      <c r="A31" s="210" t="s">
        <v>15</v>
      </c>
      <c r="B31" s="365">
        <v>9977.7240000000002</v>
      </c>
      <c r="C31" s="365">
        <v>1524</v>
      </c>
      <c r="D31" s="365">
        <v>0</v>
      </c>
      <c r="E31" s="365">
        <v>2811.7330000000002</v>
      </c>
      <c r="F31" s="365">
        <v>774.05</v>
      </c>
      <c r="G31" s="365">
        <v>616.14545270787789</v>
      </c>
      <c r="H31" s="365">
        <v>0</v>
      </c>
      <c r="I31" s="365">
        <v>5355</v>
      </c>
      <c r="J31" s="365">
        <v>3183.5777559799999</v>
      </c>
      <c r="K31" s="390"/>
      <c r="L31" s="365">
        <v>19</v>
      </c>
      <c r="M31" s="365">
        <v>7</v>
      </c>
      <c r="N31" s="365">
        <v>0</v>
      </c>
      <c r="O31" s="365">
        <v>9</v>
      </c>
      <c r="P31" s="365">
        <v>10</v>
      </c>
      <c r="Q31" s="365">
        <v>24</v>
      </c>
      <c r="R31" s="365">
        <v>0</v>
      </c>
      <c r="S31" s="365">
        <v>2</v>
      </c>
      <c r="T31" s="365">
        <v>19</v>
      </c>
      <c r="U31" s="96"/>
      <c r="V31" s="96"/>
      <c r="W31" s="96"/>
      <c r="X31" s="96"/>
      <c r="Y31" s="96"/>
    </row>
    <row r="32" spans="1:25 16382:16384" ht="15.75" x14ac:dyDescent="0.25">
      <c r="A32" s="210" t="s">
        <v>16</v>
      </c>
      <c r="B32" s="316">
        <v>5907.7749999999996</v>
      </c>
      <c r="C32" s="316">
        <v>22.696000000000002</v>
      </c>
      <c r="D32" s="316">
        <v>0</v>
      </c>
      <c r="E32" s="316">
        <v>2771.1419999999998</v>
      </c>
      <c r="F32" s="316">
        <v>1140.5304700400247</v>
      </c>
      <c r="G32" s="316">
        <v>5785.9276096128006</v>
      </c>
      <c r="H32" s="316">
        <v>1082.4000165</v>
      </c>
      <c r="I32" s="316">
        <v>12778.138372499998</v>
      </c>
      <c r="J32" s="316">
        <v>4473.4047634900007</v>
      </c>
      <c r="K32" s="392"/>
      <c r="L32" s="316">
        <v>18</v>
      </c>
      <c r="M32" s="316">
        <v>1</v>
      </c>
      <c r="N32" s="316">
        <v>0</v>
      </c>
      <c r="O32" s="316">
        <v>6</v>
      </c>
      <c r="P32" s="316">
        <v>16</v>
      </c>
      <c r="Q32" s="316">
        <v>20</v>
      </c>
      <c r="R32" s="316">
        <v>1</v>
      </c>
      <c r="S32" s="316">
        <v>6</v>
      </c>
      <c r="T32" s="316">
        <v>19</v>
      </c>
      <c r="U32" s="96"/>
      <c r="V32" s="96"/>
      <c r="W32" s="96"/>
      <c r="X32" s="96"/>
      <c r="Y32" s="96"/>
    </row>
    <row r="33" spans="1:26" ht="15.75" x14ac:dyDescent="0.25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96"/>
      <c r="V33" s="96"/>
      <c r="W33" s="96"/>
      <c r="X33" s="96"/>
      <c r="Y33" s="96"/>
    </row>
    <row r="34" spans="1:26" ht="80.099999999999994" customHeight="1" x14ac:dyDescent="0.25">
      <c r="A34" s="364" t="s">
        <v>2777</v>
      </c>
      <c r="B34" s="365">
        <v>0</v>
      </c>
      <c r="C34" s="365">
        <v>0</v>
      </c>
      <c r="D34" s="365">
        <v>0</v>
      </c>
      <c r="E34" s="365">
        <v>200</v>
      </c>
      <c r="F34" s="365">
        <v>0</v>
      </c>
      <c r="G34" s="365">
        <v>3432.1560359999999</v>
      </c>
      <c r="H34" s="365">
        <v>1822.4999892000001</v>
      </c>
      <c r="I34" s="365">
        <v>0</v>
      </c>
      <c r="J34" s="365">
        <v>5859.9434606199993</v>
      </c>
      <c r="K34" s="366"/>
      <c r="L34" s="365">
        <v>0</v>
      </c>
      <c r="M34" s="365">
        <v>0</v>
      </c>
      <c r="N34" s="365">
        <v>0</v>
      </c>
      <c r="O34" s="365">
        <v>1</v>
      </c>
      <c r="P34" s="365">
        <v>0</v>
      </c>
      <c r="Q34" s="365">
        <v>3</v>
      </c>
      <c r="R34" s="365">
        <v>1</v>
      </c>
      <c r="S34" s="365">
        <v>0</v>
      </c>
      <c r="T34" s="365">
        <v>17</v>
      </c>
      <c r="U34" s="96"/>
      <c r="V34" s="96"/>
      <c r="W34" s="96"/>
      <c r="X34" s="96"/>
      <c r="Y34" s="96"/>
    </row>
    <row r="35" spans="1:26" x14ac:dyDescent="0.25">
      <c r="A35" s="367"/>
      <c r="B35" s="368"/>
      <c r="C35" s="368"/>
      <c r="D35" s="368"/>
      <c r="E35" s="368"/>
      <c r="F35" s="368"/>
      <c r="G35" s="368"/>
      <c r="H35" s="368"/>
      <c r="I35" s="368"/>
      <c r="J35" s="368"/>
      <c r="K35" s="105"/>
      <c r="L35" s="369"/>
      <c r="M35" s="105"/>
      <c r="N35" s="105"/>
      <c r="O35" s="105"/>
      <c r="P35" s="105"/>
      <c r="Q35" s="105"/>
      <c r="R35" s="105"/>
      <c r="S35" s="105"/>
      <c r="T35" s="105"/>
    </row>
    <row r="36" spans="1:26" ht="80.099999999999994" customHeight="1" x14ac:dyDescent="0.25">
      <c r="A36" s="364" t="s">
        <v>2778</v>
      </c>
      <c r="B36" s="365">
        <v>850</v>
      </c>
      <c r="C36" s="365">
        <v>0</v>
      </c>
      <c r="D36" s="365">
        <v>0</v>
      </c>
      <c r="E36" s="365">
        <v>600</v>
      </c>
      <c r="F36" s="365">
        <v>0</v>
      </c>
      <c r="G36" s="365">
        <v>6.7</v>
      </c>
      <c r="H36" s="365" t="s">
        <v>2775</v>
      </c>
      <c r="I36" s="365" t="s">
        <v>2775</v>
      </c>
      <c r="J36" s="365">
        <v>2734.9998927199999</v>
      </c>
      <c r="K36" s="366"/>
      <c r="L36" s="365">
        <v>1</v>
      </c>
      <c r="M36" s="365">
        <v>0</v>
      </c>
      <c r="N36" s="365">
        <v>0</v>
      </c>
      <c r="O36" s="365">
        <v>2</v>
      </c>
      <c r="P36" s="365">
        <v>0</v>
      </c>
      <c r="Q36" s="365">
        <v>1</v>
      </c>
      <c r="R36" s="365">
        <v>30</v>
      </c>
      <c r="S36" s="365">
        <v>0</v>
      </c>
      <c r="T36" s="365">
        <v>15</v>
      </c>
    </row>
    <row r="37" spans="1:26" ht="15.75" x14ac:dyDescent="0.25">
      <c r="A37" s="358"/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</row>
    <row r="38" spans="1:26" ht="15.75" x14ac:dyDescent="0.25">
      <c r="A38" s="370" t="s">
        <v>2776</v>
      </c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</row>
    <row r="39" spans="1:26" ht="15.75" x14ac:dyDescent="0.25">
      <c r="A39" s="370" t="s">
        <v>2889</v>
      </c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</row>
    <row r="40" spans="1:26" ht="15.75" x14ac:dyDescent="0.25">
      <c r="A40" s="358"/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</row>
    <row r="41" spans="1:26" ht="15.75" x14ac:dyDescent="0.25">
      <c r="A41" s="358"/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</row>
    <row r="42" spans="1:26" s="22" customFormat="1" ht="15.75" x14ac:dyDescent="0.25">
      <c r="A42" s="354"/>
      <c r="B42" s="315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105"/>
      <c r="V42" s="105"/>
      <c r="W42" s="105"/>
      <c r="X42" s="105"/>
      <c r="Y42" s="105"/>
    </row>
    <row r="43" spans="1:26" x14ac:dyDescent="0.25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7"/>
      <c r="M43" s="98"/>
      <c r="N43" s="98"/>
      <c r="O43" s="98"/>
      <c r="P43" s="98"/>
      <c r="Q43" s="98"/>
      <c r="R43" s="98"/>
      <c r="S43" s="98"/>
      <c r="T43" s="98"/>
      <c r="U43" s="96"/>
      <c r="V43" s="96"/>
      <c r="W43" s="96"/>
      <c r="X43" s="96"/>
      <c r="Y43" s="96"/>
      <c r="Z43" s="96"/>
    </row>
    <row r="44" spans="1:26" x14ac:dyDescent="0.25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7"/>
      <c r="M44" s="98"/>
      <c r="N44" s="98"/>
      <c r="O44" s="98"/>
      <c r="P44" s="98"/>
      <c r="Q44" s="98"/>
      <c r="R44" s="98"/>
      <c r="S44" s="98"/>
      <c r="T44" s="98"/>
      <c r="U44" s="96"/>
      <c r="V44" s="96"/>
      <c r="W44" s="96"/>
      <c r="X44" s="96"/>
      <c r="Y44" s="96"/>
      <c r="Z44" s="96"/>
    </row>
    <row r="45" spans="1:26" x14ac:dyDescent="0.25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7"/>
      <c r="M45" s="98"/>
      <c r="N45" s="98"/>
      <c r="O45" s="98"/>
      <c r="P45" s="98"/>
      <c r="Q45" s="98"/>
      <c r="R45" s="98"/>
      <c r="S45" s="98"/>
      <c r="T45" s="98"/>
      <c r="U45" s="96"/>
      <c r="V45" s="96"/>
      <c r="W45" s="96"/>
      <c r="X45" s="96"/>
      <c r="Y45" s="96"/>
      <c r="Z45" s="96"/>
    </row>
    <row r="46" spans="1:26" x14ac:dyDescent="0.25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7"/>
      <c r="M46" s="98"/>
      <c r="N46" s="98"/>
      <c r="O46" s="98"/>
      <c r="P46" s="98"/>
      <c r="Q46" s="98"/>
      <c r="R46" s="98"/>
      <c r="S46" s="98"/>
      <c r="T46" s="98"/>
      <c r="U46" s="96"/>
      <c r="V46" s="96"/>
      <c r="W46" s="96"/>
      <c r="X46" s="96"/>
      <c r="Y46" s="96"/>
      <c r="Z46" s="96"/>
    </row>
    <row r="47" spans="1:26" x14ac:dyDescent="0.25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7"/>
      <c r="M47" s="98"/>
      <c r="N47" s="98"/>
      <c r="O47" s="98"/>
      <c r="P47" s="98"/>
      <c r="Q47" s="98"/>
      <c r="R47" s="98"/>
      <c r="S47" s="98"/>
      <c r="T47" s="98"/>
      <c r="U47" s="96"/>
      <c r="V47" s="96"/>
      <c r="W47" s="96"/>
      <c r="X47" s="96"/>
      <c r="Y47" s="96"/>
      <c r="Z47" s="96"/>
    </row>
    <row r="48" spans="1:26" x14ac:dyDescent="0.25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7"/>
      <c r="M48" s="98"/>
      <c r="N48" s="98"/>
      <c r="O48" s="98"/>
      <c r="P48" s="98"/>
      <c r="Q48" s="98"/>
      <c r="R48" s="98"/>
      <c r="S48" s="98"/>
      <c r="T48" s="98"/>
      <c r="U48" s="96"/>
      <c r="V48" s="96"/>
      <c r="W48" s="96"/>
      <c r="X48" s="96"/>
      <c r="Y48" s="96"/>
      <c r="Z48" s="96"/>
    </row>
    <row r="49" spans="1:26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7"/>
      <c r="M49" s="98"/>
      <c r="N49" s="98"/>
      <c r="O49" s="98"/>
      <c r="P49" s="98"/>
      <c r="Q49" s="98"/>
      <c r="R49" s="98"/>
      <c r="S49" s="98"/>
      <c r="T49" s="98"/>
      <c r="U49" s="96"/>
      <c r="V49" s="96"/>
      <c r="W49" s="96"/>
      <c r="X49" s="96"/>
      <c r="Y49" s="96"/>
      <c r="Z49" s="96"/>
    </row>
    <row r="50" spans="1:26" x14ac:dyDescent="0.25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7"/>
      <c r="M50" s="98"/>
      <c r="N50" s="98"/>
      <c r="O50" s="98"/>
      <c r="P50" s="98"/>
      <c r="Q50" s="98"/>
      <c r="R50" s="98"/>
      <c r="S50" s="98"/>
      <c r="T50" s="98"/>
      <c r="U50" s="96"/>
      <c r="V50" s="96"/>
      <c r="W50" s="96"/>
      <c r="X50" s="96"/>
      <c r="Y50" s="96"/>
      <c r="Z50" s="96"/>
    </row>
    <row r="51" spans="1:26" x14ac:dyDescent="0.25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7"/>
      <c r="M51" s="98"/>
      <c r="N51" s="98"/>
      <c r="O51" s="98"/>
      <c r="P51" s="98"/>
      <c r="Q51" s="98"/>
      <c r="R51" s="98"/>
      <c r="S51" s="98"/>
      <c r="T51" s="98"/>
      <c r="U51" s="96"/>
      <c r="V51" s="96"/>
      <c r="W51" s="96"/>
      <c r="X51" s="96"/>
      <c r="Y51" s="96"/>
      <c r="Z51" s="96"/>
    </row>
    <row r="52" spans="1:26" x14ac:dyDescent="0.25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7"/>
      <c r="M52" s="98"/>
      <c r="N52" s="98"/>
      <c r="O52" s="98"/>
      <c r="P52" s="98"/>
      <c r="Q52" s="98"/>
      <c r="R52" s="98"/>
      <c r="S52" s="98"/>
      <c r="T52" s="98"/>
      <c r="U52" s="96"/>
      <c r="V52" s="96"/>
      <c r="W52" s="96"/>
      <c r="X52" s="96"/>
      <c r="Y52" s="96"/>
      <c r="Z52" s="96"/>
    </row>
    <row r="53" spans="1:26" x14ac:dyDescent="0.25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7"/>
      <c r="M53" s="98"/>
      <c r="N53" s="98"/>
      <c r="O53" s="98"/>
      <c r="P53" s="98"/>
      <c r="Q53" s="98"/>
      <c r="R53" s="98"/>
      <c r="S53" s="98"/>
      <c r="T53" s="98"/>
      <c r="U53" s="96"/>
      <c r="V53" s="96"/>
      <c r="W53" s="96"/>
      <c r="X53" s="96"/>
      <c r="Y53" s="96"/>
      <c r="Z53" s="96"/>
    </row>
    <row r="54" spans="1:26" x14ac:dyDescent="0.25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7"/>
      <c r="M54" s="98"/>
      <c r="N54" s="98"/>
      <c r="O54" s="98"/>
      <c r="P54" s="98"/>
      <c r="Q54" s="98"/>
      <c r="R54" s="98"/>
      <c r="S54" s="98"/>
      <c r="T54" s="98"/>
      <c r="U54" s="96"/>
      <c r="V54" s="96"/>
      <c r="W54" s="96"/>
      <c r="X54" s="96"/>
      <c r="Y54" s="96"/>
      <c r="Z54" s="96"/>
    </row>
    <row r="55" spans="1:26" x14ac:dyDescent="0.25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7"/>
      <c r="M55" s="98"/>
      <c r="N55" s="98"/>
      <c r="O55" s="98"/>
      <c r="P55" s="98"/>
      <c r="Q55" s="98"/>
      <c r="R55" s="98"/>
      <c r="S55" s="98"/>
      <c r="T55" s="98"/>
      <c r="U55" s="96"/>
      <c r="V55" s="96"/>
      <c r="W55" s="96"/>
      <c r="X55" s="96"/>
      <c r="Y55" s="96"/>
      <c r="Z55" s="96"/>
    </row>
    <row r="56" spans="1:26" x14ac:dyDescent="0.25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7"/>
      <c r="M56" s="98"/>
      <c r="N56" s="98"/>
      <c r="O56" s="98"/>
      <c r="P56" s="98"/>
      <c r="Q56" s="98"/>
      <c r="R56" s="98"/>
      <c r="S56" s="98"/>
      <c r="T56" s="98"/>
      <c r="U56" s="96"/>
      <c r="V56" s="96"/>
      <c r="W56" s="96"/>
      <c r="X56" s="96"/>
      <c r="Y56" s="96"/>
      <c r="Z56" s="96"/>
    </row>
    <row r="57" spans="1:26" x14ac:dyDescent="0.25">
      <c r="A57" s="103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3"/>
      <c r="M57" s="104"/>
      <c r="N57" s="104"/>
      <c r="O57" s="104"/>
      <c r="P57" s="104"/>
      <c r="Q57" s="104"/>
      <c r="R57" s="104"/>
      <c r="S57" s="104"/>
      <c r="T57" s="104"/>
      <c r="U57" s="96"/>
      <c r="V57" s="96"/>
      <c r="W57" s="96"/>
      <c r="X57" s="96"/>
      <c r="Y57" s="96"/>
      <c r="Z57" s="96"/>
    </row>
    <row r="58" spans="1:26" x14ac:dyDescent="0.25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3"/>
      <c r="M58" s="104"/>
      <c r="N58" s="104"/>
      <c r="O58" s="104"/>
      <c r="P58" s="104"/>
      <c r="Q58" s="104"/>
      <c r="R58" s="104"/>
      <c r="S58" s="104"/>
      <c r="T58" s="104"/>
      <c r="U58" s="96"/>
      <c r="V58" s="96"/>
      <c r="W58" s="96"/>
      <c r="X58" s="96"/>
      <c r="Y58" s="96"/>
      <c r="Z58" s="96"/>
    </row>
    <row r="59" spans="1:26" x14ac:dyDescent="0.25">
      <c r="A59" s="103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3"/>
      <c r="M59" s="104"/>
      <c r="N59" s="104"/>
      <c r="O59" s="104"/>
      <c r="P59" s="104"/>
      <c r="Q59" s="104"/>
      <c r="R59" s="104"/>
      <c r="S59" s="104"/>
      <c r="T59" s="104"/>
      <c r="U59" s="96"/>
      <c r="V59" s="96"/>
      <c r="W59" s="96"/>
      <c r="X59" s="96"/>
      <c r="Y59" s="96"/>
      <c r="Z59" s="96"/>
    </row>
    <row r="60" spans="1:26" x14ac:dyDescent="0.25">
      <c r="A60" s="334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334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</row>
    <row r="74" spans="1:12 16382:16382" x14ac:dyDescent="0.25">
      <c r="A74" s="325"/>
      <c r="B74" s="353"/>
      <c r="C74" s="353"/>
      <c r="D74" s="353"/>
      <c r="E74" s="353"/>
      <c r="F74" s="353"/>
      <c r="G74" s="353"/>
      <c r="H74" s="353"/>
      <c r="I74" s="353"/>
      <c r="J74" s="353"/>
      <c r="L74" s="325"/>
    </row>
    <row r="75" spans="1:12 16382:16382" x14ac:dyDescent="0.25">
      <c r="A75" s="325"/>
      <c r="B75" s="353"/>
      <c r="C75" s="353"/>
      <c r="D75" s="353"/>
      <c r="E75" s="353"/>
      <c r="F75" s="353"/>
      <c r="G75" s="353"/>
      <c r="H75" s="353"/>
      <c r="I75" s="353"/>
      <c r="J75" s="353"/>
      <c r="L75" s="325"/>
    </row>
    <row r="76" spans="1:12 16382:16382" x14ac:dyDescent="0.25">
      <c r="A76" s="325"/>
      <c r="B76" s="353"/>
      <c r="C76" s="353"/>
      <c r="D76" s="353"/>
      <c r="E76" s="353"/>
      <c r="F76" s="353"/>
      <c r="G76" s="353"/>
      <c r="H76" s="353"/>
      <c r="I76" s="353"/>
      <c r="J76" s="353"/>
      <c r="L76" s="325"/>
      <c r="XFB76" s="353" t="e">
        <f>#REF!/1000</f>
        <v>#REF!</v>
      </c>
    </row>
    <row r="77" spans="1:12 16382:16382" x14ac:dyDescent="0.25">
      <c r="A77" s="325"/>
      <c r="B77" s="353"/>
      <c r="C77" s="353"/>
      <c r="D77" s="353"/>
      <c r="E77" s="353"/>
      <c r="F77" s="353"/>
      <c r="G77" s="353"/>
      <c r="H77" s="353"/>
      <c r="I77" s="353"/>
      <c r="J77" s="353"/>
      <c r="L77" s="325"/>
      <c r="XFB77" s="353">
        <f t="shared" ref="XFB77:XFB81" si="4">XFB7/1000</f>
        <v>154.33195499911861</v>
      </c>
    </row>
    <row r="78" spans="1:12 16382:16382" x14ac:dyDescent="0.25">
      <c r="A78" s="325"/>
      <c r="B78" s="353"/>
      <c r="C78" s="353"/>
      <c r="D78" s="353"/>
      <c r="E78" s="353"/>
      <c r="F78" s="353"/>
      <c r="G78" s="353"/>
      <c r="H78" s="353"/>
      <c r="I78" s="353"/>
      <c r="J78" s="353"/>
      <c r="L78" s="325"/>
      <c r="XFB78" s="353">
        <f t="shared" si="4"/>
        <v>122.38831089100746</v>
      </c>
    </row>
    <row r="79" spans="1:12 16382:16382" x14ac:dyDescent="0.25">
      <c r="A79" s="325"/>
      <c r="B79" s="353"/>
      <c r="C79" s="353"/>
      <c r="D79" s="353"/>
      <c r="E79" s="353"/>
      <c r="F79" s="353"/>
      <c r="G79" s="353"/>
      <c r="H79" s="353"/>
      <c r="I79" s="353"/>
      <c r="J79" s="353"/>
      <c r="L79" s="325"/>
      <c r="XFB79" s="353">
        <f t="shared" si="4"/>
        <v>126.55434558182409</v>
      </c>
    </row>
    <row r="80" spans="1:12 16382:16382" x14ac:dyDescent="0.25">
      <c r="A80" s="325"/>
      <c r="B80" s="353"/>
      <c r="C80" s="353"/>
      <c r="D80" s="353"/>
      <c r="E80" s="353"/>
      <c r="F80" s="353"/>
      <c r="G80" s="353"/>
      <c r="H80" s="353"/>
      <c r="I80" s="353"/>
      <c r="J80" s="353"/>
      <c r="L80" s="325"/>
      <c r="XFB80" s="353">
        <f t="shared" si="4"/>
        <v>206.00751403253989</v>
      </c>
    </row>
    <row r="81" spans="1:12 16382:16382" x14ac:dyDescent="0.25">
      <c r="A81" s="325"/>
      <c r="B81" s="353"/>
      <c r="C81" s="353"/>
      <c r="D81" s="353"/>
      <c r="E81" s="353"/>
      <c r="F81" s="353"/>
      <c r="G81" s="353"/>
      <c r="H81" s="353"/>
      <c r="I81" s="353"/>
      <c r="J81" s="353"/>
      <c r="L81" s="325"/>
      <c r="XFB81" s="353">
        <f t="shared" si="4"/>
        <v>249.30753018916516</v>
      </c>
    </row>
    <row r="82" spans="1:12 16382:16382" x14ac:dyDescent="0.25">
      <c r="A82" s="325"/>
      <c r="B82" s="353"/>
      <c r="C82" s="353"/>
      <c r="D82" s="353"/>
      <c r="E82" s="353"/>
      <c r="F82" s="353"/>
      <c r="G82" s="353"/>
      <c r="H82" s="353"/>
      <c r="I82" s="353"/>
      <c r="J82" s="353"/>
      <c r="L82" s="325"/>
      <c r="XFB82" s="353">
        <f>XFB12/1000</f>
        <v>431.69531452837924</v>
      </c>
    </row>
  </sheetData>
  <mergeCells count="7">
    <mergeCell ref="A1:S1"/>
    <mergeCell ref="A2:S2"/>
    <mergeCell ref="B5:G5"/>
    <mergeCell ref="H5:I5"/>
    <mergeCell ref="L5:Q5"/>
    <mergeCell ref="R5:S5"/>
    <mergeCell ref="A5:A6"/>
  </mergeCells>
  <phoneticPr fontId="115" type="noConversion"/>
  <hyperlinks>
    <hyperlink ref="T3" location="Índice!A1" display="Voltar ao Índice" xr:uid="{00000000-0004-0000-0200-000000000000}"/>
  </hyperlinks>
  <pageMargins left="0.511811024" right="0.511811024" top="0.78740157499999996" bottom="0.78740157499999996" header="0.31496062000000002" footer="0.31496062000000002"/>
  <pageSetup paperSize="9" scale="6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25">
    <pageSetUpPr fitToPage="1"/>
  </sheetPr>
  <dimension ref="A1:AM73"/>
  <sheetViews>
    <sheetView showGridLines="0" showRowColHeaders="0" showRuler="0" zoomScale="55" zoomScaleNormal="55" zoomScaleSheetLayoutView="40" zoomScalePageLayoutView="50" workbookViewId="0">
      <selection activeCell="AH4" sqref="AH4:AJ4"/>
    </sheetView>
  </sheetViews>
  <sheetFormatPr defaultColWidth="8.85546875" defaultRowHeight="15" x14ac:dyDescent="0.25"/>
  <cols>
    <col min="1" max="1" width="5.7109375" customWidth="1"/>
    <col min="2" max="2" width="24.140625" customWidth="1"/>
    <col min="3" max="3" width="11.140625" customWidth="1"/>
    <col min="4" max="5" width="10.85546875" customWidth="1"/>
    <col min="6" max="9" width="11" customWidth="1"/>
    <col min="10" max="10" width="12.42578125" customWidth="1"/>
    <col min="11" max="11" width="11.140625" customWidth="1"/>
    <col min="12" max="12" width="11.85546875" customWidth="1"/>
    <col min="13" max="13" width="12.42578125" customWidth="1"/>
    <col min="14" max="14" width="13" customWidth="1"/>
    <col min="15" max="15" width="3" customWidth="1"/>
    <col min="16" max="16" width="2.28515625" customWidth="1"/>
    <col min="17" max="17" width="3.42578125" customWidth="1"/>
    <col min="18" max="18" width="4.42578125" customWidth="1"/>
    <col min="19" max="19" width="4.140625" customWidth="1"/>
    <col min="20" max="20" width="5" customWidth="1"/>
    <col min="21" max="21" width="5.7109375" customWidth="1"/>
    <col min="22" max="22" width="10.140625" customWidth="1"/>
    <col min="23" max="23" width="7.28515625" customWidth="1"/>
    <col min="24" max="24" width="2.7109375" customWidth="1"/>
    <col min="25" max="25" width="11" customWidth="1"/>
    <col min="26" max="26" width="7.7109375" customWidth="1"/>
    <col min="27" max="27" width="5.7109375" customWidth="1"/>
    <col min="28" max="28" width="6.85546875" customWidth="1"/>
    <col min="29" max="29" width="1.28515625" customWidth="1"/>
    <col min="30" max="30" width="2" customWidth="1"/>
    <col min="31" max="31" width="1.140625" customWidth="1"/>
    <col min="32" max="32" width="1.85546875" customWidth="1"/>
    <col min="33" max="33" width="10.28515625" customWidth="1"/>
    <col min="34" max="34" width="15" customWidth="1"/>
    <col min="35" max="35" width="10.7109375" customWidth="1"/>
    <col min="36" max="36" width="8.42578125" customWidth="1"/>
    <col min="37" max="37" width="2.28515625" customWidth="1"/>
    <col min="38" max="38" width="2.85546875" customWidth="1"/>
    <col min="39" max="39" width="4.140625" customWidth="1"/>
  </cols>
  <sheetData>
    <row r="1" spans="1:39" s="5" customForma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3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s="5" customFormat="1" ht="26.25" x14ac:dyDescent="0.4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6"/>
    </row>
    <row r="3" spans="1:39" s="5" customFormat="1" ht="18" x14ac:dyDescent="0.25">
      <c r="A3" s="21"/>
      <c r="B3" s="1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2"/>
    </row>
    <row r="4" spans="1:39" s="5" customFormat="1" ht="22.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48" t="s">
        <v>167</v>
      </c>
      <c r="AI4" s="448"/>
      <c r="AJ4" s="448"/>
      <c r="AK4" s="21"/>
      <c r="AL4" s="21"/>
      <c r="AM4" s="22"/>
    </row>
    <row r="5" spans="1:39" s="5" customFormat="1" ht="22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/>
    </row>
    <row r="6" spans="1:39" s="5" customFormat="1" ht="22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2"/>
    </row>
    <row r="7" spans="1:39" s="5" customFormat="1" ht="22.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2"/>
    </row>
    <row r="8" spans="1:39" s="5" customFormat="1" ht="22.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2"/>
    </row>
    <row r="9" spans="1:39" s="5" customFormat="1" ht="22.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2"/>
    </row>
    <row r="10" spans="1:39" s="5" customFormat="1" ht="22.5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2"/>
    </row>
    <row r="11" spans="1:39" s="5" customFormat="1" ht="22.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453"/>
      <c r="AH11" s="453"/>
      <c r="AI11" s="453"/>
      <c r="AJ11" s="453"/>
      <c r="AK11" s="21"/>
      <c r="AL11" s="21"/>
      <c r="AM11" s="22"/>
    </row>
    <row r="12" spans="1:39" s="5" customFormat="1" ht="22.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449"/>
      <c r="Z12" s="449"/>
      <c r="AA12" s="449"/>
      <c r="AB12" s="449"/>
      <c r="AC12" s="13"/>
      <c r="AD12" s="13"/>
      <c r="AE12" s="13"/>
      <c r="AF12" s="13"/>
      <c r="AG12" s="449"/>
      <c r="AH12" s="449"/>
      <c r="AI12" s="34"/>
      <c r="AJ12" s="60"/>
      <c r="AK12" s="13"/>
      <c r="AL12" s="21"/>
      <c r="AM12" s="22"/>
    </row>
    <row r="13" spans="1:39" s="5" customFormat="1" ht="22.5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449"/>
      <c r="Z13" s="449"/>
      <c r="AA13" s="38"/>
      <c r="AB13" s="38"/>
      <c r="AC13" s="13"/>
      <c r="AD13" s="13"/>
      <c r="AE13" s="13"/>
      <c r="AF13" s="13"/>
      <c r="AG13" s="46"/>
      <c r="AH13" s="46"/>
      <c r="AI13" s="45"/>
      <c r="AJ13" s="44"/>
      <c r="AK13" s="13"/>
      <c r="AL13" s="21"/>
      <c r="AM13" s="22"/>
    </row>
    <row r="14" spans="1:39" s="5" customFormat="1" ht="22.5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46"/>
      <c r="Z14" s="46"/>
      <c r="AA14" s="50"/>
      <c r="AB14" s="50"/>
      <c r="AC14" s="13"/>
      <c r="AD14" s="13"/>
      <c r="AE14" s="13"/>
      <c r="AF14" s="13"/>
      <c r="AG14" s="46"/>
      <c r="AH14" s="46"/>
      <c r="AI14" s="45"/>
      <c r="AJ14" s="44"/>
      <c r="AK14" s="13"/>
      <c r="AL14" s="21"/>
      <c r="AM14" s="22"/>
    </row>
    <row r="15" spans="1:39" s="5" customFormat="1" ht="22.5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46"/>
      <c r="Z15" s="46"/>
      <c r="AA15" s="50"/>
      <c r="AB15" s="50"/>
      <c r="AC15" s="13"/>
      <c r="AD15" s="13"/>
      <c r="AE15" s="13"/>
      <c r="AF15" s="13"/>
      <c r="AG15" s="46"/>
      <c r="AH15" s="46"/>
      <c r="AI15" s="45"/>
      <c r="AJ15" s="44"/>
      <c r="AK15" s="13"/>
      <c r="AL15" s="21"/>
      <c r="AM15" s="22"/>
    </row>
    <row r="16" spans="1:39" s="5" customFormat="1" ht="22.5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46"/>
      <c r="Z16" s="46"/>
      <c r="AA16" s="50"/>
      <c r="AB16" s="50"/>
      <c r="AC16" s="13"/>
      <c r="AD16" s="13"/>
      <c r="AE16" s="13"/>
      <c r="AF16" s="13"/>
      <c r="AG16" s="46"/>
      <c r="AH16" s="46"/>
      <c r="AI16" s="45"/>
      <c r="AJ16" s="44"/>
      <c r="AK16" s="13"/>
      <c r="AL16" s="21"/>
      <c r="AM16" s="22"/>
    </row>
    <row r="17" spans="1:39" s="5" customFormat="1" ht="22.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46"/>
      <c r="Z17" s="46"/>
      <c r="AA17" s="50"/>
      <c r="AB17" s="50"/>
      <c r="AC17" s="13"/>
      <c r="AD17" s="13"/>
      <c r="AE17" s="13"/>
      <c r="AF17" s="13"/>
      <c r="AG17" s="46"/>
      <c r="AH17" s="46"/>
      <c r="AI17" s="45"/>
      <c r="AJ17" s="44"/>
      <c r="AK17" s="13"/>
      <c r="AL17" s="21"/>
      <c r="AM17" s="22"/>
    </row>
    <row r="18" spans="1:39" s="5" customFormat="1" ht="22.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13"/>
      <c r="Z18" s="13"/>
      <c r="AA18" s="13"/>
      <c r="AB18" s="13"/>
      <c r="AC18" s="13"/>
      <c r="AD18" s="13"/>
      <c r="AE18" s="13"/>
      <c r="AF18" s="13"/>
      <c r="AG18" s="46"/>
      <c r="AH18" s="46"/>
      <c r="AI18" s="45"/>
      <c r="AJ18" s="44"/>
      <c r="AK18" s="13"/>
      <c r="AL18" s="21"/>
      <c r="AM18" s="22"/>
    </row>
    <row r="19" spans="1:39" s="5" customFormat="1" ht="22.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3"/>
      <c r="Z19" s="13"/>
      <c r="AA19" s="13"/>
      <c r="AB19" s="13"/>
      <c r="AC19" s="13"/>
      <c r="AD19" s="13"/>
      <c r="AE19" s="13"/>
      <c r="AF19" s="13"/>
      <c r="AG19" s="46"/>
      <c r="AH19" s="46"/>
      <c r="AI19" s="45"/>
      <c r="AJ19" s="44"/>
      <c r="AK19" s="13"/>
      <c r="AL19" s="21"/>
      <c r="AM19" s="22"/>
    </row>
    <row r="20" spans="1:39" s="5" customFormat="1" ht="22.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13"/>
      <c r="Z20" s="13"/>
      <c r="AA20" s="13"/>
      <c r="AB20" s="13"/>
      <c r="AC20" s="13"/>
      <c r="AD20" s="13"/>
      <c r="AE20" s="13"/>
      <c r="AF20" s="13"/>
      <c r="AG20" s="46"/>
      <c r="AH20" s="46"/>
      <c r="AI20" s="45"/>
      <c r="AJ20" s="44"/>
      <c r="AK20" s="13"/>
      <c r="AL20" s="21"/>
      <c r="AM20" s="22"/>
    </row>
    <row r="21" spans="1:39" s="5" customFormat="1" ht="22.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13"/>
      <c r="Z21" s="13"/>
      <c r="AA21" s="13"/>
      <c r="AB21" s="13"/>
      <c r="AC21" s="13"/>
      <c r="AD21" s="13"/>
      <c r="AE21" s="13"/>
      <c r="AF21" s="13"/>
      <c r="AG21" s="46"/>
      <c r="AH21" s="46"/>
      <c r="AI21" s="45"/>
      <c r="AJ21" s="44"/>
      <c r="AK21" s="13"/>
      <c r="AL21" s="21"/>
      <c r="AM21" s="22"/>
    </row>
    <row r="22" spans="1:39" s="5" customFormat="1" ht="22.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3"/>
      <c r="Z22" s="13"/>
      <c r="AA22" s="13"/>
      <c r="AB22" s="13"/>
      <c r="AC22" s="13"/>
      <c r="AD22" s="13"/>
      <c r="AE22" s="13"/>
      <c r="AF22" s="13"/>
      <c r="AG22" s="449"/>
      <c r="AH22" s="449"/>
      <c r="AI22" s="36"/>
      <c r="AJ22" s="37"/>
      <c r="AK22" s="13"/>
      <c r="AL22" s="21"/>
      <c r="AM22" s="22"/>
    </row>
    <row r="23" spans="1:39" s="5" customFormat="1" ht="22.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14"/>
      <c r="Z23" s="14"/>
      <c r="AA23" s="14"/>
      <c r="AB23" s="14"/>
      <c r="AC23" s="13"/>
      <c r="AD23" s="13"/>
      <c r="AE23" s="13"/>
      <c r="AF23" s="13"/>
      <c r="AG23" s="451"/>
      <c r="AH23" s="451"/>
      <c r="AI23" s="15"/>
      <c r="AJ23" s="16"/>
      <c r="AK23" s="13"/>
      <c r="AL23" s="21"/>
      <c r="AM23" s="22"/>
    </row>
    <row r="24" spans="1:39" s="5" customFormat="1" ht="22.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13"/>
      <c r="Z24" s="13"/>
      <c r="AA24" s="13"/>
      <c r="AB24" s="13"/>
      <c r="AC24" s="13"/>
      <c r="AD24" s="13"/>
      <c r="AE24" s="13"/>
      <c r="AF24" s="13"/>
      <c r="AG24" s="451"/>
      <c r="AH24" s="451"/>
      <c r="AI24" s="15"/>
      <c r="AJ24" s="16"/>
      <c r="AK24" s="13"/>
      <c r="AL24" s="21"/>
      <c r="AM24" s="22"/>
    </row>
    <row r="25" spans="1:39" s="5" customFormat="1" ht="22.5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13"/>
      <c r="Z25" s="13"/>
      <c r="AA25" s="13"/>
      <c r="AB25" s="13"/>
      <c r="AC25" s="13"/>
      <c r="AD25" s="13"/>
      <c r="AE25" s="13"/>
      <c r="AF25" s="13"/>
      <c r="AG25" s="451"/>
      <c r="AH25" s="451"/>
      <c r="AI25" s="15"/>
      <c r="AJ25" s="16"/>
      <c r="AK25" s="13"/>
      <c r="AL25" s="21"/>
      <c r="AM25" s="22"/>
    </row>
    <row r="26" spans="1:39" s="5" customFormat="1" ht="22.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8"/>
      <c r="Q26" s="8"/>
      <c r="R26" s="8"/>
      <c r="S26" s="8"/>
      <c r="T26" s="8"/>
      <c r="U26" s="8"/>
      <c r="V26" s="8"/>
      <c r="W26" s="21"/>
      <c r="X26" s="21"/>
      <c r="Y26" s="13"/>
      <c r="Z26" s="13"/>
      <c r="AA26" s="13"/>
      <c r="AB26" s="13"/>
      <c r="AC26" s="13"/>
      <c r="AD26" s="13"/>
      <c r="AE26" s="13"/>
      <c r="AF26" s="13"/>
      <c r="AG26" s="451"/>
      <c r="AH26" s="451"/>
      <c r="AI26" s="15"/>
      <c r="AJ26" s="16"/>
      <c r="AK26" s="13"/>
      <c r="AL26" s="21"/>
      <c r="AM26" s="22"/>
    </row>
    <row r="27" spans="1:39" s="5" customFormat="1" ht="22.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13"/>
      <c r="Z27" s="13"/>
      <c r="AA27" s="13"/>
      <c r="AB27" s="13"/>
      <c r="AC27" s="13"/>
      <c r="AD27" s="13"/>
      <c r="AE27" s="13"/>
      <c r="AF27" s="13"/>
      <c r="AG27" s="451"/>
      <c r="AH27" s="451"/>
      <c r="AI27" s="15"/>
      <c r="AJ27" s="16"/>
      <c r="AK27" s="13"/>
      <c r="AL27" s="21"/>
      <c r="AM27" s="22"/>
    </row>
    <row r="28" spans="1:39" s="5" customFormat="1" ht="22.5" customHeight="1" x14ac:dyDescent="0.25">
      <c r="A28" s="21"/>
      <c r="B28" s="5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21"/>
      <c r="AM28" s="22"/>
    </row>
    <row r="29" spans="1:39" s="5" customFormat="1" ht="22.5" customHeight="1" x14ac:dyDescent="0.25">
      <c r="A29" s="21"/>
      <c r="B29" s="5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2"/>
    </row>
    <row r="30" spans="1:39" s="5" customFormat="1" ht="22.5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</row>
    <row r="31" spans="1:39" s="5" customFormat="1" ht="22.5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2"/>
    </row>
    <row r="32" spans="1:39" s="5" customFormat="1" ht="22.5" customHeigh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452"/>
      <c r="AH32" s="452"/>
      <c r="AI32" s="452"/>
      <c r="AJ32" s="452"/>
      <c r="AK32" s="21"/>
      <c r="AL32" s="21"/>
      <c r="AM32" s="22"/>
    </row>
    <row r="33" spans="1:39" s="5" customFormat="1" ht="22.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38"/>
      <c r="AH33" s="38"/>
      <c r="AI33" s="34"/>
      <c r="AJ33" s="60"/>
      <c r="AK33" s="21"/>
      <c r="AL33" s="21"/>
      <c r="AM33" s="22"/>
    </row>
    <row r="34" spans="1:39" s="5" customFormat="1" ht="22.5" customHeight="1" x14ac:dyDescent="0.25">
      <c r="A34" s="21"/>
      <c r="B34" s="21"/>
      <c r="C34" s="29"/>
      <c r="D34" s="29"/>
      <c r="E34" s="30"/>
      <c r="F34" s="59"/>
      <c r="G34" s="59"/>
      <c r="H34" s="34"/>
      <c r="I34" s="34"/>
      <c r="J34" s="34"/>
      <c r="K34" s="34"/>
      <c r="L34" s="34"/>
      <c r="M34" s="3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449"/>
      <c r="Z34" s="449"/>
      <c r="AA34" s="449"/>
      <c r="AB34" s="449"/>
      <c r="AC34" s="21"/>
      <c r="AD34" s="21"/>
      <c r="AE34" s="21"/>
      <c r="AF34" s="21"/>
      <c r="AG34" s="46"/>
      <c r="AH34" s="46"/>
      <c r="AI34" s="45"/>
      <c r="AJ34" s="44"/>
      <c r="AK34" s="21"/>
      <c r="AL34" s="21"/>
      <c r="AM34" s="21"/>
    </row>
    <row r="35" spans="1:39" s="5" customFormat="1" ht="22.5" customHeight="1" x14ac:dyDescent="0.25">
      <c r="A35" s="21"/>
      <c r="B35" s="21"/>
      <c r="C35" s="58"/>
      <c r="D35" s="57"/>
      <c r="E35" s="57"/>
      <c r="F35" s="56"/>
      <c r="G35" s="56"/>
      <c r="H35" s="56"/>
      <c r="I35" s="56"/>
      <c r="J35" s="56"/>
      <c r="K35" s="56"/>
      <c r="L35" s="56"/>
      <c r="M35" s="23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38"/>
      <c r="Z35" s="38"/>
      <c r="AA35" s="38"/>
      <c r="AB35" s="38"/>
      <c r="AC35" s="21"/>
      <c r="AD35" s="21"/>
      <c r="AE35" s="21"/>
      <c r="AF35" s="21"/>
      <c r="AG35" s="46"/>
      <c r="AH35" s="46"/>
      <c r="AI35" s="45"/>
      <c r="AJ35" s="44"/>
      <c r="AK35" s="21"/>
      <c r="AL35" s="21"/>
      <c r="AM35" s="21"/>
    </row>
    <row r="36" spans="1:39" s="5" customFormat="1" ht="22.5" customHeight="1" x14ac:dyDescent="0.25">
      <c r="A36" s="21"/>
      <c r="B36" s="21"/>
      <c r="C36" s="58"/>
      <c r="D36" s="57"/>
      <c r="E36" s="57"/>
      <c r="F36" s="56"/>
      <c r="G36" s="56"/>
      <c r="H36" s="56"/>
      <c r="I36" s="56"/>
      <c r="J36" s="56"/>
      <c r="K36" s="56"/>
      <c r="L36" s="56"/>
      <c r="M36" s="23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46"/>
      <c r="Z36" s="46"/>
      <c r="AA36" s="50"/>
      <c r="AB36" s="50"/>
      <c r="AC36" s="21"/>
      <c r="AD36" s="21"/>
      <c r="AE36" s="21"/>
      <c r="AF36" s="21"/>
      <c r="AG36" s="46"/>
      <c r="AH36" s="46"/>
      <c r="AI36" s="45"/>
      <c r="AJ36" s="44"/>
      <c r="AK36" s="21"/>
      <c r="AL36" s="21"/>
      <c r="AM36" s="21"/>
    </row>
    <row r="37" spans="1:39" s="5" customFormat="1" ht="22.5" customHeight="1" x14ac:dyDescent="0.25">
      <c r="A37" s="21"/>
      <c r="B37" s="21"/>
      <c r="C37" s="58"/>
      <c r="D37" s="57"/>
      <c r="E37" s="57"/>
      <c r="F37" s="56"/>
      <c r="G37" s="56"/>
      <c r="H37" s="56"/>
      <c r="I37" s="56"/>
      <c r="J37" s="56"/>
      <c r="K37" s="56"/>
      <c r="L37" s="56"/>
      <c r="M37" s="23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46"/>
      <c r="Z37" s="46"/>
      <c r="AA37" s="50"/>
      <c r="AB37" s="50"/>
      <c r="AC37" s="21"/>
      <c r="AD37" s="21"/>
      <c r="AE37" s="21"/>
      <c r="AF37" s="21"/>
      <c r="AG37" s="46"/>
      <c r="AH37" s="46"/>
      <c r="AI37" s="45"/>
      <c r="AJ37" s="44"/>
      <c r="AK37" s="21"/>
      <c r="AL37" s="21"/>
      <c r="AM37" s="21"/>
    </row>
    <row r="38" spans="1:39" s="5" customFormat="1" ht="22.5" customHeight="1" x14ac:dyDescent="0.25">
      <c r="A38" s="21"/>
      <c r="B38" s="21"/>
      <c r="C38" s="58"/>
      <c r="D38" s="57"/>
      <c r="E38" s="57"/>
      <c r="F38" s="56"/>
      <c r="G38" s="56"/>
      <c r="H38" s="56"/>
      <c r="I38" s="56"/>
      <c r="J38" s="56"/>
      <c r="K38" s="56"/>
      <c r="L38" s="56"/>
      <c r="M38" s="23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46"/>
      <c r="Z38" s="46"/>
      <c r="AA38" s="50"/>
      <c r="AB38" s="50"/>
      <c r="AC38" s="21"/>
      <c r="AD38" s="21"/>
      <c r="AE38" s="21"/>
      <c r="AF38" s="21"/>
      <c r="AG38" s="46"/>
      <c r="AH38" s="46"/>
      <c r="AI38" s="45"/>
      <c r="AJ38" s="44"/>
      <c r="AK38" s="21"/>
      <c r="AL38" s="21"/>
      <c r="AM38" s="21"/>
    </row>
    <row r="39" spans="1:39" s="5" customFormat="1" ht="22.5" customHeight="1" x14ac:dyDescent="0.25">
      <c r="A39" s="21"/>
      <c r="B39" s="21"/>
      <c r="C39" s="449"/>
      <c r="D39" s="449"/>
      <c r="E39" s="449"/>
      <c r="F39" s="32"/>
      <c r="G39" s="32"/>
      <c r="H39" s="32"/>
      <c r="I39" s="32"/>
      <c r="J39" s="32"/>
      <c r="K39" s="32"/>
      <c r="L39" s="32"/>
      <c r="M39" s="1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46"/>
      <c r="Z39" s="46"/>
      <c r="AA39" s="50"/>
      <c r="AB39" s="50"/>
      <c r="AC39" s="21"/>
      <c r="AD39" s="21"/>
      <c r="AE39" s="21"/>
      <c r="AF39" s="21"/>
      <c r="AG39" s="46"/>
      <c r="AH39" s="46"/>
      <c r="AI39" s="45"/>
      <c r="AJ39" s="44"/>
      <c r="AK39" s="21"/>
      <c r="AL39" s="21"/>
      <c r="AM39" s="21"/>
    </row>
    <row r="40" spans="1:39" s="5" customFormat="1" ht="22.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46"/>
      <c r="Z40" s="46"/>
      <c r="AA40" s="50"/>
      <c r="AB40" s="50"/>
      <c r="AC40" s="21"/>
      <c r="AD40" s="21"/>
      <c r="AE40" s="21"/>
      <c r="AF40" s="21"/>
      <c r="AG40" s="46"/>
      <c r="AH40" s="46"/>
      <c r="AI40" s="45"/>
      <c r="AJ40" s="44"/>
      <c r="AK40" s="21"/>
      <c r="AL40" s="21"/>
      <c r="AM40" s="22"/>
    </row>
    <row r="41" spans="1:39" s="5" customFormat="1" ht="22.5" customHeight="1" x14ac:dyDescent="0.25">
      <c r="A41" s="21"/>
      <c r="B41" s="55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46"/>
      <c r="Z41" s="46"/>
      <c r="AA41" s="50"/>
      <c r="AB41" s="50"/>
      <c r="AC41" s="21"/>
      <c r="AD41" s="21"/>
      <c r="AE41" s="21"/>
      <c r="AF41" s="21"/>
      <c r="AG41" s="46"/>
      <c r="AH41" s="46"/>
      <c r="AI41" s="45"/>
      <c r="AJ41" s="44"/>
      <c r="AK41" s="21"/>
      <c r="AL41" s="21"/>
      <c r="AM41" s="22"/>
    </row>
    <row r="42" spans="1:39" s="5" customFormat="1" ht="22.5" customHeight="1" x14ac:dyDescent="0.25">
      <c r="A42" s="21"/>
      <c r="B42" s="5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46"/>
      <c r="Z42" s="46"/>
      <c r="AA42" s="50"/>
      <c r="AB42" s="50"/>
      <c r="AC42" s="21"/>
      <c r="AD42" s="21"/>
      <c r="AE42" s="21"/>
      <c r="AF42" s="21"/>
      <c r="AG42" s="46"/>
      <c r="AH42" s="46"/>
      <c r="AI42" s="45"/>
      <c r="AJ42" s="44"/>
      <c r="AK42" s="21"/>
      <c r="AL42" s="21"/>
      <c r="AM42" s="22"/>
    </row>
    <row r="43" spans="1:39" s="5" customFormat="1" ht="22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46"/>
      <c r="Z43" s="46"/>
      <c r="AA43" s="50"/>
      <c r="AB43" s="50"/>
      <c r="AC43" s="21"/>
      <c r="AD43" s="21"/>
      <c r="AE43" s="21"/>
      <c r="AF43" s="21"/>
      <c r="AG43" s="46"/>
      <c r="AH43" s="46"/>
      <c r="AI43" s="45"/>
      <c r="AJ43" s="44"/>
      <c r="AK43" s="21"/>
      <c r="AL43" s="21"/>
      <c r="AM43" s="22"/>
    </row>
    <row r="44" spans="1:39" s="5" customFormat="1" ht="22.5" customHeight="1" x14ac:dyDescent="0.35">
      <c r="A44" s="21"/>
      <c r="B44" s="5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46"/>
      <c r="Z44" s="46"/>
      <c r="AA44" s="50"/>
      <c r="AB44" s="50"/>
      <c r="AC44" s="21"/>
      <c r="AD44" s="21"/>
      <c r="AE44" s="21"/>
      <c r="AF44" s="21"/>
      <c r="AG44" s="46"/>
      <c r="AH44" s="46"/>
      <c r="AI44" s="45"/>
      <c r="AJ44" s="44"/>
      <c r="AK44" s="21"/>
      <c r="AL44" s="21"/>
      <c r="AM44" s="22"/>
    </row>
    <row r="45" spans="1:39" s="5" customFormat="1" ht="22.5" customHeight="1" x14ac:dyDescent="0.25">
      <c r="A45" s="21"/>
      <c r="B45" s="49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9"/>
      <c r="P45" s="21"/>
      <c r="Q45" s="21"/>
      <c r="R45" s="21"/>
      <c r="S45" s="21"/>
      <c r="T45" s="21"/>
      <c r="U45" s="21"/>
      <c r="V45" s="21"/>
      <c r="W45" s="21"/>
      <c r="X45" s="21"/>
      <c r="Y45" s="11"/>
      <c r="Z45" s="11"/>
      <c r="AA45" s="11"/>
      <c r="AB45" s="11"/>
      <c r="AC45" s="21"/>
      <c r="AD45" s="21"/>
      <c r="AE45" s="21"/>
      <c r="AF45" s="21"/>
      <c r="AG45" s="46"/>
      <c r="AH45" s="46"/>
      <c r="AI45" s="45"/>
      <c r="AJ45" s="44"/>
      <c r="AK45" s="21"/>
      <c r="AL45" s="21"/>
      <c r="AM45" s="22"/>
    </row>
    <row r="46" spans="1:39" s="5" customFormat="1" ht="22.5" customHeight="1" x14ac:dyDescent="0.25">
      <c r="A46" s="21"/>
      <c r="B46" s="48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9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46"/>
      <c r="AH46" s="46"/>
      <c r="AI46" s="45"/>
      <c r="AJ46" s="44"/>
      <c r="AK46" s="21"/>
      <c r="AL46" s="21"/>
      <c r="AM46" s="22"/>
    </row>
    <row r="47" spans="1:39" s="5" customFormat="1" ht="22.5" customHeight="1" x14ac:dyDescent="0.25">
      <c r="A47" s="21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9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46"/>
      <c r="AH47" s="46"/>
      <c r="AI47" s="45"/>
      <c r="AJ47" s="44"/>
      <c r="AK47" s="21"/>
      <c r="AL47" s="21"/>
      <c r="AM47" s="22"/>
    </row>
    <row r="48" spans="1:39" s="5" customFormat="1" ht="22.5" customHeight="1" x14ac:dyDescent="0.25">
      <c r="A48" s="2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9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449"/>
      <c r="AH48" s="449"/>
      <c r="AI48" s="34"/>
      <c r="AJ48" s="35"/>
      <c r="AK48" s="21"/>
      <c r="AL48" s="21"/>
      <c r="AM48" s="22"/>
    </row>
    <row r="49" spans="1:39" s="5" customFormat="1" ht="22.5" customHeight="1" x14ac:dyDescent="0.25">
      <c r="A49" s="21"/>
      <c r="B49" s="4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9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2"/>
    </row>
    <row r="50" spans="1:39" s="5" customFormat="1" ht="22.5" customHeight="1" x14ac:dyDescent="0.25">
      <c r="A50" s="21"/>
      <c r="B50" s="4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9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2"/>
    </row>
    <row r="51" spans="1:39" s="5" customFormat="1" ht="22.5" customHeight="1" x14ac:dyDescent="0.25">
      <c r="A51" s="21"/>
      <c r="B51" s="27"/>
      <c r="C51" s="28"/>
      <c r="D51" s="28"/>
      <c r="E51" s="28"/>
      <c r="F51" s="28"/>
      <c r="G51" s="28"/>
      <c r="H51" s="28"/>
      <c r="I51" s="28"/>
      <c r="J51" s="28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2"/>
    </row>
    <row r="52" spans="1:39" s="5" customFormat="1" ht="22.5" customHeight="1" x14ac:dyDescent="0.25">
      <c r="A52" s="21"/>
      <c r="B52" s="27"/>
      <c r="C52" s="28"/>
      <c r="D52" s="28"/>
      <c r="E52" s="28"/>
      <c r="F52" s="28"/>
      <c r="G52" s="28"/>
      <c r="H52" s="28"/>
      <c r="I52" s="28"/>
      <c r="J52" s="28"/>
      <c r="K52" s="21"/>
      <c r="L52" s="21"/>
      <c r="M52" s="21"/>
      <c r="N52" s="21"/>
      <c r="O52" s="21"/>
      <c r="P52" s="21"/>
      <c r="Q52" s="40"/>
      <c r="R52" s="17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39"/>
      <c r="AH52" s="21"/>
      <c r="AI52" s="21"/>
      <c r="AJ52" s="21"/>
      <c r="AK52" s="21"/>
      <c r="AL52" s="21"/>
      <c r="AM52" s="22"/>
    </row>
    <row r="53" spans="1:39" s="5" customFormat="1" ht="15" customHeight="1" x14ac:dyDescent="0.25">
      <c r="A53" s="20"/>
      <c r="B53" s="19"/>
      <c r="C53" s="19"/>
      <c r="D53" s="19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2"/>
      <c r="P53" s="22"/>
      <c r="Q53" s="22"/>
      <c r="R53" s="22"/>
      <c r="S53" s="22"/>
      <c r="T53" s="22"/>
      <c r="U53"/>
      <c r="V53"/>
      <c r="W53"/>
      <c r="X53"/>
      <c r="Y53"/>
      <c r="Z53"/>
      <c r="AA53"/>
      <c r="AB53"/>
      <c r="AC53"/>
    </row>
    <row r="54" spans="1:39" ht="21" customHeight="1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6"/>
      <c r="U54" s="26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450">
        <v>20</v>
      </c>
      <c r="AL54" s="450"/>
    </row>
    <row r="64" spans="1:39" ht="15" customHeight="1" x14ac:dyDescent="0.25"/>
    <row r="66" ht="15" customHeight="1" x14ac:dyDescent="0.25"/>
    <row r="73" ht="22.5" customHeight="1" x14ac:dyDescent="0.25"/>
  </sheetData>
  <mergeCells count="16">
    <mergeCell ref="AH4:AJ4"/>
    <mergeCell ref="Y34:AB34"/>
    <mergeCell ref="C39:E39"/>
    <mergeCell ref="AG48:AH48"/>
    <mergeCell ref="AK54:AL54"/>
    <mergeCell ref="AG23:AH23"/>
    <mergeCell ref="AG24:AH24"/>
    <mergeCell ref="AG25:AH25"/>
    <mergeCell ref="AG26:AH26"/>
    <mergeCell ref="AG27:AH27"/>
    <mergeCell ref="AG32:AJ32"/>
    <mergeCell ref="AG11:AJ11"/>
    <mergeCell ref="Y12:AB12"/>
    <mergeCell ref="AG12:AH12"/>
    <mergeCell ref="Y13:Z13"/>
    <mergeCell ref="AG22:AH22"/>
  </mergeCells>
  <hyperlinks>
    <hyperlink ref="AH4" location="Índice!A1" display="Voltar ao Índice" xr:uid="{00000000-0004-0000-1400-000000000000}"/>
  </hyperlinks>
  <printOptions horizontalCentered="1" verticalCentered="1"/>
  <pageMargins left="0" right="0" top="0" bottom="0" header="0" footer="0"/>
  <pageSetup paperSize="9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"/>
  <dimension ref="A1:P33"/>
  <sheetViews>
    <sheetView showGridLines="0" showRowColHeaders="0" showRuler="0" zoomScale="70" zoomScaleNormal="70" workbookViewId="0">
      <selection activeCell="A4" sqref="A4"/>
    </sheetView>
  </sheetViews>
  <sheetFormatPr defaultColWidth="8.85546875" defaultRowHeight="15" x14ac:dyDescent="0.25"/>
  <cols>
    <col min="1" max="1" width="11.140625" style="325" customWidth="1"/>
    <col min="2" max="3" width="18.7109375" style="325" customWidth="1"/>
    <col min="4" max="4" width="18.7109375" style="2" customWidth="1"/>
    <col min="5" max="5" width="6.7109375" style="107" customWidth="1"/>
    <col min="6" max="8" width="18.7109375" style="325" customWidth="1"/>
    <col min="9" max="9" width="6.7109375" style="107" customWidth="1"/>
    <col min="10" max="10" width="25.7109375" style="325" customWidth="1"/>
    <col min="11" max="11" width="25.7109375" style="2" customWidth="1"/>
    <col min="12" max="12" width="6.7109375" style="107" customWidth="1"/>
    <col min="13" max="14" width="25.7109375" style="325" customWidth="1"/>
    <col min="15" max="16384" width="8.85546875" style="325"/>
  </cols>
  <sheetData>
    <row r="1" spans="1:16" ht="21" x14ac:dyDescent="0.35">
      <c r="A1" s="408" t="s">
        <v>122</v>
      </c>
      <c r="B1" s="414"/>
      <c r="C1" s="414"/>
      <c r="D1" s="414"/>
      <c r="E1" s="414"/>
      <c r="F1" s="414"/>
      <c r="G1" s="414"/>
      <c r="H1" s="414"/>
      <c r="I1" s="414"/>
      <c r="J1" s="415"/>
      <c r="K1" s="415"/>
      <c r="L1" s="415"/>
      <c r="M1" s="415"/>
      <c r="N1" s="415"/>
    </row>
    <row r="2" spans="1:16" ht="25.5" customHeight="1" x14ac:dyDescent="0.25">
      <c r="A2" s="409" t="s">
        <v>150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225" customFormat="1" ht="39.75" customHeight="1" x14ac:dyDescent="0.25">
      <c r="A3" s="223"/>
      <c r="B3" s="223"/>
      <c r="C3" s="223"/>
      <c r="D3" s="223"/>
      <c r="E3" s="236"/>
      <c r="F3" s="223"/>
      <c r="G3" s="223"/>
      <c r="H3" s="223"/>
      <c r="I3" s="236"/>
      <c r="J3" s="223"/>
      <c r="K3" s="223"/>
      <c r="L3" s="236"/>
      <c r="M3" s="223"/>
      <c r="N3" s="356" t="s">
        <v>167</v>
      </c>
      <c r="O3" s="224"/>
      <c r="P3" s="224"/>
    </row>
    <row r="4" spans="1:16" s="220" customFormat="1" ht="39.950000000000003" customHeight="1" x14ac:dyDescent="0.25">
      <c r="A4" s="219"/>
      <c r="B4" s="259" t="s">
        <v>35</v>
      </c>
      <c r="C4" s="261"/>
      <c r="D4" s="261"/>
      <c r="E4" s="262"/>
      <c r="F4" s="260" t="s">
        <v>52</v>
      </c>
      <c r="G4" s="261"/>
      <c r="H4" s="261"/>
      <c r="I4" s="262"/>
      <c r="J4" s="259" t="s">
        <v>35</v>
      </c>
      <c r="K4" s="261"/>
      <c r="L4" s="262"/>
      <c r="M4" s="260" t="s">
        <v>52</v>
      </c>
      <c r="N4" s="261"/>
    </row>
    <row r="5" spans="1:16" s="222" customFormat="1" ht="53.25" customHeight="1" x14ac:dyDescent="0.25">
      <c r="A5" s="218" t="s">
        <v>36</v>
      </c>
      <c r="B5" s="289" t="s">
        <v>42</v>
      </c>
      <c r="C5" s="290" t="s">
        <v>43</v>
      </c>
      <c r="D5" s="289" t="s">
        <v>6</v>
      </c>
      <c r="E5" s="238"/>
      <c r="F5" s="289" t="s">
        <v>42</v>
      </c>
      <c r="G5" s="289" t="s">
        <v>43</v>
      </c>
      <c r="H5" s="289" t="s">
        <v>6</v>
      </c>
      <c r="I5" s="240"/>
      <c r="J5" s="289" t="s">
        <v>46</v>
      </c>
      <c r="K5" s="289" t="s">
        <v>47</v>
      </c>
      <c r="L5" s="240"/>
      <c r="M5" s="289" t="s">
        <v>46</v>
      </c>
      <c r="N5" s="289" t="s">
        <v>47</v>
      </c>
    </row>
    <row r="6" spans="1:16" ht="15.75" x14ac:dyDescent="0.25">
      <c r="A6" s="210">
        <v>2014</v>
      </c>
      <c r="B6" s="393">
        <v>14998.880761900002</v>
      </c>
      <c r="C6" s="393">
        <v>0</v>
      </c>
      <c r="D6" s="393">
        <v>0</v>
      </c>
      <c r="E6" s="362"/>
      <c r="F6" s="393">
        <v>3</v>
      </c>
      <c r="G6" s="393">
        <v>0</v>
      </c>
      <c r="H6" s="393">
        <v>0</v>
      </c>
      <c r="I6" s="362"/>
      <c r="J6" s="393">
        <v>14066.342287900003</v>
      </c>
      <c r="K6" s="393">
        <v>932.53847399999995</v>
      </c>
      <c r="L6" s="362"/>
      <c r="M6" s="393">
        <v>2</v>
      </c>
      <c r="N6" s="393">
        <v>2</v>
      </c>
    </row>
    <row r="7" spans="1:16" ht="15.75" x14ac:dyDescent="0.25">
      <c r="A7" s="210">
        <v>2015</v>
      </c>
      <c r="B7" s="386">
        <v>16710.085072500002</v>
      </c>
      <c r="C7" s="386">
        <v>0</v>
      </c>
      <c r="D7" s="386">
        <v>1623.9324059999999</v>
      </c>
      <c r="E7" s="362"/>
      <c r="F7" s="386">
        <v>2</v>
      </c>
      <c r="G7" s="386">
        <v>0</v>
      </c>
      <c r="H7" s="386">
        <v>4</v>
      </c>
      <c r="I7" s="362"/>
      <c r="J7" s="386">
        <v>17731.2174648</v>
      </c>
      <c r="K7" s="386">
        <v>602.80001370000002</v>
      </c>
      <c r="L7" s="362"/>
      <c r="M7" s="386">
        <v>5</v>
      </c>
      <c r="N7" s="386">
        <v>1</v>
      </c>
    </row>
    <row r="8" spans="1:16" ht="15.75" x14ac:dyDescent="0.25">
      <c r="A8" s="210">
        <v>2016</v>
      </c>
      <c r="B8" s="393">
        <v>2302.3289199999999</v>
      </c>
      <c r="C8" s="393">
        <v>0</v>
      </c>
      <c r="D8" s="393">
        <v>6455.5231589600007</v>
      </c>
      <c r="E8" s="362"/>
      <c r="F8" s="393">
        <v>2</v>
      </c>
      <c r="G8" s="393">
        <v>0</v>
      </c>
      <c r="H8" s="393">
        <v>7</v>
      </c>
      <c r="I8" s="362"/>
      <c r="J8" s="393">
        <v>5749.5066194600004</v>
      </c>
      <c r="K8" s="393">
        <v>3008.3454595000003</v>
      </c>
      <c r="L8" s="362"/>
      <c r="M8" s="393">
        <v>7</v>
      </c>
      <c r="N8" s="393">
        <v>3</v>
      </c>
    </row>
    <row r="9" spans="1:16" ht="15.75" x14ac:dyDescent="0.25">
      <c r="A9" s="210">
        <v>2017</v>
      </c>
      <c r="B9" s="386">
        <v>22746.501667999997</v>
      </c>
      <c r="C9" s="386">
        <v>0</v>
      </c>
      <c r="D9" s="386">
        <v>16982.306692670001</v>
      </c>
      <c r="E9" s="362"/>
      <c r="F9" s="386">
        <v>12</v>
      </c>
      <c r="G9" s="386">
        <v>0</v>
      </c>
      <c r="H9" s="386">
        <v>14</v>
      </c>
      <c r="I9" s="362"/>
      <c r="J9" s="386">
        <v>22440.271284809998</v>
      </c>
      <c r="K9" s="386">
        <v>17288.537073940002</v>
      </c>
      <c r="L9" s="362"/>
      <c r="M9" s="386">
        <v>20</v>
      </c>
      <c r="N9" s="386">
        <v>17</v>
      </c>
    </row>
    <row r="10" spans="1:16" ht="15.75" x14ac:dyDescent="0.25">
      <c r="A10" s="210">
        <v>2018</v>
      </c>
      <c r="B10" s="393">
        <v>9078.1871465000004</v>
      </c>
      <c r="C10" s="393">
        <v>110.70000001</v>
      </c>
      <c r="D10" s="393">
        <v>4429.7</v>
      </c>
      <c r="E10" s="362"/>
      <c r="F10" s="393">
        <v>4</v>
      </c>
      <c r="G10" s="393">
        <v>1</v>
      </c>
      <c r="H10" s="393">
        <v>2</v>
      </c>
      <c r="I10" s="362"/>
      <c r="J10" s="393">
        <v>5814.7230540099999</v>
      </c>
      <c r="K10" s="393">
        <v>7803.8640925</v>
      </c>
      <c r="L10" s="362"/>
      <c r="M10" s="393">
        <v>7</v>
      </c>
      <c r="N10" s="393">
        <v>6</v>
      </c>
    </row>
    <row r="11" spans="1:16" ht="15.75" x14ac:dyDescent="0.25">
      <c r="A11" s="210">
        <v>2019</v>
      </c>
      <c r="B11" s="386">
        <v>35067.460422199998</v>
      </c>
      <c r="C11" s="386">
        <v>0</v>
      </c>
      <c r="D11" s="386">
        <v>54948.983309610005</v>
      </c>
      <c r="E11" s="362"/>
      <c r="F11" s="386">
        <v>10</v>
      </c>
      <c r="G11" s="386">
        <v>0</v>
      </c>
      <c r="H11" s="386">
        <v>32</v>
      </c>
      <c r="I11" s="362"/>
      <c r="J11" s="386">
        <v>37050.536207199999</v>
      </c>
      <c r="K11" s="386">
        <v>52965.907524609996</v>
      </c>
      <c r="L11" s="362"/>
      <c r="M11" s="386">
        <v>32</v>
      </c>
      <c r="N11" s="386">
        <v>21</v>
      </c>
    </row>
    <row r="12" spans="1:16" ht="15.75" x14ac:dyDescent="0.25">
      <c r="A12" s="210" t="s">
        <v>10</v>
      </c>
      <c r="B12" s="393">
        <v>0</v>
      </c>
      <c r="C12" s="393">
        <v>0</v>
      </c>
      <c r="D12" s="393">
        <v>1821.6</v>
      </c>
      <c r="E12" s="362"/>
      <c r="F12" s="393">
        <v>0</v>
      </c>
      <c r="G12" s="393">
        <v>0</v>
      </c>
      <c r="H12" s="393">
        <v>1</v>
      </c>
      <c r="I12" s="362"/>
      <c r="J12" s="393">
        <v>0</v>
      </c>
      <c r="K12" s="393">
        <v>0</v>
      </c>
      <c r="L12" s="362"/>
      <c r="M12" s="393">
        <v>0</v>
      </c>
      <c r="N12" s="393">
        <v>0</v>
      </c>
    </row>
    <row r="13" spans="1:16" ht="15.75" x14ac:dyDescent="0.25">
      <c r="A13" s="210" t="s">
        <v>11</v>
      </c>
      <c r="B13" s="386">
        <v>0</v>
      </c>
      <c r="C13" s="386">
        <v>0</v>
      </c>
      <c r="D13" s="386">
        <v>0</v>
      </c>
      <c r="E13" s="362"/>
      <c r="F13" s="386">
        <v>0</v>
      </c>
      <c r="G13" s="386">
        <v>0</v>
      </c>
      <c r="H13" s="386">
        <v>0</v>
      </c>
      <c r="I13" s="362"/>
      <c r="J13" s="386">
        <v>1821.6</v>
      </c>
      <c r="K13" s="386">
        <v>0</v>
      </c>
      <c r="L13" s="362"/>
      <c r="M13" s="386">
        <v>1</v>
      </c>
      <c r="N13" s="386">
        <v>0</v>
      </c>
    </row>
    <row r="14" spans="1:16" ht="15.75" x14ac:dyDescent="0.25">
      <c r="A14" s="210" t="s">
        <v>12</v>
      </c>
      <c r="B14" s="393">
        <v>0</v>
      </c>
      <c r="C14" s="393">
        <v>0</v>
      </c>
      <c r="D14" s="393">
        <v>3231.26235361</v>
      </c>
      <c r="E14" s="362"/>
      <c r="F14" s="393">
        <v>0</v>
      </c>
      <c r="G14" s="393">
        <v>0</v>
      </c>
      <c r="H14" s="393">
        <v>2</v>
      </c>
      <c r="I14" s="362"/>
      <c r="J14" s="393">
        <v>0</v>
      </c>
      <c r="K14" s="393">
        <v>3231.26235361</v>
      </c>
      <c r="L14" s="362"/>
      <c r="M14" s="393">
        <v>0</v>
      </c>
      <c r="N14" s="393">
        <v>2</v>
      </c>
    </row>
    <row r="15" spans="1:16" ht="15.75" x14ac:dyDescent="0.25">
      <c r="A15" s="210" t="s">
        <v>13</v>
      </c>
      <c r="B15" s="386">
        <v>0</v>
      </c>
      <c r="C15" s="386">
        <v>0</v>
      </c>
      <c r="D15" s="386">
        <v>1106.7944092499999</v>
      </c>
      <c r="E15" s="362"/>
      <c r="F15" s="386">
        <v>0</v>
      </c>
      <c r="G15" s="386">
        <v>0</v>
      </c>
      <c r="H15" s="386">
        <v>1</v>
      </c>
      <c r="I15" s="362"/>
      <c r="J15" s="386">
        <v>0</v>
      </c>
      <c r="K15" s="386">
        <v>1106.7944092499999</v>
      </c>
      <c r="L15" s="362"/>
      <c r="M15" s="386">
        <v>0</v>
      </c>
      <c r="N15" s="386">
        <v>1</v>
      </c>
    </row>
    <row r="16" spans="1:16" ht="15.75" x14ac:dyDescent="0.25">
      <c r="A16" s="210" t="s">
        <v>14</v>
      </c>
      <c r="B16" s="393">
        <v>772.21074999999996</v>
      </c>
      <c r="C16" s="393">
        <v>0</v>
      </c>
      <c r="D16" s="393">
        <v>1066.5</v>
      </c>
      <c r="E16" s="362"/>
      <c r="F16" s="393">
        <v>1</v>
      </c>
      <c r="G16" s="393">
        <v>0</v>
      </c>
      <c r="H16" s="393">
        <v>1</v>
      </c>
      <c r="I16" s="362"/>
      <c r="J16" s="393">
        <v>1838.71075</v>
      </c>
      <c r="K16" s="393">
        <v>0</v>
      </c>
      <c r="L16" s="362"/>
      <c r="M16" s="393">
        <v>2</v>
      </c>
      <c r="N16" s="393">
        <v>0</v>
      </c>
    </row>
    <row r="17" spans="1:14" ht="15" customHeight="1" x14ac:dyDescent="0.25">
      <c r="A17" s="210" t="s">
        <v>15</v>
      </c>
      <c r="B17" s="386">
        <v>7300.5462227499993</v>
      </c>
      <c r="C17" s="386">
        <v>0</v>
      </c>
      <c r="D17" s="386">
        <v>8899.7915850000009</v>
      </c>
      <c r="E17" s="362"/>
      <c r="F17" s="386">
        <v>1</v>
      </c>
      <c r="G17" s="386">
        <v>0</v>
      </c>
      <c r="H17" s="386">
        <v>3</v>
      </c>
      <c r="I17" s="362"/>
      <c r="J17" s="386">
        <v>3694.3415850000001</v>
      </c>
      <c r="K17" s="386">
        <v>12505.99622275</v>
      </c>
      <c r="L17" s="362"/>
      <c r="M17" s="386">
        <v>1</v>
      </c>
      <c r="N17" s="386">
        <v>3</v>
      </c>
    </row>
    <row r="18" spans="1:14" ht="15" customHeight="1" x14ac:dyDescent="0.25">
      <c r="A18" s="210" t="s">
        <v>16</v>
      </c>
      <c r="B18" s="393">
        <v>14557.258162</v>
      </c>
      <c r="C18" s="393">
        <v>0</v>
      </c>
      <c r="D18" s="393">
        <v>11168.10359375</v>
      </c>
      <c r="E18" s="362"/>
      <c r="F18" s="393">
        <v>3</v>
      </c>
      <c r="G18" s="393">
        <v>0</v>
      </c>
      <c r="H18" s="393">
        <v>4</v>
      </c>
      <c r="I18" s="362"/>
      <c r="J18" s="393">
        <v>3684.6</v>
      </c>
      <c r="K18" s="393">
        <v>22040.761755750002</v>
      </c>
      <c r="L18" s="362"/>
      <c r="M18" s="393">
        <v>4</v>
      </c>
      <c r="N18" s="393">
        <v>6</v>
      </c>
    </row>
    <row r="19" spans="1:14" ht="15" customHeight="1" x14ac:dyDescent="0.25">
      <c r="A19" s="210" t="s">
        <v>17</v>
      </c>
      <c r="B19" s="386">
        <v>0</v>
      </c>
      <c r="C19" s="386">
        <v>0</v>
      </c>
      <c r="D19" s="386">
        <v>3912.183</v>
      </c>
      <c r="E19" s="362"/>
      <c r="F19" s="386">
        <v>0</v>
      </c>
      <c r="G19" s="386">
        <v>0</v>
      </c>
      <c r="H19" s="386">
        <v>2</v>
      </c>
      <c r="I19" s="362"/>
      <c r="J19" s="386">
        <v>3912.183</v>
      </c>
      <c r="K19" s="386">
        <v>0</v>
      </c>
      <c r="L19" s="362"/>
      <c r="M19" s="386">
        <v>2</v>
      </c>
      <c r="N19" s="386">
        <v>0</v>
      </c>
    </row>
    <row r="20" spans="1:14" ht="15.75" x14ac:dyDescent="0.25">
      <c r="A20" s="210" t="s">
        <v>18</v>
      </c>
      <c r="B20" s="393">
        <v>0</v>
      </c>
      <c r="C20" s="393">
        <v>0</v>
      </c>
      <c r="D20" s="393">
        <v>3620.8442400000004</v>
      </c>
      <c r="E20" s="362"/>
      <c r="F20" s="393">
        <v>0</v>
      </c>
      <c r="G20" s="393">
        <v>0</v>
      </c>
      <c r="H20" s="393">
        <v>5</v>
      </c>
      <c r="I20" s="362"/>
      <c r="J20" s="393">
        <v>3099.0317400000004</v>
      </c>
      <c r="K20" s="393">
        <v>521.8125</v>
      </c>
      <c r="L20" s="362"/>
      <c r="M20" s="393">
        <v>5</v>
      </c>
      <c r="N20" s="393">
        <v>1</v>
      </c>
    </row>
    <row r="21" spans="1:14" ht="15.75" x14ac:dyDescent="0.25">
      <c r="A21" s="210">
        <v>10</v>
      </c>
      <c r="B21" s="386">
        <v>5836.9217648499998</v>
      </c>
      <c r="C21" s="386">
        <v>0</v>
      </c>
      <c r="D21" s="386">
        <v>1197.9326249999999</v>
      </c>
      <c r="E21" s="362"/>
      <c r="F21" s="386">
        <v>1</v>
      </c>
      <c r="G21" s="386">
        <v>0</v>
      </c>
      <c r="H21" s="386">
        <v>2</v>
      </c>
      <c r="I21" s="362"/>
      <c r="J21" s="386">
        <v>1197.9326249999999</v>
      </c>
      <c r="K21" s="386">
        <v>5836.9217648499998</v>
      </c>
      <c r="L21" s="362"/>
      <c r="M21" s="386">
        <v>2</v>
      </c>
      <c r="N21" s="386">
        <v>1</v>
      </c>
    </row>
    <row r="22" spans="1:14" ht="15.75" x14ac:dyDescent="0.25">
      <c r="A22" s="210">
        <v>11</v>
      </c>
      <c r="B22" s="393">
        <v>5726.5235226000004</v>
      </c>
      <c r="C22" s="393">
        <v>0</v>
      </c>
      <c r="D22" s="393">
        <v>7078.3374999999996</v>
      </c>
      <c r="E22" s="362"/>
      <c r="F22" s="393">
        <v>3</v>
      </c>
      <c r="G22" s="393">
        <v>0</v>
      </c>
      <c r="H22" s="393">
        <v>5</v>
      </c>
      <c r="I22" s="362"/>
      <c r="J22" s="393">
        <v>9115.5080232</v>
      </c>
      <c r="K22" s="393">
        <v>3689.3529994</v>
      </c>
      <c r="L22" s="362"/>
      <c r="M22" s="393">
        <v>8</v>
      </c>
      <c r="N22" s="393">
        <v>4</v>
      </c>
    </row>
    <row r="23" spans="1:14" ht="15" customHeight="1" x14ac:dyDescent="0.25">
      <c r="A23" s="210">
        <v>12</v>
      </c>
      <c r="B23" s="386">
        <v>874</v>
      </c>
      <c r="C23" s="386">
        <v>0</v>
      </c>
      <c r="D23" s="386">
        <v>11845.634003000001</v>
      </c>
      <c r="E23" s="362"/>
      <c r="F23" s="386">
        <v>1</v>
      </c>
      <c r="G23" s="386">
        <v>0</v>
      </c>
      <c r="H23" s="386">
        <v>6</v>
      </c>
      <c r="I23" s="362"/>
      <c r="J23" s="386">
        <v>8686.6284840000008</v>
      </c>
      <c r="K23" s="386">
        <v>4033.0055189999998</v>
      </c>
      <c r="L23" s="362"/>
      <c r="M23" s="386">
        <v>7</v>
      </c>
      <c r="N23" s="386">
        <v>3</v>
      </c>
    </row>
    <row r="24" spans="1:14" ht="15.75" x14ac:dyDescent="0.25">
      <c r="A24" s="210">
        <v>2020</v>
      </c>
      <c r="B24" s="393">
        <v>27413.93614645</v>
      </c>
      <c r="C24" s="393">
        <v>0</v>
      </c>
      <c r="D24" s="393">
        <v>23377.9900165</v>
      </c>
      <c r="E24" s="387"/>
      <c r="F24" s="393">
        <v>7</v>
      </c>
      <c r="G24" s="393">
        <v>0</v>
      </c>
      <c r="H24" s="393">
        <v>12</v>
      </c>
      <c r="I24" s="387"/>
      <c r="J24" s="393">
        <v>27044.678708750002</v>
      </c>
      <c r="K24" s="393">
        <v>23747.247454199998</v>
      </c>
      <c r="L24" s="387"/>
      <c r="M24" s="393">
        <v>18</v>
      </c>
      <c r="N24" s="393">
        <v>7</v>
      </c>
    </row>
    <row r="25" spans="1:14" ht="15.75" x14ac:dyDescent="0.25">
      <c r="A25" s="210" t="s">
        <v>10</v>
      </c>
      <c r="B25" s="386">
        <v>0</v>
      </c>
      <c r="C25" s="386">
        <v>0</v>
      </c>
      <c r="D25" s="386">
        <v>1235</v>
      </c>
      <c r="E25" s="362"/>
      <c r="F25" s="386">
        <v>0</v>
      </c>
      <c r="G25" s="386">
        <v>0</v>
      </c>
      <c r="H25" s="386">
        <v>1</v>
      </c>
      <c r="I25" s="362"/>
      <c r="J25" s="386">
        <v>1040</v>
      </c>
      <c r="K25" s="386">
        <v>195</v>
      </c>
      <c r="L25" s="362"/>
      <c r="M25" s="386">
        <v>1</v>
      </c>
      <c r="N25" s="386">
        <v>1</v>
      </c>
    </row>
    <row r="26" spans="1:14" ht="15.75" x14ac:dyDescent="0.25">
      <c r="A26" s="210" t="s">
        <v>11</v>
      </c>
      <c r="B26" s="393">
        <v>23351.225952749999</v>
      </c>
      <c r="C26" s="393">
        <v>0</v>
      </c>
      <c r="D26" s="393">
        <v>4009.8516440000003</v>
      </c>
      <c r="E26" s="362"/>
      <c r="F26" s="393">
        <v>2</v>
      </c>
      <c r="G26" s="393">
        <v>0</v>
      </c>
      <c r="H26" s="393">
        <v>3</v>
      </c>
      <c r="I26" s="362"/>
      <c r="J26" s="393">
        <v>4584.8516382500011</v>
      </c>
      <c r="K26" s="393">
        <v>22776.225958499999</v>
      </c>
      <c r="L26" s="362"/>
      <c r="M26" s="393">
        <v>4</v>
      </c>
      <c r="N26" s="393">
        <v>2</v>
      </c>
    </row>
    <row r="27" spans="1:14" ht="15.75" x14ac:dyDescent="0.25">
      <c r="A27" s="210" t="s">
        <v>12</v>
      </c>
      <c r="B27" s="386">
        <v>2634.9651772000002</v>
      </c>
      <c r="C27" s="386">
        <v>0</v>
      </c>
      <c r="D27" s="386">
        <v>0</v>
      </c>
      <c r="E27" s="362"/>
      <c r="F27" s="386">
        <v>3</v>
      </c>
      <c r="G27" s="386">
        <v>0</v>
      </c>
      <c r="H27" s="386">
        <v>0</v>
      </c>
      <c r="I27" s="362"/>
      <c r="J27" s="386">
        <v>2449.0795539999999</v>
      </c>
      <c r="K27" s="386">
        <v>185.88562320000003</v>
      </c>
      <c r="L27" s="362"/>
      <c r="M27" s="386">
        <v>3</v>
      </c>
      <c r="N27" s="386">
        <v>2</v>
      </c>
    </row>
    <row r="28" spans="1:14" ht="15.75" x14ac:dyDescent="0.25">
      <c r="A28" s="210" t="s">
        <v>13</v>
      </c>
      <c r="B28" s="393">
        <v>0</v>
      </c>
      <c r="C28" s="393">
        <v>0</v>
      </c>
      <c r="D28" s="393">
        <v>0</v>
      </c>
      <c r="E28" s="362"/>
      <c r="F28" s="393">
        <v>0</v>
      </c>
      <c r="G28" s="393">
        <v>0</v>
      </c>
      <c r="H28" s="393">
        <v>0</v>
      </c>
      <c r="I28" s="362"/>
      <c r="J28" s="393">
        <v>0</v>
      </c>
      <c r="K28" s="393">
        <v>0</v>
      </c>
      <c r="L28" s="362"/>
      <c r="M28" s="393">
        <v>0</v>
      </c>
      <c r="N28" s="393">
        <v>0</v>
      </c>
    </row>
    <row r="29" spans="1:14" ht="15.75" x14ac:dyDescent="0.25">
      <c r="A29" s="210" t="s">
        <v>14</v>
      </c>
      <c r="B29" s="386">
        <v>345.34500000000003</v>
      </c>
      <c r="C29" s="386">
        <v>0</v>
      </c>
      <c r="D29" s="386">
        <v>0</v>
      </c>
      <c r="E29" s="362"/>
      <c r="F29" s="386">
        <v>1</v>
      </c>
      <c r="G29" s="386">
        <v>0</v>
      </c>
      <c r="H29" s="386">
        <v>0</v>
      </c>
      <c r="I29" s="362"/>
      <c r="J29" s="386">
        <v>345.34500000000003</v>
      </c>
      <c r="K29" s="386">
        <v>0</v>
      </c>
      <c r="L29" s="362"/>
      <c r="M29" s="386">
        <v>1</v>
      </c>
      <c r="N29" s="386">
        <v>0</v>
      </c>
    </row>
    <row r="30" spans="1:14" ht="15.75" x14ac:dyDescent="0.25">
      <c r="A30" s="210" t="s">
        <v>15</v>
      </c>
      <c r="B30" s="393">
        <v>0</v>
      </c>
      <c r="C30" s="393">
        <v>0</v>
      </c>
      <c r="D30" s="393">
        <v>5355</v>
      </c>
      <c r="E30" s="362"/>
      <c r="F30" s="393">
        <v>0</v>
      </c>
      <c r="G30" s="393">
        <v>0</v>
      </c>
      <c r="H30" s="393">
        <v>2</v>
      </c>
      <c r="I30" s="362"/>
      <c r="J30" s="393">
        <v>5355</v>
      </c>
      <c r="K30" s="393">
        <v>0</v>
      </c>
      <c r="L30" s="362"/>
      <c r="M30" s="393">
        <v>2</v>
      </c>
      <c r="N30" s="393">
        <v>0</v>
      </c>
    </row>
    <row r="31" spans="1:14" ht="15.75" x14ac:dyDescent="0.25">
      <c r="A31" s="210" t="s">
        <v>16</v>
      </c>
      <c r="B31" s="386">
        <v>1082.4000165</v>
      </c>
      <c r="C31" s="386">
        <v>0</v>
      </c>
      <c r="D31" s="386">
        <v>12778.138372499998</v>
      </c>
      <c r="E31" s="362"/>
      <c r="F31" s="386">
        <v>1</v>
      </c>
      <c r="G31" s="386">
        <v>0</v>
      </c>
      <c r="H31" s="386">
        <v>6</v>
      </c>
      <c r="I31" s="362"/>
      <c r="J31" s="386">
        <v>13270.4025165</v>
      </c>
      <c r="K31" s="386">
        <v>590.13587249999989</v>
      </c>
      <c r="L31" s="362"/>
      <c r="M31" s="386">
        <v>7</v>
      </c>
      <c r="N31" s="386">
        <v>2</v>
      </c>
    </row>
    <row r="32" spans="1:14" x14ac:dyDescent="0.25">
      <c r="D32" s="325"/>
      <c r="E32" s="325"/>
      <c r="I32" s="325"/>
      <c r="K32" s="325"/>
      <c r="L32" s="325"/>
    </row>
    <row r="33" spans="4:12" x14ac:dyDescent="0.25">
      <c r="D33" s="325"/>
      <c r="E33" s="325"/>
      <c r="I33" s="325"/>
      <c r="K33" s="325"/>
      <c r="L33" s="325"/>
    </row>
  </sheetData>
  <mergeCells count="2">
    <mergeCell ref="A1:N1"/>
    <mergeCell ref="A2:N2"/>
  </mergeCells>
  <phoneticPr fontId="115" type="noConversion"/>
  <hyperlinks>
    <hyperlink ref="N3" location="Índice!A1" display="Voltar ao Índice" xr:uid="{00000000-0004-0000-0300-000000000000}"/>
  </hyperlinks>
  <pageMargins left="0.511811024" right="0.511811024" top="0.78740157499999996" bottom="0.78740157499999996" header="0.31496062000000002" footer="0.31496062000000002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4"/>
  <dimension ref="A1:V57"/>
  <sheetViews>
    <sheetView showGridLines="0" showRowColHeaders="0" showRuler="0" zoomScale="85" zoomScaleNormal="85" workbookViewId="0">
      <selection activeCell="A4" sqref="A4"/>
    </sheetView>
  </sheetViews>
  <sheetFormatPr defaultColWidth="8.85546875" defaultRowHeight="15" x14ac:dyDescent="0.25"/>
  <cols>
    <col min="1" max="1" width="43.42578125" style="188" customWidth="1"/>
    <col min="2" max="2" width="16.7109375" style="188" customWidth="1"/>
    <col min="3" max="4" width="16.7109375" style="325" customWidth="1"/>
    <col min="5" max="5" width="16.7109375" style="2" customWidth="1"/>
    <col min="6" max="9" width="16.7109375" style="325" customWidth="1"/>
    <col min="10" max="17" width="11.28515625" style="325" customWidth="1"/>
    <col min="18" max="18" width="25.7109375" style="325" customWidth="1"/>
    <col min="19" max="19" width="8.7109375" style="325" customWidth="1"/>
    <col min="20" max="20" width="30.7109375" style="325" customWidth="1"/>
    <col min="21" max="21" width="25.7109375" style="325" customWidth="1"/>
    <col min="22" max="22" width="8.7109375" style="325" customWidth="1"/>
    <col min="23" max="16384" width="8.85546875" style="325"/>
  </cols>
  <sheetData>
    <row r="1" spans="1:22" ht="20.100000000000001" customHeight="1" x14ac:dyDescent="0.25">
      <c r="A1" s="418" t="s">
        <v>122</v>
      </c>
      <c r="B1" s="418"/>
      <c r="C1" s="418"/>
      <c r="D1" s="418"/>
      <c r="E1" s="418"/>
      <c r="F1" s="418"/>
      <c r="G1" s="418"/>
      <c r="H1" s="418"/>
      <c r="I1" s="418"/>
      <c r="J1" s="91"/>
      <c r="K1" s="91"/>
      <c r="L1" s="91"/>
      <c r="M1" s="91"/>
      <c r="N1" s="91"/>
      <c r="O1" s="91"/>
      <c r="P1" s="91"/>
      <c r="Q1" s="91"/>
      <c r="R1" s="126"/>
      <c r="S1" s="126"/>
      <c r="T1" s="86"/>
      <c r="U1" s="86"/>
      <c r="V1" s="86"/>
    </row>
    <row r="2" spans="1:22" ht="27" customHeight="1" x14ac:dyDescent="0.25">
      <c r="A2" s="419" t="s">
        <v>151</v>
      </c>
      <c r="B2" s="419"/>
      <c r="C2" s="419"/>
      <c r="D2" s="419"/>
      <c r="E2" s="419"/>
      <c r="F2" s="419"/>
      <c r="G2" s="419"/>
      <c r="H2" s="419"/>
      <c r="I2" s="419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6"/>
      <c r="V2" s="86"/>
    </row>
    <row r="3" spans="1:22" s="201" customFormat="1" ht="39.75" customHeight="1" x14ac:dyDescent="0.25">
      <c r="A3" s="199"/>
      <c r="B3" s="199"/>
      <c r="C3" s="198"/>
      <c r="D3" s="198"/>
      <c r="E3" s="198"/>
      <c r="F3" s="198"/>
      <c r="G3" s="198"/>
      <c r="H3" s="198"/>
      <c r="I3" s="202" t="s">
        <v>167</v>
      </c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</row>
    <row r="4" spans="1:22" ht="24" customHeight="1" x14ac:dyDescent="0.25">
      <c r="A4" s="244" t="s">
        <v>220</v>
      </c>
      <c r="B4" s="244"/>
      <c r="C4" s="78"/>
      <c r="D4" s="78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30" customHeight="1" x14ac:dyDescent="0.25">
      <c r="A5" s="420" t="s">
        <v>124</v>
      </c>
      <c r="B5" s="420"/>
      <c r="C5" s="420"/>
      <c r="D5" s="420"/>
      <c r="E5" s="420"/>
      <c r="F5" s="420"/>
      <c r="G5" s="420"/>
      <c r="H5" s="420"/>
      <c r="I5" s="420"/>
      <c r="J5" s="87"/>
      <c r="K5" s="79"/>
      <c r="L5" s="87"/>
      <c r="M5" s="126"/>
      <c r="N5" s="126"/>
      <c r="O5" s="126"/>
      <c r="P5" s="86"/>
      <c r="Q5" s="86"/>
      <c r="R5" s="86"/>
      <c r="S5" s="86"/>
      <c r="T5" s="86"/>
      <c r="U5" s="86"/>
      <c r="V5" s="86"/>
    </row>
    <row r="6" spans="1:22" ht="15.75" customHeight="1" x14ac:dyDescent="0.25">
      <c r="A6" s="380" t="s">
        <v>152</v>
      </c>
      <c r="B6" s="246">
        <v>2014</v>
      </c>
      <c r="C6" s="246">
        <v>2015</v>
      </c>
      <c r="D6" s="246">
        <v>2016</v>
      </c>
      <c r="E6" s="246">
        <v>2017</v>
      </c>
      <c r="F6" s="246">
        <v>2018</v>
      </c>
      <c r="G6" s="246">
        <v>2019</v>
      </c>
      <c r="H6" s="371" t="s">
        <v>3008</v>
      </c>
      <c r="I6" s="371" t="s">
        <v>3009</v>
      </c>
      <c r="J6" s="79"/>
      <c r="K6" s="87"/>
      <c r="L6" s="126"/>
      <c r="M6" s="126"/>
      <c r="N6" s="126"/>
      <c r="O6" s="86"/>
      <c r="P6" s="86"/>
      <c r="Q6" s="86"/>
      <c r="R6" s="86"/>
      <c r="S6" s="86"/>
      <c r="T6" s="86"/>
      <c r="U6" s="86"/>
    </row>
    <row r="7" spans="1:22" ht="15" customHeight="1" x14ac:dyDescent="0.25">
      <c r="A7" s="376" t="s">
        <v>77</v>
      </c>
      <c r="B7" s="294">
        <v>9.3142887516996353E-3</v>
      </c>
      <c r="C7" s="294">
        <v>6.3584925413487569E-3</v>
      </c>
      <c r="D7" s="294">
        <v>2.5615469991660342E-2</v>
      </c>
      <c r="E7" s="294">
        <v>4.0557248757820789E-2</v>
      </c>
      <c r="F7" s="294">
        <v>5.6300107233510067E-2</v>
      </c>
      <c r="G7" s="294">
        <v>7.0713647012051489E-2</v>
      </c>
      <c r="H7" s="294">
        <v>6.7071920335102925E-2</v>
      </c>
      <c r="I7" s="294">
        <v>9.5045200915466005E-2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22" ht="15" customHeight="1" x14ac:dyDescent="0.25">
      <c r="A8" s="377" t="s">
        <v>2779</v>
      </c>
      <c r="B8" s="295">
        <v>0.11663599207589066</v>
      </c>
      <c r="C8" s="295">
        <v>9.7014668205471902E-2</v>
      </c>
      <c r="D8" s="295">
        <v>0.23374745717480735</v>
      </c>
      <c r="E8" s="295">
        <v>0.26158004524047368</v>
      </c>
      <c r="F8" s="295">
        <v>0.29557520536295062</v>
      </c>
      <c r="G8" s="295">
        <v>0.43772318991271558</v>
      </c>
      <c r="H8" s="295">
        <v>0.4214059307412687</v>
      </c>
      <c r="I8" s="295">
        <v>0.4822998034478182</v>
      </c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</row>
    <row r="9" spans="1:22" ht="15" customHeight="1" x14ac:dyDescent="0.25">
      <c r="A9" s="376" t="s">
        <v>169</v>
      </c>
      <c r="B9" s="294">
        <v>0.41238685763351796</v>
      </c>
      <c r="C9" s="294">
        <v>0.67336535300118239</v>
      </c>
      <c r="D9" s="294">
        <v>0.51222727280782254</v>
      </c>
      <c r="E9" s="294">
        <v>0.563387172756598</v>
      </c>
      <c r="F9" s="294">
        <v>0.63258375127012179</v>
      </c>
      <c r="G9" s="294">
        <v>0.42648972046025124</v>
      </c>
      <c r="H9" s="294">
        <v>0.46665522331160869</v>
      </c>
      <c r="I9" s="294">
        <v>0.25293975479314607</v>
      </c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</row>
    <row r="10" spans="1:22" ht="15" customHeight="1" x14ac:dyDescent="0.25">
      <c r="A10" s="377" t="s">
        <v>2780</v>
      </c>
      <c r="B10" s="295">
        <v>7.7777082971729028E-2</v>
      </c>
      <c r="C10" s="295">
        <v>0.18782844419933117</v>
      </c>
      <c r="D10" s="295">
        <v>4.5880573543292343E-2</v>
      </c>
      <c r="E10" s="295">
        <v>0.1187159090321377</v>
      </c>
      <c r="F10" s="295">
        <v>1.5238102770476054E-2</v>
      </c>
      <c r="G10" s="295">
        <v>6.4890244694611354E-2</v>
      </c>
      <c r="H10" s="295">
        <v>4.4809780795489522E-2</v>
      </c>
      <c r="I10" s="295">
        <v>0.16707021303559189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</row>
    <row r="11" spans="1:22" ht="31.5" x14ac:dyDescent="0.25">
      <c r="A11" s="378" t="s">
        <v>78</v>
      </c>
      <c r="B11" s="294">
        <v>0.38388577856716261</v>
      </c>
      <c r="C11" s="294">
        <v>3.5433042052665786E-2</v>
      </c>
      <c r="D11" s="294">
        <v>0.18252922648241743</v>
      </c>
      <c r="E11" s="294">
        <v>1.5759624212969808E-2</v>
      </c>
      <c r="F11" s="294">
        <v>3.0283336294146222E-4</v>
      </c>
      <c r="G11" s="294">
        <v>1.8319792037042222E-4</v>
      </c>
      <c r="H11" s="294">
        <v>5.7144816530175085E-5</v>
      </c>
      <c r="I11" s="294">
        <v>2.6450278079778668E-3</v>
      </c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</row>
    <row r="12" spans="1:22" ht="30" customHeight="1" x14ac:dyDescent="0.25">
      <c r="A12" s="296"/>
      <c r="B12" s="296"/>
      <c r="C12" s="252"/>
      <c r="D12" s="252"/>
      <c r="E12" s="297"/>
      <c r="F12" s="252"/>
      <c r="G12" s="252"/>
      <c r="H12" s="252"/>
      <c r="I12" s="252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</row>
    <row r="13" spans="1:22" s="77" customFormat="1" ht="30" customHeight="1" x14ac:dyDescent="0.25">
      <c r="A13" s="420" t="s">
        <v>168</v>
      </c>
      <c r="B13" s="420"/>
      <c r="C13" s="420"/>
      <c r="D13" s="420"/>
      <c r="E13" s="420"/>
      <c r="F13" s="420"/>
      <c r="G13" s="420"/>
      <c r="H13" s="420"/>
      <c r="I13" s="420"/>
      <c r="J13" s="226"/>
      <c r="K13" s="227"/>
      <c r="L13" s="226"/>
      <c r="M13" s="228"/>
      <c r="N13" s="228"/>
      <c r="O13" s="228"/>
      <c r="P13" s="229"/>
      <c r="Q13" s="229"/>
      <c r="R13" s="229"/>
      <c r="S13" s="229"/>
      <c r="T13" s="229"/>
      <c r="U13" s="229"/>
      <c r="V13" s="229"/>
    </row>
    <row r="14" spans="1:22" ht="15.75" customHeight="1" x14ac:dyDescent="0.25">
      <c r="A14" s="380" t="s">
        <v>50</v>
      </c>
      <c r="B14" s="246">
        <v>2014</v>
      </c>
      <c r="C14" s="246">
        <v>2015</v>
      </c>
      <c r="D14" s="246">
        <v>2016</v>
      </c>
      <c r="E14" s="246">
        <v>2017</v>
      </c>
      <c r="F14" s="246">
        <v>2018</v>
      </c>
      <c r="G14" s="246">
        <v>2019</v>
      </c>
      <c r="H14" s="371" t="s">
        <v>3008</v>
      </c>
      <c r="I14" s="371" t="s">
        <v>3009</v>
      </c>
      <c r="J14" s="79"/>
      <c r="K14" s="87"/>
      <c r="L14" s="126"/>
      <c r="M14" s="126"/>
      <c r="N14" s="126"/>
      <c r="O14" s="86"/>
      <c r="P14" s="86"/>
      <c r="Q14" s="86"/>
      <c r="R14" s="86"/>
      <c r="S14" s="86"/>
      <c r="T14" s="86"/>
      <c r="U14" s="86"/>
    </row>
    <row r="15" spans="1:22" ht="15" customHeight="1" x14ac:dyDescent="0.25">
      <c r="A15" s="376" t="s">
        <v>118</v>
      </c>
      <c r="B15" s="294">
        <v>0</v>
      </c>
      <c r="C15" s="294">
        <v>0</v>
      </c>
      <c r="D15" s="294">
        <v>0</v>
      </c>
      <c r="E15" s="294">
        <v>7.5128809470495911E-3</v>
      </c>
      <c r="F15" s="294">
        <v>0</v>
      </c>
      <c r="G15" s="294">
        <v>0</v>
      </c>
      <c r="H15" s="294">
        <v>0</v>
      </c>
      <c r="I15" s="294">
        <v>0</v>
      </c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1:22" ht="15" customHeight="1" x14ac:dyDescent="0.25">
      <c r="A16" s="377" t="s">
        <v>116</v>
      </c>
      <c r="B16" s="295">
        <v>0.13194508679981959</v>
      </c>
      <c r="C16" s="295">
        <v>0.87486936368112478</v>
      </c>
      <c r="D16" s="295">
        <v>7.9056663450568651E-2</v>
      </c>
      <c r="E16" s="295">
        <v>0.1603099683829253</v>
      </c>
      <c r="F16" s="295">
        <v>0.2638007087604527</v>
      </c>
      <c r="G16" s="295">
        <v>0.14121590278499893</v>
      </c>
      <c r="H16" s="295">
        <v>0.17302586320239124</v>
      </c>
      <c r="I16" s="295">
        <v>8.7846542119299792E-2</v>
      </c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2" ht="15" customHeight="1" x14ac:dyDescent="0.25">
      <c r="A17" s="376" t="s">
        <v>117</v>
      </c>
      <c r="B17" s="294">
        <v>1.8749499649956827E-2</v>
      </c>
      <c r="C17" s="294">
        <v>1.1956770493106099E-3</v>
      </c>
      <c r="D17" s="294">
        <v>1.5603004145941787E-2</v>
      </c>
      <c r="E17" s="294">
        <v>5.894626047833116E-3</v>
      </c>
      <c r="F17" s="294">
        <v>2.6888035498245651E-2</v>
      </c>
      <c r="G17" s="294">
        <v>4.0271422861732485E-2</v>
      </c>
      <c r="H17" s="294">
        <v>3.4223841323528507E-2</v>
      </c>
      <c r="I17" s="294">
        <v>0.10317076940518013</v>
      </c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</row>
    <row r="18" spans="1:22" ht="15" customHeight="1" x14ac:dyDescent="0.25">
      <c r="A18" s="377" t="s">
        <v>125</v>
      </c>
      <c r="B18" s="295">
        <v>0</v>
      </c>
      <c r="C18" s="295">
        <v>0</v>
      </c>
      <c r="D18" s="295">
        <v>1.4042703731347609E-2</v>
      </c>
      <c r="E18" s="295">
        <v>9.1346330477979354E-2</v>
      </c>
      <c r="F18" s="295">
        <v>7.4600369796459952E-3</v>
      </c>
      <c r="G18" s="295">
        <v>3.9234300325889662E-2</v>
      </c>
      <c r="H18" s="295">
        <v>2.6310987187336665E-2</v>
      </c>
      <c r="I18" s="295">
        <v>5.8836731643706454E-3</v>
      </c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</row>
    <row r="19" spans="1:22" ht="15" customHeight="1" x14ac:dyDescent="0.25">
      <c r="A19" s="376" t="s">
        <v>119</v>
      </c>
      <c r="B19" s="294">
        <v>0.47525081617712162</v>
      </c>
      <c r="C19" s="294">
        <v>0.10740327621895622</v>
      </c>
      <c r="D19" s="294">
        <v>0.64752267262532903</v>
      </c>
      <c r="E19" s="294">
        <v>0.54302795984477703</v>
      </c>
      <c r="F19" s="294">
        <v>0.54211943039936694</v>
      </c>
      <c r="G19" s="294">
        <v>0.58770144552680204</v>
      </c>
      <c r="H19" s="294">
        <v>0.58884728010855725</v>
      </c>
      <c r="I19" s="294">
        <v>0.44704647336106995</v>
      </c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1:22" ht="15" customHeight="1" x14ac:dyDescent="0.25">
      <c r="A20" s="377" t="s">
        <v>120</v>
      </c>
      <c r="B20" s="295">
        <v>0.37405459737310193</v>
      </c>
      <c r="C20" s="295">
        <v>1.6531683050608353E-2</v>
      </c>
      <c r="D20" s="295">
        <v>0.23132729382875666</v>
      </c>
      <c r="E20" s="295">
        <v>0.19190823429943568</v>
      </c>
      <c r="F20" s="295">
        <v>0.15973178836228868</v>
      </c>
      <c r="G20" s="295">
        <v>0.14967611317384025</v>
      </c>
      <c r="H20" s="295">
        <v>0.16985866467111885</v>
      </c>
      <c r="I20" s="295">
        <v>0.21217346917285693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</row>
    <row r="21" spans="1:22" ht="15" customHeight="1" x14ac:dyDescent="0.25">
      <c r="A21" s="376" t="s">
        <v>67</v>
      </c>
      <c r="B21" s="294">
        <v>0</v>
      </c>
      <c r="C21" s="294">
        <v>0</v>
      </c>
      <c r="D21" s="294">
        <v>2.3057095231940883E-3</v>
      </c>
      <c r="E21" s="294">
        <v>0</v>
      </c>
      <c r="F21" s="294">
        <v>0</v>
      </c>
      <c r="G21" s="294">
        <v>3.732594765341013E-2</v>
      </c>
      <c r="H21" s="294">
        <v>0</v>
      </c>
      <c r="I21" s="294">
        <v>0.1425491387391582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1:22" ht="15" customHeight="1" x14ac:dyDescent="0.25">
      <c r="A22" s="377" t="s">
        <v>5</v>
      </c>
      <c r="B22" s="295">
        <v>0</v>
      </c>
      <c r="C22" s="295">
        <v>0</v>
      </c>
      <c r="D22" s="295">
        <v>1.0141952694862164E-2</v>
      </c>
      <c r="E22" s="295">
        <v>0</v>
      </c>
      <c r="F22" s="295">
        <v>0</v>
      </c>
      <c r="G22" s="295">
        <v>4.5748676733264586E-3</v>
      </c>
      <c r="H22" s="295">
        <v>7.7333635070673213E-3</v>
      </c>
      <c r="I22" s="295">
        <v>1.329934038064392E-3</v>
      </c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</row>
    <row r="23" spans="1:22" ht="30" customHeight="1" x14ac:dyDescent="0.25">
      <c r="A23" s="231"/>
      <c r="B23" s="231"/>
      <c r="C23" s="80"/>
      <c r="D23" s="80"/>
      <c r="E23" s="81"/>
      <c r="F23" s="82"/>
      <c r="G23" s="81"/>
      <c r="H23" s="81"/>
      <c r="I23" s="82"/>
      <c r="J23" s="81"/>
      <c r="K23" s="82"/>
      <c r="L23" s="81"/>
      <c r="M23" s="82"/>
      <c r="N23" s="82"/>
      <c r="O23" s="82"/>
      <c r="P23" s="81"/>
      <c r="Q23" s="82"/>
      <c r="R23" s="86"/>
      <c r="S23" s="86"/>
      <c r="T23" s="86"/>
      <c r="U23" s="86"/>
      <c r="V23" s="86"/>
    </row>
    <row r="24" spans="1:22" ht="24" customHeight="1" x14ac:dyDescent="0.25">
      <c r="A24" s="244" t="s">
        <v>48</v>
      </c>
      <c r="B24" s="244"/>
      <c r="C24" s="189"/>
      <c r="D24" s="189"/>
      <c r="E24" s="233"/>
      <c r="F24" s="234"/>
      <c r="G24" s="189"/>
      <c r="H24" s="189"/>
      <c r="I24" s="189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</row>
    <row r="25" spans="1:22" s="230" customFormat="1" ht="30" customHeight="1" x14ac:dyDescent="0.25">
      <c r="A25" s="420" t="s">
        <v>49</v>
      </c>
      <c r="B25" s="420"/>
      <c r="C25" s="420"/>
      <c r="D25" s="420"/>
      <c r="E25" s="420"/>
      <c r="F25" s="420"/>
      <c r="G25" s="420"/>
      <c r="H25" s="420"/>
      <c r="I25" s="420"/>
      <c r="J25" s="226"/>
      <c r="K25" s="227"/>
      <c r="L25" s="226"/>
      <c r="M25" s="228"/>
      <c r="N25" s="228"/>
      <c r="O25" s="228"/>
      <c r="P25" s="229"/>
      <c r="Q25" s="229"/>
      <c r="R25" s="229"/>
      <c r="S25" s="229"/>
      <c r="T25" s="229"/>
    </row>
    <row r="26" spans="1:22" ht="15.75" customHeight="1" x14ac:dyDescent="0.25">
      <c r="A26" s="380" t="s">
        <v>51</v>
      </c>
      <c r="B26" s="246">
        <v>2014</v>
      </c>
      <c r="C26" s="246">
        <v>2015</v>
      </c>
      <c r="D26" s="246">
        <v>2016</v>
      </c>
      <c r="E26" s="246">
        <v>2017</v>
      </c>
      <c r="F26" s="246">
        <v>2018</v>
      </c>
      <c r="G26" s="246">
        <v>2019</v>
      </c>
      <c r="H26" s="371" t="s">
        <v>3008</v>
      </c>
      <c r="I26" s="371" t="s">
        <v>3009</v>
      </c>
      <c r="J26" s="79"/>
      <c r="K26" s="87"/>
      <c r="L26" s="126"/>
      <c r="M26" s="126"/>
      <c r="N26" s="126"/>
      <c r="O26" s="86"/>
      <c r="P26" s="86"/>
      <c r="Q26" s="86"/>
      <c r="R26" s="86"/>
      <c r="S26" s="86"/>
      <c r="T26" s="86"/>
      <c r="U26" s="86"/>
    </row>
    <row r="27" spans="1:22" ht="15" customHeight="1" x14ac:dyDescent="0.25">
      <c r="A27" s="376" t="s">
        <v>129</v>
      </c>
      <c r="B27" s="294">
        <v>0.3819897867976586</v>
      </c>
      <c r="C27" s="294">
        <v>0</v>
      </c>
      <c r="D27" s="294">
        <v>0.12576205713941965</v>
      </c>
      <c r="E27" s="294">
        <v>0.38254657122651226</v>
      </c>
      <c r="F27" s="294">
        <v>0.77651751722485995</v>
      </c>
      <c r="G27" s="294">
        <v>0.37397115118640056</v>
      </c>
      <c r="H27" s="294">
        <v>0.1838660896956478</v>
      </c>
      <c r="I27" s="294">
        <v>0.2208865732815026</v>
      </c>
      <c r="J27" s="82"/>
      <c r="K27" s="82"/>
      <c r="L27" s="82"/>
      <c r="M27" s="82"/>
      <c r="N27" s="82"/>
      <c r="O27" s="82"/>
      <c r="P27" s="82"/>
      <c r="Q27" s="86"/>
      <c r="R27" s="86"/>
      <c r="S27" s="86"/>
      <c r="T27" s="86"/>
      <c r="U27" s="86"/>
    </row>
    <row r="28" spans="1:22" ht="15" customHeight="1" x14ac:dyDescent="0.25">
      <c r="A28" s="377" t="s">
        <v>128</v>
      </c>
      <c r="B28" s="295">
        <v>0</v>
      </c>
      <c r="C28" s="295">
        <v>0.93074742845844116</v>
      </c>
      <c r="D28" s="295">
        <v>3.652487331925594E-2</v>
      </c>
      <c r="E28" s="295">
        <v>6.6078039846560396E-2</v>
      </c>
      <c r="F28" s="295">
        <v>8.2547137721199981E-2</v>
      </c>
      <c r="G28" s="295">
        <v>0.28657495469489747</v>
      </c>
      <c r="H28" s="295">
        <v>0.49529636782235936</v>
      </c>
      <c r="I28" s="295">
        <v>0.32038795294809658</v>
      </c>
      <c r="J28" s="82"/>
      <c r="K28" s="82"/>
      <c r="L28" s="82"/>
      <c r="M28" s="82"/>
      <c r="N28" s="82"/>
      <c r="O28" s="82"/>
      <c r="P28" s="82"/>
      <c r="Q28" s="86"/>
      <c r="R28" s="86"/>
      <c r="S28" s="86"/>
      <c r="T28" s="86"/>
      <c r="U28" s="86"/>
    </row>
    <row r="29" spans="1:22" ht="15" customHeight="1" x14ac:dyDescent="0.25">
      <c r="A29" s="376" t="s">
        <v>66</v>
      </c>
      <c r="B29" s="294">
        <v>0</v>
      </c>
      <c r="C29" s="294">
        <v>1.5227380778336502E-2</v>
      </c>
      <c r="D29" s="294">
        <v>0.5921976571825891</v>
      </c>
      <c r="E29" s="294">
        <v>0.20854343833551869</v>
      </c>
      <c r="F29" s="294">
        <v>1.9037880047211894E-2</v>
      </c>
      <c r="G29" s="294">
        <v>0.10471007292051249</v>
      </c>
      <c r="H29" s="294">
        <v>6.97133145113491E-2</v>
      </c>
      <c r="I29" s="294">
        <v>0.22504776508568572</v>
      </c>
      <c r="J29" s="82"/>
      <c r="K29" s="82"/>
      <c r="L29" s="82"/>
      <c r="M29" s="82"/>
      <c r="N29" s="82"/>
      <c r="O29" s="82"/>
      <c r="P29" s="82"/>
      <c r="Q29" s="86"/>
      <c r="R29" s="86"/>
      <c r="S29" s="86"/>
      <c r="T29" s="86"/>
      <c r="U29" s="86"/>
    </row>
    <row r="30" spans="1:22" ht="15" customHeight="1" x14ac:dyDescent="0.25">
      <c r="A30" s="377" t="s">
        <v>63</v>
      </c>
      <c r="B30" s="295">
        <v>0</v>
      </c>
      <c r="C30" s="295">
        <v>0</v>
      </c>
      <c r="D30" s="295">
        <v>0</v>
      </c>
      <c r="E30" s="295">
        <v>6.6693070888945438E-3</v>
      </c>
      <c r="F30" s="295">
        <v>0</v>
      </c>
      <c r="G30" s="295">
        <v>0</v>
      </c>
      <c r="H30" s="295">
        <v>0</v>
      </c>
      <c r="I30" s="295">
        <v>0</v>
      </c>
      <c r="J30" s="82"/>
      <c r="K30" s="82"/>
      <c r="L30" s="82"/>
      <c r="M30" s="82"/>
      <c r="N30" s="82"/>
      <c r="O30" s="82"/>
      <c r="P30" s="82"/>
      <c r="Q30" s="86"/>
      <c r="R30" s="86"/>
      <c r="S30" s="86"/>
      <c r="T30" s="86"/>
      <c r="U30" s="86"/>
    </row>
    <row r="31" spans="1:22" ht="15" customHeight="1" x14ac:dyDescent="0.25">
      <c r="A31" s="376" t="s">
        <v>127</v>
      </c>
      <c r="B31" s="294">
        <v>0</v>
      </c>
      <c r="C31" s="294">
        <v>0</v>
      </c>
      <c r="D31" s="294">
        <v>0</v>
      </c>
      <c r="E31" s="294">
        <v>0</v>
      </c>
      <c r="F31" s="294">
        <v>0</v>
      </c>
      <c r="G31" s="294">
        <v>4.6428135298773834E-2</v>
      </c>
      <c r="H31" s="294">
        <v>2.3765641642976357E-2</v>
      </c>
      <c r="I31" s="294">
        <v>0.13814926182839785</v>
      </c>
      <c r="J31" s="82"/>
      <c r="K31" s="82"/>
      <c r="L31" s="82"/>
      <c r="M31" s="82"/>
      <c r="N31" s="82"/>
      <c r="O31" s="82"/>
      <c r="P31" s="82"/>
      <c r="Q31" s="86"/>
      <c r="R31" s="86"/>
      <c r="S31" s="86"/>
      <c r="T31" s="86"/>
      <c r="U31" s="86"/>
    </row>
    <row r="32" spans="1:22" ht="15" customHeight="1" x14ac:dyDescent="0.25">
      <c r="A32" s="377" t="s">
        <v>67</v>
      </c>
      <c r="B32" s="295">
        <v>0</v>
      </c>
      <c r="C32" s="295">
        <v>0</v>
      </c>
      <c r="D32" s="295">
        <v>3.3128814360403255E-2</v>
      </c>
      <c r="E32" s="295">
        <v>0</v>
      </c>
      <c r="F32" s="295">
        <v>0</v>
      </c>
      <c r="G32" s="295">
        <v>0</v>
      </c>
      <c r="H32" s="295">
        <v>0</v>
      </c>
      <c r="I32" s="295">
        <v>0</v>
      </c>
      <c r="J32" s="82"/>
      <c r="K32" s="82"/>
      <c r="L32" s="82"/>
      <c r="M32" s="82"/>
      <c r="N32" s="82"/>
      <c r="O32" s="82"/>
      <c r="P32" s="82"/>
      <c r="Q32" s="86"/>
      <c r="R32" s="86"/>
      <c r="S32" s="86"/>
      <c r="T32" s="86"/>
      <c r="U32" s="86"/>
    </row>
    <row r="33" spans="1:22" ht="15" customHeight="1" x14ac:dyDescent="0.25">
      <c r="A33" s="376" t="s">
        <v>126</v>
      </c>
      <c r="B33" s="294">
        <v>0.61801021320234129</v>
      </c>
      <c r="C33" s="294">
        <v>5.4025190763222361E-2</v>
      </c>
      <c r="D33" s="294">
        <v>0.21238659799833201</v>
      </c>
      <c r="E33" s="294">
        <v>0.33616264350251424</v>
      </c>
      <c r="F33" s="294">
        <v>0.12189746500672824</v>
      </c>
      <c r="G33" s="294">
        <v>0.18831568589941561</v>
      </c>
      <c r="H33" s="294">
        <v>0.22735858632766726</v>
      </c>
      <c r="I33" s="294">
        <v>9.5528446856317284E-2</v>
      </c>
      <c r="J33" s="82"/>
      <c r="K33" s="82"/>
      <c r="L33" s="82"/>
      <c r="M33" s="82"/>
      <c r="N33" s="82"/>
      <c r="O33" s="82"/>
      <c r="P33" s="82"/>
      <c r="Q33" s="86"/>
      <c r="R33" s="86"/>
      <c r="S33" s="86"/>
      <c r="T33" s="86"/>
      <c r="U33" s="86"/>
    </row>
    <row r="34" spans="1:22" ht="30" customHeight="1" x14ac:dyDescent="0.25">
      <c r="A34" s="298"/>
      <c r="B34" s="298"/>
      <c r="C34" s="299"/>
      <c r="D34" s="299"/>
      <c r="E34" s="300"/>
      <c r="F34" s="85"/>
      <c r="G34" s="300"/>
      <c r="H34" s="300"/>
      <c r="I34" s="85"/>
      <c r="J34" s="300"/>
      <c r="K34" s="82"/>
      <c r="L34" s="81"/>
      <c r="M34" s="82"/>
      <c r="N34" s="82"/>
      <c r="O34" s="82"/>
      <c r="P34" s="81"/>
      <c r="Q34" s="82"/>
      <c r="R34" s="86"/>
      <c r="S34" s="86"/>
      <c r="T34" s="86"/>
      <c r="U34" s="86"/>
      <c r="V34" s="86"/>
    </row>
    <row r="35" spans="1:22" ht="24" customHeight="1" x14ac:dyDescent="0.25">
      <c r="A35" s="244" t="s">
        <v>153</v>
      </c>
      <c r="B35" s="244"/>
      <c r="C35" s="235"/>
      <c r="D35" s="235"/>
      <c r="E35" s="233"/>
      <c r="F35" s="234"/>
      <c r="G35" s="189"/>
      <c r="H35" s="189"/>
      <c r="I35" s="189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</row>
    <row r="36" spans="1:22" s="84" customFormat="1" ht="30" customHeight="1" x14ac:dyDescent="0.25">
      <c r="A36" s="416" t="s">
        <v>154</v>
      </c>
      <c r="B36" s="416"/>
      <c r="C36" s="416"/>
      <c r="D36" s="416"/>
      <c r="E36" s="416"/>
      <c r="F36" s="416"/>
      <c r="G36" s="416"/>
      <c r="H36" s="416"/>
      <c r="I36" s="41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1:22" ht="15.75" customHeight="1" x14ac:dyDescent="0.25">
      <c r="A37" s="380" t="s">
        <v>155</v>
      </c>
      <c r="B37" s="246">
        <v>2014</v>
      </c>
      <c r="C37" s="246">
        <v>2015</v>
      </c>
      <c r="D37" s="246">
        <v>2016</v>
      </c>
      <c r="E37" s="246">
        <v>2017</v>
      </c>
      <c r="F37" s="246">
        <v>2018</v>
      </c>
      <c r="G37" s="246">
        <v>2019</v>
      </c>
      <c r="H37" s="371" t="s">
        <v>3008</v>
      </c>
      <c r="I37" s="371" t="s">
        <v>3009</v>
      </c>
      <c r="J37" s="79"/>
      <c r="K37" s="87"/>
      <c r="L37" s="126"/>
      <c r="M37" s="126"/>
      <c r="N37" s="126"/>
      <c r="O37" s="86"/>
      <c r="P37" s="86"/>
      <c r="Q37" s="86"/>
      <c r="R37" s="86"/>
      <c r="S37" s="86"/>
      <c r="T37" s="86"/>
      <c r="U37" s="86"/>
    </row>
    <row r="38" spans="1:22" ht="15" customHeight="1" x14ac:dyDescent="0.25">
      <c r="A38" s="379" t="s">
        <v>7</v>
      </c>
      <c r="B38" s="301">
        <v>0</v>
      </c>
      <c r="C38" s="301">
        <v>0</v>
      </c>
      <c r="D38" s="301">
        <v>0</v>
      </c>
      <c r="E38" s="301">
        <v>1341.5625</v>
      </c>
      <c r="F38" s="301">
        <v>0</v>
      </c>
      <c r="G38" s="301">
        <v>0</v>
      </c>
      <c r="H38" s="301">
        <v>0</v>
      </c>
      <c r="I38" s="301">
        <v>0</v>
      </c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  <row r="39" spans="1:22" ht="15" customHeight="1" x14ac:dyDescent="0.25">
      <c r="A39" s="377" t="s">
        <v>8</v>
      </c>
      <c r="B39" s="302">
        <v>0</v>
      </c>
      <c r="C39" s="302">
        <v>0</v>
      </c>
      <c r="D39" s="302">
        <v>0</v>
      </c>
      <c r="E39" s="302">
        <v>0</v>
      </c>
      <c r="F39" s="302">
        <v>0</v>
      </c>
      <c r="G39" s="302">
        <v>0</v>
      </c>
      <c r="H39" s="302">
        <v>0</v>
      </c>
      <c r="I39" s="302">
        <v>0</v>
      </c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</row>
    <row r="40" spans="1:22" ht="15" customHeight="1" x14ac:dyDescent="0.25">
      <c r="A40" s="379" t="s">
        <v>114</v>
      </c>
      <c r="B40" s="301">
        <v>13959.8999989</v>
      </c>
      <c r="C40" s="301">
        <v>900</v>
      </c>
      <c r="D40" s="301">
        <v>300.00000131999997</v>
      </c>
      <c r="E40" s="301">
        <v>2405.0536170200003</v>
      </c>
      <c r="F40" s="301">
        <v>721.95125199999995</v>
      </c>
      <c r="G40" s="301">
        <v>2643.6250176000003</v>
      </c>
      <c r="H40" s="301">
        <v>0</v>
      </c>
      <c r="I40" s="301">
        <v>7868.34</v>
      </c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2" ht="15" customHeight="1" x14ac:dyDescent="0.25">
      <c r="A41" s="377" t="s">
        <v>115</v>
      </c>
      <c r="B41" s="302">
        <v>0</v>
      </c>
      <c r="C41" s="302">
        <v>0</v>
      </c>
      <c r="D41" s="302">
        <v>2827.0113195000004</v>
      </c>
      <c r="E41" s="302">
        <v>6094.1816798999989</v>
      </c>
      <c r="F41" s="302">
        <v>0</v>
      </c>
      <c r="G41" s="302">
        <v>11087.43422275</v>
      </c>
      <c r="H41" s="302">
        <v>9839.74622275</v>
      </c>
      <c r="I41" s="302">
        <v>24676.580969999999</v>
      </c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</row>
    <row r="42" spans="1:22" ht="15" customHeight="1" x14ac:dyDescent="0.25">
      <c r="A42" s="379" t="s">
        <v>173</v>
      </c>
      <c r="B42" s="301">
        <v>1038.980763</v>
      </c>
      <c r="C42" s="301">
        <v>1056.7324197</v>
      </c>
      <c r="D42" s="301">
        <v>5440.3664206800004</v>
      </c>
      <c r="E42" s="301">
        <v>29307.459820749998</v>
      </c>
      <c r="F42" s="301">
        <v>12896.63589451</v>
      </c>
      <c r="G42" s="301">
        <v>76285.38449145999</v>
      </c>
      <c r="H42" s="301">
        <v>40084.320853609999</v>
      </c>
      <c r="I42" s="301">
        <v>16805.291832949999</v>
      </c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1:22" ht="15.75" x14ac:dyDescent="0.25">
      <c r="A43" s="377" t="s">
        <v>174</v>
      </c>
      <c r="B43" s="302">
        <v>0</v>
      </c>
      <c r="C43" s="302">
        <v>16107.2850588</v>
      </c>
      <c r="D43" s="302">
        <v>190.47433746000002</v>
      </c>
      <c r="E43" s="302">
        <v>580.55521455999997</v>
      </c>
      <c r="F43" s="302">
        <v>0</v>
      </c>
      <c r="G43" s="302">
        <v>0</v>
      </c>
      <c r="H43" s="302">
        <v>0</v>
      </c>
      <c r="I43" s="302">
        <v>1441.71336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</row>
    <row r="44" spans="1:22" ht="30" customHeight="1" x14ac:dyDescent="0.25">
      <c r="A44" s="232"/>
      <c r="B44" s="232"/>
      <c r="C44" s="189"/>
      <c r="D44" s="189"/>
      <c r="E44" s="233"/>
      <c r="F44" s="189"/>
      <c r="G44" s="189"/>
      <c r="H44" s="189"/>
      <c r="I44" s="189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</row>
    <row r="45" spans="1:22" s="230" customFormat="1" ht="30" customHeight="1" x14ac:dyDescent="0.25">
      <c r="A45" s="417" t="s">
        <v>156</v>
      </c>
      <c r="B45" s="417"/>
      <c r="C45" s="417"/>
      <c r="D45" s="417"/>
      <c r="E45" s="417"/>
      <c r="F45" s="417"/>
      <c r="G45" s="417"/>
      <c r="H45" s="417"/>
      <c r="I45" s="417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</row>
    <row r="46" spans="1:22" ht="15.75" customHeight="1" x14ac:dyDescent="0.25">
      <c r="A46" s="380" t="s">
        <v>155</v>
      </c>
      <c r="B46" s="246">
        <v>2014</v>
      </c>
      <c r="C46" s="246">
        <v>2015</v>
      </c>
      <c r="D46" s="246">
        <v>2016</v>
      </c>
      <c r="E46" s="246">
        <v>2017</v>
      </c>
      <c r="F46" s="246">
        <v>2018</v>
      </c>
      <c r="G46" s="246">
        <v>2019</v>
      </c>
      <c r="H46" s="371" t="s">
        <v>3008</v>
      </c>
      <c r="I46" s="371" t="s">
        <v>3009</v>
      </c>
      <c r="J46" s="79"/>
      <c r="K46" s="87"/>
      <c r="L46" s="126"/>
      <c r="M46" s="126"/>
      <c r="N46" s="126"/>
      <c r="O46" s="86"/>
      <c r="P46" s="86"/>
      <c r="Q46" s="86"/>
      <c r="R46" s="86"/>
      <c r="S46" s="86"/>
      <c r="T46" s="86"/>
      <c r="U46" s="86"/>
    </row>
    <row r="47" spans="1:22" ht="15.75" x14ac:dyDescent="0.25">
      <c r="A47" s="379" t="s">
        <v>7</v>
      </c>
      <c r="B47" s="301">
        <v>0</v>
      </c>
      <c r="C47" s="301">
        <v>0</v>
      </c>
      <c r="D47" s="301">
        <v>0</v>
      </c>
      <c r="E47" s="301">
        <v>1</v>
      </c>
      <c r="F47" s="301">
        <v>0</v>
      </c>
      <c r="G47" s="301">
        <v>0</v>
      </c>
      <c r="H47" s="301">
        <v>0</v>
      </c>
      <c r="I47" s="301">
        <v>0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</row>
    <row r="48" spans="1:22" ht="15.75" x14ac:dyDescent="0.25">
      <c r="A48" s="377" t="s">
        <v>8</v>
      </c>
      <c r="B48" s="302">
        <v>0</v>
      </c>
      <c r="C48" s="302">
        <v>0</v>
      </c>
      <c r="D48" s="302">
        <v>0</v>
      </c>
      <c r="E48" s="302">
        <v>0</v>
      </c>
      <c r="F48" s="302">
        <v>0</v>
      </c>
      <c r="G48" s="302">
        <v>0</v>
      </c>
      <c r="H48" s="302">
        <v>0</v>
      </c>
      <c r="I48" s="302">
        <v>0</v>
      </c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</row>
    <row r="49" spans="1:22" ht="15.75" x14ac:dyDescent="0.25">
      <c r="A49" s="379" t="s">
        <v>114</v>
      </c>
      <c r="B49" s="301">
        <v>1</v>
      </c>
      <c r="C49" s="301">
        <v>1</v>
      </c>
      <c r="D49" s="301">
        <v>1</v>
      </c>
      <c r="E49" s="301">
        <v>1</v>
      </c>
      <c r="F49" s="301">
        <v>1</v>
      </c>
      <c r="G49" s="301">
        <v>2</v>
      </c>
      <c r="H49" s="301">
        <v>0</v>
      </c>
      <c r="I49" s="301">
        <v>1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</row>
    <row r="50" spans="1:22" ht="15.75" x14ac:dyDescent="0.25">
      <c r="A50" s="377" t="s">
        <v>115</v>
      </c>
      <c r="B50" s="302">
        <v>0</v>
      </c>
      <c r="C50" s="302">
        <v>0</v>
      </c>
      <c r="D50" s="302">
        <v>2</v>
      </c>
      <c r="E50" s="302">
        <v>5</v>
      </c>
      <c r="F50" s="302">
        <v>0</v>
      </c>
      <c r="G50" s="302">
        <v>3</v>
      </c>
      <c r="H50" s="302">
        <v>2</v>
      </c>
      <c r="I50" s="302">
        <v>2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</row>
    <row r="51" spans="1:22" ht="15.75" x14ac:dyDescent="0.25">
      <c r="A51" s="379" t="s">
        <v>173</v>
      </c>
      <c r="B51" s="301">
        <v>2</v>
      </c>
      <c r="C51" s="301">
        <v>3</v>
      </c>
      <c r="D51" s="301">
        <v>5</v>
      </c>
      <c r="E51" s="301">
        <v>17</v>
      </c>
      <c r="F51" s="301">
        <v>6</v>
      </c>
      <c r="G51" s="301">
        <v>37</v>
      </c>
      <c r="H51" s="301">
        <v>15</v>
      </c>
      <c r="I51" s="301">
        <v>14</v>
      </c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</row>
    <row r="52" spans="1:22" ht="15.75" x14ac:dyDescent="0.25">
      <c r="A52" s="377" t="s">
        <v>174</v>
      </c>
      <c r="B52" s="302">
        <v>0</v>
      </c>
      <c r="C52" s="302">
        <v>1</v>
      </c>
      <c r="D52" s="302">
        <v>1</v>
      </c>
      <c r="E52" s="302">
        <v>2</v>
      </c>
      <c r="F52" s="302">
        <v>0</v>
      </c>
      <c r="G52" s="302">
        <v>0</v>
      </c>
      <c r="H52" s="302">
        <v>0</v>
      </c>
      <c r="I52" s="302">
        <v>2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</row>
    <row r="53" spans="1:22" x14ac:dyDescent="0.25">
      <c r="A53" s="296"/>
      <c r="B53" s="296"/>
      <c r="C53" s="252"/>
      <c r="D53" s="252"/>
      <c r="E53" s="297"/>
      <c r="F53" s="252"/>
      <c r="G53" s="252"/>
      <c r="H53" s="252"/>
      <c r="I53" s="252"/>
      <c r="J53" s="84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</row>
    <row r="54" spans="1:22" x14ac:dyDescent="0.25">
      <c r="A54" s="296"/>
      <c r="B54" s="296"/>
      <c r="C54" s="252"/>
      <c r="D54" s="252"/>
      <c r="E54" s="297"/>
      <c r="F54" s="252"/>
      <c r="G54" s="252"/>
      <c r="H54" s="252"/>
      <c r="I54" s="252"/>
      <c r="J54" s="84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</row>
    <row r="55" spans="1:22" x14ac:dyDescent="0.25">
      <c r="A55" s="296"/>
      <c r="B55" s="296"/>
      <c r="C55" s="252"/>
      <c r="D55" s="252"/>
      <c r="E55" s="297"/>
      <c r="F55" s="252"/>
      <c r="G55" s="252"/>
      <c r="H55" s="252"/>
      <c r="I55" s="252"/>
      <c r="J55" s="84"/>
    </row>
    <row r="56" spans="1:22" x14ac:dyDescent="0.25">
      <c r="A56" s="89"/>
      <c r="B56" s="89"/>
      <c r="C56" s="314"/>
      <c r="D56" s="314"/>
      <c r="E56" s="233"/>
      <c r="F56" s="314"/>
      <c r="G56" s="314"/>
      <c r="H56" s="314"/>
      <c r="I56" s="314"/>
    </row>
    <row r="57" spans="1:22" x14ac:dyDescent="0.25">
      <c r="A57" s="89"/>
      <c r="B57" s="89"/>
      <c r="C57" s="314"/>
      <c r="D57" s="314"/>
      <c r="E57" s="233"/>
      <c r="F57" s="314"/>
      <c r="G57" s="314"/>
      <c r="H57" s="314"/>
      <c r="I57" s="314"/>
    </row>
  </sheetData>
  <sortState xmlns:xlrd2="http://schemas.microsoft.com/office/spreadsheetml/2017/richdata2" ref="A27:I33">
    <sortCondition ref="A27:A33"/>
  </sortState>
  <mergeCells count="7">
    <mergeCell ref="A36:I36"/>
    <mergeCell ref="A45:I45"/>
    <mergeCell ref="A1:I1"/>
    <mergeCell ref="A2:I2"/>
    <mergeCell ref="A5:I5"/>
    <mergeCell ref="A13:I13"/>
    <mergeCell ref="A25:I25"/>
  </mergeCells>
  <hyperlinks>
    <hyperlink ref="I3" location="Índice!A1" display="Voltar ao Índice" xr:uid="{00000000-0004-0000-0400-000000000000}"/>
  </hyperlinks>
  <pageMargins left="0.511811024" right="0.511811024" top="0.78740157499999996" bottom="0.78740157499999996" header="0.31496062000000002" footer="0.31496062000000002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16"/>
  <dimension ref="A1:Q48"/>
  <sheetViews>
    <sheetView showGridLines="0" showRowColHeaders="0" showRuler="0" zoomScale="80" zoomScaleNormal="80" workbookViewId="0">
      <selection activeCell="A4" sqref="A4"/>
    </sheetView>
  </sheetViews>
  <sheetFormatPr defaultColWidth="8.85546875" defaultRowHeight="15" x14ac:dyDescent="0.25"/>
  <cols>
    <col min="1" max="1" width="11.140625" style="325" customWidth="1"/>
    <col min="2" max="4" width="18.7109375" style="325" customWidth="1"/>
    <col min="5" max="5" width="6.7109375" style="5" customWidth="1"/>
    <col min="6" max="8" width="18.7109375" style="325" customWidth="1"/>
    <col min="9" max="9" width="6.7109375" style="5" customWidth="1"/>
    <col min="10" max="10" width="18.7109375" style="325" customWidth="1"/>
    <col min="11" max="11" width="30.7109375" style="325" customWidth="1"/>
    <col min="12" max="12" width="6.7109375" style="5" customWidth="1"/>
    <col min="13" max="13" width="18.7109375" style="325" customWidth="1"/>
    <col min="14" max="14" width="30.7109375" style="325" customWidth="1"/>
    <col min="15" max="16" width="13" style="325" customWidth="1"/>
    <col min="17" max="16384" width="8.85546875" style="325"/>
  </cols>
  <sheetData>
    <row r="1" spans="1:17" ht="21" x14ac:dyDescent="0.35">
      <c r="A1" s="408" t="s">
        <v>122</v>
      </c>
      <c r="B1" s="408"/>
      <c r="C1" s="408"/>
      <c r="D1" s="408"/>
      <c r="E1" s="408"/>
      <c r="F1" s="408"/>
      <c r="G1" s="408"/>
      <c r="H1" s="408"/>
      <c r="I1" s="237"/>
      <c r="J1" s="237"/>
      <c r="K1" s="237"/>
      <c r="L1" s="237"/>
      <c r="M1" s="237"/>
      <c r="N1" s="237"/>
      <c r="O1" s="96"/>
      <c r="P1" s="96"/>
    </row>
    <row r="2" spans="1:17" ht="26.25" customHeight="1" x14ac:dyDescent="0.25">
      <c r="A2" s="409" t="s">
        <v>227</v>
      </c>
      <c r="B2" s="409"/>
      <c r="C2" s="409"/>
      <c r="D2" s="409"/>
      <c r="E2" s="409"/>
      <c r="F2" s="409"/>
      <c r="G2" s="409"/>
      <c r="H2" s="409"/>
      <c r="I2" s="237"/>
      <c r="J2" s="237"/>
      <c r="K2" s="237"/>
      <c r="L2" s="237"/>
      <c r="M2" s="237"/>
      <c r="N2" s="237"/>
      <c r="O2" s="96"/>
      <c r="P2" s="96"/>
    </row>
    <row r="3" spans="1:17" s="201" customFormat="1" ht="39.75" customHeight="1" x14ac:dyDescent="0.25">
      <c r="A3" s="193"/>
      <c r="B3" s="193"/>
      <c r="C3" s="193"/>
      <c r="D3" s="193"/>
      <c r="E3" s="237"/>
      <c r="F3" s="193"/>
      <c r="G3" s="193"/>
      <c r="H3" s="191" t="s">
        <v>167</v>
      </c>
      <c r="I3" s="237"/>
      <c r="J3" s="237"/>
      <c r="K3" s="237"/>
      <c r="L3" s="237"/>
      <c r="M3" s="237"/>
      <c r="N3" s="237"/>
      <c r="O3" s="200"/>
      <c r="P3" s="200"/>
    </row>
    <row r="4" spans="1:17" s="220" customFormat="1" ht="39.950000000000003" customHeight="1" x14ac:dyDescent="0.25">
      <c r="A4" s="219"/>
      <c r="B4" s="259" t="s">
        <v>35</v>
      </c>
      <c r="C4" s="259"/>
      <c r="D4" s="261"/>
      <c r="E4" s="240"/>
      <c r="F4" s="260" t="s">
        <v>52</v>
      </c>
      <c r="G4" s="260"/>
      <c r="H4" s="221"/>
      <c r="I4" s="237"/>
      <c r="J4" s="237"/>
      <c r="K4" s="237"/>
      <c r="L4" s="237"/>
      <c r="M4" s="237"/>
      <c r="N4" s="237"/>
      <c r="O4" s="263"/>
      <c r="P4" s="263"/>
      <c r="Q4" s="240"/>
    </row>
    <row r="5" spans="1:17" s="243" customFormat="1" ht="56.25" customHeight="1" x14ac:dyDescent="0.3">
      <c r="A5" s="218" t="s">
        <v>36</v>
      </c>
      <c r="B5" s="289" t="s">
        <v>42</v>
      </c>
      <c r="C5" s="289" t="s">
        <v>43</v>
      </c>
      <c r="D5" s="289" t="s">
        <v>6</v>
      </c>
      <c r="E5" s="310"/>
      <c r="F5" s="289" t="s">
        <v>42</v>
      </c>
      <c r="G5" s="289" t="s">
        <v>43</v>
      </c>
      <c r="H5" s="289" t="s">
        <v>6</v>
      </c>
      <c r="I5" s="237"/>
      <c r="J5" s="237"/>
      <c r="K5" s="237"/>
      <c r="L5" s="237"/>
      <c r="M5" s="237"/>
      <c r="N5" s="237"/>
      <c r="O5" s="242"/>
      <c r="P5" s="242"/>
      <c r="Q5" s="310"/>
    </row>
    <row r="6" spans="1:17" ht="15.75" x14ac:dyDescent="0.25">
      <c r="A6" s="210">
        <v>2014</v>
      </c>
      <c r="B6" s="388">
        <v>1392.86339695946</v>
      </c>
      <c r="C6" s="388">
        <v>2.0999669999999998E-2</v>
      </c>
      <c r="D6" s="388">
        <v>1680.5427800799998</v>
      </c>
      <c r="E6" s="361"/>
      <c r="F6" s="388">
        <v>12</v>
      </c>
      <c r="G6" s="388">
        <v>1</v>
      </c>
      <c r="H6" s="388">
        <v>20</v>
      </c>
      <c r="I6" s="237"/>
      <c r="J6" s="237"/>
      <c r="K6" s="237"/>
      <c r="L6" s="237"/>
      <c r="M6" s="237"/>
      <c r="N6" s="237"/>
      <c r="O6" s="96"/>
      <c r="P6" s="96"/>
      <c r="Q6" s="239"/>
    </row>
    <row r="7" spans="1:17" ht="15.75" x14ac:dyDescent="0.25">
      <c r="A7" s="210">
        <v>2015</v>
      </c>
      <c r="B7" s="386">
        <v>2822.0770362299995</v>
      </c>
      <c r="C7" s="386">
        <v>475.71827988195002</v>
      </c>
      <c r="D7" s="386">
        <v>4166.2468435495384</v>
      </c>
      <c r="E7" s="361"/>
      <c r="F7" s="386">
        <v>8</v>
      </c>
      <c r="G7" s="386">
        <v>1</v>
      </c>
      <c r="H7" s="386">
        <v>42</v>
      </c>
      <c r="I7" s="237"/>
      <c r="J7" s="237"/>
      <c r="K7" s="237"/>
      <c r="L7" s="237"/>
      <c r="M7" s="237"/>
      <c r="N7" s="237"/>
      <c r="O7" s="96"/>
      <c r="P7" s="96"/>
      <c r="Q7" s="239"/>
    </row>
    <row r="8" spans="1:17" ht="15.75" x14ac:dyDescent="0.25">
      <c r="A8" s="210">
        <v>2016</v>
      </c>
      <c r="B8" s="388">
        <v>3201.5499904400003</v>
      </c>
      <c r="C8" s="388">
        <v>834.46739228000001</v>
      </c>
      <c r="D8" s="388">
        <v>4212.4642873718312</v>
      </c>
      <c r="E8" s="361"/>
      <c r="F8" s="388">
        <v>12</v>
      </c>
      <c r="G8" s="388">
        <v>7</v>
      </c>
      <c r="H8" s="388">
        <v>53</v>
      </c>
      <c r="I8" s="237"/>
      <c r="J8" s="237"/>
      <c r="K8" s="237"/>
      <c r="L8" s="237"/>
      <c r="M8" s="237"/>
      <c r="N8" s="237"/>
      <c r="O8" s="96"/>
      <c r="P8" s="96"/>
      <c r="Q8" s="239"/>
    </row>
    <row r="9" spans="1:17" ht="15.75" x14ac:dyDescent="0.25">
      <c r="A9" s="210">
        <v>2017</v>
      </c>
      <c r="B9" s="386">
        <v>3485.7400494899998</v>
      </c>
      <c r="C9" s="386">
        <v>111.3</v>
      </c>
      <c r="D9" s="386">
        <v>2980.6162305954217</v>
      </c>
      <c r="E9" s="361"/>
      <c r="F9" s="386">
        <v>21</v>
      </c>
      <c r="G9" s="386">
        <v>3</v>
      </c>
      <c r="H9" s="386">
        <v>47</v>
      </c>
      <c r="I9" s="237"/>
      <c r="J9" s="237"/>
      <c r="K9" s="237"/>
      <c r="L9" s="237"/>
      <c r="M9" s="237"/>
      <c r="N9" s="237"/>
      <c r="O9" s="96"/>
      <c r="P9" s="96"/>
      <c r="Q9" s="239"/>
    </row>
    <row r="10" spans="1:17" ht="15.75" x14ac:dyDescent="0.25">
      <c r="A10" s="210">
        <v>2018</v>
      </c>
      <c r="B10" s="388">
        <v>5172.2568891399997</v>
      </c>
      <c r="C10" s="388">
        <v>37.484926489999999</v>
      </c>
      <c r="D10" s="388">
        <v>6140.5689982979056</v>
      </c>
      <c r="E10" s="361"/>
      <c r="F10" s="388">
        <v>29</v>
      </c>
      <c r="G10" s="388">
        <v>4</v>
      </c>
      <c r="H10" s="388">
        <v>62</v>
      </c>
      <c r="I10" s="237"/>
      <c r="J10" s="237"/>
      <c r="K10" s="237"/>
      <c r="L10" s="237"/>
      <c r="M10" s="237"/>
      <c r="N10" s="237"/>
      <c r="O10" s="96"/>
      <c r="P10" s="96"/>
      <c r="Q10" s="239"/>
    </row>
    <row r="11" spans="1:17" ht="15.75" x14ac:dyDescent="0.25">
      <c r="A11" s="210">
        <v>2019</v>
      </c>
      <c r="B11" s="386">
        <v>23566.182310240001</v>
      </c>
      <c r="C11" s="386">
        <v>1.710105</v>
      </c>
      <c r="D11" s="386">
        <v>17639.877042125157</v>
      </c>
      <c r="E11" s="361"/>
      <c r="F11" s="386">
        <v>68</v>
      </c>
      <c r="G11" s="386">
        <v>1</v>
      </c>
      <c r="H11" s="386">
        <v>120</v>
      </c>
      <c r="I11" s="237"/>
      <c r="J11" s="237"/>
      <c r="K11" s="237"/>
      <c r="L11" s="237"/>
      <c r="M11" s="237"/>
      <c r="N11" s="237"/>
      <c r="O11" s="96"/>
      <c r="P11" s="96"/>
      <c r="Q11" s="239"/>
    </row>
    <row r="12" spans="1:17" ht="15.75" x14ac:dyDescent="0.25">
      <c r="A12" s="210" t="s">
        <v>10</v>
      </c>
      <c r="B12" s="388">
        <v>709.60828330000004</v>
      </c>
      <c r="C12" s="388">
        <v>1.710105</v>
      </c>
      <c r="D12" s="388">
        <v>3660.13167337</v>
      </c>
      <c r="E12" s="361"/>
      <c r="F12" s="388">
        <v>1</v>
      </c>
      <c r="G12" s="388">
        <v>1</v>
      </c>
      <c r="H12" s="388">
        <v>7</v>
      </c>
      <c r="I12" s="237"/>
      <c r="J12" s="237"/>
      <c r="K12" s="237"/>
      <c r="L12" s="237"/>
      <c r="M12" s="237"/>
      <c r="N12" s="237"/>
      <c r="O12" s="96"/>
      <c r="P12" s="96"/>
      <c r="Q12" s="239"/>
    </row>
    <row r="13" spans="1:17" ht="15.75" x14ac:dyDescent="0.25">
      <c r="A13" s="210" t="s">
        <v>11</v>
      </c>
      <c r="B13" s="386">
        <v>396.49719899999997</v>
      </c>
      <c r="C13" s="386">
        <v>0</v>
      </c>
      <c r="D13" s="386">
        <v>168.88375919499998</v>
      </c>
      <c r="E13" s="361"/>
      <c r="F13" s="386">
        <v>3</v>
      </c>
      <c r="G13" s="386">
        <v>0</v>
      </c>
      <c r="H13" s="386">
        <v>6</v>
      </c>
      <c r="I13" s="237"/>
      <c r="J13" s="237"/>
      <c r="K13" s="237"/>
      <c r="L13" s="237"/>
      <c r="M13" s="237"/>
      <c r="N13" s="237"/>
      <c r="O13" s="96"/>
      <c r="P13" s="96"/>
      <c r="Q13" s="239"/>
    </row>
    <row r="14" spans="1:17" ht="15.75" x14ac:dyDescent="0.25">
      <c r="A14" s="210" t="s">
        <v>12</v>
      </c>
      <c r="B14" s="388">
        <v>819.62261339999998</v>
      </c>
      <c r="C14" s="388">
        <v>0</v>
      </c>
      <c r="D14" s="388">
        <v>729.69722902768297</v>
      </c>
      <c r="E14" s="361"/>
      <c r="F14" s="388">
        <v>3</v>
      </c>
      <c r="G14" s="388">
        <v>0</v>
      </c>
      <c r="H14" s="388">
        <v>8</v>
      </c>
      <c r="I14" s="237"/>
      <c r="J14" s="237"/>
      <c r="K14" s="237"/>
      <c r="L14" s="237"/>
      <c r="M14" s="237"/>
      <c r="N14" s="237"/>
      <c r="O14" s="96"/>
      <c r="P14" s="96"/>
      <c r="Q14" s="239"/>
    </row>
    <row r="15" spans="1:17" ht="15.75" x14ac:dyDescent="0.25">
      <c r="A15" s="210" t="s">
        <v>13</v>
      </c>
      <c r="B15" s="386">
        <v>879.514994</v>
      </c>
      <c r="C15" s="386">
        <v>0</v>
      </c>
      <c r="D15" s="386">
        <v>340.18660414138196</v>
      </c>
      <c r="E15" s="361"/>
      <c r="F15" s="386">
        <v>6</v>
      </c>
      <c r="G15" s="386">
        <v>0</v>
      </c>
      <c r="H15" s="386">
        <v>4</v>
      </c>
      <c r="I15" s="237"/>
      <c r="J15" s="237"/>
      <c r="K15" s="237"/>
      <c r="L15" s="237"/>
      <c r="M15" s="237"/>
      <c r="N15" s="237"/>
      <c r="O15" s="96"/>
      <c r="P15" s="96"/>
      <c r="Q15" s="239"/>
    </row>
    <row r="16" spans="1:17" ht="15.75" x14ac:dyDescent="0.25">
      <c r="A16" s="210" t="s">
        <v>14</v>
      </c>
      <c r="B16" s="388">
        <v>1206.4637914499999</v>
      </c>
      <c r="C16" s="388">
        <v>0</v>
      </c>
      <c r="D16" s="388">
        <v>539.04125004000002</v>
      </c>
      <c r="E16" s="361"/>
      <c r="F16" s="388">
        <v>5</v>
      </c>
      <c r="G16" s="388">
        <v>0</v>
      </c>
      <c r="H16" s="388">
        <v>7</v>
      </c>
      <c r="I16" s="237"/>
      <c r="J16" s="237"/>
      <c r="K16" s="237"/>
      <c r="L16" s="237"/>
      <c r="M16" s="237"/>
      <c r="N16" s="237"/>
      <c r="O16" s="96"/>
      <c r="P16" s="96"/>
      <c r="Q16" s="239"/>
    </row>
    <row r="17" spans="1:17" ht="15" customHeight="1" x14ac:dyDescent="0.25">
      <c r="A17" s="210" t="s">
        <v>15</v>
      </c>
      <c r="B17" s="386">
        <v>1920.0484383299997</v>
      </c>
      <c r="C17" s="386">
        <v>0</v>
      </c>
      <c r="D17" s="386">
        <v>647.6049208462091</v>
      </c>
      <c r="E17" s="361"/>
      <c r="F17" s="386">
        <v>4</v>
      </c>
      <c r="G17" s="386">
        <v>0</v>
      </c>
      <c r="H17" s="386">
        <v>9</v>
      </c>
      <c r="I17" s="237"/>
      <c r="J17" s="237"/>
      <c r="K17" s="237"/>
      <c r="L17" s="237"/>
      <c r="M17" s="237"/>
      <c r="N17" s="237"/>
      <c r="O17" s="96"/>
      <c r="P17" s="96"/>
      <c r="Q17" s="239"/>
    </row>
    <row r="18" spans="1:17" ht="16.5" customHeight="1" x14ac:dyDescent="0.25">
      <c r="A18" s="210" t="s">
        <v>16</v>
      </c>
      <c r="B18" s="388">
        <v>2840.5623849900003</v>
      </c>
      <c r="C18" s="388">
        <v>0</v>
      </c>
      <c r="D18" s="388">
        <v>655.82855002000008</v>
      </c>
      <c r="E18" s="361"/>
      <c r="F18" s="388">
        <v>6</v>
      </c>
      <c r="G18" s="388">
        <v>0</v>
      </c>
      <c r="H18" s="388">
        <v>9</v>
      </c>
      <c r="I18" s="237"/>
      <c r="J18" s="237"/>
      <c r="K18" s="237"/>
      <c r="L18" s="237"/>
      <c r="M18" s="237"/>
      <c r="N18" s="237"/>
      <c r="O18" s="96"/>
      <c r="P18" s="96"/>
    </row>
    <row r="19" spans="1:17" ht="16.5" customHeight="1" x14ac:dyDescent="0.25">
      <c r="A19" s="210" t="s">
        <v>17</v>
      </c>
      <c r="B19" s="386">
        <v>624.02017499999999</v>
      </c>
      <c r="C19" s="386">
        <v>0</v>
      </c>
      <c r="D19" s="386">
        <v>2842.9822217299998</v>
      </c>
      <c r="E19" s="361"/>
      <c r="F19" s="386">
        <v>3</v>
      </c>
      <c r="G19" s="386">
        <v>0</v>
      </c>
      <c r="H19" s="386">
        <v>14</v>
      </c>
      <c r="I19" s="241"/>
      <c r="J19" s="129"/>
      <c r="K19" s="129"/>
      <c r="L19" s="241"/>
      <c r="M19" s="129"/>
      <c r="N19" s="129"/>
      <c r="O19" s="96"/>
      <c r="P19" s="96"/>
    </row>
    <row r="20" spans="1:17" ht="16.5" customHeight="1" x14ac:dyDescent="0.25">
      <c r="A20" s="210" t="s">
        <v>18</v>
      </c>
      <c r="B20" s="388">
        <v>2305.0928818899997</v>
      </c>
      <c r="C20" s="388">
        <v>0</v>
      </c>
      <c r="D20" s="388">
        <v>3808.5820847997998</v>
      </c>
      <c r="E20" s="361"/>
      <c r="F20" s="388">
        <v>7</v>
      </c>
      <c r="G20" s="388">
        <v>0</v>
      </c>
      <c r="H20" s="388">
        <v>17</v>
      </c>
      <c r="I20" s="241"/>
      <c r="J20" s="241"/>
      <c r="K20" s="129"/>
      <c r="L20" s="241"/>
      <c r="M20" s="129"/>
      <c r="N20" s="129"/>
      <c r="O20" s="96"/>
      <c r="P20" s="96"/>
    </row>
    <row r="21" spans="1:17" ht="16.5" customHeight="1" x14ac:dyDescent="0.25">
      <c r="A21" s="210">
        <v>10</v>
      </c>
      <c r="B21" s="386">
        <v>1958.7736211599999</v>
      </c>
      <c r="C21" s="386">
        <v>0</v>
      </c>
      <c r="D21" s="386">
        <v>837.82603799508001</v>
      </c>
      <c r="E21" s="361"/>
      <c r="F21" s="386">
        <v>5</v>
      </c>
      <c r="G21" s="386">
        <v>0</v>
      </c>
      <c r="H21" s="386">
        <v>9</v>
      </c>
      <c r="I21" s="241"/>
      <c r="J21" s="215"/>
      <c r="K21" s="129"/>
      <c r="L21" s="241"/>
      <c r="M21" s="129"/>
      <c r="N21" s="129"/>
      <c r="O21" s="96"/>
      <c r="P21" s="96"/>
    </row>
    <row r="22" spans="1:17" ht="16.5" customHeight="1" x14ac:dyDescent="0.25">
      <c r="A22" s="210">
        <v>11</v>
      </c>
      <c r="B22" s="388">
        <v>4492.3516669199998</v>
      </c>
      <c r="C22" s="388">
        <v>0</v>
      </c>
      <c r="D22" s="388">
        <v>1841.56957549</v>
      </c>
      <c r="E22" s="361"/>
      <c r="F22" s="388">
        <v>11</v>
      </c>
      <c r="G22" s="388">
        <v>0</v>
      </c>
      <c r="H22" s="388">
        <v>13</v>
      </c>
      <c r="I22" s="241"/>
      <c r="J22" s="241"/>
      <c r="K22" s="129"/>
      <c r="L22" s="241"/>
      <c r="M22" s="129"/>
      <c r="N22" s="129"/>
      <c r="O22" s="96"/>
      <c r="P22" s="96"/>
    </row>
    <row r="23" spans="1:17" ht="16.5" customHeight="1" x14ac:dyDescent="0.25">
      <c r="A23" s="210">
        <v>12</v>
      </c>
      <c r="B23" s="386">
        <v>5413.6262608000015</v>
      </c>
      <c r="C23" s="386">
        <v>0</v>
      </c>
      <c r="D23" s="386">
        <v>1567.5431354699999</v>
      </c>
      <c r="E23" s="361"/>
      <c r="F23" s="386">
        <v>14</v>
      </c>
      <c r="G23" s="386">
        <v>0</v>
      </c>
      <c r="H23" s="386">
        <v>17</v>
      </c>
      <c r="I23" s="241"/>
      <c r="J23" s="215"/>
      <c r="K23" s="129"/>
      <c r="L23" s="241"/>
      <c r="M23" s="129"/>
      <c r="N23" s="129"/>
      <c r="O23" s="96"/>
      <c r="P23" s="96"/>
    </row>
    <row r="24" spans="1:17" ht="16.5" customHeight="1" x14ac:dyDescent="0.25">
      <c r="A24" s="210">
        <v>2020</v>
      </c>
      <c r="B24" s="388">
        <v>8300.1190340800003</v>
      </c>
      <c r="C24" s="388">
        <v>1428.63801124528</v>
      </c>
      <c r="D24" s="388">
        <v>13347.839724904401</v>
      </c>
      <c r="E24" s="387"/>
      <c r="F24" s="388">
        <v>25</v>
      </c>
      <c r="G24" s="388">
        <v>2</v>
      </c>
      <c r="H24" s="388">
        <v>89</v>
      </c>
      <c r="I24" s="241"/>
      <c r="J24" s="241"/>
      <c r="K24" s="129"/>
      <c r="L24" s="241"/>
      <c r="M24" s="129"/>
      <c r="N24" s="129"/>
      <c r="O24" s="96"/>
      <c r="P24" s="96"/>
    </row>
    <row r="25" spans="1:17" ht="16.5" customHeight="1" x14ac:dyDescent="0.25">
      <c r="A25" s="210" t="s">
        <v>10</v>
      </c>
      <c r="B25" s="386">
        <v>1343.5281840000002</v>
      </c>
      <c r="C25" s="386">
        <v>0.5</v>
      </c>
      <c r="D25" s="386">
        <v>1010.1979934499999</v>
      </c>
      <c r="E25" s="361"/>
      <c r="F25" s="386">
        <v>3</v>
      </c>
      <c r="G25" s="386">
        <v>1</v>
      </c>
      <c r="H25" s="386">
        <v>7</v>
      </c>
      <c r="I25" s="241"/>
      <c r="J25" s="215"/>
      <c r="K25" s="129"/>
      <c r="L25" s="241"/>
      <c r="M25" s="129"/>
      <c r="N25" s="129"/>
      <c r="O25" s="96"/>
      <c r="P25" s="96"/>
    </row>
    <row r="26" spans="1:17" ht="15.75" x14ac:dyDescent="0.25">
      <c r="A26" s="210" t="s">
        <v>11</v>
      </c>
      <c r="B26" s="388">
        <v>3045.2778666499999</v>
      </c>
      <c r="C26" s="388">
        <v>0</v>
      </c>
      <c r="D26" s="388">
        <v>1715.2085230999999</v>
      </c>
      <c r="E26" s="361"/>
      <c r="F26" s="388">
        <v>9</v>
      </c>
      <c r="G26" s="388">
        <v>0</v>
      </c>
      <c r="H26" s="388">
        <v>13</v>
      </c>
      <c r="J26" s="215"/>
      <c r="K26" s="215"/>
      <c r="L26" s="215"/>
      <c r="M26" s="215"/>
      <c r="N26" s="215"/>
    </row>
    <row r="27" spans="1:17" ht="15.75" x14ac:dyDescent="0.25">
      <c r="A27" s="210" t="s">
        <v>12</v>
      </c>
      <c r="B27" s="386">
        <v>1900.6653530799999</v>
      </c>
      <c r="C27" s="386">
        <v>0</v>
      </c>
      <c r="D27" s="386">
        <v>1791.7275339500002</v>
      </c>
      <c r="E27" s="361"/>
      <c r="F27" s="386">
        <v>8</v>
      </c>
      <c r="G27" s="386">
        <v>0</v>
      </c>
      <c r="H27" s="386">
        <v>16</v>
      </c>
      <c r="J27" s="215"/>
      <c r="K27" s="215"/>
      <c r="L27" s="215"/>
      <c r="M27" s="215"/>
      <c r="N27" s="215"/>
    </row>
    <row r="28" spans="1:17" ht="15.75" x14ac:dyDescent="0.25">
      <c r="A28" s="210" t="s">
        <v>13</v>
      </c>
      <c r="B28" s="388">
        <v>100.36582654999999</v>
      </c>
      <c r="C28" s="388">
        <v>1428.13801124528</v>
      </c>
      <c r="D28" s="388">
        <v>1836.3662894000001</v>
      </c>
      <c r="E28" s="361"/>
      <c r="F28" s="388">
        <v>1</v>
      </c>
      <c r="G28" s="388">
        <v>1</v>
      </c>
      <c r="H28" s="388">
        <v>11</v>
      </c>
      <c r="J28" s="215"/>
    </row>
    <row r="29" spans="1:17" ht="15.75" x14ac:dyDescent="0.25">
      <c r="A29" s="210" t="s">
        <v>14</v>
      </c>
      <c r="B29" s="386">
        <v>0</v>
      </c>
      <c r="C29" s="386">
        <v>0</v>
      </c>
      <c r="D29" s="386">
        <v>1247.6386693344</v>
      </c>
      <c r="E29" s="361"/>
      <c r="F29" s="386">
        <v>0</v>
      </c>
      <c r="G29" s="386">
        <v>0</v>
      </c>
      <c r="H29" s="386">
        <v>8</v>
      </c>
      <c r="J29" s="215"/>
    </row>
    <row r="30" spans="1:17" ht="15.75" x14ac:dyDescent="0.25">
      <c r="A30" s="210" t="s">
        <v>15</v>
      </c>
      <c r="B30" s="388">
        <v>570.57047940000007</v>
      </c>
      <c r="C30" s="388">
        <v>0</v>
      </c>
      <c r="D30" s="388">
        <v>2613.0072765800001</v>
      </c>
      <c r="E30" s="361"/>
      <c r="F30" s="388">
        <v>2</v>
      </c>
      <c r="G30" s="388">
        <v>0</v>
      </c>
      <c r="H30" s="388">
        <v>17</v>
      </c>
      <c r="J30" s="215"/>
    </row>
    <row r="31" spans="1:17" ht="15.75" x14ac:dyDescent="0.25">
      <c r="A31" s="210" t="s">
        <v>16</v>
      </c>
      <c r="B31" s="386">
        <v>1339.7113244</v>
      </c>
      <c r="C31" s="386">
        <v>0</v>
      </c>
      <c r="D31" s="386">
        <v>3133.6934390900001</v>
      </c>
      <c r="E31" s="361"/>
      <c r="F31" s="386">
        <v>2</v>
      </c>
      <c r="G31" s="386">
        <v>0</v>
      </c>
      <c r="H31" s="386">
        <v>17</v>
      </c>
      <c r="J31" s="215"/>
    </row>
    <row r="32" spans="1:17" ht="15.75" x14ac:dyDescent="0.25">
      <c r="J32" s="215"/>
    </row>
    <row r="33" spans="5:12" ht="15.75" x14ac:dyDescent="0.25">
      <c r="J33" s="215"/>
    </row>
    <row r="34" spans="5:12" ht="15.75" x14ac:dyDescent="0.25">
      <c r="J34" s="215"/>
    </row>
    <row r="35" spans="5:12" ht="15.75" x14ac:dyDescent="0.25">
      <c r="J35" s="215"/>
    </row>
    <row r="36" spans="5:12" ht="15.75" x14ac:dyDescent="0.25">
      <c r="E36" s="325"/>
      <c r="I36" s="325"/>
      <c r="J36" s="215"/>
      <c r="L36" s="325"/>
    </row>
    <row r="37" spans="5:12" ht="15.75" x14ac:dyDescent="0.25">
      <c r="E37" s="325"/>
      <c r="I37" s="325"/>
      <c r="J37" s="215"/>
      <c r="L37" s="325"/>
    </row>
    <row r="38" spans="5:12" ht="15.75" x14ac:dyDescent="0.25">
      <c r="E38" s="325"/>
      <c r="I38" s="325"/>
      <c r="J38" s="215"/>
      <c r="L38" s="325"/>
    </row>
    <row r="39" spans="5:12" ht="15.75" x14ac:dyDescent="0.25">
      <c r="E39" s="325"/>
      <c r="I39" s="325"/>
      <c r="J39" s="215"/>
      <c r="L39" s="325"/>
    </row>
    <row r="40" spans="5:12" ht="15.75" x14ac:dyDescent="0.25">
      <c r="E40" s="325"/>
      <c r="I40" s="325"/>
      <c r="J40" s="215"/>
      <c r="L40" s="325"/>
    </row>
    <row r="41" spans="5:12" ht="15.75" x14ac:dyDescent="0.25">
      <c r="E41" s="325"/>
      <c r="I41" s="325"/>
      <c r="J41" s="215"/>
      <c r="L41" s="325"/>
    </row>
    <row r="42" spans="5:12" ht="15.75" x14ac:dyDescent="0.25">
      <c r="E42" s="325"/>
      <c r="I42" s="325"/>
      <c r="J42" s="215"/>
      <c r="L42" s="325"/>
    </row>
    <row r="43" spans="5:12" ht="15.75" x14ac:dyDescent="0.25">
      <c r="E43" s="325"/>
      <c r="I43" s="325"/>
      <c r="J43" s="215"/>
      <c r="L43" s="325"/>
    </row>
    <row r="44" spans="5:12" ht="15.75" x14ac:dyDescent="0.25">
      <c r="E44" s="325"/>
      <c r="I44" s="325"/>
      <c r="J44" s="215"/>
      <c r="L44" s="325"/>
    </row>
    <row r="45" spans="5:12" ht="15.75" x14ac:dyDescent="0.25">
      <c r="E45" s="325"/>
      <c r="I45" s="325"/>
      <c r="J45" s="215"/>
      <c r="L45" s="325"/>
    </row>
    <row r="46" spans="5:12" ht="15.75" x14ac:dyDescent="0.25">
      <c r="E46" s="325"/>
      <c r="I46" s="325"/>
      <c r="J46" s="215"/>
      <c r="L46" s="325"/>
    </row>
    <row r="47" spans="5:12" ht="15.75" x14ac:dyDescent="0.25">
      <c r="E47" s="325"/>
      <c r="I47" s="325"/>
      <c r="J47" s="215"/>
      <c r="L47" s="325"/>
    </row>
    <row r="48" spans="5:12" x14ac:dyDescent="0.25">
      <c r="E48" s="325"/>
      <c r="I48" s="325"/>
      <c r="J48" s="5"/>
      <c r="L48" s="325"/>
    </row>
  </sheetData>
  <mergeCells count="2">
    <mergeCell ref="A1:H1"/>
    <mergeCell ref="A2:H2"/>
  </mergeCells>
  <phoneticPr fontId="115" type="noConversion"/>
  <hyperlinks>
    <hyperlink ref="H3" location="Índice!A1" display="Voltar ao Índice" xr:uid="{00000000-0004-0000-0500-000000000000}"/>
  </hyperlinks>
  <pageMargins left="0.511811024" right="0.511811024" top="0.78740157499999996" bottom="0.78740157499999996" header="0.31496062000000002" footer="0.31496062000000002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17"/>
  <dimension ref="A1:I27"/>
  <sheetViews>
    <sheetView showGridLines="0" showRowColHeaders="0" showRuler="0" zoomScale="85" zoomScaleNormal="85" workbookViewId="0">
      <selection activeCell="A4" sqref="A4:G4"/>
    </sheetView>
  </sheetViews>
  <sheetFormatPr defaultRowHeight="15" x14ac:dyDescent="0.25"/>
  <cols>
    <col min="1" max="1" width="56" style="325" customWidth="1"/>
    <col min="2" max="9" width="16.7109375" style="325" customWidth="1"/>
    <col min="10" max="16384" width="9.140625" style="325"/>
  </cols>
  <sheetData>
    <row r="1" spans="1:9" ht="20.100000000000001" customHeight="1" x14ac:dyDescent="0.35">
      <c r="A1" s="408" t="s">
        <v>191</v>
      </c>
      <c r="B1" s="408"/>
      <c r="C1" s="408"/>
      <c r="D1" s="408"/>
      <c r="E1" s="408"/>
      <c r="F1" s="408"/>
      <c r="G1" s="408"/>
      <c r="H1" s="408"/>
      <c r="I1" s="408"/>
    </row>
    <row r="2" spans="1:9" ht="25.5" customHeight="1" x14ac:dyDescent="0.25">
      <c r="A2" s="409" t="s">
        <v>234</v>
      </c>
      <c r="B2" s="409"/>
      <c r="C2" s="409"/>
      <c r="D2" s="409"/>
      <c r="E2" s="409"/>
      <c r="F2" s="409"/>
      <c r="G2" s="409"/>
      <c r="H2" s="409"/>
      <c r="I2" s="409"/>
    </row>
    <row r="3" spans="1:9" ht="39.950000000000003" customHeight="1" x14ac:dyDescent="0.25">
      <c r="A3" s="192"/>
      <c r="B3" s="192"/>
      <c r="C3" s="192"/>
      <c r="D3" s="192"/>
      <c r="E3" s="192"/>
      <c r="F3" s="192"/>
      <c r="G3" s="192"/>
      <c r="H3" s="192"/>
      <c r="I3" s="191" t="s">
        <v>167</v>
      </c>
    </row>
    <row r="4" spans="1:9" ht="18.75" x14ac:dyDescent="0.25">
      <c r="A4" s="421" t="s">
        <v>2781</v>
      </c>
      <c r="B4" s="421"/>
      <c r="C4" s="421"/>
      <c r="D4" s="421"/>
      <c r="E4" s="421"/>
      <c r="F4" s="421"/>
      <c r="G4" s="421"/>
      <c r="H4" s="363"/>
      <c r="I4" s="127"/>
    </row>
    <row r="5" spans="1:9" ht="18.75" x14ac:dyDescent="0.25">
      <c r="A5" s="422" t="s">
        <v>124</v>
      </c>
      <c r="B5" s="423"/>
      <c r="C5" s="423"/>
      <c r="D5" s="423"/>
      <c r="E5" s="423"/>
      <c r="F5" s="423"/>
      <c r="G5" s="423"/>
      <c r="H5" s="423"/>
      <c r="I5" s="423"/>
    </row>
    <row r="6" spans="1:9" ht="15.75" x14ac:dyDescent="0.25">
      <c r="A6" s="181" t="s">
        <v>86</v>
      </c>
      <c r="B6" s="246">
        <v>2014</v>
      </c>
      <c r="C6" s="246">
        <v>2015</v>
      </c>
      <c r="D6" s="246">
        <v>2016</v>
      </c>
      <c r="E6" s="246">
        <v>2017</v>
      </c>
      <c r="F6" s="246">
        <v>2018</v>
      </c>
      <c r="G6" s="246">
        <v>2019</v>
      </c>
      <c r="H6" s="371" t="s">
        <v>3008</v>
      </c>
      <c r="I6" s="371" t="s">
        <v>3009</v>
      </c>
    </row>
    <row r="7" spans="1:9" ht="15.75" x14ac:dyDescent="0.25">
      <c r="A7" s="214" t="s">
        <v>77</v>
      </c>
      <c r="B7" s="257">
        <v>0.37877361006136423</v>
      </c>
      <c r="C7" s="257">
        <v>0.46900869052851391</v>
      </c>
      <c r="D7" s="257">
        <v>0.42201959305989484</v>
      </c>
      <c r="E7" s="257">
        <v>0.56153780431399147</v>
      </c>
      <c r="F7" s="257">
        <v>0.58559182366669982</v>
      </c>
      <c r="G7" s="257">
        <v>0.54562217896998944</v>
      </c>
      <c r="H7" s="257">
        <v>0.5766662045731924</v>
      </c>
      <c r="I7" s="257">
        <v>0.36760484128554344</v>
      </c>
    </row>
    <row r="8" spans="1:9" ht="15.75" x14ac:dyDescent="0.25">
      <c r="A8" s="211" t="s">
        <v>2779</v>
      </c>
      <c r="B8" s="258">
        <v>0.11649131164981642</v>
      </c>
      <c r="C8" s="258">
        <v>0.34529738807202631</v>
      </c>
      <c r="D8" s="258">
        <v>0.21989162771292348</v>
      </c>
      <c r="E8" s="258">
        <v>0.20744265299165376</v>
      </c>
      <c r="F8" s="258">
        <v>0.20071599330994616</v>
      </c>
      <c r="G8" s="258">
        <v>0.26044690585362917</v>
      </c>
      <c r="H8" s="258">
        <v>0.15374729486233404</v>
      </c>
      <c r="I8" s="258">
        <v>0.28123881221052299</v>
      </c>
    </row>
    <row r="9" spans="1:9" ht="15.75" x14ac:dyDescent="0.25">
      <c r="A9" s="214" t="s">
        <v>169</v>
      </c>
      <c r="B9" s="257">
        <v>0</v>
      </c>
      <c r="C9" s="257">
        <v>4.567739144769227E-2</v>
      </c>
      <c r="D9" s="257">
        <v>3.6794638374533867E-2</v>
      </c>
      <c r="E9" s="257">
        <v>0.10196696588407089</v>
      </c>
      <c r="F9" s="257">
        <v>7.5008589468898823E-2</v>
      </c>
      <c r="G9" s="257">
        <v>8.4797010407819701E-2</v>
      </c>
      <c r="H9" s="257">
        <v>0.16214200137842266</v>
      </c>
      <c r="I9" s="257">
        <v>0.14958337323556548</v>
      </c>
    </row>
    <row r="10" spans="1:9" ht="15.75" x14ac:dyDescent="0.25">
      <c r="A10" s="211" t="s">
        <v>2780</v>
      </c>
      <c r="B10" s="258">
        <v>0.40545095200207359</v>
      </c>
      <c r="C10" s="258">
        <v>0.12545621390792108</v>
      </c>
      <c r="D10" s="258">
        <v>0.29493838320475846</v>
      </c>
      <c r="E10" s="258">
        <v>9.0034984806626722E-2</v>
      </c>
      <c r="F10" s="258">
        <v>0.10190788073516073</v>
      </c>
      <c r="G10" s="258">
        <v>8.0213020494711032E-2</v>
      </c>
      <c r="H10" s="258">
        <v>5.5240020889618005E-2</v>
      </c>
      <c r="I10" s="258">
        <v>0.17675140839017967</v>
      </c>
    </row>
    <row r="11" spans="1:9" ht="15.75" x14ac:dyDescent="0.25">
      <c r="A11" s="253" t="s">
        <v>78</v>
      </c>
      <c r="B11" s="257">
        <v>9.9284126286745641E-2</v>
      </c>
      <c r="C11" s="257">
        <v>1.4560316043846276E-2</v>
      </c>
      <c r="D11" s="257">
        <v>2.6355757647889614E-2</v>
      </c>
      <c r="E11" s="257">
        <v>3.9017592003657356E-2</v>
      </c>
      <c r="F11" s="257">
        <v>3.6775712819294135E-2</v>
      </c>
      <c r="G11" s="257">
        <v>2.8920884273850627E-2</v>
      </c>
      <c r="H11" s="257">
        <v>5.2204478296432801E-2</v>
      </c>
      <c r="I11" s="257">
        <v>2.4821564878188516E-2</v>
      </c>
    </row>
    <row r="12" spans="1:9" ht="15.75" x14ac:dyDescent="0.25">
      <c r="A12" s="253"/>
      <c r="B12" s="257"/>
      <c r="C12" s="257"/>
      <c r="D12" s="257"/>
      <c r="E12" s="257"/>
      <c r="F12" s="257"/>
      <c r="G12" s="257"/>
      <c r="H12" s="257"/>
      <c r="I12" s="257"/>
    </row>
    <row r="13" spans="1:9" ht="15.75" x14ac:dyDescent="0.25">
      <c r="A13" s="181" t="s">
        <v>87</v>
      </c>
      <c r="B13" s="246">
        <v>2014</v>
      </c>
      <c r="C13" s="246">
        <v>2015</v>
      </c>
      <c r="D13" s="246">
        <v>2016</v>
      </c>
      <c r="E13" s="246">
        <v>2017</v>
      </c>
      <c r="F13" s="246">
        <v>2018</v>
      </c>
      <c r="G13" s="246">
        <v>2019</v>
      </c>
      <c r="H13" s="371" t="s">
        <v>3008</v>
      </c>
      <c r="I13" s="371" t="s">
        <v>3009</v>
      </c>
    </row>
    <row r="14" spans="1:9" ht="15.75" x14ac:dyDescent="0.25">
      <c r="A14" s="214" t="s">
        <v>77</v>
      </c>
      <c r="B14" s="257">
        <v>0.70548196800649565</v>
      </c>
      <c r="C14" s="257">
        <v>0.85327031538332099</v>
      </c>
      <c r="D14" s="257">
        <v>0.89842032350858114</v>
      </c>
      <c r="E14" s="257">
        <v>0.85284886189231268</v>
      </c>
      <c r="F14" s="257">
        <v>0.81196572436186176</v>
      </c>
      <c r="G14" s="257">
        <v>0.79875946415137211</v>
      </c>
      <c r="H14" s="257">
        <v>0.84620112494014654</v>
      </c>
      <c r="I14" s="257">
        <v>0.75275380872565212</v>
      </c>
    </row>
    <row r="15" spans="1:9" ht="15.75" x14ac:dyDescent="0.25">
      <c r="A15" s="211" t="s">
        <v>2779</v>
      </c>
      <c r="B15" s="258">
        <v>0.18883762803927309</v>
      </c>
      <c r="C15" s="258">
        <v>8.3285958172845648E-2</v>
      </c>
      <c r="D15" s="258">
        <v>2.743611184029274E-3</v>
      </c>
      <c r="E15" s="258">
        <v>2.5930931327832314E-2</v>
      </c>
      <c r="F15" s="258">
        <v>9.3073849920900745E-2</v>
      </c>
      <c r="G15" s="258">
        <v>0.14898640715634082</v>
      </c>
      <c r="H15" s="258">
        <v>0.11512790929448014</v>
      </c>
      <c r="I15" s="258">
        <v>0.1678971827522068</v>
      </c>
    </row>
    <row r="16" spans="1:9" ht="15.75" x14ac:dyDescent="0.25">
      <c r="A16" s="214" t="s">
        <v>169</v>
      </c>
      <c r="B16" s="257">
        <v>0</v>
      </c>
      <c r="C16" s="257">
        <v>0</v>
      </c>
      <c r="D16" s="257">
        <v>0</v>
      </c>
      <c r="E16" s="257">
        <v>2.2456637296132537E-3</v>
      </c>
      <c r="F16" s="257">
        <v>9.7363626278986441E-6</v>
      </c>
      <c r="G16" s="257">
        <v>6.6816440013219309E-3</v>
      </c>
      <c r="H16" s="257">
        <v>2.3922534100843354E-3</v>
      </c>
      <c r="I16" s="257">
        <v>5.6370877330660018E-3</v>
      </c>
    </row>
    <row r="17" spans="1:9" ht="15.75" x14ac:dyDescent="0.25">
      <c r="A17" s="211" t="s">
        <v>2780</v>
      </c>
      <c r="B17" s="258">
        <v>3.5091511810317534E-2</v>
      </c>
      <c r="C17" s="258">
        <v>4.8306700437248253E-2</v>
      </c>
      <c r="D17" s="258">
        <v>3.8176456005674417E-2</v>
      </c>
      <c r="E17" s="258">
        <v>6.9855453221655553E-2</v>
      </c>
      <c r="F17" s="258">
        <v>5.8911057620599783E-2</v>
      </c>
      <c r="G17" s="258">
        <v>3.1686709101984678E-2</v>
      </c>
      <c r="H17" s="258">
        <v>2.6079026617831385E-2</v>
      </c>
      <c r="I17" s="258">
        <v>5.7883759291562142E-2</v>
      </c>
    </row>
    <row r="18" spans="1:9" ht="15.75" x14ac:dyDescent="0.25">
      <c r="A18" s="253" t="s">
        <v>78</v>
      </c>
      <c r="B18" s="257">
        <v>7.0588892143913673E-2</v>
      </c>
      <c r="C18" s="257">
        <v>1.5137026006585062E-2</v>
      </c>
      <c r="D18" s="257">
        <v>6.0659609301715059E-2</v>
      </c>
      <c r="E18" s="257">
        <v>4.911908982858626E-2</v>
      </c>
      <c r="F18" s="257">
        <v>3.6039631734010098E-2</v>
      </c>
      <c r="G18" s="257">
        <v>1.3885775588980465E-2</v>
      </c>
      <c r="H18" s="257">
        <v>1.0199685737457286E-2</v>
      </c>
      <c r="I18" s="257">
        <v>1.5828161497513017E-2</v>
      </c>
    </row>
    <row r="19" spans="1:9" ht="15.75" x14ac:dyDescent="0.25">
      <c r="A19" s="253"/>
      <c r="B19" s="257"/>
      <c r="C19" s="257"/>
      <c r="D19" s="257"/>
      <c r="E19" s="257"/>
      <c r="F19" s="257"/>
      <c r="G19" s="257"/>
      <c r="H19" s="257"/>
      <c r="I19" s="257"/>
    </row>
    <row r="20" spans="1:9" ht="15.75" x14ac:dyDescent="0.25">
      <c r="A20" s="181" t="s">
        <v>88</v>
      </c>
      <c r="B20" s="246">
        <v>2014</v>
      </c>
      <c r="C20" s="246">
        <v>2015</v>
      </c>
      <c r="D20" s="246">
        <v>2016</v>
      </c>
      <c r="E20" s="246">
        <v>2017</v>
      </c>
      <c r="F20" s="246">
        <v>2018</v>
      </c>
      <c r="G20" s="246">
        <v>2019</v>
      </c>
      <c r="H20" s="371" t="s">
        <v>3008</v>
      </c>
      <c r="I20" s="371" t="s">
        <v>3009</v>
      </c>
    </row>
    <row r="21" spans="1:9" ht="15.75" x14ac:dyDescent="0.25">
      <c r="A21" s="214" t="s">
        <v>77</v>
      </c>
      <c r="B21" s="257">
        <v>6.8799543334516322E-2</v>
      </c>
      <c r="C21" s="257">
        <v>0.25338337164300995</v>
      </c>
      <c r="D21" s="257">
        <v>0.1433088225018033</v>
      </c>
      <c r="E21" s="257">
        <v>0.24182691605627199</v>
      </c>
      <c r="F21" s="257">
        <v>0.39751189660430253</v>
      </c>
      <c r="G21" s="257">
        <v>0.19654614098927281</v>
      </c>
      <c r="H21" s="257">
        <v>0.20956098965953313</v>
      </c>
      <c r="I21" s="257">
        <v>0.166178773549467</v>
      </c>
    </row>
    <row r="22" spans="1:9" ht="15.75" x14ac:dyDescent="0.25">
      <c r="A22" s="211" t="s">
        <v>2779</v>
      </c>
      <c r="B22" s="258">
        <v>4.7851104164552162E-2</v>
      </c>
      <c r="C22" s="258">
        <v>0.45243723265733188</v>
      </c>
      <c r="D22" s="258">
        <v>0.42848749071837072</v>
      </c>
      <c r="E22" s="258">
        <v>0.42746126464694939</v>
      </c>
      <c r="F22" s="258">
        <v>0.29063246210137678</v>
      </c>
      <c r="G22" s="258">
        <v>0.41410150929179174</v>
      </c>
      <c r="H22" s="258">
        <v>0.20615102446410399</v>
      </c>
      <c r="I22" s="258">
        <v>0.38178223354605623</v>
      </c>
    </row>
    <row r="23" spans="1:9" ht="15.75" x14ac:dyDescent="0.25">
      <c r="A23" s="214" t="s">
        <v>169</v>
      </c>
      <c r="B23" s="257">
        <v>0</v>
      </c>
      <c r="C23" s="257">
        <v>8.3388591165648562E-2</v>
      </c>
      <c r="D23" s="257">
        <v>7.2048064858338409E-2</v>
      </c>
      <c r="E23" s="257">
        <v>0.22239557266849908</v>
      </c>
      <c r="F23" s="257">
        <v>0.13896647613680346</v>
      </c>
      <c r="G23" s="257">
        <v>0.19254301290640696</v>
      </c>
      <c r="H23" s="257">
        <v>0.37984949136591628</v>
      </c>
      <c r="I23" s="257">
        <v>0.14938323808809467</v>
      </c>
    </row>
    <row r="24" spans="1:9" ht="15.75" x14ac:dyDescent="0.25">
      <c r="A24" s="211" t="s">
        <v>2780</v>
      </c>
      <c r="B24" s="258">
        <v>0.75683789124631395</v>
      </c>
      <c r="C24" s="258">
        <v>0.19490386850472594</v>
      </c>
      <c r="D24" s="258">
        <v>0.35065048034687041</v>
      </c>
      <c r="E24" s="258">
        <v>7.9655082675069225E-2</v>
      </c>
      <c r="F24" s="258">
        <v>0.13526521102943498</v>
      </c>
      <c r="G24" s="258">
        <v>0.14714899862567166</v>
      </c>
      <c r="H24" s="258">
        <v>9.4987292149908725E-2</v>
      </c>
      <c r="I24" s="258">
        <v>0.26958511353828152</v>
      </c>
    </row>
    <row r="25" spans="1:9" ht="15.75" x14ac:dyDescent="0.25">
      <c r="A25" s="253" t="s">
        <v>78</v>
      </c>
      <c r="B25" s="257">
        <v>0.12651146125461757</v>
      </c>
      <c r="C25" s="257">
        <v>1.5886936029283698E-2</v>
      </c>
      <c r="D25" s="257">
        <v>5.5051415746169901E-3</v>
      </c>
      <c r="E25" s="257">
        <v>2.866116395321034E-2</v>
      </c>
      <c r="F25" s="257">
        <v>3.7623954128082324E-2</v>
      </c>
      <c r="G25" s="257">
        <v>4.9660338186856667E-2</v>
      </c>
      <c r="H25" s="257">
        <v>0.109451202360538</v>
      </c>
      <c r="I25" s="257">
        <v>3.3070641278100582E-2</v>
      </c>
    </row>
    <row r="26" spans="1:9" x14ac:dyDescent="0.25">
      <c r="A26" s="248"/>
      <c r="B26" s="248"/>
      <c r="C26" s="247"/>
      <c r="D26" s="249"/>
      <c r="E26" s="250"/>
      <c r="F26" s="127"/>
      <c r="G26" s="127"/>
      <c r="H26" s="127"/>
      <c r="I26" s="127"/>
    </row>
    <row r="27" spans="1:9" x14ac:dyDescent="0.25">
      <c r="A27" s="336"/>
      <c r="B27" s="336"/>
      <c r="C27" s="251"/>
      <c r="D27" s="251"/>
      <c r="E27" s="251"/>
      <c r="F27" s="251"/>
      <c r="G27" s="251"/>
      <c r="H27" s="251"/>
      <c r="I27" s="251"/>
    </row>
  </sheetData>
  <mergeCells count="4">
    <mergeCell ref="A1:I1"/>
    <mergeCell ref="A2:I2"/>
    <mergeCell ref="A4:G4"/>
    <mergeCell ref="A5:I5"/>
  </mergeCells>
  <hyperlinks>
    <hyperlink ref="I3" r:id="rId1" location="Índice!A1" xr:uid="{00000000-0004-0000-0600-000000000000}"/>
  </hyperlinks>
  <pageMargins left="0.511811024" right="0.511811024" top="0.78740157499999996" bottom="0.78740157499999996" header="0.31496062000000002" footer="0.31496062000000002"/>
  <pageSetup paperSize="9" scale="47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15"/>
  <dimension ref="A1:Q48"/>
  <sheetViews>
    <sheetView showGridLines="0" showRowColHeaders="0" showRuler="0" zoomScale="80" zoomScaleNormal="80" workbookViewId="0">
      <selection activeCell="A4" sqref="A4"/>
    </sheetView>
  </sheetViews>
  <sheetFormatPr defaultColWidth="8.85546875" defaultRowHeight="15" x14ac:dyDescent="0.25"/>
  <cols>
    <col min="1" max="1" width="11.140625" style="325" customWidth="1"/>
    <col min="2" max="4" width="18.7109375" style="325" customWidth="1"/>
    <col min="5" max="5" width="6.7109375" style="5" customWidth="1"/>
    <col min="6" max="8" width="18.7109375" style="325" customWidth="1"/>
    <col min="9" max="9" width="6.7109375" style="5" customWidth="1"/>
    <col min="10" max="10" width="18.7109375" style="325" customWidth="1"/>
    <col min="11" max="11" width="30.7109375" style="325" customWidth="1"/>
    <col min="12" max="12" width="6.7109375" style="5" customWidth="1"/>
    <col min="13" max="13" width="18.7109375" style="325" customWidth="1"/>
    <col min="14" max="14" width="30.7109375" style="325" customWidth="1"/>
    <col min="15" max="16" width="13" style="325" customWidth="1"/>
    <col min="17" max="16384" width="8.85546875" style="325"/>
  </cols>
  <sheetData>
    <row r="1" spans="1:17" ht="21" x14ac:dyDescent="0.35">
      <c r="A1" s="408" t="s">
        <v>122</v>
      </c>
      <c r="B1" s="408"/>
      <c r="C1" s="408"/>
      <c r="D1" s="408"/>
      <c r="E1" s="408"/>
      <c r="F1" s="408"/>
      <c r="G1" s="408"/>
      <c r="H1" s="408"/>
      <c r="I1" s="237"/>
      <c r="J1" s="237"/>
      <c r="K1" s="237"/>
      <c r="L1" s="237"/>
      <c r="M1" s="237"/>
      <c r="N1" s="237"/>
      <c r="O1" s="96"/>
      <c r="P1" s="96"/>
    </row>
    <row r="2" spans="1:17" ht="26.25" x14ac:dyDescent="0.25">
      <c r="A2" s="409" t="s">
        <v>228</v>
      </c>
      <c r="B2" s="409"/>
      <c r="C2" s="409"/>
      <c r="D2" s="409"/>
      <c r="E2" s="409"/>
      <c r="F2" s="409"/>
      <c r="G2" s="409"/>
      <c r="H2" s="409"/>
      <c r="I2" s="237"/>
      <c r="J2" s="237"/>
      <c r="K2" s="237"/>
      <c r="L2" s="237"/>
      <c r="M2" s="237"/>
      <c r="N2" s="237"/>
      <c r="O2" s="96"/>
      <c r="P2" s="96"/>
    </row>
    <row r="3" spans="1:17" s="201" customFormat="1" ht="39.75" customHeight="1" x14ac:dyDescent="0.25">
      <c r="A3" s="193"/>
      <c r="B3" s="193"/>
      <c r="C3" s="193"/>
      <c r="D3" s="193"/>
      <c r="E3" s="237"/>
      <c r="F3" s="193"/>
      <c r="G3" s="193"/>
      <c r="H3" s="191" t="s">
        <v>167</v>
      </c>
      <c r="I3" s="237"/>
      <c r="J3" s="237"/>
      <c r="K3" s="237"/>
      <c r="L3" s="237"/>
      <c r="M3" s="237"/>
      <c r="N3" s="237"/>
      <c r="O3" s="200"/>
      <c r="P3" s="200"/>
    </row>
    <row r="4" spans="1:17" s="220" customFormat="1" ht="39.950000000000003" customHeight="1" x14ac:dyDescent="0.25">
      <c r="A4" s="219"/>
      <c r="B4" s="259" t="s">
        <v>35</v>
      </c>
      <c r="C4" s="259"/>
      <c r="D4" s="261"/>
      <c r="E4" s="240"/>
      <c r="F4" s="260" t="s">
        <v>52</v>
      </c>
      <c r="G4" s="260"/>
      <c r="H4" s="221"/>
      <c r="I4" s="237"/>
      <c r="J4" s="237"/>
      <c r="K4" s="237"/>
      <c r="L4" s="237"/>
      <c r="M4" s="237"/>
      <c r="N4" s="237"/>
      <c r="O4" s="263"/>
      <c r="P4" s="263"/>
      <c r="Q4" s="240"/>
    </row>
    <row r="5" spans="1:17" s="243" customFormat="1" ht="56.25" customHeight="1" x14ac:dyDescent="0.3">
      <c r="A5" s="218" t="s">
        <v>36</v>
      </c>
      <c r="B5" s="289" t="s">
        <v>42</v>
      </c>
      <c r="C5" s="289" t="s">
        <v>43</v>
      </c>
      <c r="D5" s="289" t="s">
        <v>6</v>
      </c>
      <c r="E5" s="310"/>
      <c r="F5" s="289" t="s">
        <v>42</v>
      </c>
      <c r="G5" s="289" t="s">
        <v>43</v>
      </c>
      <c r="H5" s="289" t="s">
        <v>6</v>
      </c>
      <c r="I5" s="237"/>
      <c r="J5" s="237"/>
      <c r="K5" s="237"/>
      <c r="L5" s="237"/>
      <c r="M5" s="237"/>
      <c r="N5" s="237"/>
      <c r="O5" s="242"/>
      <c r="P5" s="242"/>
      <c r="Q5" s="310"/>
    </row>
    <row r="6" spans="1:17" ht="15.75" x14ac:dyDescent="0.25">
      <c r="A6" s="210">
        <v>2014</v>
      </c>
      <c r="B6" s="388">
        <v>3673.6320000000001</v>
      </c>
      <c r="C6" s="388">
        <v>870</v>
      </c>
      <c r="D6" s="388">
        <v>70090.290104250002</v>
      </c>
      <c r="E6" s="361"/>
      <c r="F6" s="388">
        <v>8</v>
      </c>
      <c r="G6" s="388">
        <v>2</v>
      </c>
      <c r="H6" s="388">
        <v>277</v>
      </c>
      <c r="I6" s="237"/>
      <c r="J6" s="237"/>
      <c r="K6" s="237"/>
      <c r="L6" s="237"/>
      <c r="M6" s="237"/>
      <c r="N6" s="237"/>
      <c r="O6" s="96"/>
      <c r="P6" s="96"/>
      <c r="Q6" s="239"/>
    </row>
    <row r="7" spans="1:17" ht="15.75" x14ac:dyDescent="0.25">
      <c r="A7" s="210">
        <v>2015</v>
      </c>
      <c r="B7" s="386">
        <v>9639.7250000000004</v>
      </c>
      <c r="C7" s="386">
        <v>0</v>
      </c>
      <c r="D7" s="386">
        <v>52021.820901999999</v>
      </c>
      <c r="E7" s="361"/>
      <c r="F7" s="386">
        <v>8</v>
      </c>
      <c r="G7" s="386">
        <v>0</v>
      </c>
      <c r="H7" s="386">
        <v>205</v>
      </c>
      <c r="I7" s="237"/>
      <c r="J7" s="237"/>
      <c r="K7" s="237"/>
      <c r="L7" s="237"/>
      <c r="M7" s="237"/>
      <c r="N7" s="237"/>
      <c r="O7" s="96"/>
      <c r="P7" s="96"/>
      <c r="Q7" s="239"/>
    </row>
    <row r="8" spans="1:17" ht="15.75" x14ac:dyDescent="0.25">
      <c r="A8" s="210">
        <v>2016</v>
      </c>
      <c r="B8" s="388">
        <v>2033.1420000000001</v>
      </c>
      <c r="C8" s="388">
        <v>0</v>
      </c>
      <c r="D8" s="388">
        <v>62051.192719999999</v>
      </c>
      <c r="E8" s="361"/>
      <c r="F8" s="388">
        <v>5</v>
      </c>
      <c r="G8" s="388">
        <v>0</v>
      </c>
      <c r="H8" s="388">
        <v>169</v>
      </c>
      <c r="I8" s="237"/>
      <c r="J8" s="237"/>
      <c r="K8" s="237"/>
      <c r="L8" s="237"/>
      <c r="M8" s="237"/>
      <c r="N8" s="237"/>
      <c r="O8" s="96"/>
      <c r="P8" s="96"/>
      <c r="Q8" s="239"/>
    </row>
    <row r="9" spans="1:17" ht="15.75" x14ac:dyDescent="0.25">
      <c r="A9" s="210">
        <v>2017</v>
      </c>
      <c r="B9" s="386">
        <v>6360.5569999999998</v>
      </c>
      <c r="C9" s="386">
        <v>31.164999999999999</v>
      </c>
      <c r="D9" s="386">
        <v>82962.827418000001</v>
      </c>
      <c r="E9" s="361"/>
      <c r="F9" s="386">
        <v>10</v>
      </c>
      <c r="G9" s="386">
        <v>1</v>
      </c>
      <c r="H9" s="386">
        <v>247</v>
      </c>
      <c r="I9" s="237"/>
      <c r="J9" s="237"/>
      <c r="K9" s="237"/>
      <c r="L9" s="237"/>
      <c r="M9" s="237"/>
      <c r="N9" s="237"/>
      <c r="O9" s="96"/>
      <c r="P9" s="96"/>
      <c r="Q9" s="239"/>
    </row>
    <row r="10" spans="1:17" ht="15.75" x14ac:dyDescent="0.25">
      <c r="A10" s="210">
        <v>2018</v>
      </c>
      <c r="B10" s="388">
        <v>2861.3820000000001</v>
      </c>
      <c r="C10" s="388">
        <v>0</v>
      </c>
      <c r="D10" s="388">
        <v>148331.24301636091</v>
      </c>
      <c r="E10" s="361"/>
      <c r="F10" s="388">
        <v>5</v>
      </c>
      <c r="G10" s="388">
        <v>0</v>
      </c>
      <c r="H10" s="388">
        <v>338</v>
      </c>
      <c r="I10" s="237"/>
      <c r="J10" s="237"/>
      <c r="K10" s="237"/>
      <c r="L10" s="237"/>
      <c r="M10" s="237"/>
      <c r="N10" s="237"/>
      <c r="O10" s="96"/>
      <c r="P10" s="96"/>
      <c r="Q10" s="239"/>
    </row>
    <row r="11" spans="1:17" ht="15.75" x14ac:dyDescent="0.25">
      <c r="A11" s="210">
        <v>2019</v>
      </c>
      <c r="B11" s="386">
        <v>14717.361000000001</v>
      </c>
      <c r="C11" s="386">
        <v>0</v>
      </c>
      <c r="D11" s="386">
        <v>169974.25913299999</v>
      </c>
      <c r="E11" s="361"/>
      <c r="F11" s="386">
        <v>10</v>
      </c>
      <c r="G11" s="386">
        <v>0</v>
      </c>
      <c r="H11" s="386">
        <v>362</v>
      </c>
      <c r="I11" s="237"/>
      <c r="J11" s="237"/>
      <c r="K11" s="237"/>
      <c r="L11" s="237"/>
      <c r="M11" s="237"/>
      <c r="N11" s="237"/>
      <c r="O11" s="96"/>
      <c r="P11" s="96"/>
      <c r="Q11" s="239"/>
    </row>
    <row r="12" spans="1:17" ht="15.75" x14ac:dyDescent="0.25">
      <c r="A12" s="210" t="s">
        <v>10</v>
      </c>
      <c r="B12" s="388">
        <v>0</v>
      </c>
      <c r="C12" s="388">
        <v>0</v>
      </c>
      <c r="D12" s="388">
        <v>10650.5</v>
      </c>
      <c r="E12" s="361"/>
      <c r="F12" s="388">
        <v>0</v>
      </c>
      <c r="G12" s="388">
        <v>0</v>
      </c>
      <c r="H12" s="388">
        <v>14</v>
      </c>
      <c r="I12" s="237"/>
      <c r="J12" s="237"/>
      <c r="K12" s="237"/>
      <c r="L12" s="237"/>
      <c r="M12" s="237"/>
      <c r="N12" s="237"/>
      <c r="O12" s="96"/>
      <c r="P12" s="96"/>
      <c r="Q12" s="239"/>
    </row>
    <row r="13" spans="1:17" ht="15.75" x14ac:dyDescent="0.25">
      <c r="A13" s="210" t="s">
        <v>11</v>
      </c>
      <c r="B13" s="386">
        <v>3600</v>
      </c>
      <c r="C13" s="386">
        <v>0</v>
      </c>
      <c r="D13" s="386">
        <v>7242.4830000000002</v>
      </c>
      <c r="E13" s="361"/>
      <c r="F13" s="386">
        <v>1</v>
      </c>
      <c r="G13" s="386">
        <v>0</v>
      </c>
      <c r="H13" s="386">
        <v>21</v>
      </c>
      <c r="I13" s="237"/>
      <c r="J13" s="237"/>
      <c r="K13" s="237"/>
      <c r="L13" s="237"/>
      <c r="M13" s="237"/>
      <c r="N13" s="237"/>
      <c r="O13" s="96"/>
      <c r="P13" s="96"/>
      <c r="Q13" s="239"/>
    </row>
    <row r="14" spans="1:17" ht="15.75" x14ac:dyDescent="0.25">
      <c r="A14" s="210" t="s">
        <v>12</v>
      </c>
      <c r="B14" s="388">
        <v>600</v>
      </c>
      <c r="C14" s="388">
        <v>0</v>
      </c>
      <c r="D14" s="388">
        <v>6034.81</v>
      </c>
      <c r="E14" s="361"/>
      <c r="F14" s="388">
        <v>1</v>
      </c>
      <c r="G14" s="388">
        <v>0</v>
      </c>
      <c r="H14" s="388">
        <v>19</v>
      </c>
      <c r="I14" s="237"/>
      <c r="J14" s="237"/>
      <c r="K14" s="237"/>
      <c r="L14" s="237"/>
      <c r="M14" s="237"/>
      <c r="N14" s="237"/>
      <c r="O14" s="96"/>
      <c r="P14" s="96"/>
      <c r="Q14" s="239"/>
    </row>
    <row r="15" spans="1:17" ht="15.75" x14ac:dyDescent="0.25">
      <c r="A15" s="210" t="s">
        <v>13</v>
      </c>
      <c r="B15" s="386">
        <v>0</v>
      </c>
      <c r="C15" s="386">
        <v>0</v>
      </c>
      <c r="D15" s="386">
        <v>15455.2</v>
      </c>
      <c r="E15" s="361"/>
      <c r="F15" s="386">
        <v>0</v>
      </c>
      <c r="G15" s="386">
        <v>0</v>
      </c>
      <c r="H15" s="386">
        <v>25</v>
      </c>
      <c r="I15" s="237"/>
      <c r="J15" s="237"/>
      <c r="K15" s="237"/>
      <c r="L15" s="237"/>
      <c r="M15" s="237"/>
      <c r="N15" s="237"/>
      <c r="O15" s="96"/>
      <c r="P15" s="96"/>
      <c r="Q15" s="239"/>
    </row>
    <row r="16" spans="1:17" ht="15.75" x14ac:dyDescent="0.25">
      <c r="A16" s="210" t="s">
        <v>14</v>
      </c>
      <c r="B16" s="388">
        <v>0</v>
      </c>
      <c r="C16" s="388">
        <v>0</v>
      </c>
      <c r="D16" s="388">
        <v>26100.025000000001</v>
      </c>
      <c r="E16" s="361"/>
      <c r="F16" s="388">
        <v>0</v>
      </c>
      <c r="G16" s="388">
        <v>0</v>
      </c>
      <c r="H16" s="388">
        <v>41</v>
      </c>
      <c r="I16" s="237"/>
      <c r="J16" s="237"/>
      <c r="K16" s="237"/>
      <c r="L16" s="237"/>
      <c r="M16" s="237"/>
      <c r="N16" s="237"/>
      <c r="O16" s="96"/>
      <c r="P16" s="96"/>
      <c r="Q16" s="239"/>
    </row>
    <row r="17" spans="1:17" ht="15" customHeight="1" x14ac:dyDescent="0.25">
      <c r="A17" s="210" t="s">
        <v>15</v>
      </c>
      <c r="B17" s="386">
        <v>0</v>
      </c>
      <c r="C17" s="386">
        <v>0</v>
      </c>
      <c r="D17" s="386">
        <v>28919.298061000001</v>
      </c>
      <c r="E17" s="361"/>
      <c r="F17" s="386">
        <v>0</v>
      </c>
      <c r="G17" s="386">
        <v>0</v>
      </c>
      <c r="H17" s="386">
        <v>44</v>
      </c>
      <c r="I17" s="237"/>
      <c r="J17" s="237"/>
      <c r="K17" s="237"/>
      <c r="L17" s="237"/>
      <c r="M17" s="237"/>
      <c r="N17" s="237"/>
      <c r="O17" s="96"/>
      <c r="P17" s="96"/>
      <c r="Q17" s="239"/>
    </row>
    <row r="18" spans="1:17" ht="16.5" customHeight="1" x14ac:dyDescent="0.25">
      <c r="A18" s="210" t="s">
        <v>16</v>
      </c>
      <c r="B18" s="388">
        <v>1694.4490000000001</v>
      </c>
      <c r="C18" s="388">
        <v>0</v>
      </c>
      <c r="D18" s="388">
        <v>11334.15</v>
      </c>
      <c r="E18" s="361"/>
      <c r="F18" s="388">
        <v>2</v>
      </c>
      <c r="G18" s="388">
        <v>0</v>
      </c>
      <c r="H18" s="388">
        <v>32</v>
      </c>
      <c r="I18" s="237"/>
      <c r="J18" s="237"/>
      <c r="K18" s="237"/>
      <c r="L18" s="237"/>
      <c r="M18" s="237"/>
      <c r="N18" s="237"/>
      <c r="O18" s="96"/>
      <c r="P18" s="96"/>
    </row>
    <row r="19" spans="1:17" ht="16.5" customHeight="1" x14ac:dyDescent="0.25">
      <c r="A19" s="210" t="s">
        <v>17</v>
      </c>
      <c r="B19" s="386">
        <v>1600</v>
      </c>
      <c r="C19" s="386">
        <v>0</v>
      </c>
      <c r="D19" s="386">
        <v>8975.9500000000007</v>
      </c>
      <c r="E19" s="361"/>
      <c r="F19" s="386">
        <v>1</v>
      </c>
      <c r="G19" s="386">
        <v>0</v>
      </c>
      <c r="H19" s="386">
        <v>26</v>
      </c>
      <c r="I19" s="241"/>
      <c r="J19" s="129"/>
      <c r="K19" s="129"/>
      <c r="L19" s="241"/>
      <c r="M19" s="129"/>
      <c r="N19" s="129"/>
      <c r="O19" s="96"/>
      <c r="P19" s="96"/>
    </row>
    <row r="20" spans="1:17" ht="16.5" customHeight="1" x14ac:dyDescent="0.25">
      <c r="A20" s="210" t="s">
        <v>18</v>
      </c>
      <c r="B20" s="388">
        <v>0</v>
      </c>
      <c r="C20" s="388">
        <v>0</v>
      </c>
      <c r="D20" s="388">
        <v>13568.4</v>
      </c>
      <c r="E20" s="361"/>
      <c r="F20" s="388">
        <v>0</v>
      </c>
      <c r="G20" s="388">
        <v>0</v>
      </c>
      <c r="H20" s="388">
        <v>24</v>
      </c>
      <c r="I20" s="241"/>
      <c r="J20" s="241"/>
      <c r="K20" s="129"/>
      <c r="L20" s="241"/>
      <c r="M20" s="129"/>
      <c r="N20" s="129"/>
      <c r="O20" s="96"/>
      <c r="P20" s="96"/>
    </row>
    <row r="21" spans="1:17" ht="16.5" customHeight="1" x14ac:dyDescent="0.25">
      <c r="A21" s="210">
        <v>10</v>
      </c>
      <c r="B21" s="386">
        <v>3516.9690000000001</v>
      </c>
      <c r="C21" s="386">
        <v>0</v>
      </c>
      <c r="D21" s="386">
        <v>11931.472888</v>
      </c>
      <c r="E21" s="361"/>
      <c r="F21" s="386">
        <v>2</v>
      </c>
      <c r="G21" s="386">
        <v>0</v>
      </c>
      <c r="H21" s="386">
        <v>23</v>
      </c>
      <c r="I21" s="241"/>
      <c r="J21" s="215"/>
      <c r="K21" s="129"/>
      <c r="L21" s="241"/>
      <c r="M21" s="129"/>
      <c r="N21" s="129"/>
      <c r="O21" s="96"/>
      <c r="P21" s="96"/>
    </row>
    <row r="22" spans="1:17" ht="16.5" customHeight="1" x14ac:dyDescent="0.25">
      <c r="A22" s="210">
        <v>11</v>
      </c>
      <c r="B22" s="388">
        <v>1129.136</v>
      </c>
      <c r="C22" s="388">
        <v>0</v>
      </c>
      <c r="D22" s="388">
        <v>14514.393</v>
      </c>
      <c r="E22" s="361"/>
      <c r="F22" s="388">
        <v>1</v>
      </c>
      <c r="G22" s="388">
        <v>0</v>
      </c>
      <c r="H22" s="388">
        <v>39</v>
      </c>
      <c r="I22" s="241"/>
      <c r="J22" s="241"/>
      <c r="K22" s="129"/>
      <c r="L22" s="241"/>
      <c r="M22" s="129"/>
      <c r="N22" s="129"/>
      <c r="O22" s="96"/>
      <c r="P22" s="96"/>
    </row>
    <row r="23" spans="1:17" ht="16.5" customHeight="1" x14ac:dyDescent="0.25">
      <c r="A23" s="210">
        <v>12</v>
      </c>
      <c r="B23" s="386">
        <v>2576.8069999999998</v>
      </c>
      <c r="C23" s="386">
        <v>0</v>
      </c>
      <c r="D23" s="386">
        <v>15247.577184</v>
      </c>
      <c r="E23" s="361"/>
      <c r="F23" s="386">
        <v>2</v>
      </c>
      <c r="G23" s="386">
        <v>0</v>
      </c>
      <c r="H23" s="386">
        <v>54</v>
      </c>
      <c r="I23" s="241"/>
      <c r="J23" s="215"/>
      <c r="K23" s="129"/>
      <c r="L23" s="241"/>
      <c r="M23" s="129"/>
      <c r="N23" s="129"/>
      <c r="O23" s="96"/>
      <c r="P23" s="96"/>
    </row>
    <row r="24" spans="1:17" ht="16.5" customHeight="1" x14ac:dyDescent="0.25">
      <c r="A24" s="210">
        <v>2020</v>
      </c>
      <c r="B24" s="388">
        <v>0</v>
      </c>
      <c r="C24" s="388">
        <v>0</v>
      </c>
      <c r="D24" s="388">
        <v>54658.667999999998</v>
      </c>
      <c r="E24" s="387"/>
      <c r="F24" s="388">
        <v>0</v>
      </c>
      <c r="G24" s="388">
        <v>0</v>
      </c>
      <c r="H24" s="388">
        <v>153</v>
      </c>
      <c r="I24" s="241"/>
      <c r="J24" s="241"/>
      <c r="K24" s="129"/>
      <c r="L24" s="241"/>
      <c r="M24" s="129"/>
      <c r="N24" s="129"/>
      <c r="O24" s="96"/>
      <c r="P24" s="96"/>
    </row>
    <row r="25" spans="1:17" ht="16.5" customHeight="1" x14ac:dyDescent="0.25">
      <c r="A25" s="210" t="s">
        <v>10</v>
      </c>
      <c r="B25" s="386">
        <v>0</v>
      </c>
      <c r="C25" s="386">
        <v>0</v>
      </c>
      <c r="D25" s="386">
        <v>6377.848</v>
      </c>
      <c r="E25" s="361"/>
      <c r="F25" s="386">
        <v>0</v>
      </c>
      <c r="G25" s="386">
        <v>0</v>
      </c>
      <c r="H25" s="386">
        <v>25</v>
      </c>
      <c r="I25" s="241"/>
      <c r="J25" s="215"/>
      <c r="K25" s="129"/>
      <c r="L25" s="241"/>
      <c r="M25" s="129"/>
      <c r="N25" s="129"/>
      <c r="O25" s="96"/>
      <c r="P25" s="96"/>
    </row>
    <row r="26" spans="1:17" ht="15.75" x14ac:dyDescent="0.25">
      <c r="A26" s="210" t="s">
        <v>11</v>
      </c>
      <c r="B26" s="388">
        <v>0</v>
      </c>
      <c r="C26" s="388">
        <v>0</v>
      </c>
      <c r="D26" s="388">
        <v>4798</v>
      </c>
      <c r="E26" s="361"/>
      <c r="F26" s="388">
        <v>0</v>
      </c>
      <c r="G26" s="388">
        <v>0</v>
      </c>
      <c r="H26" s="388">
        <v>14</v>
      </c>
      <c r="J26" s="215"/>
    </row>
    <row r="27" spans="1:17" ht="15.75" x14ac:dyDescent="0.25">
      <c r="A27" s="210" t="s">
        <v>12</v>
      </c>
      <c r="B27" s="386">
        <v>0</v>
      </c>
      <c r="C27" s="386">
        <v>0</v>
      </c>
      <c r="D27" s="386">
        <v>5646.1</v>
      </c>
      <c r="E27" s="361"/>
      <c r="F27" s="386">
        <v>0</v>
      </c>
      <c r="G27" s="386">
        <v>0</v>
      </c>
      <c r="H27" s="386">
        <v>28</v>
      </c>
      <c r="J27" s="215"/>
    </row>
    <row r="28" spans="1:17" ht="15.75" x14ac:dyDescent="0.25">
      <c r="A28" s="210" t="s">
        <v>13</v>
      </c>
      <c r="B28" s="388">
        <v>0</v>
      </c>
      <c r="C28" s="388">
        <v>0</v>
      </c>
      <c r="D28" s="388">
        <v>15604.65</v>
      </c>
      <c r="E28" s="361"/>
      <c r="F28" s="388">
        <v>0</v>
      </c>
      <c r="G28" s="388">
        <v>0</v>
      </c>
      <c r="H28" s="388">
        <v>34</v>
      </c>
      <c r="J28" s="215"/>
    </row>
    <row r="29" spans="1:17" ht="15.75" x14ac:dyDescent="0.25">
      <c r="A29" s="210" t="s">
        <v>14</v>
      </c>
      <c r="B29" s="386">
        <v>0</v>
      </c>
      <c r="C29" s="386">
        <v>0</v>
      </c>
      <c r="D29" s="386">
        <v>6346.5709999999999</v>
      </c>
      <c r="E29" s="361"/>
      <c r="F29" s="386">
        <v>0</v>
      </c>
      <c r="G29" s="386">
        <v>0</v>
      </c>
      <c r="H29" s="386">
        <v>15</v>
      </c>
      <c r="J29" s="215"/>
    </row>
    <row r="30" spans="1:17" ht="15.75" x14ac:dyDescent="0.25">
      <c r="A30" s="210" t="s">
        <v>15</v>
      </c>
      <c r="B30" s="388">
        <v>0</v>
      </c>
      <c r="C30" s="388">
        <v>0</v>
      </c>
      <c r="D30" s="388">
        <v>9977.7240000000002</v>
      </c>
      <c r="E30" s="361"/>
      <c r="F30" s="388">
        <v>0</v>
      </c>
      <c r="G30" s="388">
        <v>0</v>
      </c>
      <c r="H30" s="388">
        <v>19</v>
      </c>
      <c r="J30" s="215"/>
    </row>
    <row r="31" spans="1:17" ht="15.75" x14ac:dyDescent="0.25">
      <c r="A31" s="210" t="s">
        <v>16</v>
      </c>
      <c r="B31" s="386">
        <v>0</v>
      </c>
      <c r="C31" s="386">
        <v>0</v>
      </c>
      <c r="D31" s="386">
        <v>5907.7749999999996</v>
      </c>
      <c r="E31" s="361"/>
      <c r="F31" s="386">
        <v>0</v>
      </c>
      <c r="G31" s="386">
        <v>0</v>
      </c>
      <c r="H31" s="386">
        <v>18</v>
      </c>
      <c r="J31" s="215"/>
    </row>
    <row r="32" spans="1:17" ht="15.75" x14ac:dyDescent="0.25">
      <c r="J32" s="215"/>
    </row>
    <row r="33" spans="5:12" ht="15.75" x14ac:dyDescent="0.25">
      <c r="J33" s="215"/>
    </row>
    <row r="34" spans="5:12" ht="15.75" x14ac:dyDescent="0.25">
      <c r="J34" s="215"/>
    </row>
    <row r="35" spans="5:12" ht="15.75" x14ac:dyDescent="0.25">
      <c r="J35" s="215"/>
    </row>
    <row r="36" spans="5:12" ht="15.75" x14ac:dyDescent="0.25">
      <c r="E36" s="325"/>
      <c r="I36" s="325"/>
      <c r="J36" s="215"/>
      <c r="L36" s="325"/>
    </row>
    <row r="37" spans="5:12" ht="15.75" x14ac:dyDescent="0.25">
      <c r="E37" s="325"/>
      <c r="I37" s="325"/>
      <c r="J37" s="215"/>
      <c r="L37" s="325"/>
    </row>
    <row r="38" spans="5:12" ht="15.75" x14ac:dyDescent="0.25">
      <c r="E38" s="325"/>
      <c r="I38" s="325"/>
      <c r="J38" s="215"/>
      <c r="L38" s="325"/>
    </row>
    <row r="39" spans="5:12" ht="15.75" x14ac:dyDescent="0.25">
      <c r="E39" s="325"/>
      <c r="I39" s="325"/>
      <c r="J39" s="215"/>
      <c r="L39" s="325"/>
    </row>
    <row r="40" spans="5:12" ht="15.75" x14ac:dyDescent="0.25">
      <c r="E40" s="325"/>
      <c r="I40" s="325"/>
      <c r="J40" s="215"/>
      <c r="L40" s="325"/>
    </row>
    <row r="41" spans="5:12" ht="15.75" x14ac:dyDescent="0.25">
      <c r="E41" s="325"/>
      <c r="I41" s="325"/>
      <c r="J41" s="215"/>
      <c r="L41" s="325"/>
    </row>
    <row r="42" spans="5:12" ht="15.75" x14ac:dyDescent="0.25">
      <c r="E42" s="325"/>
      <c r="I42" s="325"/>
      <c r="J42" s="215"/>
      <c r="L42" s="325"/>
    </row>
    <row r="43" spans="5:12" ht="15.75" x14ac:dyDescent="0.25">
      <c r="E43" s="325"/>
      <c r="I43" s="325"/>
      <c r="J43" s="215"/>
      <c r="L43" s="325"/>
    </row>
    <row r="44" spans="5:12" ht="15.75" x14ac:dyDescent="0.25">
      <c r="E44" s="325"/>
      <c r="I44" s="325"/>
      <c r="J44" s="215"/>
      <c r="L44" s="325"/>
    </row>
    <row r="45" spans="5:12" ht="15.75" x14ac:dyDescent="0.25">
      <c r="E45" s="325"/>
      <c r="I45" s="325"/>
      <c r="J45" s="215"/>
      <c r="L45" s="325"/>
    </row>
    <row r="46" spans="5:12" ht="15.75" x14ac:dyDescent="0.25">
      <c r="E46" s="325"/>
      <c r="I46" s="325"/>
      <c r="J46" s="215"/>
      <c r="L46" s="325"/>
    </row>
    <row r="47" spans="5:12" ht="15.75" x14ac:dyDescent="0.25">
      <c r="E47" s="325"/>
      <c r="I47" s="325"/>
      <c r="J47" s="215"/>
      <c r="L47" s="325"/>
    </row>
    <row r="48" spans="5:12" x14ac:dyDescent="0.25">
      <c r="E48" s="325"/>
      <c r="I48" s="325"/>
      <c r="J48" s="5"/>
      <c r="L48" s="325"/>
    </row>
  </sheetData>
  <sortState xmlns:xlrd2="http://schemas.microsoft.com/office/spreadsheetml/2017/richdata2" ref="A49:A56">
    <sortCondition ref="A48"/>
  </sortState>
  <mergeCells count="2">
    <mergeCell ref="A2:H2"/>
    <mergeCell ref="A1:H1"/>
  </mergeCells>
  <phoneticPr fontId="115" type="noConversion"/>
  <hyperlinks>
    <hyperlink ref="H3" location="Índice!A1" display="Voltar ao Índice" xr:uid="{00000000-0004-0000-0700-000000000000}"/>
  </hyperlinks>
  <pageMargins left="0.511811024" right="0.511811024" top="0.78740157499999996" bottom="0.78740157499999996" header="0.31496062000000002" footer="0.31496062000000002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5"/>
  <dimension ref="A1:T86"/>
  <sheetViews>
    <sheetView showGridLines="0" showRowColHeaders="0" showRuler="0" zoomScale="85" zoomScaleNormal="85" workbookViewId="0">
      <selection activeCell="A4" sqref="A4:F4"/>
    </sheetView>
  </sheetViews>
  <sheetFormatPr defaultColWidth="8.85546875" defaultRowHeight="15" x14ac:dyDescent="0.25"/>
  <cols>
    <col min="1" max="1" width="56" style="325" customWidth="1"/>
    <col min="2" max="9" width="16.7109375" style="325" customWidth="1"/>
    <col min="10" max="17" width="13" style="325" customWidth="1"/>
    <col min="18" max="16384" width="8.85546875" style="325"/>
  </cols>
  <sheetData>
    <row r="1" spans="1:20" ht="21" x14ac:dyDescent="0.35">
      <c r="A1" s="408" t="s">
        <v>122</v>
      </c>
      <c r="B1" s="408"/>
      <c r="C1" s="408"/>
      <c r="D1" s="408"/>
      <c r="E1" s="408"/>
      <c r="F1" s="408"/>
      <c r="G1" s="408"/>
      <c r="H1" s="408"/>
      <c r="I1" s="408"/>
      <c r="J1" s="90"/>
      <c r="K1" s="90"/>
      <c r="L1" s="90"/>
      <c r="M1" s="90"/>
      <c r="N1" s="90"/>
      <c r="O1" s="90"/>
      <c r="P1" s="90"/>
      <c r="Q1" s="90"/>
      <c r="R1" s="96"/>
      <c r="S1" s="96"/>
      <c r="T1" s="96"/>
    </row>
    <row r="2" spans="1:20" ht="27" customHeight="1" x14ac:dyDescent="0.25">
      <c r="A2" s="428" t="s">
        <v>157</v>
      </c>
      <c r="B2" s="428"/>
      <c r="C2" s="428"/>
      <c r="D2" s="428"/>
      <c r="E2" s="428"/>
      <c r="F2" s="428"/>
      <c r="G2" s="428"/>
      <c r="H2" s="428"/>
      <c r="I2" s="428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s="201" customFormat="1" ht="39.75" customHeight="1" x14ac:dyDescent="0.25">
      <c r="A3" s="192"/>
      <c r="B3" s="192"/>
      <c r="C3" s="192"/>
      <c r="D3" s="192"/>
      <c r="E3" s="192"/>
      <c r="F3" s="192"/>
      <c r="G3" s="192"/>
      <c r="H3" s="192"/>
      <c r="I3" s="191" t="s">
        <v>167</v>
      </c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</row>
    <row r="4" spans="1:20" ht="24" customHeight="1" x14ac:dyDescent="0.25">
      <c r="A4" s="421" t="s">
        <v>158</v>
      </c>
      <c r="B4" s="421"/>
      <c r="C4" s="421"/>
      <c r="D4" s="421"/>
      <c r="E4" s="421"/>
      <c r="F4" s="421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ht="30" customHeight="1" x14ac:dyDescent="0.25">
      <c r="A5" s="422" t="s">
        <v>138</v>
      </c>
      <c r="B5" s="423"/>
      <c r="C5" s="423"/>
      <c r="D5" s="423"/>
      <c r="E5" s="423"/>
      <c r="F5" s="423"/>
      <c r="G5" s="423"/>
      <c r="H5" s="423"/>
      <c r="I5" s="423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0" ht="15.75" customHeight="1" x14ac:dyDescent="0.25">
      <c r="A6" s="181" t="s">
        <v>83</v>
      </c>
      <c r="B6" s="246">
        <v>2014</v>
      </c>
      <c r="C6" s="246">
        <v>2015</v>
      </c>
      <c r="D6" s="246">
        <v>2016</v>
      </c>
      <c r="E6" s="246">
        <v>2017</v>
      </c>
      <c r="F6" s="246">
        <v>2018</v>
      </c>
      <c r="G6" s="246">
        <v>2019</v>
      </c>
      <c r="H6" s="371" t="s">
        <v>3008</v>
      </c>
      <c r="I6" s="371" t="s">
        <v>3009</v>
      </c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1:20" ht="15.75" x14ac:dyDescent="0.25">
      <c r="A7" s="214" t="s">
        <v>178</v>
      </c>
      <c r="B7" s="257">
        <v>0.36079145033256449</v>
      </c>
      <c r="C7" s="257">
        <v>0.4164903689053801</v>
      </c>
      <c r="D7" s="257">
        <v>0.52651426325051198</v>
      </c>
      <c r="E7" s="257">
        <v>0.50843319445857116</v>
      </c>
      <c r="F7" s="257">
        <v>0.47426723621792555</v>
      </c>
      <c r="G7" s="257">
        <v>0.26890778180534275</v>
      </c>
      <c r="H7" s="257">
        <v>0.37762878658626636</v>
      </c>
      <c r="I7" s="257">
        <v>1.2806751895234622E-2</v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</row>
    <row r="8" spans="1:20" ht="15.75" x14ac:dyDescent="0.25">
      <c r="A8" s="211" t="s">
        <v>1</v>
      </c>
      <c r="B8" s="258">
        <v>0.44445841870222513</v>
      </c>
      <c r="C8" s="258">
        <v>0.43771151058871827</v>
      </c>
      <c r="D8" s="258">
        <v>0.3718261803623511</v>
      </c>
      <c r="E8" s="258">
        <v>0.35502372074643995</v>
      </c>
      <c r="F8" s="258">
        <v>0.34226371245853465</v>
      </c>
      <c r="G8" s="258">
        <v>0.52359689147976296</v>
      </c>
      <c r="H8" s="258">
        <v>0.46891130446611862</v>
      </c>
      <c r="I8" s="258">
        <v>0.73285777838567157</v>
      </c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1:20" ht="15.75" x14ac:dyDescent="0.25">
      <c r="A9" s="214" t="s">
        <v>2</v>
      </c>
      <c r="B9" s="257">
        <v>8.1081106678907944E-2</v>
      </c>
      <c r="C9" s="257">
        <v>0.12161242295024552</v>
      </c>
      <c r="D9" s="257">
        <v>9.4097826049804392E-2</v>
      </c>
      <c r="E9" s="257">
        <v>0.12468043398533162</v>
      </c>
      <c r="F9" s="257">
        <v>0.14131580516378139</v>
      </c>
      <c r="G9" s="257">
        <v>0.1986277448515667</v>
      </c>
      <c r="H9" s="257">
        <v>0.15111917689451645</v>
      </c>
      <c r="I9" s="257">
        <v>0.15809199741201158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spans="1:20" ht="15.75" x14ac:dyDescent="0.25">
      <c r="A10" s="211" t="s">
        <v>54</v>
      </c>
      <c r="B10" s="258">
        <v>0.11366902428630246</v>
      </c>
      <c r="C10" s="258">
        <v>2.4185697555656475E-2</v>
      </c>
      <c r="D10" s="258">
        <v>7.5617303373325864E-3</v>
      </c>
      <c r="E10" s="258">
        <v>1.186265080965729E-2</v>
      </c>
      <c r="F10" s="258">
        <v>4.2153246159758441E-2</v>
      </c>
      <c r="G10" s="258">
        <v>8.8675818633277004E-3</v>
      </c>
      <c r="H10" s="258">
        <v>2.3407320530985107E-3</v>
      </c>
      <c r="I10" s="258">
        <v>9.6243472307082203E-2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20" ht="30" customHeight="1" x14ac:dyDescent="0.25">
      <c r="A11" s="127"/>
      <c r="B11" s="127"/>
      <c r="C11" s="127"/>
      <c r="D11" s="127"/>
      <c r="E11" s="127"/>
      <c r="F11" s="127"/>
      <c r="G11" s="127"/>
      <c r="H11" s="127"/>
      <c r="I11" s="127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0" ht="24" customHeight="1" x14ac:dyDescent="0.25">
      <c r="A12" s="421" t="s">
        <v>55</v>
      </c>
      <c r="B12" s="421"/>
      <c r="C12" s="421"/>
      <c r="D12" s="421"/>
      <c r="E12" s="421"/>
      <c r="F12" s="421"/>
      <c r="G12" s="127"/>
      <c r="H12" s="127"/>
      <c r="I12" s="127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0" ht="30" customHeight="1" x14ac:dyDescent="0.25">
      <c r="A13" s="422" t="s">
        <v>56</v>
      </c>
      <c r="B13" s="423"/>
      <c r="C13" s="423"/>
      <c r="D13" s="423"/>
      <c r="E13" s="423"/>
      <c r="F13" s="423"/>
      <c r="G13" s="423"/>
      <c r="H13" s="423"/>
      <c r="I13" s="423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 ht="15.75" customHeight="1" x14ac:dyDescent="0.25">
      <c r="A14" s="181"/>
      <c r="B14" s="246">
        <v>2014</v>
      </c>
      <c r="C14" s="246">
        <v>2015</v>
      </c>
      <c r="D14" s="246">
        <v>2016</v>
      </c>
      <c r="E14" s="246">
        <v>2017</v>
      </c>
      <c r="F14" s="246">
        <v>2018</v>
      </c>
      <c r="G14" s="246">
        <v>2019</v>
      </c>
      <c r="H14" s="371" t="s">
        <v>3008</v>
      </c>
      <c r="I14" s="371" t="s">
        <v>3009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 s="84" customFormat="1" ht="15.75" x14ac:dyDescent="0.25">
      <c r="A15" s="214" t="s">
        <v>139</v>
      </c>
      <c r="B15" s="317">
        <v>5.2083757781137408</v>
      </c>
      <c r="C15" s="317">
        <v>4.5011200995792775</v>
      </c>
      <c r="D15" s="317">
        <v>4.7625190548620147</v>
      </c>
      <c r="E15" s="317">
        <v>4.9757998642426458</v>
      </c>
      <c r="F15" s="317">
        <v>5.9269479612623392</v>
      </c>
      <c r="G15" s="317">
        <v>6.3924834302596727</v>
      </c>
      <c r="H15" s="317">
        <v>5.7587850559595086</v>
      </c>
      <c r="I15" s="317">
        <v>5.749572524190798</v>
      </c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</row>
    <row r="16" spans="1:20" ht="30" customHeight="1" x14ac:dyDescent="0.25">
      <c r="A16" s="127"/>
      <c r="B16" s="127"/>
      <c r="C16" s="127"/>
      <c r="D16" s="127"/>
      <c r="E16" s="127"/>
      <c r="F16" s="127"/>
      <c r="G16" s="127"/>
      <c r="H16" s="127"/>
      <c r="I16" s="127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ht="30" customHeight="1" x14ac:dyDescent="0.25">
      <c r="A17" s="422" t="s">
        <v>137</v>
      </c>
      <c r="B17" s="423"/>
      <c r="C17" s="423"/>
      <c r="D17" s="423"/>
      <c r="E17" s="423"/>
      <c r="F17" s="423"/>
      <c r="G17" s="423"/>
      <c r="H17" s="423"/>
      <c r="I17" s="423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ht="15.75" customHeight="1" x14ac:dyDescent="0.25">
      <c r="A18" s="181"/>
      <c r="B18" s="246">
        <v>2014</v>
      </c>
      <c r="C18" s="246">
        <v>2015</v>
      </c>
      <c r="D18" s="246">
        <v>2016</v>
      </c>
      <c r="E18" s="246">
        <v>2017</v>
      </c>
      <c r="F18" s="246">
        <v>2018</v>
      </c>
      <c r="G18" s="246">
        <v>2019</v>
      </c>
      <c r="H18" s="371" t="s">
        <v>3008</v>
      </c>
      <c r="I18" s="371" t="s">
        <v>3009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ht="15.75" x14ac:dyDescent="0.25">
      <c r="A19" s="214" t="s">
        <v>57</v>
      </c>
      <c r="B19" s="257">
        <v>0.39274924471299094</v>
      </c>
      <c r="C19" s="257">
        <v>0.50362318840579712</v>
      </c>
      <c r="D19" s="257">
        <v>0.47747747747747749</v>
      </c>
      <c r="E19" s="257">
        <v>0.48725212464589235</v>
      </c>
      <c r="F19" s="257">
        <v>0.32043010752688172</v>
      </c>
      <c r="G19" s="257">
        <v>0.19298245614035087</v>
      </c>
      <c r="H19" s="257">
        <v>0.18181818181818182</v>
      </c>
      <c r="I19" s="257">
        <v>0.43915343915343913</v>
      </c>
      <c r="J19" s="139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ht="15.75" x14ac:dyDescent="0.25">
      <c r="A20" s="211" t="s">
        <v>58</v>
      </c>
      <c r="B20" s="258">
        <v>0.39577039274924469</v>
      </c>
      <c r="C20" s="258">
        <v>0.3188405797101449</v>
      </c>
      <c r="D20" s="258">
        <v>0.37387387387387389</v>
      </c>
      <c r="E20" s="258">
        <v>0.30594900849858359</v>
      </c>
      <c r="F20" s="258">
        <v>0.40645161290322579</v>
      </c>
      <c r="G20" s="258">
        <v>0.45419103313840153</v>
      </c>
      <c r="H20" s="258">
        <v>0.46153846153846156</v>
      </c>
      <c r="I20" s="258">
        <v>0.19576719576719576</v>
      </c>
      <c r="J20" s="139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ht="15.75" x14ac:dyDescent="0.25">
      <c r="A21" s="214" t="s">
        <v>59</v>
      </c>
      <c r="B21" s="257">
        <v>0.11480362537764351</v>
      </c>
      <c r="C21" s="257">
        <v>9.420289855072464E-2</v>
      </c>
      <c r="D21" s="257">
        <v>3.6036036036036036E-2</v>
      </c>
      <c r="E21" s="257">
        <v>0.11898016997167139</v>
      </c>
      <c r="F21" s="257">
        <v>0.14193548387096774</v>
      </c>
      <c r="G21" s="257">
        <v>0.16959064327485379</v>
      </c>
      <c r="H21" s="257">
        <v>0.2062937062937063</v>
      </c>
      <c r="I21" s="257">
        <v>0.21693121693121692</v>
      </c>
      <c r="J21" s="139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1:20" ht="15.75" x14ac:dyDescent="0.25">
      <c r="A22" s="211" t="s">
        <v>60</v>
      </c>
      <c r="B22" s="258">
        <v>9.6676737160120846E-2</v>
      </c>
      <c r="C22" s="258">
        <v>8.3333333333333329E-2</v>
      </c>
      <c r="D22" s="258">
        <v>0.11261261261261261</v>
      </c>
      <c r="E22" s="258">
        <v>8.7818696883852687E-2</v>
      </c>
      <c r="F22" s="258">
        <v>0.13118279569892474</v>
      </c>
      <c r="G22" s="258">
        <v>0.18323586744639375</v>
      </c>
      <c r="H22" s="258">
        <v>0.15034965034965034</v>
      </c>
      <c r="I22" s="258">
        <v>0.14814814814814814</v>
      </c>
      <c r="J22" s="139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1:20" ht="30" customHeight="1" x14ac:dyDescent="0.25">
      <c r="A23" s="331"/>
      <c r="B23" s="352"/>
      <c r="C23" s="331"/>
      <c r="D23" s="331"/>
      <c r="E23" s="331"/>
      <c r="F23" s="331"/>
      <c r="G23" s="127"/>
      <c r="H23" s="127"/>
      <c r="I23" s="127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1:20" ht="24" customHeight="1" x14ac:dyDescent="0.25">
      <c r="A24" s="421" t="s">
        <v>180</v>
      </c>
      <c r="B24" s="421"/>
      <c r="C24" s="421"/>
      <c r="D24" s="421"/>
      <c r="E24" s="421"/>
      <c r="F24" s="421"/>
      <c r="G24" s="127"/>
      <c r="H24" s="127"/>
      <c r="I24" s="127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1:20" ht="30" customHeight="1" x14ac:dyDescent="0.25">
      <c r="A25" s="422" t="s">
        <v>133</v>
      </c>
      <c r="B25" s="423"/>
      <c r="C25" s="423"/>
      <c r="D25" s="423"/>
      <c r="E25" s="423"/>
      <c r="F25" s="423"/>
      <c r="G25" s="423"/>
      <c r="H25" s="423"/>
      <c r="I25" s="423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0" ht="15.75" customHeight="1" x14ac:dyDescent="0.25">
      <c r="A26" s="181" t="s">
        <v>61</v>
      </c>
      <c r="B26" s="246">
        <v>2014</v>
      </c>
      <c r="C26" s="246">
        <v>2015</v>
      </c>
      <c r="D26" s="246">
        <v>2016</v>
      </c>
      <c r="E26" s="246">
        <v>2017</v>
      </c>
      <c r="F26" s="246">
        <v>2018</v>
      </c>
      <c r="G26" s="246">
        <v>2019</v>
      </c>
      <c r="H26" s="371" t="s">
        <v>3008</v>
      </c>
      <c r="I26" s="371" t="s">
        <v>3009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 ht="15.75" x14ac:dyDescent="0.25">
      <c r="A27" s="214" t="s">
        <v>66</v>
      </c>
      <c r="B27" s="257">
        <v>0.1628647110986555</v>
      </c>
      <c r="C27" s="257">
        <v>0.16224863767152981</v>
      </c>
      <c r="D27" s="257">
        <v>0.14192300723317863</v>
      </c>
      <c r="E27" s="257">
        <v>0.43261580284694218</v>
      </c>
      <c r="F27" s="257">
        <v>0.28650457412514868</v>
      </c>
      <c r="G27" s="257">
        <v>0.30231338232295352</v>
      </c>
      <c r="H27" s="257">
        <v>0.31254668762625459</v>
      </c>
      <c r="I27" s="257">
        <v>0.34072826289875924</v>
      </c>
      <c r="J27" s="139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1:20" ht="15.75" x14ac:dyDescent="0.25">
      <c r="A28" s="211" t="s">
        <v>63</v>
      </c>
      <c r="B28" s="258">
        <v>0.13816906855834099</v>
      </c>
      <c r="C28" s="258">
        <v>0.14974894428815325</v>
      </c>
      <c r="D28" s="258">
        <v>0.10388432725544568</v>
      </c>
      <c r="E28" s="258">
        <v>9.8836221071256933E-2</v>
      </c>
      <c r="F28" s="258">
        <v>0.1698600281345484</v>
      </c>
      <c r="G28" s="258">
        <v>0.16639136259242995</v>
      </c>
      <c r="H28" s="258">
        <v>0.14352008423991336</v>
      </c>
      <c r="I28" s="258">
        <v>0.16813319526922976</v>
      </c>
      <c r="J28" s="139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1:20" ht="15.75" x14ac:dyDescent="0.25">
      <c r="A29" s="214" t="s">
        <v>64</v>
      </c>
      <c r="B29" s="257">
        <v>1.474383187932902E-2</v>
      </c>
      <c r="C29" s="257">
        <v>1.6832200438982762E-2</v>
      </c>
      <c r="D29" s="257">
        <v>3.1052830753331415E-2</v>
      </c>
      <c r="E29" s="257">
        <v>1.1303285692541817E-3</v>
      </c>
      <c r="F29" s="257">
        <v>7.1451192667879295E-3</v>
      </c>
      <c r="G29" s="257">
        <v>4.0052439816560311E-3</v>
      </c>
      <c r="H29" s="257">
        <v>3.6428528761749015E-3</v>
      </c>
      <c r="I29" s="257">
        <v>6.5650154518950218E-2</v>
      </c>
      <c r="J29" s="139"/>
      <c r="K29" s="96"/>
      <c r="L29" s="96"/>
      <c r="M29" s="96"/>
      <c r="N29" s="96"/>
      <c r="O29" s="96"/>
      <c r="P29" s="96"/>
      <c r="Q29" s="96"/>
      <c r="R29" s="96"/>
      <c r="S29" s="96"/>
      <c r="T29" s="96"/>
    </row>
    <row r="30" spans="1:20" ht="15.75" x14ac:dyDescent="0.25">
      <c r="A30" s="211" t="s">
        <v>130</v>
      </c>
      <c r="B30" s="258">
        <v>0.17321947902177603</v>
      </c>
      <c r="C30" s="258">
        <v>0.13278648597317164</v>
      </c>
      <c r="D30" s="258">
        <v>8.5985600444725974E-2</v>
      </c>
      <c r="E30" s="258">
        <v>1.9652054779946807E-2</v>
      </c>
      <c r="F30" s="258">
        <v>8.6765762413604258E-2</v>
      </c>
      <c r="G30" s="258">
        <v>0.1100956718304668</v>
      </c>
      <c r="H30" s="258">
        <v>8.4884621744989175E-2</v>
      </c>
      <c r="I30" s="258">
        <v>6.0973567815446945E-2</v>
      </c>
      <c r="J30" s="139"/>
      <c r="K30" s="96"/>
      <c r="L30" s="96"/>
      <c r="M30" s="96"/>
      <c r="N30" s="96"/>
      <c r="O30" s="96"/>
      <c r="P30" s="96"/>
      <c r="Q30" s="96"/>
      <c r="R30" s="96"/>
      <c r="S30" s="96"/>
      <c r="T30" s="96"/>
    </row>
    <row r="31" spans="1:20" ht="15.75" x14ac:dyDescent="0.25">
      <c r="A31" s="214" t="s">
        <v>67</v>
      </c>
      <c r="B31" s="257">
        <v>8.3886386022361842E-2</v>
      </c>
      <c r="C31" s="257">
        <v>3.710318913567482E-2</v>
      </c>
      <c r="D31" s="257">
        <v>8.4263962848235997E-3</v>
      </c>
      <c r="E31" s="257">
        <v>3.3566841526658708E-3</v>
      </c>
      <c r="F31" s="257">
        <v>1.9193495712424496E-2</v>
      </c>
      <c r="G31" s="257">
        <v>3.2378296295704628E-3</v>
      </c>
      <c r="H31" s="257">
        <v>8.1070732019482999E-4</v>
      </c>
      <c r="I31" s="257">
        <v>3.7668792075211198E-2</v>
      </c>
      <c r="J31" s="139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1:20" ht="15.75" x14ac:dyDescent="0.25">
      <c r="A32" s="211" t="s">
        <v>179</v>
      </c>
      <c r="B32" s="258">
        <v>6.3470495271348612E-2</v>
      </c>
      <c r="C32" s="258">
        <v>0.17263016398579692</v>
      </c>
      <c r="D32" s="258">
        <v>0.26092696283201738</v>
      </c>
      <c r="E32" s="258">
        <v>9.7723215230991159E-2</v>
      </c>
      <c r="F32" s="258">
        <v>9.0819589506712262E-2</v>
      </c>
      <c r="G32" s="258">
        <v>6.3583685358509334E-2</v>
      </c>
      <c r="H32" s="258">
        <v>8.9939983377486959E-2</v>
      </c>
      <c r="I32" s="258">
        <v>7.6001084591011236E-2</v>
      </c>
      <c r="J32" s="139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spans="1:20" ht="15.75" x14ac:dyDescent="0.25">
      <c r="A33" s="214" t="s">
        <v>62</v>
      </c>
      <c r="B33" s="257">
        <v>0.36364602814818803</v>
      </c>
      <c r="C33" s="257">
        <v>0.32865037850669104</v>
      </c>
      <c r="D33" s="257">
        <v>0.36780087519647736</v>
      </c>
      <c r="E33" s="257">
        <v>0.34668569334894278</v>
      </c>
      <c r="F33" s="257">
        <v>0.3397114308407741</v>
      </c>
      <c r="G33" s="257">
        <v>0.35037282428441402</v>
      </c>
      <c r="H33" s="257">
        <v>0.36465506281498611</v>
      </c>
      <c r="I33" s="257">
        <v>0.2508449428313913</v>
      </c>
      <c r="J33" s="139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1:20" ht="30" customHeight="1" x14ac:dyDescent="0.25">
      <c r="A34" s="214"/>
      <c r="B34" s="127"/>
      <c r="C34" s="127"/>
      <c r="D34" s="127"/>
      <c r="E34" s="127"/>
      <c r="F34" s="127"/>
      <c r="G34" s="127"/>
      <c r="H34" s="127"/>
      <c r="I34" s="127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1:20" ht="30" customHeight="1" x14ac:dyDescent="0.25">
      <c r="A35" s="422" t="s">
        <v>134</v>
      </c>
      <c r="B35" s="423"/>
      <c r="C35" s="423"/>
      <c r="D35" s="423"/>
      <c r="E35" s="423"/>
      <c r="F35" s="423"/>
      <c r="G35" s="423"/>
      <c r="H35" s="423"/>
      <c r="I35" s="423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1:20" ht="15.75" customHeight="1" x14ac:dyDescent="0.25">
      <c r="A36" s="181" t="s">
        <v>68</v>
      </c>
      <c r="B36" s="246">
        <v>2014</v>
      </c>
      <c r="C36" s="246">
        <v>2015</v>
      </c>
      <c r="D36" s="246">
        <v>2016</v>
      </c>
      <c r="E36" s="246">
        <v>2017</v>
      </c>
      <c r="F36" s="246">
        <v>2018</v>
      </c>
      <c r="G36" s="246">
        <v>2019</v>
      </c>
      <c r="H36" s="371" t="s">
        <v>3008</v>
      </c>
      <c r="I36" s="371" t="s">
        <v>3009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</row>
    <row r="37" spans="1:20" ht="15.75" x14ac:dyDescent="0.25">
      <c r="A37" s="214" t="s">
        <v>69</v>
      </c>
      <c r="B37" s="257">
        <v>1.607847968010871E-3</v>
      </c>
      <c r="C37" s="257">
        <v>1.6217562913348321E-3</v>
      </c>
      <c r="D37" s="257">
        <v>0</v>
      </c>
      <c r="E37" s="257">
        <v>4.4765487891254719E-3</v>
      </c>
      <c r="F37" s="257">
        <v>2.3149277285339416E-3</v>
      </c>
      <c r="G37" s="257">
        <v>0</v>
      </c>
      <c r="H37" s="257">
        <v>0</v>
      </c>
      <c r="I37" s="257">
        <v>0</v>
      </c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1:20" ht="15.75" x14ac:dyDescent="0.25">
      <c r="A38" s="211" t="s">
        <v>70</v>
      </c>
      <c r="B38" s="258">
        <v>0</v>
      </c>
      <c r="C38" s="258">
        <v>3.4056882118031475E-3</v>
      </c>
      <c r="D38" s="258">
        <v>0</v>
      </c>
      <c r="E38" s="258">
        <v>0</v>
      </c>
      <c r="F38" s="258">
        <v>8.3138975850490411E-3</v>
      </c>
      <c r="G38" s="258">
        <v>1.0828861637359407E-3</v>
      </c>
      <c r="H38" s="258">
        <v>1.791618387170895E-3</v>
      </c>
      <c r="I38" s="258">
        <v>3.6590719700670348E-3</v>
      </c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1:20" ht="15.75" x14ac:dyDescent="0.25">
      <c r="A39" s="214" t="s">
        <v>75</v>
      </c>
      <c r="B39" s="257">
        <v>0.43114392347025854</v>
      </c>
      <c r="C39" s="257">
        <v>0.3798037116555717</v>
      </c>
      <c r="D39" s="257">
        <v>0.29215336761788885</v>
      </c>
      <c r="E39" s="257">
        <v>0.49906183969875062</v>
      </c>
      <c r="F39" s="257">
        <v>0.39477018798752078</v>
      </c>
      <c r="G39" s="257">
        <v>0.5697795498692324</v>
      </c>
      <c r="H39" s="257">
        <v>0.61468146133626544</v>
      </c>
      <c r="I39" s="257">
        <v>0.58397727511398556</v>
      </c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</row>
    <row r="40" spans="1:20" ht="15.75" x14ac:dyDescent="0.25">
      <c r="A40" s="211" t="s">
        <v>76</v>
      </c>
      <c r="B40" s="258">
        <v>0.34769978943023117</v>
      </c>
      <c r="C40" s="258">
        <v>0.43764506071400194</v>
      </c>
      <c r="D40" s="258">
        <v>0.35922299296048615</v>
      </c>
      <c r="E40" s="258">
        <v>0.30017875054716331</v>
      </c>
      <c r="F40" s="258">
        <v>0.39408311201031077</v>
      </c>
      <c r="G40" s="258">
        <v>0.30831493550164391</v>
      </c>
      <c r="H40" s="258">
        <v>0.30115983589876738</v>
      </c>
      <c r="I40" s="258">
        <v>0.26229810430067563</v>
      </c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1:20" ht="15.75" x14ac:dyDescent="0.25">
      <c r="A41" s="214" t="s">
        <v>3</v>
      </c>
      <c r="B41" s="257">
        <v>0.15291505093432722</v>
      </c>
      <c r="C41" s="257">
        <v>5.2444963107795062E-2</v>
      </c>
      <c r="D41" s="257">
        <v>0.16593290772949762</v>
      </c>
      <c r="E41" s="257">
        <v>8.9064888713957666E-2</v>
      </c>
      <c r="F41" s="257">
        <v>9.3097649428900503E-2</v>
      </c>
      <c r="G41" s="257">
        <v>5.1326156504413259E-2</v>
      </c>
      <c r="H41" s="257">
        <v>3.9014577616067296E-2</v>
      </c>
      <c r="I41" s="257">
        <v>6.8204516070534321E-2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1:20" ht="15.75" x14ac:dyDescent="0.25">
      <c r="A42" s="211" t="s">
        <v>72</v>
      </c>
      <c r="B42" s="258">
        <v>5.8510471872298006E-2</v>
      </c>
      <c r="C42" s="258">
        <v>0.12507882001949361</v>
      </c>
      <c r="D42" s="258">
        <v>0.17296606180637589</v>
      </c>
      <c r="E42" s="258">
        <v>0.10241127798867952</v>
      </c>
      <c r="F42" s="258">
        <v>0.1059215923810871</v>
      </c>
      <c r="G42" s="258">
        <v>6.9496471960974568E-2</v>
      </c>
      <c r="H42" s="258">
        <v>4.3352506761729012E-2</v>
      </c>
      <c r="I42" s="258">
        <v>8.1719700889893623E-2</v>
      </c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</row>
    <row r="43" spans="1:20" ht="15.75" x14ac:dyDescent="0.25">
      <c r="A43" s="214" t="s">
        <v>71</v>
      </c>
      <c r="B43" s="257">
        <v>0</v>
      </c>
      <c r="C43" s="257">
        <v>0</v>
      </c>
      <c r="D43" s="257">
        <v>0</v>
      </c>
      <c r="E43" s="257">
        <v>0</v>
      </c>
      <c r="F43" s="257">
        <v>0</v>
      </c>
      <c r="G43" s="257">
        <v>0</v>
      </c>
      <c r="H43" s="257">
        <v>0</v>
      </c>
      <c r="I43" s="257">
        <v>0</v>
      </c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</row>
    <row r="44" spans="1:20" ht="15.75" x14ac:dyDescent="0.25">
      <c r="A44" s="211" t="s">
        <v>74</v>
      </c>
      <c r="B44" s="258">
        <v>8.122916324874177E-3</v>
      </c>
      <c r="C44" s="258">
        <v>0</v>
      </c>
      <c r="D44" s="258">
        <v>6.0576270580967343E-3</v>
      </c>
      <c r="E44" s="258">
        <v>0</v>
      </c>
      <c r="F44" s="258">
        <v>1.4986328785979873E-3</v>
      </c>
      <c r="G44" s="258">
        <v>0</v>
      </c>
      <c r="H44" s="258">
        <v>0</v>
      </c>
      <c r="I44" s="258">
        <v>1.4133165484383922E-4</v>
      </c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spans="1:20" ht="15.75" x14ac:dyDescent="0.25">
      <c r="A45" s="214" t="s">
        <v>73</v>
      </c>
      <c r="B45" s="257">
        <v>0</v>
      </c>
      <c r="C45" s="257">
        <v>0</v>
      </c>
      <c r="D45" s="257">
        <v>3.6670428276547144E-3</v>
      </c>
      <c r="E45" s="257">
        <v>4.8066942623234748E-3</v>
      </c>
      <c r="F45" s="257">
        <v>0</v>
      </c>
      <c r="G45" s="257">
        <v>0</v>
      </c>
      <c r="H45" s="257">
        <v>0</v>
      </c>
      <c r="I45" s="257">
        <v>0</v>
      </c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spans="1:20" ht="30" customHeight="1" x14ac:dyDescent="0.25">
      <c r="A46" s="248"/>
      <c r="B46" s="248"/>
      <c r="C46" s="249"/>
      <c r="D46" s="250"/>
      <c r="E46" s="127"/>
      <c r="F46" s="127"/>
      <c r="G46" s="127"/>
      <c r="H46" s="127"/>
      <c r="I46" s="127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</row>
    <row r="47" spans="1:20" ht="24" customHeight="1" x14ac:dyDescent="0.25">
      <c r="A47" s="421" t="s">
        <v>2783</v>
      </c>
      <c r="B47" s="421"/>
      <c r="C47" s="421"/>
      <c r="D47" s="421"/>
      <c r="E47" s="421"/>
      <c r="F47" s="421"/>
      <c r="G47" s="127"/>
      <c r="H47" s="127"/>
      <c r="I47" s="127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spans="1:20" ht="30" customHeight="1" x14ac:dyDescent="0.25">
      <c r="A48" s="424" t="s">
        <v>124</v>
      </c>
      <c r="B48" s="425"/>
      <c r="C48" s="425"/>
      <c r="D48" s="425"/>
      <c r="E48" s="425"/>
      <c r="F48" s="425"/>
      <c r="G48" s="425"/>
      <c r="H48" s="425"/>
      <c r="I48" s="425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</row>
    <row r="49" spans="1:20" ht="15.75" customHeight="1" x14ac:dyDescent="0.25">
      <c r="A49" s="181" t="s">
        <v>86</v>
      </c>
      <c r="B49" s="246">
        <v>2014</v>
      </c>
      <c r="C49" s="246">
        <v>2015</v>
      </c>
      <c r="D49" s="246">
        <v>2016</v>
      </c>
      <c r="E49" s="246">
        <v>2017</v>
      </c>
      <c r="F49" s="246">
        <v>2018</v>
      </c>
      <c r="G49" s="246">
        <v>2019</v>
      </c>
      <c r="H49" s="371" t="s">
        <v>3008</v>
      </c>
      <c r="I49" s="371" t="s">
        <v>3009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</row>
    <row r="50" spans="1:20" ht="15.75" x14ac:dyDescent="0.25">
      <c r="A50" s="214" t="s">
        <v>77</v>
      </c>
      <c r="B50" s="257">
        <v>3.4538436776769793E-2</v>
      </c>
      <c r="C50" s="257">
        <v>4.9919118227948318E-2</v>
      </c>
      <c r="D50" s="257">
        <v>3.1479986159088584E-2</v>
      </c>
      <c r="E50" s="257">
        <v>3.7492966153608365E-2</v>
      </c>
      <c r="F50" s="257">
        <v>3.4209982910497247E-2</v>
      </c>
      <c r="G50" s="257">
        <v>5.3978216985810713E-2</v>
      </c>
      <c r="H50" s="257">
        <v>4.002948775039783E-2</v>
      </c>
      <c r="I50" s="257">
        <v>1.5949528810325197E-2</v>
      </c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1:20" ht="15.75" x14ac:dyDescent="0.25">
      <c r="A51" s="211" t="s">
        <v>2779</v>
      </c>
      <c r="B51" s="258">
        <v>0.23873874637207845</v>
      </c>
      <c r="C51" s="258">
        <v>0.23458066593057697</v>
      </c>
      <c r="D51" s="258">
        <v>0.25881962180725593</v>
      </c>
      <c r="E51" s="258">
        <v>0.54866647027290594</v>
      </c>
      <c r="F51" s="258">
        <v>0.40073128859610674</v>
      </c>
      <c r="G51" s="258">
        <v>0.48771108541434866</v>
      </c>
      <c r="H51" s="258">
        <v>0.59728732705958265</v>
      </c>
      <c r="I51" s="258">
        <v>9.7733080506096484E-2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1:20" ht="15.75" x14ac:dyDescent="0.25">
      <c r="A52" s="214" t="s">
        <v>169</v>
      </c>
      <c r="B52" s="257">
        <v>6.8161096945892853E-3</v>
      </c>
      <c r="C52" s="257">
        <v>2.5309274640637602E-2</v>
      </c>
      <c r="D52" s="257">
        <v>1.2537737553343833E-3</v>
      </c>
      <c r="E52" s="257">
        <v>1.2027610491016623E-2</v>
      </c>
      <c r="F52" s="257">
        <v>2.8483366827822602E-2</v>
      </c>
      <c r="G52" s="257">
        <v>8.1931483351021083E-3</v>
      </c>
      <c r="H52" s="257">
        <v>1.9348210115627551E-3</v>
      </c>
      <c r="I52" s="257">
        <v>3.7187514338988281E-3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1:20" ht="15.75" x14ac:dyDescent="0.25">
      <c r="A53" s="211" t="s">
        <v>2780</v>
      </c>
      <c r="B53" s="258">
        <v>9.9359350157717657E-2</v>
      </c>
      <c r="C53" s="258">
        <v>5.8140482006366935E-2</v>
      </c>
      <c r="D53" s="258">
        <v>5.9551194885213904E-2</v>
      </c>
      <c r="E53" s="258">
        <v>5.045724926560672E-2</v>
      </c>
      <c r="F53" s="258">
        <v>8.8927807626547034E-2</v>
      </c>
      <c r="G53" s="258">
        <v>4.4587480439393326E-2</v>
      </c>
      <c r="H53" s="258">
        <v>4.3123914171709882E-2</v>
      </c>
      <c r="I53" s="258">
        <v>3.0854508456005552E-2</v>
      </c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1:20" ht="15.75" x14ac:dyDescent="0.25">
      <c r="A54" s="253" t="s">
        <v>78</v>
      </c>
      <c r="B54" s="257">
        <v>0.62054735699884478</v>
      </c>
      <c r="C54" s="257">
        <v>0.63205045919447012</v>
      </c>
      <c r="D54" s="257">
        <v>0.64889542339310724</v>
      </c>
      <c r="E54" s="257">
        <v>0.35135570381686237</v>
      </c>
      <c r="F54" s="257">
        <v>0.4476475540390264</v>
      </c>
      <c r="G54" s="257">
        <v>0.4055300688253452</v>
      </c>
      <c r="H54" s="257">
        <v>0.31762445000674688</v>
      </c>
      <c r="I54" s="257">
        <v>0.85174413079367395</v>
      </c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1:20" ht="12" customHeight="1" x14ac:dyDescent="0.25">
      <c r="A55" s="254"/>
      <c r="B55" s="254"/>
      <c r="C55" s="256"/>
      <c r="D55" s="251"/>
      <c r="E55" s="251"/>
      <c r="F55" s="251"/>
      <c r="G55" s="251"/>
      <c r="H55" s="251"/>
      <c r="I55" s="251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1:20" ht="15.75" customHeight="1" x14ac:dyDescent="0.25">
      <c r="A56" s="181" t="s">
        <v>87</v>
      </c>
      <c r="B56" s="246">
        <v>2014</v>
      </c>
      <c r="C56" s="246">
        <v>2015</v>
      </c>
      <c r="D56" s="246">
        <v>2016</v>
      </c>
      <c r="E56" s="246">
        <v>2017</v>
      </c>
      <c r="F56" s="246">
        <v>2018</v>
      </c>
      <c r="G56" s="246">
        <v>2019</v>
      </c>
      <c r="H56" s="371" t="s">
        <v>3008</v>
      </c>
      <c r="I56" s="371" t="s">
        <v>3009</v>
      </c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</row>
    <row r="57" spans="1:20" ht="15.75" x14ac:dyDescent="0.25">
      <c r="A57" s="214" t="s">
        <v>77</v>
      </c>
      <c r="B57" s="257">
        <v>0.47300067435038751</v>
      </c>
      <c r="C57" s="257">
        <v>0.27425854990676601</v>
      </c>
      <c r="D57" s="257">
        <v>0.50117306120280825</v>
      </c>
      <c r="E57" s="257">
        <v>0.33332410264401363</v>
      </c>
      <c r="F57" s="257">
        <v>0.74344285383776088</v>
      </c>
      <c r="G57" s="257">
        <v>0.58267246417343432</v>
      </c>
      <c r="H57" s="257">
        <v>0.60590447046025842</v>
      </c>
      <c r="I57" s="257">
        <v>0</v>
      </c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1:20" ht="15.75" x14ac:dyDescent="0.25">
      <c r="A58" s="211" t="s">
        <v>2779</v>
      </c>
      <c r="B58" s="258">
        <v>0.18366386186205222</v>
      </c>
      <c r="C58" s="258">
        <v>0.61217742207376247</v>
      </c>
      <c r="D58" s="258">
        <v>0.11238910022025023</v>
      </c>
      <c r="E58" s="258">
        <v>0.35526811084712384</v>
      </c>
      <c r="F58" s="258">
        <v>0.10289573360005759</v>
      </c>
      <c r="G58" s="258">
        <v>0.21549203012686854</v>
      </c>
      <c r="H58" s="258">
        <v>0.29026835247874738</v>
      </c>
      <c r="I58" s="258">
        <v>0</v>
      </c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1:20" ht="15.75" x14ac:dyDescent="0.25">
      <c r="A59" s="214" t="s">
        <v>169</v>
      </c>
      <c r="B59" s="257">
        <v>9.8958278311271682E-3</v>
      </c>
      <c r="C59" s="257">
        <v>0</v>
      </c>
      <c r="D59" s="257">
        <v>2.9707713479924177E-2</v>
      </c>
      <c r="E59" s="257">
        <v>0</v>
      </c>
      <c r="F59" s="257">
        <v>0</v>
      </c>
      <c r="G59" s="257">
        <v>0</v>
      </c>
      <c r="H59" s="257">
        <v>0</v>
      </c>
      <c r="I59" s="257">
        <v>0</v>
      </c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1:20" ht="15.75" x14ac:dyDescent="0.25">
      <c r="A60" s="211" t="s">
        <v>2780</v>
      </c>
      <c r="B60" s="258">
        <v>7.849997535011638E-2</v>
      </c>
      <c r="C60" s="258">
        <v>6.8395104632134218E-2</v>
      </c>
      <c r="D60" s="258">
        <v>0.2733276869003739</v>
      </c>
      <c r="E60" s="258">
        <v>0.10508717369122124</v>
      </c>
      <c r="F60" s="258">
        <v>7.3044773469603155E-2</v>
      </c>
      <c r="G60" s="258">
        <v>7.4658697303137428E-2</v>
      </c>
      <c r="H60" s="258">
        <v>5.5632511198247706E-2</v>
      </c>
      <c r="I60" s="258">
        <v>0</v>
      </c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1:20" ht="15.75" x14ac:dyDescent="0.25">
      <c r="A61" s="253" t="s">
        <v>78</v>
      </c>
      <c r="B61" s="257">
        <v>0.25493966060631673</v>
      </c>
      <c r="C61" s="257">
        <v>4.5168923387337294E-2</v>
      </c>
      <c r="D61" s="257">
        <v>8.3402438196643419E-2</v>
      </c>
      <c r="E61" s="257">
        <v>0.20632061281764133</v>
      </c>
      <c r="F61" s="257">
        <v>8.0616639092578338E-2</v>
      </c>
      <c r="G61" s="257">
        <v>0.12717680839655968</v>
      </c>
      <c r="H61" s="257">
        <v>4.8194665862746455E-2</v>
      </c>
      <c r="I61" s="257">
        <v>0</v>
      </c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1:20" ht="12" customHeight="1" x14ac:dyDescent="0.25">
      <c r="A62" s="254"/>
      <c r="B62" s="254"/>
      <c r="C62" s="256"/>
      <c r="D62" s="251"/>
      <c r="E62" s="251"/>
      <c r="F62" s="251"/>
      <c r="G62" s="251"/>
      <c r="H62" s="251"/>
      <c r="I62" s="251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1:20" ht="15.75" customHeight="1" x14ac:dyDescent="0.25">
      <c r="A63" s="181" t="s">
        <v>88</v>
      </c>
      <c r="B63" s="246">
        <v>2014</v>
      </c>
      <c r="C63" s="246">
        <v>2015</v>
      </c>
      <c r="D63" s="246">
        <v>2016</v>
      </c>
      <c r="E63" s="246">
        <v>2017</v>
      </c>
      <c r="F63" s="246">
        <v>2018</v>
      </c>
      <c r="G63" s="246">
        <v>2019</v>
      </c>
      <c r="H63" s="371" t="s">
        <v>3008</v>
      </c>
      <c r="I63" s="371" t="s">
        <v>3009</v>
      </c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</row>
    <row r="64" spans="1:20" ht="15.75" x14ac:dyDescent="0.25">
      <c r="A64" s="214" t="s">
        <v>77</v>
      </c>
      <c r="B64" s="257">
        <v>6.1149411617859957E-3</v>
      </c>
      <c r="C64" s="257">
        <v>8.3486697018577954E-3</v>
      </c>
      <c r="D64" s="257">
        <v>1.6090230118625832E-2</v>
      </c>
      <c r="E64" s="257">
        <v>1.4701187688009999E-2</v>
      </c>
      <c r="F64" s="257">
        <v>2.0528535027956922E-2</v>
      </c>
      <c r="G64" s="257">
        <v>8.2007908380368044E-3</v>
      </c>
      <c r="H64" s="257">
        <v>8.483878650554515E-3</v>
      </c>
      <c r="I64" s="257">
        <v>1.5949528810325197E-2</v>
      </c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1:20" ht="15.75" x14ac:dyDescent="0.25">
      <c r="A65" s="211" t="s">
        <v>2779</v>
      </c>
      <c r="B65" s="258">
        <v>0.24230899850377688</v>
      </c>
      <c r="C65" s="258">
        <v>0.16461139482472012</v>
      </c>
      <c r="D65" s="258">
        <v>0.26361749966375181</v>
      </c>
      <c r="E65" s="258">
        <v>0.56356649944473569</v>
      </c>
      <c r="F65" s="258">
        <v>0.40647668166836864</v>
      </c>
      <c r="G65" s="258">
        <v>0.5112813961671665</v>
      </c>
      <c r="H65" s="258">
        <v>0.6144025925409824</v>
      </c>
      <c r="I65" s="258">
        <v>9.7733080506096484E-2</v>
      </c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1:20" ht="15.75" x14ac:dyDescent="0.25">
      <c r="A66" s="214" t="s">
        <v>169</v>
      </c>
      <c r="B66" s="257">
        <v>6.6164656946095307E-3</v>
      </c>
      <c r="C66" s="257">
        <v>2.9999122924588013E-2</v>
      </c>
      <c r="D66" s="257">
        <v>3.2146452188292439E-4</v>
      </c>
      <c r="E66" s="257">
        <v>1.2954256134318096E-2</v>
      </c>
      <c r="F66" s="257">
        <v>2.9032824861634034E-2</v>
      </c>
      <c r="G66" s="257">
        <v>8.9025588210739585E-3</v>
      </c>
      <c r="H66" s="257">
        <v>2.0426807141010034E-3</v>
      </c>
      <c r="I66" s="257">
        <v>3.7187514338988281E-3</v>
      </c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1:20" ht="15.75" x14ac:dyDescent="0.25">
      <c r="A67" s="211" t="s">
        <v>2780</v>
      </c>
      <c r="B67" s="258">
        <v>0.10071156774356076</v>
      </c>
      <c r="C67" s="258">
        <v>5.6240284351283046E-2</v>
      </c>
      <c r="D67" s="258">
        <v>5.2546688678702325E-2</v>
      </c>
      <c r="E67" s="258">
        <v>4.6248384878063223E-2</v>
      </c>
      <c r="F67" s="258">
        <v>8.9234199099563122E-2</v>
      </c>
      <c r="G67" s="258">
        <v>4.1983739399129624E-2</v>
      </c>
      <c r="H67" s="258">
        <v>4.2426602355066199E-2</v>
      </c>
      <c r="I67" s="258">
        <v>3.0854508456005552E-2</v>
      </c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1:20" ht="15.75" x14ac:dyDescent="0.25">
      <c r="A68" s="253" t="s">
        <v>78</v>
      </c>
      <c r="B68" s="257">
        <v>0.64424802689626681</v>
      </c>
      <c r="C68" s="257">
        <v>0.74080052819755104</v>
      </c>
      <c r="D68" s="257">
        <v>0.66742411701703708</v>
      </c>
      <c r="E68" s="257">
        <v>0.362529671854873</v>
      </c>
      <c r="F68" s="257">
        <v>0.45472775934247728</v>
      </c>
      <c r="G68" s="257">
        <v>0.42963151477459305</v>
      </c>
      <c r="H68" s="257">
        <v>0.33264424573929585</v>
      </c>
      <c r="I68" s="257">
        <v>0.85174413079367395</v>
      </c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1:20" ht="30" customHeight="1" x14ac:dyDescent="0.25">
      <c r="A69" s="248"/>
      <c r="B69" s="248"/>
      <c r="C69" s="249"/>
      <c r="D69" s="250"/>
      <c r="E69" s="127"/>
      <c r="F69" s="127"/>
      <c r="G69" s="127"/>
      <c r="H69" s="127"/>
      <c r="I69" s="127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</row>
    <row r="70" spans="1:20" ht="24" customHeight="1" x14ac:dyDescent="0.25">
      <c r="A70" s="421" t="s">
        <v>2782</v>
      </c>
      <c r="B70" s="421"/>
      <c r="C70" s="421"/>
      <c r="D70" s="421"/>
      <c r="E70" s="421"/>
      <c r="F70" s="421"/>
      <c r="G70" s="127"/>
      <c r="H70" s="127"/>
      <c r="I70" s="127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</row>
    <row r="71" spans="1:20" ht="30" customHeight="1" x14ac:dyDescent="0.25">
      <c r="A71" s="426" t="s">
        <v>135</v>
      </c>
      <c r="B71" s="427"/>
      <c r="C71" s="427"/>
      <c r="D71" s="427"/>
      <c r="E71" s="427"/>
      <c r="F71" s="427"/>
      <c r="G71" s="427"/>
      <c r="H71" s="427"/>
      <c r="I71" s="427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</row>
    <row r="72" spans="1:20" ht="15.75" customHeight="1" x14ac:dyDescent="0.25">
      <c r="A72" s="181"/>
      <c r="B72" s="246">
        <v>2014</v>
      </c>
      <c r="C72" s="246">
        <v>2015</v>
      </c>
      <c r="D72" s="246">
        <v>2016</v>
      </c>
      <c r="E72" s="246">
        <v>2017</v>
      </c>
      <c r="F72" s="246">
        <v>2018</v>
      </c>
      <c r="G72" s="246">
        <v>2019</v>
      </c>
      <c r="H72" s="371" t="s">
        <v>3008</v>
      </c>
      <c r="I72" s="371" t="s">
        <v>3009</v>
      </c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</row>
    <row r="73" spans="1:20" ht="15.75" x14ac:dyDescent="0.25">
      <c r="A73" s="214" t="s">
        <v>132</v>
      </c>
      <c r="B73" s="257">
        <v>0.46863295830485235</v>
      </c>
      <c r="C73" s="257">
        <v>0.409435879611456</v>
      </c>
      <c r="D73" s="257">
        <v>0.41047893464246688</v>
      </c>
      <c r="E73" s="257">
        <v>0.57748527755221213</v>
      </c>
      <c r="F73" s="257">
        <v>0.47114818565354971</v>
      </c>
      <c r="G73" s="257">
        <v>0.59800858496147291</v>
      </c>
      <c r="H73" s="257">
        <v>0.69212720763506741</v>
      </c>
      <c r="I73" s="257">
        <v>0.43073138920985055</v>
      </c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1:20" ht="15.75" x14ac:dyDescent="0.25">
      <c r="A74" s="211" t="s">
        <v>131</v>
      </c>
      <c r="B74" s="258">
        <v>0.53136704169514759</v>
      </c>
      <c r="C74" s="258">
        <v>0.59056412038854378</v>
      </c>
      <c r="D74" s="258">
        <v>0.58952106535753301</v>
      </c>
      <c r="E74" s="258">
        <v>0.42251472244778793</v>
      </c>
      <c r="F74" s="258">
        <v>0.52885181434645012</v>
      </c>
      <c r="G74" s="258">
        <v>0.40199141503852737</v>
      </c>
      <c r="H74" s="258">
        <v>0.30787279236493265</v>
      </c>
      <c r="I74" s="258">
        <v>0.56926861079014968</v>
      </c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1:20" ht="30" customHeight="1" x14ac:dyDescent="0.25">
      <c r="A75" s="127"/>
      <c r="B75" s="127"/>
      <c r="C75" s="127"/>
      <c r="D75" s="127"/>
      <c r="E75" s="127"/>
      <c r="F75" s="127"/>
      <c r="G75" s="127"/>
      <c r="H75" s="127"/>
      <c r="I75" s="127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</row>
    <row r="76" spans="1:20" ht="30" customHeight="1" x14ac:dyDescent="0.25">
      <c r="A76" s="424" t="s">
        <v>136</v>
      </c>
      <c r="B76" s="425"/>
      <c r="C76" s="425"/>
      <c r="D76" s="425"/>
      <c r="E76" s="425"/>
      <c r="F76" s="425"/>
      <c r="G76" s="425"/>
      <c r="H76" s="425"/>
      <c r="I76" s="425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</row>
    <row r="77" spans="1:20" ht="15.75" customHeight="1" x14ac:dyDescent="0.25">
      <c r="A77" s="181"/>
      <c r="B77" s="246">
        <v>2014</v>
      </c>
      <c r="C77" s="246">
        <v>2015</v>
      </c>
      <c r="D77" s="246">
        <v>2016</v>
      </c>
      <c r="E77" s="246">
        <v>2017</v>
      </c>
      <c r="F77" s="246">
        <v>2018</v>
      </c>
      <c r="G77" s="246">
        <v>2019</v>
      </c>
      <c r="H77" s="371" t="s">
        <v>3008</v>
      </c>
      <c r="I77" s="371" t="s">
        <v>3009</v>
      </c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</row>
    <row r="78" spans="1:20" ht="15.75" x14ac:dyDescent="0.25">
      <c r="A78" s="214" t="s">
        <v>132</v>
      </c>
      <c r="B78" s="257">
        <v>0.25270758122743681</v>
      </c>
      <c r="C78" s="257">
        <v>0.20487804878048779</v>
      </c>
      <c r="D78" s="257">
        <v>0.378698224852071</v>
      </c>
      <c r="E78" s="257">
        <v>0.39271255060728744</v>
      </c>
      <c r="F78" s="257">
        <v>0.37573964497041418</v>
      </c>
      <c r="G78" s="257">
        <v>0.40055248618784528</v>
      </c>
      <c r="H78" s="257">
        <v>0.48979591836734693</v>
      </c>
      <c r="I78" s="257">
        <v>0.37908496732026142</v>
      </c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1:20" ht="15.75" x14ac:dyDescent="0.25">
      <c r="A79" s="211" t="s">
        <v>131</v>
      </c>
      <c r="B79" s="258">
        <v>0.74729241877256314</v>
      </c>
      <c r="C79" s="258">
        <v>0.79512195121951224</v>
      </c>
      <c r="D79" s="258">
        <v>0.62130177514792895</v>
      </c>
      <c r="E79" s="258">
        <v>0.60728744939271251</v>
      </c>
      <c r="F79" s="258">
        <v>0.62426035502958577</v>
      </c>
      <c r="G79" s="258">
        <v>0.59944751381215466</v>
      </c>
      <c r="H79" s="258">
        <v>0.51020408163265307</v>
      </c>
      <c r="I79" s="258">
        <v>0.62091503267973858</v>
      </c>
      <c r="J79" s="96"/>
      <c r="K79" s="96"/>
      <c r="L79" s="96"/>
      <c r="M79" s="96"/>
      <c r="N79" s="96"/>
      <c r="O79" s="96"/>
      <c r="P79" s="96"/>
      <c r="Q79" s="96"/>
      <c r="R79" s="96"/>
      <c r="S79" s="96"/>
    </row>
    <row r="80" spans="1:20" x14ac:dyDescent="0.25">
      <c r="A80" s="251"/>
      <c r="B80" s="251"/>
      <c r="C80" s="251"/>
      <c r="D80" s="251"/>
      <c r="E80" s="251"/>
      <c r="F80" s="251"/>
      <c r="G80" s="251"/>
      <c r="H80" s="251"/>
      <c r="I80" s="251"/>
      <c r="J80" s="139"/>
      <c r="K80" s="96"/>
      <c r="L80" s="96"/>
      <c r="M80" s="96"/>
      <c r="N80" s="96"/>
      <c r="O80" s="96"/>
      <c r="P80" s="96"/>
      <c r="Q80" s="96"/>
      <c r="R80" s="96"/>
      <c r="S80" s="96"/>
      <c r="T80" s="96"/>
    </row>
    <row r="81" spans="1:20" x14ac:dyDescent="0.25">
      <c r="A81" s="336"/>
      <c r="B81" s="336"/>
      <c r="C81" s="251"/>
      <c r="D81" s="251"/>
      <c r="E81" s="251"/>
      <c r="F81" s="251"/>
      <c r="G81" s="251"/>
      <c r="H81" s="251"/>
      <c r="I81" s="251"/>
      <c r="J81" s="139"/>
      <c r="K81" s="96"/>
      <c r="L81" s="96"/>
      <c r="M81" s="96"/>
      <c r="N81" s="96"/>
      <c r="O81" s="96"/>
      <c r="P81" s="96"/>
      <c r="Q81" s="96"/>
      <c r="R81" s="96"/>
      <c r="S81" s="96"/>
      <c r="T81" s="96"/>
    </row>
    <row r="82" spans="1:20" x14ac:dyDescent="0.25">
      <c r="A82" s="252"/>
      <c r="B82" s="252"/>
      <c r="C82" s="252"/>
      <c r="D82" s="252"/>
      <c r="E82" s="252"/>
      <c r="F82" s="252"/>
      <c r="G82" s="252"/>
      <c r="H82" s="252"/>
      <c r="I82" s="252"/>
      <c r="J82" s="84"/>
    </row>
    <row r="83" spans="1:20" x14ac:dyDescent="0.25">
      <c r="A83" s="252"/>
      <c r="B83" s="252"/>
      <c r="C83" s="252"/>
      <c r="D83" s="252"/>
      <c r="E83" s="252"/>
      <c r="F83" s="252"/>
      <c r="G83" s="252"/>
      <c r="H83" s="252"/>
      <c r="I83" s="252"/>
      <c r="J83" s="84"/>
    </row>
    <row r="84" spans="1:20" x14ac:dyDescent="0.25">
      <c r="A84" s="252"/>
      <c r="B84" s="252"/>
      <c r="C84" s="252"/>
      <c r="D84" s="252"/>
      <c r="E84" s="252"/>
      <c r="F84" s="252"/>
      <c r="G84" s="252"/>
      <c r="H84" s="252"/>
      <c r="I84" s="252"/>
      <c r="J84" s="84"/>
    </row>
    <row r="85" spans="1:20" x14ac:dyDescent="0.25">
      <c r="A85" s="84"/>
      <c r="B85" s="84"/>
      <c r="C85" s="84"/>
      <c r="D85" s="84"/>
      <c r="E85" s="84"/>
      <c r="F85" s="84"/>
      <c r="G85" s="84"/>
      <c r="H85" s="84"/>
      <c r="I85" s="84"/>
      <c r="J85" s="84"/>
    </row>
    <row r="86" spans="1:20" x14ac:dyDescent="0.25">
      <c r="A86" s="84"/>
      <c r="B86" s="84"/>
      <c r="C86" s="84"/>
      <c r="D86" s="84"/>
      <c r="E86" s="84"/>
      <c r="F86" s="84"/>
      <c r="G86" s="84"/>
      <c r="H86" s="84"/>
      <c r="I86" s="84"/>
      <c r="J86" s="84"/>
    </row>
  </sheetData>
  <sortState xmlns:xlrd2="http://schemas.microsoft.com/office/spreadsheetml/2017/richdata2" ref="A44:I54">
    <sortCondition ref="A44:A54"/>
  </sortState>
  <mergeCells count="15">
    <mergeCell ref="A48:I48"/>
    <mergeCell ref="A71:I71"/>
    <mergeCell ref="A76:I76"/>
    <mergeCell ref="A70:F70"/>
    <mergeCell ref="A1:I1"/>
    <mergeCell ref="A2:I2"/>
    <mergeCell ref="A13:I13"/>
    <mergeCell ref="A17:I17"/>
    <mergeCell ref="A24:F24"/>
    <mergeCell ref="A25:I25"/>
    <mergeCell ref="A35:I35"/>
    <mergeCell ref="A47:F47"/>
    <mergeCell ref="A4:F4"/>
    <mergeCell ref="A5:I5"/>
    <mergeCell ref="A12:F12"/>
  </mergeCells>
  <hyperlinks>
    <hyperlink ref="I3" location="Índice!A1" display="Voltar ao Índice" xr:uid="{00000000-0004-0000-0800-000000000000}"/>
  </hyperlinks>
  <pageMargins left="0.511811024" right="0.511811024" top="0.78740157499999996" bottom="0.78740157499999996" header="0.31496062000000002" footer="0.31496062000000002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6"/>
  <dimension ref="A1:T65"/>
  <sheetViews>
    <sheetView showGridLines="0" showRowColHeaders="0" showRuler="0" zoomScale="85" zoomScaleNormal="85" workbookViewId="0">
      <selection activeCell="A3" sqref="A3"/>
    </sheetView>
  </sheetViews>
  <sheetFormatPr defaultColWidth="8.85546875" defaultRowHeight="15" x14ac:dyDescent="0.25"/>
  <cols>
    <col min="1" max="1" width="63.28515625" style="325" customWidth="1"/>
    <col min="2" max="9" width="16.7109375" style="333" customWidth="1"/>
    <col min="10" max="16" width="12.7109375" style="325" customWidth="1"/>
    <col min="17" max="16384" width="8.85546875" style="325"/>
  </cols>
  <sheetData>
    <row r="1" spans="1:20" ht="21" customHeight="1" x14ac:dyDescent="0.35">
      <c r="A1" s="408" t="s">
        <v>122</v>
      </c>
      <c r="B1" s="408"/>
      <c r="C1" s="408"/>
      <c r="D1" s="408"/>
      <c r="E1" s="408"/>
      <c r="F1" s="408"/>
      <c r="G1" s="408"/>
      <c r="H1" s="408"/>
      <c r="I1" s="408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27" customHeight="1" x14ac:dyDescent="0.25">
      <c r="A2" s="428" t="s">
        <v>235</v>
      </c>
      <c r="B2" s="428"/>
      <c r="C2" s="428"/>
      <c r="D2" s="428"/>
      <c r="E2" s="428"/>
      <c r="F2" s="428"/>
      <c r="G2" s="428"/>
      <c r="H2" s="428"/>
      <c r="I2" s="428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s="196" customFormat="1" ht="39.75" customHeight="1" x14ac:dyDescent="0.25">
      <c r="A3" s="192"/>
      <c r="B3" s="192"/>
      <c r="C3" s="192"/>
      <c r="D3" s="192"/>
      <c r="E3" s="192"/>
      <c r="F3" s="192"/>
      <c r="G3" s="192"/>
      <c r="H3" s="192"/>
      <c r="I3" s="330" t="s">
        <v>167</v>
      </c>
      <c r="J3" s="192"/>
      <c r="K3" s="192"/>
      <c r="L3" s="192"/>
      <c r="M3" s="192"/>
      <c r="N3" s="192"/>
      <c r="O3" s="192"/>
      <c r="P3" s="192"/>
      <c r="Q3" s="192"/>
      <c r="R3" s="197"/>
      <c r="S3" s="197"/>
      <c r="T3" s="197"/>
    </row>
    <row r="4" spans="1:20" ht="30" customHeight="1" x14ac:dyDescent="0.25">
      <c r="A4" s="422" t="s">
        <v>181</v>
      </c>
      <c r="B4" s="423"/>
      <c r="C4" s="423"/>
      <c r="D4" s="423"/>
      <c r="E4" s="423"/>
      <c r="F4" s="423"/>
      <c r="G4" s="423"/>
      <c r="H4" s="423"/>
      <c r="I4" s="423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ht="15.75" customHeight="1" x14ac:dyDescent="0.25">
      <c r="A5" s="181"/>
      <c r="B5" s="246">
        <v>2014</v>
      </c>
      <c r="C5" s="246">
        <v>2015</v>
      </c>
      <c r="D5" s="246">
        <v>2016</v>
      </c>
      <c r="E5" s="246">
        <v>2017</v>
      </c>
      <c r="F5" s="246">
        <v>2018</v>
      </c>
      <c r="G5" s="246">
        <v>2019</v>
      </c>
      <c r="H5" s="371" t="s">
        <v>3008</v>
      </c>
      <c r="I5" s="371" t="s">
        <v>3009</v>
      </c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0" ht="15" customHeight="1" x14ac:dyDescent="0.25">
      <c r="A6" s="359" t="s">
        <v>79</v>
      </c>
      <c r="B6" s="372">
        <v>0</v>
      </c>
      <c r="C6" s="372">
        <v>1000</v>
      </c>
      <c r="D6" s="372">
        <v>0</v>
      </c>
      <c r="E6" s="372">
        <v>0</v>
      </c>
      <c r="F6" s="372">
        <v>2283.1</v>
      </c>
      <c r="G6" s="372">
        <v>20.5</v>
      </c>
      <c r="H6" s="372">
        <v>0</v>
      </c>
      <c r="I6" s="372">
        <v>3218.35</v>
      </c>
      <c r="J6" s="121"/>
      <c r="K6" s="121"/>
      <c r="L6" s="121"/>
      <c r="M6" s="121"/>
      <c r="N6" s="121"/>
      <c r="O6" s="121"/>
      <c r="P6" s="121"/>
      <c r="Q6" s="121"/>
      <c r="R6" s="96"/>
      <c r="S6" s="98"/>
      <c r="T6" s="96"/>
    </row>
    <row r="7" spans="1:20" ht="15" customHeight="1" x14ac:dyDescent="0.25">
      <c r="A7" s="138" t="s">
        <v>80</v>
      </c>
      <c r="B7" s="373">
        <v>4563.45</v>
      </c>
      <c r="C7" s="373">
        <v>5352.9880000000003</v>
      </c>
      <c r="D7" s="373">
        <v>4322.9470000000001</v>
      </c>
      <c r="E7" s="373">
        <v>9145.14</v>
      </c>
      <c r="F7" s="373">
        <v>21639.968539000001</v>
      </c>
      <c r="G7" s="373">
        <v>33758.353000000003</v>
      </c>
      <c r="H7" s="373">
        <v>14315.645</v>
      </c>
      <c r="I7" s="373">
        <v>9161.8080000000009</v>
      </c>
      <c r="J7" s="121"/>
      <c r="K7" s="121"/>
      <c r="L7" s="121"/>
      <c r="M7" s="121"/>
      <c r="N7" s="121"/>
      <c r="O7" s="121"/>
      <c r="P7" s="121"/>
      <c r="Q7" s="121"/>
      <c r="R7" s="96"/>
      <c r="S7" s="98"/>
      <c r="T7" s="96"/>
    </row>
    <row r="8" spans="1:20" ht="30" customHeight="1" x14ac:dyDescent="0.25">
      <c r="A8" s="13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96"/>
      <c r="S8" s="98"/>
      <c r="T8" s="96"/>
    </row>
    <row r="9" spans="1:20" ht="30" customHeight="1" x14ac:dyDescent="0.25">
      <c r="A9" s="426" t="s">
        <v>183</v>
      </c>
      <c r="B9" s="427"/>
      <c r="C9" s="427"/>
      <c r="D9" s="427"/>
      <c r="E9" s="427"/>
      <c r="F9" s="427"/>
      <c r="G9" s="427"/>
      <c r="H9" s="427"/>
      <c r="I9" s="427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spans="1:20" ht="15.75" customHeight="1" x14ac:dyDescent="0.25">
      <c r="A10" s="181"/>
      <c r="B10" s="246">
        <v>2014</v>
      </c>
      <c r="C10" s="246">
        <v>2015</v>
      </c>
      <c r="D10" s="246">
        <v>2016</v>
      </c>
      <c r="E10" s="246">
        <v>2017</v>
      </c>
      <c r="F10" s="246">
        <v>2018</v>
      </c>
      <c r="G10" s="246">
        <v>2019</v>
      </c>
      <c r="H10" s="371" t="s">
        <v>3008</v>
      </c>
      <c r="I10" s="371" t="s">
        <v>3009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20" ht="15" customHeight="1" x14ac:dyDescent="0.25">
      <c r="A11" s="359" t="s">
        <v>79</v>
      </c>
      <c r="B11" s="372">
        <v>0</v>
      </c>
      <c r="C11" s="372">
        <v>1</v>
      </c>
      <c r="D11" s="372">
        <v>0</v>
      </c>
      <c r="E11" s="372">
        <v>0</v>
      </c>
      <c r="F11" s="372">
        <v>2</v>
      </c>
      <c r="G11" s="372">
        <v>1</v>
      </c>
      <c r="H11" s="372">
        <v>0</v>
      </c>
      <c r="I11" s="372">
        <v>2</v>
      </c>
      <c r="J11" s="121"/>
      <c r="K11" s="121"/>
      <c r="L11" s="121"/>
      <c r="M11" s="121"/>
      <c r="N11" s="121"/>
      <c r="O11" s="121"/>
      <c r="P11" s="121"/>
      <c r="Q11" s="121"/>
      <c r="R11" s="96"/>
      <c r="S11" s="98"/>
      <c r="T11" s="96"/>
    </row>
    <row r="12" spans="1:20" ht="15" customHeight="1" x14ac:dyDescent="0.25">
      <c r="A12" s="138" t="s">
        <v>80</v>
      </c>
      <c r="B12" s="373">
        <v>15</v>
      </c>
      <c r="C12" s="373">
        <v>22</v>
      </c>
      <c r="D12" s="373">
        <v>22</v>
      </c>
      <c r="E12" s="373">
        <v>42</v>
      </c>
      <c r="F12" s="373">
        <v>62</v>
      </c>
      <c r="G12" s="373">
        <v>75</v>
      </c>
      <c r="H12" s="373">
        <v>37</v>
      </c>
      <c r="I12" s="373">
        <v>21</v>
      </c>
      <c r="J12" s="121"/>
      <c r="K12" s="121"/>
      <c r="L12" s="121"/>
      <c r="M12" s="121"/>
      <c r="N12" s="121"/>
      <c r="O12" s="121"/>
      <c r="P12" s="121"/>
      <c r="Q12" s="121"/>
      <c r="R12" s="96"/>
      <c r="S12" s="98"/>
      <c r="T12" s="96"/>
    </row>
    <row r="13" spans="1:20" ht="30" customHeight="1" x14ac:dyDescent="0.25">
      <c r="A13" s="13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96"/>
      <c r="S13" s="98"/>
      <c r="T13" s="96"/>
    </row>
    <row r="14" spans="1:20" s="86" customFormat="1" ht="24" customHeight="1" x14ac:dyDescent="0.25">
      <c r="A14" s="421" t="s">
        <v>55</v>
      </c>
      <c r="B14" s="421"/>
      <c r="C14" s="421"/>
      <c r="D14" s="421"/>
      <c r="E14" s="421"/>
      <c r="F14" s="334"/>
      <c r="G14" s="334"/>
      <c r="H14" s="334"/>
      <c r="I14" s="334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 ht="30" customHeight="1" x14ac:dyDescent="0.25">
      <c r="A15" s="426" t="s">
        <v>182</v>
      </c>
      <c r="B15" s="427"/>
      <c r="C15" s="427"/>
      <c r="D15" s="427"/>
      <c r="E15" s="427"/>
      <c r="F15" s="427"/>
      <c r="G15" s="427"/>
      <c r="H15" s="427"/>
      <c r="I15" s="427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ht="15.75" customHeight="1" x14ac:dyDescent="0.25">
      <c r="A16" s="181"/>
      <c r="B16" s="246">
        <v>2014</v>
      </c>
      <c r="C16" s="246">
        <v>2015</v>
      </c>
      <c r="D16" s="246">
        <v>2016</v>
      </c>
      <c r="E16" s="246">
        <v>2017</v>
      </c>
      <c r="F16" s="246">
        <v>2018</v>
      </c>
      <c r="G16" s="246">
        <v>2019</v>
      </c>
      <c r="H16" s="371" t="s">
        <v>3008</v>
      </c>
      <c r="I16" s="371" t="s">
        <v>3009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ht="15.75" x14ac:dyDescent="0.25">
      <c r="A17" s="137" t="s">
        <v>139</v>
      </c>
      <c r="B17" s="318">
        <v>9.4193103171211838</v>
      </c>
      <c r="C17" s="318">
        <v>7.3537021468393213</v>
      </c>
      <c r="D17" s="318">
        <v>7.3157912087132537</v>
      </c>
      <c r="E17" s="318">
        <v>7.9319138978614738</v>
      </c>
      <c r="F17" s="318">
        <v>10.287144777519574</v>
      </c>
      <c r="G17" s="318">
        <v>12.553092705746336</v>
      </c>
      <c r="H17" s="318">
        <v>10.226638705804424</v>
      </c>
      <c r="I17" s="318">
        <v>11.350101792364487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ht="30" customHeight="1" x14ac:dyDescent="0.25">
      <c r="A18" s="329"/>
      <c r="B18" s="331"/>
      <c r="C18" s="331"/>
      <c r="D18" s="331"/>
      <c r="E18" s="331"/>
      <c r="F18" s="334"/>
      <c r="G18" s="334"/>
      <c r="H18" s="334"/>
      <c r="I18" s="334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s="86" customFormat="1" ht="24" customHeight="1" x14ac:dyDescent="0.25">
      <c r="A19" s="421" t="s">
        <v>180</v>
      </c>
      <c r="B19" s="421"/>
      <c r="C19" s="421"/>
      <c r="D19" s="421"/>
      <c r="E19" s="421"/>
      <c r="F19" s="334"/>
      <c r="G19" s="334"/>
      <c r="H19" s="334"/>
      <c r="I19" s="334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ht="30" customHeight="1" x14ac:dyDescent="0.25">
      <c r="A20" s="426" t="s">
        <v>81</v>
      </c>
      <c r="B20" s="427"/>
      <c r="C20" s="427"/>
      <c r="D20" s="427"/>
      <c r="E20" s="427"/>
      <c r="F20" s="427"/>
      <c r="G20" s="427"/>
      <c r="H20" s="427"/>
      <c r="I20" s="427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ht="15.75" customHeight="1" x14ac:dyDescent="0.25">
      <c r="A21" s="181" t="s">
        <v>48</v>
      </c>
      <c r="B21" s="246">
        <v>2014</v>
      </c>
      <c r="C21" s="246">
        <v>2015</v>
      </c>
      <c r="D21" s="246">
        <v>2016</v>
      </c>
      <c r="E21" s="246">
        <v>2017</v>
      </c>
      <c r="F21" s="246">
        <v>2018</v>
      </c>
      <c r="G21" s="246">
        <v>2019</v>
      </c>
      <c r="H21" s="371" t="s">
        <v>3008</v>
      </c>
      <c r="I21" s="371" t="s">
        <v>3009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1:20" s="22" customFormat="1" ht="15.75" x14ac:dyDescent="0.25">
      <c r="A22" s="344" t="s">
        <v>66</v>
      </c>
      <c r="B22" s="304">
        <v>1.4134043322486276E-2</v>
      </c>
      <c r="C22" s="304">
        <v>0</v>
      </c>
      <c r="D22" s="304">
        <v>0</v>
      </c>
      <c r="E22" s="304">
        <v>0</v>
      </c>
      <c r="F22" s="304">
        <v>0</v>
      </c>
      <c r="G22" s="304">
        <v>0</v>
      </c>
      <c r="H22" s="304">
        <v>0</v>
      </c>
      <c r="I22" s="304">
        <v>0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1:20" ht="15.75" x14ac:dyDescent="0.25">
      <c r="A23" s="138" t="s">
        <v>63</v>
      </c>
      <c r="B23" s="305">
        <v>0.74261085363047696</v>
      </c>
      <c r="C23" s="305">
        <v>0.99299542199670454</v>
      </c>
      <c r="D23" s="305">
        <v>1</v>
      </c>
      <c r="E23" s="305">
        <v>0.74550351334151255</v>
      </c>
      <c r="F23" s="305">
        <v>0.97136654945065704</v>
      </c>
      <c r="G23" s="305">
        <v>0.80769637145464945</v>
      </c>
      <c r="H23" s="305">
        <v>0.9790439061600088</v>
      </c>
      <c r="I23" s="305">
        <v>0.6633429072553032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1:20" s="22" customFormat="1" ht="15.75" x14ac:dyDescent="0.25">
      <c r="A24" s="344" t="s">
        <v>64</v>
      </c>
      <c r="B24" s="304">
        <v>0</v>
      </c>
      <c r="C24" s="304">
        <v>0</v>
      </c>
      <c r="D24" s="304">
        <v>0</v>
      </c>
      <c r="E24" s="304">
        <v>0</v>
      </c>
      <c r="F24" s="304">
        <v>0</v>
      </c>
      <c r="G24" s="304">
        <v>0</v>
      </c>
      <c r="H24" s="304">
        <v>0</v>
      </c>
      <c r="I24" s="304">
        <v>0.25834484503348021</v>
      </c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</row>
    <row r="25" spans="1:20" ht="15.75" x14ac:dyDescent="0.25">
      <c r="A25" s="138" t="s">
        <v>130</v>
      </c>
      <c r="B25" s="305">
        <v>0</v>
      </c>
      <c r="C25" s="305">
        <v>0</v>
      </c>
      <c r="D25" s="305">
        <v>0</v>
      </c>
      <c r="E25" s="305">
        <v>0</v>
      </c>
      <c r="F25" s="305">
        <v>0</v>
      </c>
      <c r="G25" s="305">
        <v>0</v>
      </c>
      <c r="H25" s="305">
        <v>0</v>
      </c>
      <c r="I25" s="305">
        <v>0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0" s="22" customFormat="1" ht="15.75" x14ac:dyDescent="0.25">
      <c r="A26" s="344" t="s">
        <v>67</v>
      </c>
      <c r="B26" s="304">
        <v>1.5339271822853323E-2</v>
      </c>
      <c r="C26" s="304">
        <v>0</v>
      </c>
      <c r="D26" s="304">
        <v>0</v>
      </c>
      <c r="E26" s="304">
        <v>0</v>
      </c>
      <c r="F26" s="304">
        <v>0</v>
      </c>
      <c r="G26" s="304">
        <v>0</v>
      </c>
      <c r="H26" s="304">
        <v>0</v>
      </c>
      <c r="I26" s="304">
        <v>0</v>
      </c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</row>
    <row r="27" spans="1:20" ht="15.75" x14ac:dyDescent="0.25">
      <c r="A27" s="138" t="s">
        <v>65</v>
      </c>
      <c r="B27" s="305">
        <v>0</v>
      </c>
      <c r="C27" s="305">
        <v>7.0045780032954568E-3</v>
      </c>
      <c r="D27" s="305">
        <v>0</v>
      </c>
      <c r="E27" s="305">
        <v>0</v>
      </c>
      <c r="F27" s="305">
        <v>0</v>
      </c>
      <c r="G27" s="305">
        <v>0</v>
      </c>
      <c r="H27" s="305">
        <v>0</v>
      </c>
      <c r="I27" s="305">
        <v>0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1:20" s="22" customFormat="1" ht="15.75" x14ac:dyDescent="0.25">
      <c r="A28" s="344" t="s">
        <v>62</v>
      </c>
      <c r="B28" s="304">
        <v>0.22791583122418346</v>
      </c>
      <c r="C28" s="304">
        <v>0</v>
      </c>
      <c r="D28" s="304">
        <v>0</v>
      </c>
      <c r="E28" s="304">
        <v>0.25449648665848745</v>
      </c>
      <c r="F28" s="304">
        <v>2.8633450549343006E-2</v>
      </c>
      <c r="G28" s="304">
        <v>0.19230362854535055</v>
      </c>
      <c r="H28" s="304">
        <v>2.0956093839991141E-2</v>
      </c>
      <c r="I28" s="304">
        <v>7.8312247711216615E-2</v>
      </c>
      <c r="J28" s="344"/>
      <c r="K28" s="344"/>
      <c r="L28" s="105"/>
      <c r="M28" s="105"/>
      <c r="N28" s="105"/>
      <c r="O28" s="105"/>
      <c r="P28" s="105"/>
      <c r="Q28" s="105"/>
      <c r="R28" s="105"/>
      <c r="S28" s="105"/>
      <c r="T28" s="105"/>
    </row>
    <row r="29" spans="1:20" ht="30" customHeight="1" x14ac:dyDescent="0.25">
      <c r="A29" s="329"/>
      <c r="B29" s="331"/>
      <c r="C29" s="331"/>
      <c r="D29" s="331"/>
      <c r="E29" s="331"/>
      <c r="F29" s="334"/>
      <c r="G29" s="334"/>
      <c r="H29" s="334"/>
      <c r="I29" s="334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</row>
    <row r="30" spans="1:20" ht="30" customHeight="1" x14ac:dyDescent="0.25">
      <c r="A30" s="424" t="s">
        <v>185</v>
      </c>
      <c r="B30" s="425"/>
      <c r="C30" s="425"/>
      <c r="D30" s="425"/>
      <c r="E30" s="425"/>
      <c r="F30" s="425"/>
      <c r="G30" s="425"/>
      <c r="H30" s="425"/>
      <c r="I30" s="425"/>
      <c r="J30" s="355"/>
      <c r="K30" s="96"/>
      <c r="L30" s="96"/>
      <c r="M30" s="96"/>
      <c r="N30" s="96"/>
      <c r="O30" s="96"/>
      <c r="P30" s="96"/>
      <c r="Q30" s="96"/>
      <c r="R30" s="96"/>
      <c r="S30" s="96"/>
      <c r="T30" s="96"/>
    </row>
    <row r="31" spans="1:20" ht="15.75" customHeight="1" x14ac:dyDescent="0.25">
      <c r="A31" s="181" t="s">
        <v>68</v>
      </c>
      <c r="B31" s="246">
        <v>2014</v>
      </c>
      <c r="C31" s="246">
        <v>2015</v>
      </c>
      <c r="D31" s="246">
        <v>2016</v>
      </c>
      <c r="E31" s="246">
        <v>2017</v>
      </c>
      <c r="F31" s="246">
        <v>2018</v>
      </c>
      <c r="G31" s="246">
        <v>2019</v>
      </c>
      <c r="H31" s="371" t="s">
        <v>3008</v>
      </c>
      <c r="I31" s="371" t="s">
        <v>3009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1:20" ht="15.75" x14ac:dyDescent="0.25">
      <c r="A32" s="137" t="s">
        <v>69</v>
      </c>
      <c r="B32" s="304">
        <v>0</v>
      </c>
      <c r="C32" s="304">
        <v>0</v>
      </c>
      <c r="D32" s="304">
        <v>0</v>
      </c>
      <c r="E32" s="304">
        <v>0</v>
      </c>
      <c r="F32" s="304">
        <v>0</v>
      </c>
      <c r="G32" s="304">
        <v>0</v>
      </c>
      <c r="H32" s="304">
        <v>0</v>
      </c>
      <c r="I32" s="304">
        <v>0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spans="1:20" ht="15.75" x14ac:dyDescent="0.25">
      <c r="A33" s="138" t="s">
        <v>70</v>
      </c>
      <c r="B33" s="305">
        <v>0</v>
      </c>
      <c r="C33" s="305">
        <v>0</v>
      </c>
      <c r="D33" s="305">
        <v>0</v>
      </c>
      <c r="E33" s="305">
        <v>0</v>
      </c>
      <c r="F33" s="305">
        <v>0</v>
      </c>
      <c r="G33" s="305">
        <v>0</v>
      </c>
      <c r="H33" s="305">
        <v>0</v>
      </c>
      <c r="I33" s="305">
        <v>0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1:20" ht="15.75" x14ac:dyDescent="0.25">
      <c r="A34" s="137" t="s">
        <v>75</v>
      </c>
      <c r="B34" s="304">
        <v>0.50071765878885488</v>
      </c>
      <c r="C34" s="304">
        <v>0.73765116508956097</v>
      </c>
      <c r="D34" s="304">
        <v>0.56368259893077566</v>
      </c>
      <c r="E34" s="304">
        <v>0.43653306565017047</v>
      </c>
      <c r="F34" s="304">
        <v>0.26129411408112341</v>
      </c>
      <c r="G34" s="304">
        <v>0.70365074267027361</v>
      </c>
      <c r="H34" s="304">
        <v>0.75400619392280266</v>
      </c>
      <c r="I34" s="304">
        <v>0.58021505056720601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1:20" ht="15.75" x14ac:dyDescent="0.25">
      <c r="A35" s="138" t="s">
        <v>76</v>
      </c>
      <c r="B35" s="305">
        <v>0.21913245461219033</v>
      </c>
      <c r="C35" s="305">
        <v>0.158145899220965</v>
      </c>
      <c r="D35" s="305">
        <v>0.34482888640550069</v>
      </c>
      <c r="E35" s="305">
        <v>0.34980907892060703</v>
      </c>
      <c r="F35" s="305">
        <v>0.33828568127900727</v>
      </c>
      <c r="G35" s="305">
        <v>0.12715055777648815</v>
      </c>
      <c r="H35" s="305">
        <v>0.11868134478048317</v>
      </c>
      <c r="I35" s="305">
        <v>0.20028161191480756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1:20" ht="15.75" x14ac:dyDescent="0.25">
      <c r="A36" s="137" t="s">
        <v>3</v>
      </c>
      <c r="B36" s="304">
        <v>0.1972192091509713</v>
      </c>
      <c r="C36" s="304">
        <v>4.5647811706869275E-2</v>
      </c>
      <c r="D36" s="304">
        <v>1.5036039072419811E-2</v>
      </c>
      <c r="E36" s="304">
        <v>7.8511646623233761E-2</v>
      </c>
      <c r="F36" s="304">
        <v>0.24620587406661359</v>
      </c>
      <c r="G36" s="304">
        <v>7.5373429642504444E-2</v>
      </c>
      <c r="H36" s="304">
        <v>2.156731324365755E-2</v>
      </c>
      <c r="I36" s="304">
        <v>9.2122087617944784E-2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</row>
    <row r="37" spans="1:20" ht="15.75" x14ac:dyDescent="0.25">
      <c r="A37" s="138" t="s">
        <v>72</v>
      </c>
      <c r="B37" s="305">
        <v>8.2930677447983436E-2</v>
      </c>
      <c r="C37" s="305">
        <v>5.855512398260472E-2</v>
      </c>
      <c r="D37" s="305">
        <v>7.6452475591303803E-2</v>
      </c>
      <c r="E37" s="305">
        <v>0.13514620880598877</v>
      </c>
      <c r="F37" s="305">
        <v>0.15421433057325573</v>
      </c>
      <c r="G37" s="305">
        <v>9.3825269910733797E-2</v>
      </c>
      <c r="H37" s="305">
        <v>0.10574514805305664</v>
      </c>
      <c r="I37" s="305">
        <v>0.12738124990004165</v>
      </c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1:20" ht="15.75" x14ac:dyDescent="0.25">
      <c r="A38" s="137" t="s">
        <v>71</v>
      </c>
      <c r="B38" s="304">
        <v>0</v>
      </c>
      <c r="C38" s="304">
        <v>0</v>
      </c>
      <c r="D38" s="304">
        <v>0</v>
      </c>
      <c r="E38" s="304">
        <v>0</v>
      </c>
      <c r="F38" s="304">
        <v>0</v>
      </c>
      <c r="G38" s="304">
        <v>0</v>
      </c>
      <c r="H38" s="304">
        <v>0</v>
      </c>
      <c r="I38" s="304">
        <v>0</v>
      </c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1:20" ht="15.75" x14ac:dyDescent="0.25">
      <c r="A39" s="138" t="s">
        <v>74</v>
      </c>
      <c r="B39" s="305">
        <v>0</v>
      </c>
      <c r="C39" s="305">
        <v>0</v>
      </c>
      <c r="D39" s="305">
        <v>0</v>
      </c>
      <c r="E39" s="305">
        <v>0</v>
      </c>
      <c r="F39" s="305">
        <v>0</v>
      </c>
      <c r="G39" s="305">
        <v>0</v>
      </c>
      <c r="H39" s="305">
        <v>0</v>
      </c>
      <c r="I39" s="305">
        <v>0</v>
      </c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</row>
    <row r="40" spans="1:20" ht="15.75" x14ac:dyDescent="0.25">
      <c r="A40" s="137" t="s">
        <v>73</v>
      </c>
      <c r="B40" s="304">
        <v>0</v>
      </c>
      <c r="C40" s="304">
        <v>0</v>
      </c>
      <c r="D40" s="304">
        <v>0</v>
      </c>
      <c r="E40" s="304">
        <v>0</v>
      </c>
      <c r="F40" s="304">
        <v>0</v>
      </c>
      <c r="G40" s="304">
        <v>0</v>
      </c>
      <c r="H40" s="304">
        <v>0</v>
      </c>
      <c r="I40" s="304">
        <v>0</v>
      </c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1:20" ht="30" customHeight="1" x14ac:dyDescent="0.25">
      <c r="A41" s="130"/>
      <c r="B41" s="132"/>
      <c r="C41" s="133"/>
      <c r="D41" s="334"/>
      <c r="E41" s="334"/>
      <c r="F41" s="334"/>
      <c r="G41" s="334"/>
      <c r="H41" s="334"/>
      <c r="I41" s="334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1:20" s="86" customFormat="1" ht="24" customHeight="1" x14ac:dyDescent="0.25">
      <c r="A42" s="421" t="s">
        <v>2784</v>
      </c>
      <c r="B42" s="421"/>
      <c r="C42" s="421"/>
      <c r="D42" s="421"/>
      <c r="E42" s="421"/>
      <c r="F42" s="334"/>
      <c r="G42" s="334"/>
      <c r="H42" s="334"/>
      <c r="I42" s="334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</row>
    <row r="43" spans="1:20" ht="24" customHeight="1" x14ac:dyDescent="0.25">
      <c r="A43" s="424" t="s">
        <v>184</v>
      </c>
      <c r="B43" s="425"/>
      <c r="C43" s="425"/>
      <c r="D43" s="425"/>
      <c r="E43" s="425"/>
      <c r="F43" s="425"/>
      <c r="G43" s="425"/>
      <c r="H43" s="425"/>
      <c r="I43" s="425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</row>
    <row r="44" spans="1:20" ht="15.75" customHeight="1" x14ac:dyDescent="0.25">
      <c r="A44" s="181" t="s">
        <v>123</v>
      </c>
      <c r="B44" s="246">
        <v>2014</v>
      </c>
      <c r="C44" s="246">
        <v>2015</v>
      </c>
      <c r="D44" s="246">
        <v>2016</v>
      </c>
      <c r="E44" s="246">
        <v>2017</v>
      </c>
      <c r="F44" s="246">
        <v>2018</v>
      </c>
      <c r="G44" s="246">
        <v>2019</v>
      </c>
      <c r="H44" s="371" t="s">
        <v>3008</v>
      </c>
      <c r="I44" s="371" t="s">
        <v>3009</v>
      </c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spans="1:20" ht="15.75" x14ac:dyDescent="0.25">
      <c r="A45" s="214" t="s">
        <v>77</v>
      </c>
      <c r="B45" s="257">
        <v>0.55037373040134108</v>
      </c>
      <c r="C45" s="257">
        <v>0.4828542097041581</v>
      </c>
      <c r="D45" s="257">
        <v>0.39710549308145576</v>
      </c>
      <c r="E45" s="257">
        <v>0.36058551317967796</v>
      </c>
      <c r="F45" s="257">
        <v>0.18228673269446255</v>
      </c>
      <c r="G45" s="257">
        <v>0.29311468924063228</v>
      </c>
      <c r="H45" s="257">
        <v>0.30815516869830173</v>
      </c>
      <c r="I45" s="257">
        <v>7.3373664979531961E-2</v>
      </c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spans="1:20" ht="15.75" x14ac:dyDescent="0.25">
      <c r="A46" s="211" t="s">
        <v>2779</v>
      </c>
      <c r="B46" s="258">
        <v>0.10600335272655556</v>
      </c>
      <c r="C46" s="258">
        <v>8.4942707274120455E-2</v>
      </c>
      <c r="D46" s="258">
        <v>0.16889080527704828</v>
      </c>
      <c r="E46" s="258">
        <v>0.19472266143547284</v>
      </c>
      <c r="F46" s="258">
        <v>0.1498263065273911</v>
      </c>
      <c r="G46" s="258">
        <v>0.24890445510390777</v>
      </c>
      <c r="H46" s="258">
        <v>0.36457456160724855</v>
      </c>
      <c r="I46" s="258">
        <v>0.20272165838852521</v>
      </c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</row>
    <row r="47" spans="1:20" ht="15.75" x14ac:dyDescent="0.25">
      <c r="A47" s="214" t="s">
        <v>169</v>
      </c>
      <c r="B47" s="257">
        <v>7.9369775060535337E-3</v>
      </c>
      <c r="C47" s="257">
        <v>0.14160407669587916</v>
      </c>
      <c r="D47" s="257">
        <v>9.2529471214891144E-5</v>
      </c>
      <c r="E47" s="257">
        <v>0</v>
      </c>
      <c r="F47" s="257">
        <v>0.17873869286580821</v>
      </c>
      <c r="G47" s="257">
        <v>0</v>
      </c>
      <c r="H47" s="257">
        <v>0</v>
      </c>
      <c r="I47" s="257">
        <v>3.4246112081703006E-4</v>
      </c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spans="1:20" ht="15.75" x14ac:dyDescent="0.25">
      <c r="A48" s="211" t="s">
        <v>2780</v>
      </c>
      <c r="B48" s="258">
        <v>0.19864795275504279</v>
      </c>
      <c r="C48" s="258">
        <v>0.16879569109842488</v>
      </c>
      <c r="D48" s="258">
        <v>0.19093872767813252</v>
      </c>
      <c r="E48" s="258">
        <v>0.13399849537568589</v>
      </c>
      <c r="F48" s="258">
        <v>7.1158680886810627E-2</v>
      </c>
      <c r="G48" s="258">
        <v>0.10416756898169396</v>
      </c>
      <c r="H48" s="258">
        <v>0.11096656839422883</v>
      </c>
      <c r="I48" s="258">
        <v>3.1815323046143727E-2</v>
      </c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</row>
    <row r="49" spans="1:20" ht="15.75" x14ac:dyDescent="0.25">
      <c r="A49" s="253" t="s">
        <v>78</v>
      </c>
      <c r="B49" s="257">
        <v>0.13703798661100702</v>
      </c>
      <c r="C49" s="257">
        <v>0.1218033152274174</v>
      </c>
      <c r="D49" s="257">
        <v>0.24297244449214853</v>
      </c>
      <c r="E49" s="257">
        <v>0.31069333000916333</v>
      </c>
      <c r="F49" s="257">
        <v>0.41798958702552752</v>
      </c>
      <c r="G49" s="257">
        <v>0.35381328667376599</v>
      </c>
      <c r="H49" s="257">
        <v>0.21630370130022084</v>
      </c>
      <c r="I49" s="257">
        <v>0.69174689246498211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</row>
    <row r="50" spans="1:20" ht="15" customHeight="1" x14ac:dyDescent="0.25">
      <c r="A50" s="307"/>
      <c r="B50" s="308"/>
      <c r="C50" s="309"/>
      <c r="D50" s="306"/>
      <c r="E50" s="306"/>
      <c r="F50" s="306"/>
      <c r="G50" s="306"/>
      <c r="H50" s="306"/>
      <c r="I50" s="30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1:20" ht="15.75" customHeight="1" x14ac:dyDescent="0.25">
      <c r="A51" s="181" t="s">
        <v>175</v>
      </c>
      <c r="B51" s="246">
        <v>2014</v>
      </c>
      <c r="C51" s="246">
        <v>2015</v>
      </c>
      <c r="D51" s="246">
        <v>2016</v>
      </c>
      <c r="E51" s="246">
        <v>2017</v>
      </c>
      <c r="F51" s="246">
        <v>2018</v>
      </c>
      <c r="G51" s="246">
        <v>2019</v>
      </c>
      <c r="H51" s="371" t="s">
        <v>3008</v>
      </c>
      <c r="I51" s="371" t="s">
        <v>3009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1:20" ht="15.75" x14ac:dyDescent="0.25">
      <c r="A52" s="214" t="s">
        <v>77</v>
      </c>
      <c r="B52" s="257">
        <v>0.55037373040134108</v>
      </c>
      <c r="C52" s="257">
        <v>0.57305695435894866</v>
      </c>
      <c r="D52" s="257">
        <v>0.39710549308145576</v>
      </c>
      <c r="E52" s="257">
        <v>0.36058551317967796</v>
      </c>
      <c r="F52" s="257">
        <v>0.201518684841929</v>
      </c>
      <c r="G52" s="257">
        <v>0.29329268522075114</v>
      </c>
      <c r="H52" s="257">
        <v>0.30815516869830173</v>
      </c>
      <c r="I52" s="257">
        <v>0.10128048284716458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</row>
    <row r="53" spans="1:20" ht="15.75" x14ac:dyDescent="0.25">
      <c r="A53" s="211" t="s">
        <v>2779</v>
      </c>
      <c r="B53" s="258">
        <v>0.10600335272655556</v>
      </c>
      <c r="C53" s="258">
        <v>8.0261715512906062E-2</v>
      </c>
      <c r="D53" s="258">
        <v>0.16889080527704828</v>
      </c>
      <c r="E53" s="258">
        <v>0.19472266143547284</v>
      </c>
      <c r="F53" s="258">
        <v>0.16563355873370569</v>
      </c>
      <c r="G53" s="258">
        <v>0.24844834699133575</v>
      </c>
      <c r="H53" s="258">
        <v>0.36457456160724855</v>
      </c>
      <c r="I53" s="258">
        <v>0.27746091615408908</v>
      </c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</row>
    <row r="54" spans="1:20" ht="15.75" x14ac:dyDescent="0.25">
      <c r="A54" s="214" t="s">
        <v>169</v>
      </c>
      <c r="B54" s="257">
        <v>7.9369775060535337E-3</v>
      </c>
      <c r="C54" s="257">
        <v>1.7950722101375905E-3</v>
      </c>
      <c r="D54" s="257">
        <v>9.2529471214891144E-5</v>
      </c>
      <c r="E54" s="257">
        <v>0</v>
      </c>
      <c r="F54" s="257">
        <v>0.16586336498277846</v>
      </c>
      <c r="G54" s="257">
        <v>0</v>
      </c>
      <c r="H54" s="257">
        <v>0</v>
      </c>
      <c r="I54" s="257">
        <v>4.7271221469454282E-4</v>
      </c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</row>
    <row r="55" spans="1:20" ht="15.75" x14ac:dyDescent="0.25">
      <c r="A55" s="211" t="s">
        <v>2780</v>
      </c>
      <c r="B55" s="258">
        <v>0.19864795275504279</v>
      </c>
      <c r="C55" s="258">
        <v>0.20032867624586492</v>
      </c>
      <c r="D55" s="258">
        <v>0.19093872767813252</v>
      </c>
      <c r="E55" s="258">
        <v>0.13399849537568589</v>
      </c>
      <c r="F55" s="258">
        <v>7.8666195698575914E-2</v>
      </c>
      <c r="G55" s="258">
        <v>0.10423082547895628</v>
      </c>
      <c r="H55" s="258">
        <v>0.11096656839422883</v>
      </c>
      <c r="I55" s="258">
        <v>4.3915910169552416E-2</v>
      </c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</row>
    <row r="56" spans="1:20" ht="15.75" x14ac:dyDescent="0.25">
      <c r="A56" s="253" t="s">
        <v>78</v>
      </c>
      <c r="B56" s="257">
        <v>0.13703798661100702</v>
      </c>
      <c r="C56" s="257">
        <v>0.14455758167214275</v>
      </c>
      <c r="D56" s="257">
        <v>0.24297244449214853</v>
      </c>
      <c r="E56" s="257">
        <v>0.31069333000916333</v>
      </c>
      <c r="F56" s="257">
        <v>0.38831819574301091</v>
      </c>
      <c r="G56" s="257">
        <v>0.35402814230895685</v>
      </c>
      <c r="H56" s="257">
        <v>0.21630370130022084</v>
      </c>
      <c r="I56" s="257">
        <v>0.5768699786144994</v>
      </c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</row>
    <row r="57" spans="1:20" ht="12" customHeight="1" x14ac:dyDescent="0.25">
      <c r="A57" s="307"/>
      <c r="B57" s="308"/>
      <c r="C57" s="309"/>
      <c r="D57" s="306"/>
      <c r="E57" s="306"/>
      <c r="F57" s="306"/>
      <c r="G57" s="306"/>
      <c r="H57" s="306"/>
      <c r="I57" s="30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</row>
    <row r="58" spans="1:20" x14ac:dyDescent="0.25">
      <c r="A58" s="139"/>
      <c r="B58" s="139"/>
      <c r="C58" s="139"/>
      <c r="D58" s="139"/>
      <c r="E58" s="139"/>
      <c r="F58" s="139"/>
      <c r="G58" s="139"/>
      <c r="H58" s="139"/>
      <c r="I58" s="139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</row>
    <row r="59" spans="1:20" ht="12" customHeight="1" x14ac:dyDescent="0.25">
      <c r="A59" s="130"/>
      <c r="B59" s="132"/>
      <c r="C59" s="133"/>
      <c r="D59" s="334"/>
      <c r="E59" s="334"/>
      <c r="F59" s="334"/>
      <c r="G59" s="334"/>
      <c r="H59" s="334"/>
      <c r="I59" s="334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</row>
    <row r="60" spans="1:20" ht="12" customHeight="1" x14ac:dyDescent="0.25">
      <c r="A60" s="130"/>
      <c r="B60" s="132"/>
      <c r="C60" s="133"/>
      <c r="D60" s="334"/>
      <c r="E60" s="334"/>
      <c r="F60" s="334"/>
      <c r="G60" s="334"/>
      <c r="H60" s="334"/>
      <c r="I60" s="334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</row>
    <row r="61" spans="1:20" ht="12" customHeight="1" x14ac:dyDescent="0.25">
      <c r="A61" s="130"/>
      <c r="B61" s="132"/>
      <c r="C61" s="133"/>
      <c r="D61" s="334"/>
      <c r="E61" s="334"/>
      <c r="F61" s="334"/>
      <c r="G61" s="334"/>
      <c r="H61" s="334"/>
      <c r="I61" s="334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</row>
    <row r="62" spans="1:20" ht="12" customHeight="1" x14ac:dyDescent="0.25">
      <c r="A62" s="130"/>
      <c r="B62" s="132"/>
      <c r="C62" s="133"/>
      <c r="D62" s="334"/>
      <c r="E62" s="334"/>
      <c r="F62" s="334"/>
      <c r="G62" s="334"/>
      <c r="H62" s="334"/>
      <c r="I62" s="334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</row>
    <row r="63" spans="1:20" ht="12" customHeight="1" x14ac:dyDescent="0.25">
      <c r="A63" s="130"/>
      <c r="B63" s="132"/>
      <c r="C63" s="133"/>
      <c r="D63" s="334"/>
      <c r="E63" s="334"/>
      <c r="F63" s="334"/>
      <c r="G63" s="334"/>
      <c r="H63" s="334"/>
      <c r="I63" s="334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</row>
    <row r="64" spans="1:20" ht="12" customHeight="1" x14ac:dyDescent="0.25">
      <c r="A64" s="130"/>
      <c r="B64" s="132"/>
      <c r="C64" s="133"/>
      <c r="D64" s="334"/>
      <c r="E64" s="334"/>
      <c r="F64" s="334"/>
      <c r="G64" s="334"/>
      <c r="H64" s="334"/>
      <c r="I64" s="334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</row>
    <row r="65" spans="1:20" x14ac:dyDescent="0.25">
      <c r="A65" s="130"/>
      <c r="B65" s="132"/>
      <c r="C65" s="133"/>
      <c r="D65" s="334"/>
      <c r="E65" s="334"/>
      <c r="F65" s="334"/>
      <c r="G65" s="334"/>
      <c r="H65" s="334"/>
      <c r="I65" s="334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</row>
  </sheetData>
  <sortState xmlns:xlrd2="http://schemas.microsoft.com/office/spreadsheetml/2017/richdata2" ref="A39:T49">
    <sortCondition ref="A39:A49"/>
  </sortState>
  <mergeCells count="11">
    <mergeCell ref="A1:I1"/>
    <mergeCell ref="A2:I2"/>
    <mergeCell ref="A43:I43"/>
    <mergeCell ref="A30:I30"/>
    <mergeCell ref="A4:I4"/>
    <mergeCell ref="A9:I9"/>
    <mergeCell ref="A14:E14"/>
    <mergeCell ref="A42:E42"/>
    <mergeCell ref="A19:E19"/>
    <mergeCell ref="A15:I15"/>
    <mergeCell ref="A20:I20"/>
  </mergeCells>
  <hyperlinks>
    <hyperlink ref="I3" location="Índice!A1" display="Voltar ao Índice" xr:uid="{00000000-0004-0000-0900-000000000000}"/>
  </hyperlinks>
  <pageMargins left="0.511811024" right="0.511811024" top="0.78740157499999996" bottom="0.78740157499999996" header="0.31496062000000002" footer="0.3149606200000000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7</vt:i4>
      </vt:variant>
    </vt:vector>
  </HeadingPairs>
  <TitlesOfParts>
    <vt:vector size="27" baseType="lpstr">
      <vt:lpstr>Index</vt:lpstr>
      <vt:lpstr>Pag 2 - Capital Markets</vt:lpstr>
      <vt:lpstr>Pag 3 - Equity</vt:lpstr>
      <vt:lpstr>Pag 4 - Equity 2</vt:lpstr>
      <vt:lpstr>Pag 5 - FII 1</vt:lpstr>
      <vt:lpstr>Pag 6 - FII 2</vt:lpstr>
      <vt:lpstr>Pag 7 - Debentures</vt:lpstr>
      <vt:lpstr>Pag 8 - Debentures 2</vt:lpstr>
      <vt:lpstr>Pag 9 - Debentures 12.431</vt:lpstr>
      <vt:lpstr>Pag 10 - Commercial Papers</vt:lpstr>
      <vt:lpstr>Pag 11 - Commercial Papers 2</vt:lpstr>
      <vt:lpstr>Pag 12 - Financial Bills</vt:lpstr>
      <vt:lpstr>Pag 13 - Financial Bills 2</vt:lpstr>
      <vt:lpstr>Pag 14 - Securitization</vt:lpstr>
      <vt:lpstr>Pag 15 - Securitization 2</vt:lpstr>
      <vt:lpstr>Pag 16 - External Market</vt:lpstr>
      <vt:lpstr>Pag 17 - External Market 2</vt:lpstr>
      <vt:lpstr>Appendixes I - Domestic Market</vt:lpstr>
      <vt:lpstr>Appendixes II - Ext. Market</vt:lpstr>
      <vt:lpstr>Pag 20 - Further Information</vt:lpstr>
      <vt:lpstr>'Pag 16 - External Market'!Area_de_impressao</vt:lpstr>
      <vt:lpstr>'Pag 17 - External Market 2'!Area_de_impressao</vt:lpstr>
      <vt:lpstr>'Appendixes I - Domestic Market'!Print_Area</vt:lpstr>
      <vt:lpstr>'Pag 16 - External Market'!Print_Area</vt:lpstr>
      <vt:lpstr>'Pag 17 - External Market 2'!Print_Area</vt:lpstr>
      <vt:lpstr>'Pag 20 - Further Information'!Print_Area</vt:lpstr>
      <vt:lpstr>'Appendixes I - Domestic Market'!Print_Titles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tatianaarai</dc:creator>
  <cp:lastModifiedBy>Thiago Yamasaki Kawase</cp:lastModifiedBy>
  <cp:lastPrinted>2017-07-03T20:01:57Z</cp:lastPrinted>
  <dcterms:created xsi:type="dcterms:W3CDTF">2010-06-02T19:37:44Z</dcterms:created>
  <dcterms:modified xsi:type="dcterms:W3CDTF">2020-08-07T22:16:36Z</dcterms:modified>
</cp:coreProperties>
</file>