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28920" yWindow="-2310" windowWidth="29040" windowHeight="15840" tabRatio="600" firstSheet="0" activeTab="2" autoFilterDateGrouping="1"/>
  </bookViews>
  <sheets>
    <sheet name="Originação - Valor" sheetId="1" state="visible" r:id="rId1"/>
    <sheet name="Nº de Operações" sheetId="2" state="visible" r:id="rId2"/>
    <sheet name="Distribuição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0.0%"/>
  </numFmts>
  <fonts count="12">
    <font>
      <name val="Tahoma"/>
      <family val="2"/>
      <color theme="1"/>
      <sz val="10"/>
    </font>
    <font>
      <name val="Calibri"/>
      <family val="2"/>
      <color rgb="FF808080"/>
      <sz val="18"/>
      <scheme val="minor"/>
    </font>
    <font>
      <name val="Calibri"/>
      <family val="2"/>
      <color rgb="FF808080"/>
      <sz val="10"/>
      <scheme val="minor"/>
    </font>
    <font>
      <name val="Calibri"/>
      <family val="2"/>
      <b val="1"/>
      <color rgb="FF0095D9"/>
      <sz val="14"/>
      <scheme val="minor"/>
    </font>
    <font>
      <name val="Calibri"/>
      <family val="2"/>
      <color theme="1"/>
      <sz val="10"/>
      <scheme val="minor"/>
    </font>
    <font>
      <name val="Calibri"/>
      <family val="2"/>
      <b val="1"/>
      <color rgb="FFFFFFFF"/>
      <sz val="14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1"/>
      <sz val="18"/>
      <scheme val="minor"/>
    </font>
    <font>
      <name val="Calibri"/>
      <family val="2"/>
      <color theme="1"/>
      <sz val="10"/>
      <u val="single"/>
      <scheme val="minor"/>
    </font>
    <font>
      <name val="Calibri"/>
      <b val="1"/>
      <strike val="0"/>
      <color rgb="00FFFFFF"/>
      <sz val="12"/>
    </font>
    <font>
      <name val="Calibri"/>
      <b val="1"/>
      <strike val="0"/>
      <color rgb="00FFFFFF"/>
      <sz val="10"/>
    </font>
    <font>
      <name val="Calibri"/>
      <color rgb="00808080"/>
      <sz val="10"/>
    </font>
  </fonts>
  <fills count="7">
    <fill>
      <patternFill/>
    </fill>
    <fill>
      <patternFill patternType="gray125"/>
    </fill>
    <fill>
      <patternFill patternType="solid">
        <fgColor rgb="FF0095D9"/>
      </patternFill>
    </fill>
    <fill>
      <patternFill patternType="solid">
        <fgColor rgb="000095D9"/>
      </patternFill>
    </fill>
    <fill>
      <patternFill patternType="solid">
        <fgColor rgb="00FFFFFF"/>
      </patternFill>
    </fill>
    <fill>
      <patternFill patternType="solid">
        <fgColor rgb="00DCE6F1"/>
      </patternFill>
    </fill>
    <fill>
      <patternFill patternType="solid">
        <fgColor rgb="00808080"/>
      </patternFill>
    </fill>
  </fills>
  <borders count="5">
    <border>
      <left/>
      <right/>
      <top/>
      <bottom/>
      <diagonal/>
    </border>
    <border>
      <left style="medium">
        <color rgb="00FFFFFF"/>
      </left>
      <right style="medium">
        <color rgb="00FFFFFF"/>
      </right>
      <top style="medium">
        <color rgb="00FFFFFF"/>
      </top>
      <bottom style="medium">
        <color rgb="00FFFFFF"/>
      </bottom>
      <vertical style="medium">
        <color rgb="00FFFFFF"/>
      </vertical>
      <horizontal style="medium">
        <color rgb="00FFFFFF"/>
      </horizontal>
    </border>
    <border>
      <left style="medium">
        <color rgb="00FFFFFF"/>
      </left>
      <right style="medium">
        <color rgb="000095D9"/>
      </right>
      <bottom style="medium">
        <color rgb="00FFFFFF"/>
      </bottom>
      <vertical style="medium">
        <color rgb="00FFFFFF"/>
      </vertical>
      <horizontal style="medium">
        <color rgb="00FFFFFF"/>
      </horizontal>
    </border>
    <border>
      <left style="medium">
        <color rgb="00FFFFFF"/>
      </left>
      <right style="medium">
        <color rgb="000095D9"/>
      </right>
      <top style="medium">
        <color rgb="00FFFFFF"/>
      </top>
      <bottom style="medium">
        <color rgb="00FFFFFF"/>
      </bottom>
      <vertical style="medium">
        <color rgb="00FFFFFF"/>
      </vertical>
      <horizontal style="medium">
        <color rgb="00FFFFFF"/>
      </horizontal>
    </border>
    <border>
      <left style="medium">
        <color rgb="000095D9"/>
      </left>
      <right style="medium">
        <color rgb="000095D9"/>
      </right>
    </border>
  </borders>
  <cellStyleXfs count="1">
    <xf numFmtId="0" fontId="0" fillId="0" borderId="0"/>
  </cellStyleXfs>
  <cellXfs count="40">
    <xf numFmtId="0" fontId="0" fillId="0" borderId="0" pivotButton="0" quotePrefix="0" xfId="0"/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2" fillId="0" borderId="0" applyAlignment="1" pivotButton="0" quotePrefix="1" xfId="0">
      <alignment horizontal="right" vertical="center"/>
    </xf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6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right" vertical="center"/>
    </xf>
    <xf numFmtId="0" fontId="7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4" fillId="0" borderId="0" pivotButton="0" quotePrefix="0" xfId="0"/>
    <xf numFmtId="0" fontId="4" fillId="0" borderId="0" pivotButton="0" quotePrefix="0" xfId="0"/>
    <xf numFmtId="0" fontId="4" fillId="0" borderId="0" pivotButton="0" quotePrefix="0" xfId="0"/>
    <xf numFmtId="0" fontId="8" fillId="0" borderId="0" pivotButton="0" quotePrefix="0" xfId="0"/>
    <xf numFmtId="0" fontId="5" fillId="2" borderId="0" applyAlignment="1" pivotButton="0" quotePrefix="0" xfId="0">
      <alignment horizontal="center" vertical="center"/>
    </xf>
    <xf numFmtId="0" fontId="4" fillId="2" borderId="0" pivotButton="0" quotePrefix="0" xfId="0"/>
    <xf numFmtId="0" fontId="1" fillId="0" borderId="0" applyAlignment="1" pivotButton="0" quotePrefix="0" xfId="0">
      <alignment vertical="center"/>
    </xf>
    <xf numFmtId="0" fontId="2" fillId="0" borderId="0" pivotButton="0" quotePrefix="0" xfId="0"/>
    <xf numFmtId="0" fontId="4" fillId="0" borderId="0" pivotButton="0" quotePrefix="0" xfId="0"/>
    <xf numFmtId="0" fontId="9" fillId="3" borderId="2" applyAlignment="1" pivotButton="0" quotePrefix="0" xfId="0">
      <alignment horizontal="center" vertical="center"/>
    </xf>
    <xf numFmtId="0" fontId="0" fillId="0" borderId="2" pivotButton="0" quotePrefix="0" xfId="0"/>
    <xf numFmtId="0" fontId="10" fillId="3" borderId="1" applyAlignment="1" pivotButton="0" quotePrefix="0" xfId="0">
      <alignment horizontal="center" vertical="center"/>
    </xf>
    <xf numFmtId="0" fontId="10" fillId="3" borderId="3" applyAlignment="1" pivotButton="0" quotePrefix="0" xfId="0">
      <alignment horizontal="center" vertical="center"/>
    </xf>
    <xf numFmtId="0" fontId="11" fillId="4" borderId="4" applyAlignment="1" pivotButton="0" quotePrefix="0" xfId="0">
      <alignment horizontal="left" vertical="center"/>
    </xf>
    <xf numFmtId="0" fontId="11" fillId="4" borderId="4" applyAlignment="1" pivotButton="0" quotePrefix="0" xfId="0">
      <alignment horizontal="center" vertical="center"/>
    </xf>
    <xf numFmtId="3" fontId="11" fillId="4" borderId="4" applyAlignment="1" pivotButton="0" quotePrefix="0" xfId="0">
      <alignment horizontal="center" vertical="center"/>
    </xf>
    <xf numFmtId="164" fontId="11" fillId="4" borderId="4" applyAlignment="1" pivotButton="0" quotePrefix="0" xfId="0">
      <alignment horizontal="center" vertical="center"/>
    </xf>
    <xf numFmtId="0" fontId="11" fillId="5" borderId="4" applyAlignment="1" pivotButton="0" quotePrefix="0" xfId="0">
      <alignment horizontal="left" vertical="center"/>
    </xf>
    <xf numFmtId="0" fontId="11" fillId="5" borderId="4" applyAlignment="1" pivotButton="0" quotePrefix="0" xfId="0">
      <alignment horizontal="center" vertical="center"/>
    </xf>
    <xf numFmtId="3" fontId="11" fillId="5" borderId="4" applyAlignment="1" pivotButton="0" quotePrefix="0" xfId="0">
      <alignment horizontal="center" vertical="center"/>
    </xf>
    <xf numFmtId="164" fontId="11" fillId="5" borderId="4" applyAlignment="1" pivotButton="0" quotePrefix="0" xfId="0">
      <alignment horizontal="center" vertical="center"/>
    </xf>
    <xf numFmtId="0" fontId="10" fillId="6" borderId="0" applyAlignment="1" pivotButton="0" quotePrefix="0" xfId="0">
      <alignment horizontal="left" vertical="center"/>
    </xf>
    <xf numFmtId="0" fontId="10" fillId="6" borderId="0" applyAlignment="1" pivotButton="0" quotePrefix="0" xfId="0">
      <alignment horizontal="center" vertical="center"/>
    </xf>
    <xf numFmtId="3" fontId="10" fillId="6" borderId="0" applyAlignment="1" pivotButton="0" quotePrefix="0" xfId="0">
      <alignment horizontal="center" vertical="center"/>
    </xf>
    <xf numFmtId="164" fontId="10" fillId="6" borderId="0" applyAlignment="1" pivotButton="0" quotePrefix="0" xfId="0">
      <alignment horizontal="center" vertical="center"/>
    </xf>
    <xf numFmtId="0" fontId="0" fillId="4" borderId="4" pivotButton="0" quotePrefix="0" xfId="0"/>
    <xf numFmtId="0" fontId="11" fillId="0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worksheet" Target="/xl/worksheets/sheet3.xml"/><Relationship Id="rId7" Type="http://schemas.openxmlformats.org/officeDocument/2006/relationships/customXml" Target="../customXml/item2.xml"/><Relationship Id="rId2" Type="http://schemas.openxmlformats.org/officeDocument/2006/relationships/worksheet" Target="/xl/worksheets/sheet2.xml"/><Relationship Id="rId1" Type="http://schemas.openxmlformats.org/officeDocument/2006/relationships/worksheet" Target="/xl/worksheets/sheet1.xml"/><Relationship Id="rId6" Type="http://schemas.openxmlformats.org/officeDocument/2006/relationships/customXml" Target="../customXml/item1.xml"/><Relationship Id="rId5" Type="http://schemas.openxmlformats.org/officeDocument/2006/relationships/theme" Target="theme/theme1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K1211"/>
  <sheetViews>
    <sheetView showGridLines="0" showRowColHeaders="0" zoomScaleNormal="100" workbookViewId="0">
      <selection activeCell="A6" sqref="A6"/>
    </sheetView>
  </sheetViews>
  <sheetFormatPr baseColWidth="8" defaultColWidth="9.140625" defaultRowHeight="12.75" customHeight="1"/>
  <cols>
    <col width="84.5703125" bestFit="1" customWidth="1" style="21" min="1" max="1"/>
    <col width="20.140625" bestFit="1" customWidth="1" style="21" min="2" max="2"/>
    <col width="22.5703125" bestFit="1" customWidth="1" style="21" min="3" max="3"/>
    <col width="10" bestFit="1" customWidth="1" style="21" min="4" max="4"/>
    <col width="23.85546875" bestFit="1" customWidth="1" style="21" min="5" max="5"/>
    <col width="22.5703125" bestFit="1" customWidth="1" style="21" min="6" max="6"/>
    <col width="10" bestFit="1" customWidth="1" style="21" min="7" max="7"/>
    <col width="25.140625" bestFit="1" customWidth="1" style="21" min="8" max="8"/>
    <col width="22.5703125" bestFit="1" customWidth="1" style="21" min="9" max="9"/>
    <col width="10" bestFit="1" customWidth="1" style="21" min="10" max="10"/>
    <col width="9.140625" customWidth="1" style="21" min="11" max="16384"/>
  </cols>
  <sheetData>
    <row r="1" ht="21" customHeight="1" s="8">
      <c r="A1" s="17" t="inlineStr">
        <is>
          <t>ANBIMA &gt;&gt; Mercado de Capitais | Rankings</t>
        </is>
      </c>
    </row>
    <row r="2" ht="25.5" customHeight="1" s="8">
      <c r="A2" s="19" t="inlineStr">
        <is>
          <t>Ranking Anbima de Renda Fixa e Híbridos - Originação</t>
        </is>
      </c>
    </row>
    <row r="3" ht="12.75" customHeight="1" s="8">
      <c r="A3" s="21" t="n"/>
    </row>
    <row r="4" ht="21" customHeight="1" s="8">
      <c r="A4" s="1" t="inlineStr">
        <is>
          <t>Valor</t>
        </is>
      </c>
      <c r="J4" s="3" t="inlineStr">
        <is>
          <t>Agosto/2024</t>
        </is>
      </c>
    </row>
    <row r="5" ht="12.75" customHeight="1" s="8"/>
    <row r="6" ht="12.75" customHeight="1" s="8">
      <c r="A6" s="22" t="inlineStr">
        <is>
          <t>Tipo 1: Renda Fixa Consolidado</t>
        </is>
      </c>
      <c r="J6" s="23" t="n"/>
    </row>
    <row r="7" ht="12.75" customHeight="1" s="8">
      <c r="A7" s="24" t="inlineStr">
        <is>
          <t>Coordenadores</t>
        </is>
      </c>
      <c r="B7" s="24" t="inlineStr">
        <is>
          <t>Acumulado 2024</t>
        </is>
      </c>
      <c r="C7" s="24" t="n"/>
      <c r="D7" s="24" t="n"/>
      <c r="E7" s="24" t="inlineStr">
        <is>
          <t>Últimos 3 meses</t>
        </is>
      </c>
      <c r="F7" s="24" t="n"/>
      <c r="G7" s="24" t="n"/>
      <c r="H7" s="24" t="inlineStr">
        <is>
          <t>Últimos 12 meses</t>
        </is>
      </c>
      <c r="I7" s="24" t="n"/>
      <c r="J7" s="25" t="n"/>
    </row>
    <row r="8" ht="12.75" customHeight="1" s="8">
      <c r="A8" s="24" t="n"/>
      <c r="B8" s="24" t="inlineStr">
        <is>
          <t>Ranking 2024</t>
        </is>
      </c>
      <c r="C8" s="24" t="inlineStr">
        <is>
          <t>Valor *</t>
        </is>
      </c>
      <c r="D8" s="24" t="inlineStr">
        <is>
          <t>Part.</t>
        </is>
      </c>
      <c r="E8" s="24" t="inlineStr">
        <is>
          <t>Ranking 3 meses</t>
        </is>
      </c>
      <c r="F8" s="24" t="inlineStr">
        <is>
          <t>Valor *</t>
        </is>
      </c>
      <c r="G8" s="24" t="inlineStr">
        <is>
          <t>Part.</t>
        </is>
      </c>
      <c r="H8" s="24" t="inlineStr">
        <is>
          <t>Ranking 12 meses</t>
        </is>
      </c>
      <c r="I8" s="24" t="inlineStr">
        <is>
          <t>Valor *</t>
        </is>
      </c>
      <c r="J8" s="25" t="inlineStr">
        <is>
          <t>Part.</t>
        </is>
      </c>
    </row>
    <row r="9" ht="12.75" customHeight="1" s="8">
      <c r="A9" s="26" t="inlineStr">
        <is>
          <t>ITAU BBA</t>
        </is>
      </c>
      <c r="B9" s="27" t="inlineStr">
        <is>
          <t>1º</t>
        </is>
      </c>
      <c r="C9" s="28" t="n">
        <v>91533299.44076002</v>
      </c>
      <c r="D9" s="29" t="n">
        <v>0.27274523784</v>
      </c>
      <c r="E9" s="27" t="inlineStr">
        <is>
          <t>1º</t>
        </is>
      </c>
      <c r="F9" s="28" t="n">
        <v>38606456.35247</v>
      </c>
      <c r="G9" s="29" t="n">
        <v>0.26358672288</v>
      </c>
      <c r="H9" s="27" t="inlineStr">
        <is>
          <t>1º</t>
        </is>
      </c>
      <c r="I9" s="28" t="n">
        <v>131988746.3918</v>
      </c>
      <c r="J9" s="29" t="n">
        <v>0.26168617598</v>
      </c>
    </row>
    <row r="10" ht="12.75" customHeight="1" s="8">
      <c r="A10" s="30" t="inlineStr">
        <is>
          <t>BRADESCO BBI</t>
        </is>
      </c>
      <c r="B10" s="31" t="inlineStr">
        <is>
          <t>2º</t>
        </is>
      </c>
      <c r="C10" s="32" t="n">
        <v>53997943.98698001</v>
      </c>
      <c r="D10" s="33" t="n">
        <v>0.16089971809</v>
      </c>
      <c r="E10" s="31" t="inlineStr">
        <is>
          <t>2º</t>
        </is>
      </c>
      <c r="F10" s="32" t="n">
        <v>23954406.12041</v>
      </c>
      <c r="G10" s="33" t="n">
        <v>0.16354941645</v>
      </c>
      <c r="H10" s="31" t="inlineStr">
        <is>
          <t>2º</t>
        </is>
      </c>
      <c r="I10" s="32" t="n">
        <v>72877424.19179001</v>
      </c>
      <c r="J10" s="33" t="n">
        <v>0.14448970062</v>
      </c>
    </row>
    <row r="11" ht="12.75" customHeight="1" s="8">
      <c r="A11" s="26" t="inlineStr">
        <is>
          <t>UBS BB</t>
        </is>
      </c>
      <c r="B11" s="27" t="inlineStr">
        <is>
          <t>3º</t>
        </is>
      </c>
      <c r="C11" s="28" t="n">
        <v>35307353.48472</v>
      </c>
      <c r="D11" s="29" t="n">
        <v>0.10520665793</v>
      </c>
      <c r="E11" s="27" t="inlineStr">
        <is>
          <t>3º</t>
        </is>
      </c>
      <c r="F11" s="28" t="n">
        <v>19167103.71444</v>
      </c>
      <c r="G11" s="29" t="n">
        <v>0.13086396765</v>
      </c>
      <c r="H11" s="27" t="inlineStr">
        <is>
          <t>3º</t>
        </is>
      </c>
      <c r="I11" s="28" t="n">
        <v>58337354.84530999</v>
      </c>
      <c r="J11" s="29" t="n">
        <v>0.11566197667</v>
      </c>
    </row>
    <row r="12" ht="12.75" customHeight="1" s="8">
      <c r="A12" s="30" t="inlineStr">
        <is>
          <t>SANTANDER</t>
        </is>
      </c>
      <c r="B12" s="31" t="inlineStr">
        <is>
          <t>4º</t>
        </is>
      </c>
      <c r="C12" s="32" t="n">
        <v>30378083.91258001</v>
      </c>
      <c r="D12" s="33" t="n">
        <v>0.09051872676</v>
      </c>
      <c r="E12" s="31" t="inlineStr">
        <is>
          <t>7º</t>
        </is>
      </c>
      <c r="F12" s="32" t="n">
        <v>9190053.59998</v>
      </c>
      <c r="G12" s="33" t="n">
        <v>0.06274536283</v>
      </c>
      <c r="H12" s="31" t="inlineStr">
        <is>
          <t>4º</t>
        </is>
      </c>
      <c r="I12" s="32" t="n">
        <v>49832242.62261999</v>
      </c>
      <c r="J12" s="33" t="n">
        <v>0.09879940047000001</v>
      </c>
    </row>
    <row r="13" ht="12.75" customHeight="1" s="8">
      <c r="A13" s="26" t="inlineStr">
        <is>
          <t>BTG PACTUAL</t>
        </is>
      </c>
      <c r="B13" s="27" t="inlineStr">
        <is>
          <t>5º</t>
        </is>
      </c>
      <c r="C13" s="28" t="n">
        <v>29900978.58112001</v>
      </c>
      <c r="D13" s="29" t="n">
        <v>0.08909707794000001</v>
      </c>
      <c r="E13" s="27" t="inlineStr">
        <is>
          <t>4º</t>
        </is>
      </c>
      <c r="F13" s="28" t="n">
        <v>12983684.03424</v>
      </c>
      <c r="G13" s="29" t="n">
        <v>0.08864648685</v>
      </c>
      <c r="H13" s="27" t="inlineStr">
        <is>
          <t>5º</t>
        </is>
      </c>
      <c r="I13" s="28" t="n">
        <v>46962508.60240002</v>
      </c>
      <c r="J13" s="29" t="n">
        <v>0.09310975084000001</v>
      </c>
    </row>
    <row r="14" ht="12.75" customHeight="1" s="8">
      <c r="A14" s="30" t="inlineStr">
        <is>
          <t>XP INVESTIMENTOS</t>
        </is>
      </c>
      <c r="B14" s="31" t="inlineStr">
        <is>
          <t>6º</t>
        </is>
      </c>
      <c r="C14" s="32" t="n">
        <v>29096647.78195</v>
      </c>
      <c r="D14" s="33" t="n">
        <v>0.08670038301000001</v>
      </c>
      <c r="E14" s="31" t="inlineStr">
        <is>
          <t>5º</t>
        </is>
      </c>
      <c r="F14" s="32" t="n">
        <v>11037633.66391</v>
      </c>
      <c r="G14" s="33" t="n">
        <v>0.07535977038</v>
      </c>
      <c r="H14" s="31" t="inlineStr">
        <is>
          <t>6º</t>
        </is>
      </c>
      <c r="I14" s="32" t="n">
        <v>43266323.83525002</v>
      </c>
      <c r="J14" s="33" t="n">
        <v>0.08578154686</v>
      </c>
    </row>
    <row r="15" ht="12.75" customHeight="1" s="8">
      <c r="A15" s="26" t="inlineStr">
        <is>
          <t>SAFRA</t>
        </is>
      </c>
      <c r="B15" s="27" t="inlineStr">
        <is>
          <t>7º</t>
        </is>
      </c>
      <c r="C15" s="28" t="n">
        <v>14070954.63986</v>
      </c>
      <c r="D15" s="29" t="n">
        <v>0.04192775627</v>
      </c>
      <c r="E15" s="27" t="inlineStr">
        <is>
          <t>8º</t>
        </is>
      </c>
      <c r="F15" s="28" t="n">
        <v>6723715.49998</v>
      </c>
      <c r="G15" s="29" t="n">
        <v>0.04590636649</v>
      </c>
      <c r="H15" s="27" t="inlineStr">
        <is>
          <t>8º</t>
        </is>
      </c>
      <c r="I15" s="28" t="n">
        <v>18724789.62885</v>
      </c>
      <c r="J15" s="29" t="n">
        <v>0.03712451802</v>
      </c>
    </row>
    <row r="16" ht="12.75" customHeight="1" s="8">
      <c r="A16" s="30" t="inlineStr">
        <is>
          <t>BNDES</t>
        </is>
      </c>
      <c r="B16" s="31" t="inlineStr">
        <is>
          <t>8º</t>
        </is>
      </c>
      <c r="C16" s="32" t="n">
        <v>11381250</v>
      </c>
      <c r="D16" s="33" t="n">
        <v>0.03391314152</v>
      </c>
      <c r="E16" s="31" t="inlineStr">
        <is>
          <t>6º</t>
        </is>
      </c>
      <c r="F16" s="32" t="n">
        <v>10056250</v>
      </c>
      <c r="G16" s="33" t="n">
        <v>0.06865934438</v>
      </c>
      <c r="H16" s="31" t="inlineStr">
        <is>
          <t>7º</t>
        </is>
      </c>
      <c r="I16" s="32" t="n">
        <v>21996250</v>
      </c>
      <c r="J16" s="33" t="n">
        <v>0.04361064641</v>
      </c>
    </row>
    <row r="17" ht="12.75" customHeight="1" s="8">
      <c r="A17" s="26" t="inlineStr">
        <is>
          <t>VOTORANTIM</t>
        </is>
      </c>
      <c r="B17" s="27" t="inlineStr">
        <is>
          <t>9º</t>
        </is>
      </c>
      <c r="C17" s="28" t="n">
        <v>8282612.724389999</v>
      </c>
      <c r="D17" s="29" t="n">
        <v>0.02468001472</v>
      </c>
      <c r="E17" s="27" t="inlineStr">
        <is>
          <t>9º</t>
        </is>
      </c>
      <c r="F17" s="28" t="n">
        <v>4148538.19985</v>
      </c>
      <c r="G17" s="29" t="n">
        <v>0.02832426729</v>
      </c>
      <c r="H17" s="27" t="inlineStr">
        <is>
          <t>9º</t>
        </is>
      </c>
      <c r="I17" s="28" t="n">
        <v>11993303.18293</v>
      </c>
      <c r="J17" s="29" t="n">
        <v>0.02377840333</v>
      </c>
    </row>
    <row r="18" ht="12.75" customHeight="1" s="8">
      <c r="A18" s="30" t="inlineStr">
        <is>
          <t>ABC BRASIL</t>
        </is>
      </c>
      <c r="B18" s="31" t="inlineStr">
        <is>
          <t>10º</t>
        </is>
      </c>
      <c r="C18" s="32" t="n">
        <v>6829797.22757</v>
      </c>
      <c r="D18" s="33" t="n">
        <v>0.02035100538</v>
      </c>
      <c r="E18" s="31" t="inlineStr">
        <is>
          <t>11º</t>
        </is>
      </c>
      <c r="F18" s="32" t="n">
        <v>1918198.33333</v>
      </c>
      <c r="G18" s="33" t="n">
        <v>0.01309655587</v>
      </c>
      <c r="H18" s="31" t="inlineStr">
        <is>
          <t>10º</t>
        </is>
      </c>
      <c r="I18" s="32" t="n">
        <v>8376667.22756</v>
      </c>
      <c r="J18" s="33" t="n">
        <v>0.01660791601</v>
      </c>
    </row>
    <row r="19" ht="12.75" customHeight="1" s="8">
      <c r="A19" s="26" t="inlineStr">
        <is>
          <t>CEF</t>
        </is>
      </c>
      <c r="B19" s="27" t="inlineStr">
        <is>
          <t>11º</t>
        </is>
      </c>
      <c r="C19" s="28" t="n">
        <v>5252300.5813</v>
      </c>
      <c r="D19" s="29" t="n">
        <v>0.0156504789</v>
      </c>
      <c r="E19" s="27" t="inlineStr">
        <is>
          <t>15º</t>
        </is>
      </c>
      <c r="F19" s="28" t="n">
        <v>588888.88888</v>
      </c>
      <c r="G19" s="29" t="n">
        <v>0.00402065631</v>
      </c>
      <c r="H19" s="27" t="inlineStr">
        <is>
          <t>11º</t>
        </is>
      </c>
      <c r="I19" s="28" t="n">
        <v>6933230.5813</v>
      </c>
      <c r="J19" s="29" t="n">
        <v>0.01374610069</v>
      </c>
    </row>
    <row r="20" ht="12.75" customHeight="1" s="8">
      <c r="A20" s="30" t="inlineStr">
        <is>
          <t>BR PARTNERS</t>
        </is>
      </c>
      <c r="B20" s="31" t="inlineStr">
        <is>
          <t>12º</t>
        </is>
      </c>
      <c r="C20" s="32" t="n">
        <v>4989582.05372</v>
      </c>
      <c r="D20" s="33" t="n">
        <v>0.01486764655</v>
      </c>
      <c r="E20" s="31" t="inlineStr">
        <is>
          <t>10º</t>
        </is>
      </c>
      <c r="F20" s="32" t="n">
        <v>2592546.53733</v>
      </c>
      <c r="G20" s="33" t="n">
        <v>0.01770068818</v>
      </c>
      <c r="H20" s="31" t="inlineStr">
        <is>
          <t>12º</t>
        </is>
      </c>
      <c r="I20" s="32" t="n">
        <v>6262332.135100001</v>
      </c>
      <c r="J20" s="33" t="n">
        <v>0.01241595056</v>
      </c>
    </row>
    <row r="21" ht="12.75" customHeight="1" s="8">
      <c r="A21" s="26" t="inlineStr">
        <is>
          <t>GUIDE INVESTIMENTOS</t>
        </is>
      </c>
      <c r="B21" s="27" t="inlineStr">
        <is>
          <t>13º</t>
        </is>
      </c>
      <c r="C21" s="28" t="n">
        <v>2612237</v>
      </c>
      <c r="D21" s="29" t="n">
        <v>0.00778378149</v>
      </c>
      <c r="E21" s="27" t="inlineStr">
        <is>
          <t>14º</t>
        </is>
      </c>
      <c r="F21" s="28" t="n">
        <v>605847</v>
      </c>
      <c r="G21" s="29" t="n">
        <v>0.00413643832</v>
      </c>
      <c r="H21" s="27" t="inlineStr">
        <is>
          <t>13º</t>
        </is>
      </c>
      <c r="I21" s="28" t="n">
        <v>5773878</v>
      </c>
      <c r="J21" s="29" t="n">
        <v>0.01144752182</v>
      </c>
    </row>
    <row r="22" ht="12.75" customHeight="1" s="8">
      <c r="A22" s="30" t="inlineStr">
        <is>
          <t>BNP PARIBAS</t>
        </is>
      </c>
      <c r="B22" s="31" t="inlineStr">
        <is>
          <t>14º</t>
        </is>
      </c>
      <c r="C22" s="32" t="n">
        <v>1976130.69999</v>
      </c>
      <c r="D22" s="33" t="n">
        <v>0.00588835146</v>
      </c>
      <c r="E22" s="31" t="inlineStr">
        <is>
          <t>12º</t>
        </is>
      </c>
      <c r="F22" s="32" t="n">
        <v>1100000.69999</v>
      </c>
      <c r="G22" s="33" t="n">
        <v>0.00751028732</v>
      </c>
      <c r="H22" s="31" t="inlineStr">
        <is>
          <t>15º</t>
        </is>
      </c>
      <c r="I22" s="32" t="n">
        <v>2753630.69999</v>
      </c>
      <c r="J22" s="33" t="n">
        <v>0.00545945853</v>
      </c>
    </row>
    <row r="23" ht="12.75" customHeight="1" s="8">
      <c r="A23" s="26" t="inlineStr">
        <is>
          <t>CITIGROUP</t>
        </is>
      </c>
      <c r="B23" s="27" t="inlineStr">
        <is>
          <t>15º</t>
        </is>
      </c>
      <c r="C23" s="28" t="n">
        <v>1285000</v>
      </c>
      <c r="D23" s="29" t="n">
        <v>0.00382896315</v>
      </c>
      <c r="E23" s="27" t="inlineStr">
        <is>
          <t>16º</t>
        </is>
      </c>
      <c r="F23" s="28" t="n">
        <v>550000</v>
      </c>
      <c r="G23" s="29" t="n">
        <v>0.00375514127</v>
      </c>
      <c r="H23" s="27" t="inlineStr">
        <is>
          <t>14º</t>
        </is>
      </c>
      <c r="I23" s="28" t="n">
        <v>3225701.29884</v>
      </c>
      <c r="J23" s="29" t="n">
        <v>0.00639540461</v>
      </c>
    </row>
    <row r="24" ht="12.75" customHeight="1" s="8">
      <c r="A24" s="30" t="inlineStr">
        <is>
          <t>BANCO SUMITOMO MITSUI BRASILEIRO</t>
        </is>
      </c>
      <c r="B24" s="31" t="inlineStr">
        <is>
          <t>16º</t>
        </is>
      </c>
      <c r="C24" s="32" t="n">
        <v>1280000</v>
      </c>
      <c r="D24" s="33" t="n">
        <v>0.00381406446</v>
      </c>
      <c r="E24" s="31" t="inlineStr">
        <is>
          <t>13º</t>
        </is>
      </c>
      <c r="F24" s="32" t="n">
        <v>950000</v>
      </c>
      <c r="G24" s="33" t="n">
        <v>0.0064861531</v>
      </c>
      <c r="H24" s="31" t="inlineStr">
        <is>
          <t>20º</t>
        </is>
      </c>
      <c r="I24" s="32" t="n">
        <v>1280000</v>
      </c>
      <c r="J24" s="33" t="n">
        <v>0.00253777928</v>
      </c>
    </row>
    <row r="25" ht="12.75" customHeight="1" s="8">
      <c r="A25" s="26" t="inlineStr">
        <is>
          <t>BB-BI</t>
        </is>
      </c>
      <c r="B25" s="27" t="inlineStr">
        <is>
          <t>17º</t>
        </is>
      </c>
      <c r="C25" s="28" t="n">
        <v>1182472.55594</v>
      </c>
      <c r="D25" s="29" t="n">
        <v>0.00352345824</v>
      </c>
      <c r="E25" s="27" t="n">
        <v/>
      </c>
      <c r="F25" s="28" t="n">
        <v>0</v>
      </c>
      <c r="G25" s="29" t="n">
        <v/>
      </c>
      <c r="H25" s="27" t="inlineStr">
        <is>
          <t>16º</t>
        </is>
      </c>
      <c r="I25" s="28" t="n">
        <v>2268481.38836</v>
      </c>
      <c r="J25" s="29" t="n">
        <v>0.00449758207</v>
      </c>
    </row>
    <row r="26" ht="12.75" customHeight="1" s="8">
      <c r="A26" s="30" t="inlineStr">
        <is>
          <t>BOCOM BBM</t>
        </is>
      </c>
      <c r="B26" s="31" t="inlineStr">
        <is>
          <t>18º</t>
        </is>
      </c>
      <c r="C26" s="32" t="n">
        <v>1075000</v>
      </c>
      <c r="D26" s="33" t="n">
        <v>0.0032032182</v>
      </c>
      <c r="E26" s="31" t="inlineStr">
        <is>
          <t>18º</t>
        </is>
      </c>
      <c r="F26" s="32" t="n">
        <v>390000</v>
      </c>
      <c r="G26" s="33" t="n">
        <v>0.00266273654</v>
      </c>
      <c r="H26" s="31" t="inlineStr">
        <is>
          <t>17º</t>
        </is>
      </c>
      <c r="I26" s="32" t="n">
        <v>1516666.66666</v>
      </c>
      <c r="J26" s="33" t="n">
        <v>0.00300700409</v>
      </c>
    </row>
    <row r="27" ht="12.75" customHeight="1" s="8">
      <c r="A27" s="26" t="inlineStr">
        <is>
          <t>DAYCOVAL</t>
        </is>
      </c>
      <c r="B27" s="27" t="inlineStr">
        <is>
          <t>19º</t>
        </is>
      </c>
      <c r="C27" s="28" t="n">
        <v>953958.55451</v>
      </c>
      <c r="D27" s="29" t="n">
        <v>0.00284254642</v>
      </c>
      <c r="E27" s="27" t="inlineStr">
        <is>
          <t>21º</t>
        </is>
      </c>
      <c r="F27" s="28" t="n">
        <v>236500</v>
      </c>
      <c r="G27" s="29" t="n">
        <v>0.00161471075</v>
      </c>
      <c r="H27" s="27" t="inlineStr">
        <is>
          <t>19º</t>
        </is>
      </c>
      <c r="I27" s="28" t="n">
        <v>1294724.55451</v>
      </c>
      <c r="J27" s="29" t="n">
        <v>0.00256697277</v>
      </c>
    </row>
    <row r="28" ht="12.75" customHeight="1" s="8">
      <c r="A28" s="30" t="inlineStr">
        <is>
          <t>JP MORGAN</t>
        </is>
      </c>
      <c r="B28" s="31" t="inlineStr">
        <is>
          <t>20º</t>
        </is>
      </c>
      <c r="C28" s="32" t="n">
        <v>824983.0001800001</v>
      </c>
      <c r="D28" s="33" t="n">
        <v>0.00245823308</v>
      </c>
      <c r="E28" s="31" t="inlineStr">
        <is>
          <t>17º</t>
        </is>
      </c>
      <c r="F28" s="32" t="n">
        <v>500000</v>
      </c>
      <c r="G28" s="33" t="n">
        <v>0.00341376479</v>
      </c>
      <c r="H28" s="31" t="inlineStr">
        <is>
          <t>22º</t>
        </is>
      </c>
      <c r="I28" s="32" t="n">
        <v>922483.0001800001</v>
      </c>
      <c r="J28" s="33" t="n">
        <v>0.00182895175</v>
      </c>
    </row>
    <row r="29" ht="12.75" customHeight="1" s="8">
      <c r="A29" s="26" t="inlineStr">
        <is>
          <t>INTER</t>
        </is>
      </c>
      <c r="B29" s="27" t="inlineStr">
        <is>
          <t>21º</t>
        </is>
      </c>
      <c r="C29" s="28" t="n">
        <v>593510</v>
      </c>
      <c r="D29" s="29" t="n">
        <v>0.00176850422</v>
      </c>
      <c r="E29" s="27" t="inlineStr">
        <is>
          <t>20º</t>
        </is>
      </c>
      <c r="F29" s="28" t="n">
        <v>300580</v>
      </c>
      <c r="G29" s="29" t="n">
        <v>0.00205221884</v>
      </c>
      <c r="H29" s="27" t="inlineStr">
        <is>
          <t>18º</t>
        </is>
      </c>
      <c r="I29" s="28" t="n">
        <v>1328060</v>
      </c>
      <c r="J29" s="29" t="n">
        <v>0.00263306496</v>
      </c>
    </row>
    <row r="30" ht="12.75" customHeight="1" s="8">
      <c r="A30" s="30" t="inlineStr">
        <is>
          <t>BOFA MERRILL LYNCH</t>
        </is>
      </c>
      <c r="B30" s="31" t="inlineStr">
        <is>
          <t>22º</t>
        </is>
      </c>
      <c r="C30" s="32" t="n">
        <v>499999.99999</v>
      </c>
      <c r="D30" s="33" t="n">
        <v>0.00148986893</v>
      </c>
      <c r="E30" s="31" t="n">
        <v/>
      </c>
      <c r="F30" s="32" t="n">
        <v>0</v>
      </c>
      <c r="G30" s="33" t="n">
        <v/>
      </c>
      <c r="H30" s="31" t="inlineStr">
        <is>
          <t>28º</t>
        </is>
      </c>
      <c r="I30" s="32" t="n">
        <v>499999.99999</v>
      </c>
      <c r="J30" s="33" t="n">
        <v>0.0009913200300000001</v>
      </c>
    </row>
    <row r="31" ht="12.75" customHeight="1" s="8">
      <c r="A31" s="26" t="inlineStr">
        <is>
          <t>ALFA</t>
        </is>
      </c>
      <c r="B31" s="27" t="inlineStr">
        <is>
          <t>23º</t>
        </is>
      </c>
      <c r="C31" s="28" t="n">
        <v>379180</v>
      </c>
      <c r="D31" s="29" t="n">
        <v>0.001129857</v>
      </c>
      <c r="E31" s="27" t="inlineStr">
        <is>
          <t>22º</t>
        </is>
      </c>
      <c r="F31" s="28" t="n">
        <v>200000</v>
      </c>
      <c r="G31" s="29" t="n">
        <v>0.00136550592</v>
      </c>
      <c r="H31" s="27" t="inlineStr">
        <is>
          <t>23º</t>
        </is>
      </c>
      <c r="I31" s="28" t="n">
        <v>822455</v>
      </c>
      <c r="J31" s="29" t="n">
        <v>0.00163063223</v>
      </c>
    </row>
    <row r="32" ht="12.75" customHeight="1" s="8">
      <c r="A32" s="30" t="inlineStr">
        <is>
          <t>MODAL</t>
        </is>
      </c>
      <c r="B32" s="31" t="inlineStr">
        <is>
          <t>24º</t>
        </is>
      </c>
      <c r="C32" s="32" t="n">
        <v>369153.5</v>
      </c>
      <c r="D32" s="33" t="n">
        <v>0.00109998066</v>
      </c>
      <c r="E32" s="31" t="inlineStr">
        <is>
          <t>19º</t>
        </is>
      </c>
      <c r="F32" s="32" t="n">
        <v>369153.5</v>
      </c>
      <c r="G32" s="33" t="n">
        <v>0.00252040644</v>
      </c>
      <c r="H32" s="31" t="inlineStr">
        <is>
          <t>21º</t>
        </is>
      </c>
      <c r="I32" s="32" t="n">
        <v>1251853.5</v>
      </c>
      <c r="J32" s="33" t="n">
        <v>0.0024819749</v>
      </c>
    </row>
    <row r="33" ht="12.75" customHeight="1" s="8">
      <c r="A33" s="26" t="inlineStr">
        <is>
          <t xml:space="preserve"> GALAPAGOS CAPITAL INVESTIMENTOS E PARTICIPAÇÕES LTDA.</t>
        </is>
      </c>
      <c r="B33" s="27" t="inlineStr">
        <is>
          <t>25º</t>
        </is>
      </c>
      <c r="C33" s="28" t="n">
        <v>359939</v>
      </c>
      <c r="D33" s="29" t="n">
        <v>0.00107252387</v>
      </c>
      <c r="E33" s="27" t="inlineStr">
        <is>
          <t>24º</t>
        </is>
      </c>
      <c r="F33" s="28" t="n">
        <v>86305</v>
      </c>
      <c r="G33" s="29" t="n">
        <v>0.00058924994</v>
      </c>
      <c r="H33" s="27" t="inlineStr">
        <is>
          <t>29º</t>
        </is>
      </c>
      <c r="I33" s="28" t="n">
        <v>478939</v>
      </c>
      <c r="J33" s="29" t="n">
        <v>0.00094956365</v>
      </c>
    </row>
    <row r="34" ht="12.75" customHeight="1" s="8">
      <c r="A34" s="30" t="inlineStr">
        <is>
          <t>TRUE SECURITIZADORA</t>
        </is>
      </c>
      <c r="B34" s="31" t="inlineStr">
        <is>
          <t>26º</t>
        </is>
      </c>
      <c r="C34" s="32" t="n">
        <v>278816</v>
      </c>
      <c r="D34" s="33" t="n">
        <v>0.00083079859</v>
      </c>
      <c r="E34" s="31" t="inlineStr">
        <is>
          <t>25º</t>
        </is>
      </c>
      <c r="F34" s="32" t="n">
        <v>75000</v>
      </c>
      <c r="G34" s="33" t="n">
        <v>0.00051206472</v>
      </c>
      <c r="H34" s="31" t="inlineStr">
        <is>
          <t>27º</t>
        </is>
      </c>
      <c r="I34" s="32" t="n">
        <v>508506.14189</v>
      </c>
      <c r="J34" s="33" t="n">
        <v>0.00100818465</v>
      </c>
    </row>
    <row r="35" ht="12.75" customHeight="1" s="8">
      <c r="A35" s="26" t="inlineStr">
        <is>
          <t>CREDIT AGRICOLE</t>
        </is>
      </c>
      <c r="B35" s="27" t="inlineStr">
        <is>
          <t>27º</t>
        </is>
      </c>
      <c r="C35" s="28" t="n">
        <v>200000</v>
      </c>
      <c r="D35" s="29" t="n">
        <v>0.00059594757</v>
      </c>
      <c r="E35" s="27" t="n">
        <v/>
      </c>
      <c r="F35" s="28" t="n">
        <v>0</v>
      </c>
      <c r="G35" s="29" t="n">
        <v/>
      </c>
      <c r="H35" s="27" t="inlineStr">
        <is>
          <t>31º</t>
        </is>
      </c>
      <c r="I35" s="28" t="n">
        <v>300000</v>
      </c>
      <c r="J35" s="29" t="n">
        <v>0.00059479202</v>
      </c>
    </row>
    <row r="36" ht="12.75" customHeight="1" s="8">
      <c r="A36" s="30" t="inlineStr">
        <is>
          <t>BANCO MUFG</t>
        </is>
      </c>
      <c r="B36" s="31" t="inlineStr">
        <is>
          <t>28º</t>
        </is>
      </c>
      <c r="C36" s="32" t="n">
        <v>180000</v>
      </c>
      <c r="D36" s="33" t="n">
        <v>0.00053635281</v>
      </c>
      <c r="E36" s="31" t="n">
        <v/>
      </c>
      <c r="F36" s="32" t="n">
        <v>0</v>
      </c>
      <c r="G36" s="33" t="n">
        <v/>
      </c>
      <c r="H36" s="31" t="inlineStr">
        <is>
          <t>24º</t>
        </is>
      </c>
      <c r="I36" s="32" t="n">
        <v>680000</v>
      </c>
      <c r="J36" s="33" t="n">
        <v>0.00134819524</v>
      </c>
    </row>
    <row r="37" ht="12.75" customHeight="1" s="8">
      <c r="A37" s="26" t="inlineStr">
        <is>
          <t>RABOBANK</t>
        </is>
      </c>
      <c r="B37" s="27" t="inlineStr">
        <is>
          <t>29º</t>
        </is>
      </c>
      <c r="C37" s="28" t="n">
        <v>130000</v>
      </c>
      <c r="D37" s="29" t="n">
        <v>0.00038736592</v>
      </c>
      <c r="E37" s="27" t="n">
        <v/>
      </c>
      <c r="F37" s="28" t="n">
        <v>0</v>
      </c>
      <c r="G37" s="29" t="n">
        <v/>
      </c>
      <c r="H37" s="27" t="inlineStr">
        <is>
          <t>26º</t>
        </is>
      </c>
      <c r="I37" s="28" t="n">
        <v>511000</v>
      </c>
      <c r="J37" s="29" t="n">
        <v>0.00101312907</v>
      </c>
    </row>
    <row r="38" ht="12.75" customHeight="1" s="8">
      <c r="A38" s="30" t="inlineStr">
        <is>
          <t>RB CAPITAL DTVM</t>
        </is>
      </c>
      <c r="B38" s="31" t="inlineStr">
        <is>
          <t>30º</t>
        </is>
      </c>
      <c r="C38" s="32" t="n">
        <v>100000</v>
      </c>
      <c r="D38" s="33" t="n">
        <v>0.00029797379</v>
      </c>
      <c r="E38" s="31" t="inlineStr">
        <is>
          <t>26º</t>
        </is>
      </c>
      <c r="F38" s="32" t="n">
        <v>40000</v>
      </c>
      <c r="G38" s="33" t="n">
        <v>0.00027310118</v>
      </c>
      <c r="H38" s="31" t="inlineStr">
        <is>
          <t>32º</t>
        </is>
      </c>
      <c r="I38" s="32" t="n">
        <v>207533.355</v>
      </c>
      <c r="J38" s="33" t="n">
        <v>0.00041146394</v>
      </c>
    </row>
    <row r="39" ht="12.75" customHeight="1" s="8">
      <c r="A39" s="26" t="inlineStr">
        <is>
          <t>BANCO BMG</t>
        </is>
      </c>
      <c r="B39" s="27" t="inlineStr">
        <is>
          <t>31º</t>
        </is>
      </c>
      <c r="C39" s="28" t="n">
        <v>90000</v>
      </c>
      <c r="D39" s="29" t="n">
        <v>0.00026817641</v>
      </c>
      <c r="E39" s="27" t="inlineStr">
        <is>
          <t>23º</t>
        </is>
      </c>
      <c r="F39" s="28" t="n">
        <v>90000</v>
      </c>
      <c r="G39" s="29" t="n">
        <v>0.00061447766</v>
      </c>
      <c r="H39" s="27" t="inlineStr">
        <is>
          <t>30º</t>
        </is>
      </c>
      <c r="I39" s="28" t="n">
        <v>330641.50943</v>
      </c>
      <c r="J39" s="29" t="n">
        <v>0.0006555431</v>
      </c>
    </row>
    <row r="40" ht="12.75" customHeight="1" s="8">
      <c r="A40" s="30" t="inlineStr">
        <is>
          <t>FATOR</t>
        </is>
      </c>
      <c r="B40" s="31" t="inlineStr">
        <is>
          <t>32º</t>
        </is>
      </c>
      <c r="C40" s="32" t="n">
        <v>60000</v>
      </c>
      <c r="D40" s="33" t="n">
        <v>0.00017878427</v>
      </c>
      <c r="E40" s="31" t="n">
        <v/>
      </c>
      <c r="F40" s="32" t="n">
        <v>0</v>
      </c>
      <c r="G40" s="33" t="n">
        <v/>
      </c>
      <c r="H40" s="31" t="inlineStr">
        <is>
          <t>34º</t>
        </is>
      </c>
      <c r="I40" s="32" t="n">
        <v>75500</v>
      </c>
      <c r="J40" s="33" t="n">
        <v>0.00014968932</v>
      </c>
    </row>
    <row r="41" ht="12.75" customHeight="1" s="8">
      <c r="A41" s="26" t="inlineStr">
        <is>
          <t>GENIAL CV</t>
        </is>
      </c>
      <c r="B41" s="27" t="inlineStr">
        <is>
          <t>33º</t>
        </is>
      </c>
      <c r="C41" s="28" t="n">
        <v>53931.55637</v>
      </c>
      <c r="D41" s="29" t="n">
        <v>0.0001607019</v>
      </c>
      <c r="E41" s="27" t="n">
        <v/>
      </c>
      <c r="F41" s="28" t="n">
        <v>0</v>
      </c>
      <c r="G41" s="29" t="n">
        <v/>
      </c>
      <c r="H41" s="27" t="inlineStr">
        <is>
          <t>33º</t>
        </is>
      </c>
      <c r="I41" s="28" t="n">
        <v>77838.55637000001</v>
      </c>
      <c r="J41" s="29" t="n">
        <v>0.00015432584</v>
      </c>
    </row>
    <row r="42" ht="12.75" customFormat="1" customHeight="1" s="21">
      <c r="A42" s="30" t="inlineStr">
        <is>
          <t>HEDGE DTVM</t>
        </is>
      </c>
      <c r="B42" s="31" t="inlineStr">
        <is>
          <t>34º</t>
        </is>
      </c>
      <c r="C42" s="32" t="n">
        <v>40000</v>
      </c>
      <c r="D42" s="33" t="n">
        <v>0.00011918951</v>
      </c>
      <c r="E42" s="31" t="n">
        <v/>
      </c>
      <c r="F42" s="32" t="n">
        <v>0</v>
      </c>
      <c r="G42" s="33" t="n">
        <v/>
      </c>
      <c r="H42" s="31" t="inlineStr">
        <is>
          <t>37º</t>
        </is>
      </c>
      <c r="I42" s="32" t="n">
        <v>40000</v>
      </c>
      <c r="J42" s="33" t="n">
        <v>7.93056e-05</v>
      </c>
    </row>
    <row r="43" ht="12.75" customFormat="1" customHeight="1" s="21">
      <c r="A43" s="26" t="inlineStr">
        <is>
          <t>ORIZ ASSESSORIA FINANCEIRA LTDA</t>
        </is>
      </c>
      <c r="B43" s="27" t="inlineStr">
        <is>
          <t>35º</t>
        </is>
      </c>
      <c r="C43" s="28" t="n">
        <v>38875</v>
      </c>
      <c r="D43" s="29" t="n">
        <v>0.00011583731</v>
      </c>
      <c r="E43" s="27" t="inlineStr">
        <is>
          <t>27º</t>
        </is>
      </c>
      <c r="F43" s="28" t="n">
        <v>5000</v>
      </c>
      <c r="G43" s="29" t="n">
        <v>3.413765e-05</v>
      </c>
      <c r="H43" s="27" t="inlineStr">
        <is>
          <t>38º</t>
        </is>
      </c>
      <c r="I43" s="28" t="n">
        <v>38875</v>
      </c>
      <c r="J43" s="29" t="n">
        <v>7.707513e-05</v>
      </c>
    </row>
    <row r="44" ht="12.75" customHeight="1" s="8">
      <c r="A44" s="30" t="inlineStr">
        <is>
          <t>BAMBOO SEC</t>
        </is>
      </c>
      <c r="B44" s="31" t="inlineStr">
        <is>
          <t>36º</t>
        </is>
      </c>
      <c r="C44" s="32" t="n">
        <v>16000</v>
      </c>
      <c r="D44" s="33" t="n">
        <v>4.767581e-05</v>
      </c>
      <c r="E44" s="31" t="n">
        <v/>
      </c>
      <c r="F44" s="32" t="n">
        <v>0</v>
      </c>
      <c r="G44" s="33" t="n">
        <v/>
      </c>
      <c r="H44" s="31" t="inlineStr">
        <is>
          <t>39º</t>
        </is>
      </c>
      <c r="I44" s="32" t="n">
        <v>16000</v>
      </c>
      <c r="J44" s="33" t="n">
        <v>3.172224e-05</v>
      </c>
    </row>
    <row r="45" ht="12.75" customHeight="1" s="8">
      <c r="A45" s="26" t="inlineStr">
        <is>
          <t>DEUTSCHE</t>
        </is>
      </c>
      <c r="B45" s="27" t="n">
        <v/>
      </c>
      <c r="C45" s="28" t="n">
        <v>0</v>
      </c>
      <c r="D45" s="29" t="n">
        <v/>
      </c>
      <c r="E45" s="27" t="n">
        <v/>
      </c>
      <c r="F45" s="28" t="n">
        <v>0</v>
      </c>
      <c r="G45" s="29" t="n">
        <v/>
      </c>
      <c r="H45" s="27" t="inlineStr">
        <is>
          <t>25º</t>
        </is>
      </c>
      <c r="I45" s="28" t="n">
        <v>512710</v>
      </c>
      <c r="J45" s="29" t="n">
        <v>0.00101651938</v>
      </c>
    </row>
    <row r="46" ht="12.75" customHeight="1" s="8">
      <c r="A46" s="30" t="inlineStr">
        <is>
          <t>BANCO MERCANTIL DE INVESTIMENTOS</t>
        </is>
      </c>
      <c r="B46" s="31" t="n">
        <v/>
      </c>
      <c r="C46" s="32" t="n">
        <v>0</v>
      </c>
      <c r="D46" s="33" t="n">
        <v/>
      </c>
      <c r="E46" s="31" t="n">
        <v/>
      </c>
      <c r="F46" s="32" t="n">
        <v>0</v>
      </c>
      <c r="G46" s="33" t="n">
        <v/>
      </c>
      <c r="H46" s="31" t="inlineStr">
        <is>
          <t>35º</t>
        </is>
      </c>
      <c r="I46" s="32" t="n">
        <v>66052.01942</v>
      </c>
      <c r="J46" s="33" t="n">
        <v>0.00013095738</v>
      </c>
    </row>
    <row r="47" ht="12.75" customHeight="1" s="8">
      <c r="A47" s="26" t="inlineStr">
        <is>
          <t>BANCO INDUSTRIAL DO BRASIL</t>
        </is>
      </c>
      <c r="B47" s="27" t="n">
        <v/>
      </c>
      <c r="C47" s="28" t="n">
        <v>0</v>
      </c>
      <c r="D47" s="29" t="n">
        <v/>
      </c>
      <c r="E47" s="27" t="n">
        <v/>
      </c>
      <c r="F47" s="28" t="n">
        <v>0</v>
      </c>
      <c r="G47" s="29" t="n">
        <v/>
      </c>
      <c r="H47" s="27" t="inlineStr">
        <is>
          <t>36º</t>
        </is>
      </c>
      <c r="I47" s="28" t="n">
        <v>45283.01886</v>
      </c>
      <c r="J47" s="29" t="n">
        <v>8.977993000000001e-05</v>
      </c>
    </row>
    <row r="48" ht="12.75" customHeight="1" s="8">
      <c r="A48" s="34" t="inlineStr">
        <is>
          <t>Total</t>
        </is>
      </c>
      <c r="B48" s="35" t="n"/>
      <c r="C48" s="36">
        <f>SUM(C9:C47)</f>
        <v/>
      </c>
      <c r="D48" s="37">
        <f>_xlfn.ROUND(SUM(D9:D47), 1)</f>
        <v/>
      </c>
      <c r="E48" s="35" t="n"/>
      <c r="F48" s="36">
        <f>SUM(F9:F47)</f>
        <v/>
      </c>
      <c r="G48" s="37">
        <f>_xlfn.ROUND(SUM(G9:G47), 1)</f>
        <v/>
      </c>
      <c r="H48" s="35" t="n"/>
      <c r="I48" s="36">
        <f>SUM(I9:I47)</f>
        <v/>
      </c>
      <c r="J48" s="37">
        <f>_xlfn.ROUND(SUM(J9:J47), 1)</f>
        <v/>
      </c>
    </row>
    <row r="49" ht="12.75" customHeight="1" s="8"/>
    <row r="50" ht="12.75" customHeight="1" s="8"/>
    <row r="51" ht="12.75" customHeight="1" s="8">
      <c r="A51" s="22" t="inlineStr">
        <is>
          <t>Tipo 1.1. Renda Fixa - Curto Prazo</t>
        </is>
      </c>
      <c r="J51" s="23" t="n"/>
    </row>
    <row r="52" ht="12.75" customHeight="1" s="8">
      <c r="A52" s="24" t="inlineStr">
        <is>
          <t>Coordenadores</t>
        </is>
      </c>
      <c r="B52" s="24" t="inlineStr">
        <is>
          <t>Acumulado 2024</t>
        </is>
      </c>
      <c r="C52" s="24" t="n"/>
      <c r="D52" s="24" t="n"/>
      <c r="E52" s="24" t="inlineStr">
        <is>
          <t>Últimos 3 meses</t>
        </is>
      </c>
      <c r="F52" s="24" t="n"/>
      <c r="G52" s="24" t="n"/>
      <c r="H52" s="24" t="inlineStr">
        <is>
          <t>Últimos 12 meses</t>
        </is>
      </c>
      <c r="I52" s="24" t="n"/>
      <c r="J52" s="25" t="n"/>
    </row>
    <row r="53" ht="12.75" customHeight="1" s="8">
      <c r="A53" s="24" t="n"/>
      <c r="B53" s="24" t="inlineStr">
        <is>
          <t>Ranking 2024</t>
        </is>
      </c>
      <c r="C53" s="24" t="inlineStr">
        <is>
          <t>Valor *</t>
        </is>
      </c>
      <c r="D53" s="24" t="inlineStr">
        <is>
          <t>Part.</t>
        </is>
      </c>
      <c r="E53" s="24" t="inlineStr">
        <is>
          <t>Ranking 3 meses</t>
        </is>
      </c>
      <c r="F53" s="24" t="inlineStr">
        <is>
          <t>Valor *</t>
        </is>
      </c>
      <c r="G53" s="24" t="inlineStr">
        <is>
          <t>Part.</t>
        </is>
      </c>
      <c r="H53" s="24" t="inlineStr">
        <is>
          <t>Ranking 12 meses</t>
        </is>
      </c>
      <c r="I53" s="24" t="inlineStr">
        <is>
          <t>Valor *</t>
        </is>
      </c>
      <c r="J53" s="25" t="inlineStr">
        <is>
          <t>Part.</t>
        </is>
      </c>
    </row>
    <row r="54" ht="12.75" customHeight="1" s="8">
      <c r="A54" s="26" t="inlineStr">
        <is>
          <t>BRADESCO BBI</t>
        </is>
      </c>
      <c r="B54" s="27" t="inlineStr">
        <is>
          <t>1º</t>
        </is>
      </c>
      <c r="C54" s="28" t="n">
        <v>1341218</v>
      </c>
      <c r="D54" s="29" t="n">
        <v>0.38705155058</v>
      </c>
      <c r="E54" s="27" t="inlineStr">
        <is>
          <t>1º</t>
        </is>
      </c>
      <c r="F54" s="28" t="n">
        <v>1341218</v>
      </c>
      <c r="G54" s="29" t="n">
        <v>0.58665359121</v>
      </c>
      <c r="H54" s="27" t="inlineStr">
        <is>
          <t>1º</t>
        </is>
      </c>
      <c r="I54" s="28" t="n">
        <v>3891218</v>
      </c>
      <c r="J54" s="29" t="n">
        <v>0.47645621414</v>
      </c>
    </row>
    <row r="55" ht="12.75" customHeight="1" s="8">
      <c r="A55" s="30" t="inlineStr">
        <is>
          <t>ITAU BBA</t>
        </is>
      </c>
      <c r="B55" s="31" t="inlineStr">
        <is>
          <t>2º</t>
        </is>
      </c>
      <c r="C55" s="32" t="n">
        <v>799000</v>
      </c>
      <c r="D55" s="33" t="n">
        <v>0.23057712386</v>
      </c>
      <c r="E55" s="31" t="inlineStr">
        <is>
          <t>3º</t>
        </is>
      </c>
      <c r="F55" s="32" t="n">
        <v>205000</v>
      </c>
      <c r="G55" s="33" t="n">
        <v>0.08966773946999999</v>
      </c>
      <c r="H55" s="31" t="inlineStr">
        <is>
          <t>2º</t>
        </is>
      </c>
      <c r="I55" s="32" t="n">
        <v>2265782.208</v>
      </c>
      <c r="J55" s="33" t="n">
        <v>0.27743138855</v>
      </c>
    </row>
    <row r="56" ht="12.75" customHeight="1" s="8">
      <c r="A56" s="26" t="inlineStr">
        <is>
          <t>UBS BB</t>
        </is>
      </c>
      <c r="B56" s="27" t="inlineStr">
        <is>
          <t>3º</t>
        </is>
      </c>
      <c r="C56" s="28" t="n">
        <v>450000</v>
      </c>
      <c r="D56" s="29" t="n">
        <v>0.12986195962</v>
      </c>
      <c r="E56" s="27" t="inlineStr">
        <is>
          <t>2º</t>
        </is>
      </c>
      <c r="F56" s="28" t="n">
        <v>300000</v>
      </c>
      <c r="G56" s="29" t="n">
        <v>0.13122108215</v>
      </c>
      <c r="H56" s="27" t="inlineStr">
        <is>
          <t>4º</t>
        </is>
      </c>
      <c r="I56" s="28" t="n">
        <v>450000</v>
      </c>
      <c r="J56" s="29" t="n">
        <v>0.05509979044</v>
      </c>
    </row>
    <row r="57" ht="12.75" customHeight="1" s="8">
      <c r="A57" s="30" t="inlineStr">
        <is>
          <t>ABC BRASIL</t>
        </is>
      </c>
      <c r="B57" s="31" t="inlineStr">
        <is>
          <t>4º</t>
        </is>
      </c>
      <c r="C57" s="32" t="n">
        <v>305000</v>
      </c>
      <c r="D57" s="33" t="n">
        <v>0.08801755041000001</v>
      </c>
      <c r="E57" s="31" t="n">
        <v/>
      </c>
      <c r="F57" s="32" t="n">
        <v>0</v>
      </c>
      <c r="G57" s="33" t="n">
        <v/>
      </c>
      <c r="H57" s="31" t="inlineStr">
        <is>
          <t>5º</t>
        </is>
      </c>
      <c r="I57" s="32" t="n">
        <v>305000</v>
      </c>
      <c r="J57" s="33" t="n">
        <v>0.03734541352</v>
      </c>
    </row>
    <row r="58" ht="12.75" customHeight="1" s="8">
      <c r="A58" s="26" t="inlineStr">
        <is>
          <t>SANTANDER</t>
        </is>
      </c>
      <c r="B58" s="27" t="inlineStr">
        <is>
          <t>5º</t>
        </is>
      </c>
      <c r="C58" s="28" t="n">
        <v>300000</v>
      </c>
      <c r="D58" s="29" t="n">
        <v>0.08657463975</v>
      </c>
      <c r="E58" s="27" t="inlineStr">
        <is>
          <t>4º</t>
        </is>
      </c>
      <c r="F58" s="28" t="n">
        <v>200000</v>
      </c>
      <c r="G58" s="29" t="n">
        <v>0.08748072144000001</v>
      </c>
      <c r="H58" s="27" t="inlineStr">
        <is>
          <t>3º</t>
        </is>
      </c>
      <c r="I58" s="28" t="n">
        <v>800000</v>
      </c>
      <c r="J58" s="29" t="n">
        <v>0.09795518301</v>
      </c>
    </row>
    <row r="59" ht="12.75" customHeight="1" s="8">
      <c r="A59" s="30" t="inlineStr">
        <is>
          <t>BTG PACTUAL</t>
        </is>
      </c>
      <c r="B59" s="31" t="inlineStr">
        <is>
          <t>6º</t>
        </is>
      </c>
      <c r="C59" s="32" t="n">
        <v>160000</v>
      </c>
      <c r="D59" s="33" t="n">
        <v>0.0461731412</v>
      </c>
      <c r="E59" s="31" t="inlineStr">
        <is>
          <t>5º</t>
        </is>
      </c>
      <c r="F59" s="32" t="n">
        <v>160000</v>
      </c>
      <c r="G59" s="33" t="n">
        <v>0.06998457715</v>
      </c>
      <c r="H59" s="31" t="inlineStr">
        <is>
          <t>7º</t>
        </is>
      </c>
      <c r="I59" s="32" t="n">
        <v>160000</v>
      </c>
      <c r="J59" s="33" t="n">
        <v>0.0195910366</v>
      </c>
    </row>
    <row r="60" ht="12.75" customHeight="1" s="8">
      <c r="A60" s="26" t="inlineStr">
        <is>
          <t>CITIGROUP</t>
        </is>
      </c>
      <c r="B60" s="27" t="inlineStr">
        <is>
          <t>7º</t>
        </is>
      </c>
      <c r="C60" s="28" t="n">
        <v>80000</v>
      </c>
      <c r="D60" s="29" t="n">
        <v>0.0230865706</v>
      </c>
      <c r="E60" s="27" t="inlineStr">
        <is>
          <t>6º</t>
        </is>
      </c>
      <c r="F60" s="28" t="n">
        <v>80000</v>
      </c>
      <c r="G60" s="29" t="n">
        <v>0.03499228857</v>
      </c>
      <c r="H60" s="27" t="inlineStr">
        <is>
          <t>8º</t>
        </is>
      </c>
      <c r="I60" s="28" t="n">
        <v>80000</v>
      </c>
      <c r="J60" s="29" t="n">
        <v>0.0097955183</v>
      </c>
    </row>
    <row r="61" ht="12.75" customHeight="1" s="8">
      <c r="A61" s="30" t="inlineStr">
        <is>
          <t>DAYCOVAL</t>
        </is>
      </c>
      <c r="B61" s="31" t="inlineStr">
        <is>
          <t>8º</t>
        </is>
      </c>
      <c r="C61" s="32" t="n">
        <v>30000</v>
      </c>
      <c r="D61" s="33" t="n">
        <v>0.008657463969999999</v>
      </c>
      <c r="E61" s="31" t="n">
        <v/>
      </c>
      <c r="F61" s="32" t="n">
        <v>0</v>
      </c>
      <c r="G61" s="33" t="n">
        <v/>
      </c>
      <c r="H61" s="31" t="inlineStr">
        <is>
          <t>9º</t>
        </is>
      </c>
      <c r="I61" s="32" t="n">
        <v>30000</v>
      </c>
      <c r="J61" s="33" t="n">
        <v>0.00367331936</v>
      </c>
    </row>
    <row r="62" ht="12.75" customHeight="1" s="8">
      <c r="A62" s="26" t="inlineStr">
        <is>
          <t>DEUTSCHE</t>
        </is>
      </c>
      <c r="B62" s="27" t="n">
        <v/>
      </c>
      <c r="C62" s="28" t="n">
        <v>0</v>
      </c>
      <c r="D62" s="29" t="n">
        <v/>
      </c>
      <c r="E62" s="27" t="n">
        <v/>
      </c>
      <c r="F62" s="28" t="n">
        <v>0</v>
      </c>
      <c r="G62" s="29" t="n">
        <v/>
      </c>
      <c r="H62" s="27" t="inlineStr">
        <is>
          <t>6º</t>
        </is>
      </c>
      <c r="I62" s="28" t="n">
        <v>185000</v>
      </c>
      <c r="J62" s="29" t="n">
        <v>0.02265213607</v>
      </c>
    </row>
    <row r="63" ht="12.75" customHeight="1" s="8">
      <c r="A63" s="34" t="inlineStr">
        <is>
          <t>Total</t>
        </is>
      </c>
      <c r="B63" s="35" t="n"/>
      <c r="C63" s="36">
        <f>SUM(C54:C62)</f>
        <v/>
      </c>
      <c r="D63" s="37">
        <f>_xlfn.ROUND(SUM(D54:D62), 1)</f>
        <v/>
      </c>
      <c r="E63" s="35" t="n"/>
      <c r="F63" s="36">
        <f>SUM(F54:F62)</f>
        <v/>
      </c>
      <c r="G63" s="37">
        <f>_xlfn.ROUND(SUM(G54:G62), 1)</f>
        <v/>
      </c>
      <c r="H63" s="35" t="n"/>
      <c r="I63" s="36">
        <f>SUM(I54:I62)</f>
        <v/>
      </c>
      <c r="J63" s="37">
        <f>_xlfn.ROUND(SUM(J54:J62), 1)</f>
        <v/>
      </c>
    </row>
    <row r="64" ht="12.75" customHeight="1" s="8"/>
    <row r="65" ht="12.75" customHeight="1" s="8"/>
    <row r="66" ht="12.75" customHeight="1" s="8">
      <c r="A66" s="22" t="inlineStr">
        <is>
          <t>Tipo 1.2. Renda Fixa - Longo Prazo</t>
        </is>
      </c>
      <c r="J66" s="23" t="n"/>
    </row>
    <row r="67" ht="12.75" customHeight="1" s="8">
      <c r="A67" s="24" t="inlineStr">
        <is>
          <t>Coordenadores</t>
        </is>
      </c>
      <c r="B67" s="24" t="inlineStr">
        <is>
          <t>Acumulado 2024</t>
        </is>
      </c>
      <c r="C67" s="24" t="n"/>
      <c r="D67" s="24" t="n"/>
      <c r="E67" s="24" t="inlineStr">
        <is>
          <t>Últimos 3 meses</t>
        </is>
      </c>
      <c r="F67" s="24" t="n"/>
      <c r="G67" s="24" t="n"/>
      <c r="H67" s="24" t="inlineStr">
        <is>
          <t>Últimos 12 meses</t>
        </is>
      </c>
      <c r="I67" s="24" t="n"/>
      <c r="J67" s="25" t="n"/>
    </row>
    <row r="68" ht="12.75" customHeight="1" s="8">
      <c r="A68" s="24" t="n"/>
      <c r="B68" s="24" t="inlineStr">
        <is>
          <t>Ranking 2024</t>
        </is>
      </c>
      <c r="C68" s="24" t="inlineStr">
        <is>
          <t>Valor *</t>
        </is>
      </c>
      <c r="D68" s="24" t="inlineStr">
        <is>
          <t>Part.</t>
        </is>
      </c>
      <c r="E68" s="24" t="inlineStr">
        <is>
          <t>Ranking 3 meses</t>
        </is>
      </c>
      <c r="F68" s="24" t="inlineStr">
        <is>
          <t>Valor *</t>
        </is>
      </c>
      <c r="G68" s="24" t="inlineStr">
        <is>
          <t>Part.</t>
        </is>
      </c>
      <c r="H68" s="24" t="inlineStr">
        <is>
          <t>Ranking 12 meses</t>
        </is>
      </c>
      <c r="I68" s="24" t="inlineStr">
        <is>
          <t>Valor *</t>
        </is>
      </c>
      <c r="J68" s="25" t="inlineStr">
        <is>
          <t>Part.</t>
        </is>
      </c>
    </row>
    <row r="69" ht="12.75" customHeight="1" s="8">
      <c r="A69" s="26" t="inlineStr">
        <is>
          <t>ITAU BBA</t>
        </is>
      </c>
      <c r="B69" s="27" t="inlineStr">
        <is>
          <t>1º</t>
        </is>
      </c>
      <c r="C69" s="28" t="n">
        <v>77162265.37461001</v>
      </c>
      <c r="D69" s="29" t="n">
        <v>0.28787979153</v>
      </c>
      <c r="E69" s="27" t="inlineStr">
        <is>
          <t>1º</t>
        </is>
      </c>
      <c r="F69" s="28" t="n">
        <v>32528838.57471</v>
      </c>
      <c r="G69" s="29" t="n">
        <v>0.26545154284</v>
      </c>
      <c r="H69" s="27" t="inlineStr">
        <is>
          <t>1º</t>
        </is>
      </c>
      <c r="I69" s="28" t="n">
        <v>107425309.62904</v>
      </c>
      <c r="J69" s="29" t="n">
        <v>0.27141948513</v>
      </c>
    </row>
    <row r="70" ht="12.75" customHeight="1" s="8">
      <c r="A70" s="30" t="inlineStr">
        <is>
          <t>BRADESCO BBI</t>
        </is>
      </c>
      <c r="B70" s="31" t="inlineStr">
        <is>
          <t>2º</t>
        </is>
      </c>
      <c r="C70" s="32" t="n">
        <v>44129286.95451</v>
      </c>
      <c r="D70" s="33" t="n">
        <v>0.16463915189</v>
      </c>
      <c r="E70" s="31" t="inlineStr">
        <is>
          <t>2º</t>
        </is>
      </c>
      <c r="F70" s="32" t="n">
        <v>21371793.28709</v>
      </c>
      <c r="G70" s="33" t="n">
        <v>0.17440448998</v>
      </c>
      <c r="H70" s="31" t="inlineStr">
        <is>
          <t>2º</t>
        </is>
      </c>
      <c r="I70" s="32" t="n">
        <v>58514647.32691</v>
      </c>
      <c r="J70" s="33" t="n">
        <v>0.14784239864</v>
      </c>
    </row>
    <row r="71" ht="12.75" customHeight="1" s="8">
      <c r="A71" s="26" t="inlineStr">
        <is>
          <t>UBS BB</t>
        </is>
      </c>
      <c r="B71" s="27" t="inlineStr">
        <is>
          <t>3º</t>
        </is>
      </c>
      <c r="C71" s="28" t="n">
        <v>32580695.445</v>
      </c>
      <c r="D71" s="29" t="n">
        <v>0.12155324584</v>
      </c>
      <c r="E71" s="27" t="inlineStr">
        <is>
          <t>3º</t>
        </is>
      </c>
      <c r="F71" s="28" t="n">
        <v>18083770.38113</v>
      </c>
      <c r="G71" s="29" t="n">
        <v>0.14757258354</v>
      </c>
      <c r="H71" s="27" t="inlineStr">
        <is>
          <t>3º</t>
        </is>
      </c>
      <c r="I71" s="28" t="n">
        <v>53139862.17606</v>
      </c>
      <c r="J71" s="29" t="n">
        <v>0.13426253163</v>
      </c>
    </row>
    <row r="72" ht="12.75" customHeight="1" s="8">
      <c r="A72" s="30" t="inlineStr">
        <is>
          <t>SANTANDER</t>
        </is>
      </c>
      <c r="B72" s="31" t="inlineStr">
        <is>
          <t>4º</t>
        </is>
      </c>
      <c r="C72" s="32" t="n">
        <v>26164332.01653</v>
      </c>
      <c r="D72" s="33" t="n">
        <v>0.09761484333999999</v>
      </c>
      <c r="E72" s="31" t="inlineStr">
        <is>
          <t>6º</t>
        </is>
      </c>
      <c r="F72" s="32" t="n">
        <v>8552533.59998</v>
      </c>
      <c r="G72" s="33" t="n">
        <v>0.06979293877999999</v>
      </c>
      <c r="H72" s="31" t="inlineStr">
        <is>
          <t>4º</t>
        </is>
      </c>
      <c r="I72" s="32" t="n">
        <v>42134446.03679001</v>
      </c>
      <c r="J72" s="33" t="n">
        <v>0.10645638062</v>
      </c>
    </row>
    <row r="73" ht="12.75" customHeight="1" s="8">
      <c r="A73" s="26" t="inlineStr">
        <is>
          <t>BTG PACTUAL</t>
        </is>
      </c>
      <c r="B73" s="27" t="inlineStr">
        <is>
          <t>5º</t>
        </is>
      </c>
      <c r="C73" s="28" t="n">
        <v>25871650.80094001</v>
      </c>
      <c r="D73" s="29" t="n">
        <v>0.0965228976</v>
      </c>
      <c r="E73" s="27" t="inlineStr">
        <is>
          <t>4º</t>
        </is>
      </c>
      <c r="F73" s="28" t="n">
        <v>11948704.03426</v>
      </c>
      <c r="G73" s="29" t="n">
        <v>0.09750738298</v>
      </c>
      <c r="H73" s="27" t="inlineStr">
        <is>
          <t>5º</t>
        </is>
      </c>
      <c r="I73" s="28" t="n">
        <v>38953680.92599001</v>
      </c>
      <c r="J73" s="29" t="n">
        <v>0.09841989804</v>
      </c>
    </row>
    <row r="74" ht="12.75" customHeight="1" s="8">
      <c r="A74" s="30" t="inlineStr">
        <is>
          <t>XP INVESTIMENTOS</t>
        </is>
      </c>
      <c r="B74" s="31" t="inlineStr">
        <is>
          <t>6º</t>
        </is>
      </c>
      <c r="C74" s="32" t="n">
        <v>18125568.56471</v>
      </c>
      <c r="D74" s="33" t="n">
        <v>0.06762353172</v>
      </c>
      <c r="E74" s="31" t="inlineStr">
        <is>
          <t>7º</t>
        </is>
      </c>
      <c r="F74" s="32" t="n">
        <v>7540296.330609999</v>
      </c>
      <c r="G74" s="33" t="n">
        <v>0.06153257793</v>
      </c>
      <c r="H74" s="31" t="inlineStr">
        <is>
          <t>6º</t>
        </is>
      </c>
      <c r="I74" s="32" t="n">
        <v>24875607.31467001</v>
      </c>
      <c r="J74" s="33" t="n">
        <v>0.06285040791</v>
      </c>
    </row>
    <row r="75" ht="12.75" customHeight="1" s="8">
      <c r="A75" s="26" t="inlineStr">
        <is>
          <t>BNDES</t>
        </is>
      </c>
      <c r="B75" s="27" t="inlineStr">
        <is>
          <t>7º</t>
        </is>
      </c>
      <c r="C75" s="28" t="n">
        <v>11381250</v>
      </c>
      <c r="D75" s="29" t="n">
        <v>0.04246158224</v>
      </c>
      <c r="E75" s="27" t="inlineStr">
        <is>
          <t>5º</t>
        </is>
      </c>
      <c r="F75" s="28" t="n">
        <v>10056250</v>
      </c>
      <c r="G75" s="29" t="n">
        <v>0.08206401442</v>
      </c>
      <c r="H75" s="27" t="inlineStr">
        <is>
          <t>7º</t>
        </is>
      </c>
      <c r="I75" s="28" t="n">
        <v>21996250</v>
      </c>
      <c r="J75" s="29" t="n">
        <v>0.05557545862</v>
      </c>
    </row>
    <row r="76" ht="12.75" customHeight="1" s="8">
      <c r="A76" s="30" t="inlineStr">
        <is>
          <t>SAFRA</t>
        </is>
      </c>
      <c r="B76" s="31" t="inlineStr">
        <is>
          <t>8º</t>
        </is>
      </c>
      <c r="C76" s="32" t="n">
        <v>9694769.442090001</v>
      </c>
      <c r="D76" s="33" t="n">
        <v>0.03616959912</v>
      </c>
      <c r="E76" s="31" t="inlineStr">
        <is>
          <t>9º</t>
        </is>
      </c>
      <c r="F76" s="32" t="n">
        <v>3347562</v>
      </c>
      <c r="G76" s="33" t="n">
        <v>0.02731777514</v>
      </c>
      <c r="H76" s="31" t="inlineStr">
        <is>
          <t>8º</t>
        </is>
      </c>
      <c r="I76" s="32" t="n">
        <v>12827690.0973</v>
      </c>
      <c r="J76" s="33" t="n">
        <v>0.03241028631</v>
      </c>
    </row>
    <row r="77" ht="12.75" customHeight="1" s="8">
      <c r="A77" s="26" t="inlineStr">
        <is>
          <t>VOTORANTIM</t>
        </is>
      </c>
      <c r="B77" s="27" t="inlineStr">
        <is>
          <t>9º</t>
        </is>
      </c>
      <c r="C77" s="28" t="n">
        <v>6620603.52452</v>
      </c>
      <c r="D77" s="29" t="n">
        <v>0.02470038889</v>
      </c>
      <c r="E77" s="27" t="inlineStr">
        <is>
          <t>8º</t>
        </is>
      </c>
      <c r="F77" s="28" t="n">
        <v>3481628.999979999</v>
      </c>
      <c r="G77" s="29" t="n">
        <v>0.02841182871</v>
      </c>
      <c r="H77" s="27" t="inlineStr">
        <is>
          <t>9º</t>
        </is>
      </c>
      <c r="I77" s="28" t="n">
        <v>9500520.191169998</v>
      </c>
      <c r="J77" s="29" t="n">
        <v>0.02400389915</v>
      </c>
    </row>
    <row r="78" ht="12.75" customHeight="1" s="8">
      <c r="A78" s="30" t="inlineStr">
        <is>
          <t>CEF</t>
        </is>
      </c>
      <c r="B78" s="31" t="inlineStr">
        <is>
          <t>10º</t>
        </is>
      </c>
      <c r="C78" s="32" t="n">
        <v>4603411.69242</v>
      </c>
      <c r="D78" s="33" t="n">
        <v>0.0171745761</v>
      </c>
      <c r="E78" s="31" t="n">
        <v/>
      </c>
      <c r="F78" s="32" t="n">
        <v>0</v>
      </c>
      <c r="G78" s="33" t="n">
        <v/>
      </c>
      <c r="H78" s="31" t="inlineStr">
        <is>
          <t>10º</t>
        </is>
      </c>
      <c r="I78" s="32" t="n">
        <v>5253411.69242</v>
      </c>
      <c r="J78" s="33" t="n">
        <v>0.0132732063</v>
      </c>
    </row>
    <row r="79" ht="12.75" customHeight="1" s="8">
      <c r="A79" s="26" t="inlineStr">
        <is>
          <t>ABC BRASIL</t>
        </is>
      </c>
      <c r="B79" s="27" t="inlineStr">
        <is>
          <t>11º</t>
        </is>
      </c>
      <c r="C79" s="28" t="n">
        <v>2426666.3907</v>
      </c>
      <c r="D79" s="29" t="n">
        <v>0.0090534954</v>
      </c>
      <c r="E79" s="27" t="inlineStr">
        <is>
          <t>10º</t>
        </is>
      </c>
      <c r="F79" s="28" t="n">
        <v>1181000</v>
      </c>
      <c r="G79" s="29" t="n">
        <v>0.00963754889</v>
      </c>
      <c r="H79" s="27" t="inlineStr">
        <is>
          <t>11º</t>
        </is>
      </c>
      <c r="I79" s="28" t="n">
        <v>3853793.39069</v>
      </c>
      <c r="J79" s="29" t="n">
        <v>0.009736947669999999</v>
      </c>
    </row>
    <row r="80" ht="12.75" customHeight="1" s="8">
      <c r="A80" s="30" t="inlineStr">
        <is>
          <t>BNP PARIBAS</t>
        </is>
      </c>
      <c r="B80" s="31" t="inlineStr">
        <is>
          <t>12º</t>
        </is>
      </c>
      <c r="C80" s="32" t="n">
        <v>1976130.69999</v>
      </c>
      <c r="D80" s="33" t="n">
        <v>0.00737262043</v>
      </c>
      <c r="E80" s="31" t="inlineStr">
        <is>
          <t>11º</t>
        </is>
      </c>
      <c r="F80" s="32" t="n">
        <v>1100000.69999</v>
      </c>
      <c r="G80" s="33" t="n">
        <v>0.008976554209999999</v>
      </c>
      <c r="H80" s="31" t="inlineStr">
        <is>
          <t>13º</t>
        </is>
      </c>
      <c r="I80" s="32" t="n">
        <v>2753630.69999</v>
      </c>
      <c r="J80" s="33" t="n">
        <v>0.00695728995</v>
      </c>
    </row>
    <row r="81" ht="12.75" customHeight="1" s="8">
      <c r="A81" s="26" t="inlineStr">
        <is>
          <t>BANCO SUMITOMO MITSUI BRASILEIRO</t>
        </is>
      </c>
      <c r="B81" s="27" t="inlineStr">
        <is>
          <t>13º</t>
        </is>
      </c>
      <c r="C81" s="28" t="n">
        <v>1280000</v>
      </c>
      <c r="D81" s="29" t="n">
        <v>0.00477547064</v>
      </c>
      <c r="E81" s="27" t="inlineStr">
        <is>
          <t>12º</t>
        </is>
      </c>
      <c r="F81" s="28" t="n">
        <v>950000</v>
      </c>
      <c r="G81" s="29" t="n">
        <v>0.0077524737</v>
      </c>
      <c r="H81" s="27" t="inlineStr">
        <is>
          <t>15º</t>
        </is>
      </c>
      <c r="I81" s="28" t="n">
        <v>1280000</v>
      </c>
      <c r="J81" s="29" t="n">
        <v>0.00323403248</v>
      </c>
    </row>
    <row r="82" ht="12.75" customHeight="1" s="8">
      <c r="A82" s="30" t="inlineStr">
        <is>
          <t>CITIGROUP</t>
        </is>
      </c>
      <c r="B82" s="31" t="inlineStr">
        <is>
          <t>14º</t>
        </is>
      </c>
      <c r="C82" s="32" t="n">
        <v>1205000</v>
      </c>
      <c r="D82" s="33" t="n">
        <v>0.00449565791</v>
      </c>
      <c r="E82" s="31" t="inlineStr">
        <is>
          <t>14º</t>
        </is>
      </c>
      <c r="F82" s="32" t="n">
        <v>470000</v>
      </c>
      <c r="G82" s="33" t="n">
        <v>0.00383543436</v>
      </c>
      <c r="H82" s="31" t="inlineStr">
        <is>
          <t>12º</t>
        </is>
      </c>
      <c r="I82" s="32" t="n">
        <v>3145701.29884</v>
      </c>
      <c r="J82" s="33" t="n">
        <v>0.00794789077</v>
      </c>
    </row>
    <row r="83" ht="12.75" customHeight="1" s="8">
      <c r="A83" s="26" t="inlineStr">
        <is>
          <t>BOCOM BBM</t>
        </is>
      </c>
      <c r="B83" s="27" t="inlineStr">
        <is>
          <t>15º</t>
        </is>
      </c>
      <c r="C83" s="28" t="n">
        <v>910000</v>
      </c>
      <c r="D83" s="29" t="n">
        <v>0.00339506116</v>
      </c>
      <c r="E83" s="27" t="inlineStr">
        <is>
          <t>15º</t>
        </is>
      </c>
      <c r="F83" s="28" t="n">
        <v>390000</v>
      </c>
      <c r="G83" s="29" t="n">
        <v>0.00318259447</v>
      </c>
      <c r="H83" s="27" t="inlineStr">
        <is>
          <t>16º</t>
        </is>
      </c>
      <c r="I83" s="28" t="n">
        <v>1226666.66666</v>
      </c>
      <c r="J83" s="29" t="n">
        <v>0.00309928113</v>
      </c>
    </row>
    <row r="84" ht="12.75" customFormat="1" customHeight="1" s="21">
      <c r="A84" s="30" t="inlineStr">
        <is>
          <t>JP MORGAN</t>
        </is>
      </c>
      <c r="B84" s="31" t="inlineStr">
        <is>
          <t>16º</t>
        </is>
      </c>
      <c r="C84" s="32" t="n">
        <v>824983.0001800001</v>
      </c>
      <c r="D84" s="33" t="n">
        <v>0.00307787664</v>
      </c>
      <c r="E84" s="31" t="inlineStr">
        <is>
          <t>13º</t>
        </is>
      </c>
      <c r="F84" s="32" t="n">
        <v>500000</v>
      </c>
      <c r="G84" s="33" t="n">
        <v>0.00408024932</v>
      </c>
      <c r="H84" s="31" t="inlineStr">
        <is>
          <t>20º</t>
        </is>
      </c>
      <c r="I84" s="32" t="n">
        <v>922483.0001800001</v>
      </c>
      <c r="J84" s="33" t="n">
        <v>0.00233073437</v>
      </c>
    </row>
    <row r="85" ht="12.75" customFormat="1" customHeight="1" s="21">
      <c r="A85" s="26" t="inlineStr">
        <is>
          <t>DAYCOVAL</t>
        </is>
      </c>
      <c r="B85" s="27" t="inlineStr">
        <is>
          <t>17º</t>
        </is>
      </c>
      <c r="C85" s="28" t="n">
        <v>791965.99999</v>
      </c>
      <c r="D85" s="29" t="n">
        <v>0.00295469561</v>
      </c>
      <c r="E85" s="27" t="inlineStr">
        <is>
          <t>19º</t>
        </is>
      </c>
      <c r="F85" s="28" t="n">
        <v>125000</v>
      </c>
      <c r="G85" s="29" t="n">
        <v>0.00102006233</v>
      </c>
      <c r="H85" s="27" t="inlineStr">
        <is>
          <t>18º</t>
        </is>
      </c>
      <c r="I85" s="28" t="n">
        <v>991965.99999</v>
      </c>
      <c r="J85" s="29" t="n">
        <v>0.00250628927</v>
      </c>
    </row>
    <row r="86" ht="12.75" customFormat="1" customHeight="1" s="21">
      <c r="A86" s="30" t="inlineStr">
        <is>
          <t>BOFA MERRILL LYNCH</t>
        </is>
      </c>
      <c r="B86" s="31" t="inlineStr">
        <is>
          <t>18º</t>
        </is>
      </c>
      <c r="C86" s="32" t="n">
        <v>499999.99999</v>
      </c>
      <c r="D86" s="33" t="n">
        <v>0.00186541822</v>
      </c>
      <c r="E86" s="31" t="n">
        <v/>
      </c>
      <c r="F86" s="32" t="n">
        <v>0</v>
      </c>
      <c r="G86" s="33" t="n">
        <v/>
      </c>
      <c r="H86" s="31" t="inlineStr">
        <is>
          <t>22º</t>
        </is>
      </c>
      <c r="I86" s="32" t="n">
        <v>499999.99999</v>
      </c>
      <c r="J86" s="33" t="n">
        <v>0.00126329394</v>
      </c>
    </row>
    <row r="87" ht="12.75" customFormat="1" customHeight="1" s="21">
      <c r="A87" s="26" t="inlineStr">
        <is>
          <t>INTER</t>
        </is>
      </c>
      <c r="B87" s="27" t="inlineStr">
        <is>
          <t>19º</t>
        </is>
      </c>
      <c r="C87" s="28" t="n">
        <v>460000</v>
      </c>
      <c r="D87" s="29" t="n">
        <v>0.00171618476</v>
      </c>
      <c r="E87" s="27" t="inlineStr">
        <is>
          <t>17º</t>
        </is>
      </c>
      <c r="F87" s="28" t="n">
        <v>250000</v>
      </c>
      <c r="G87" s="29" t="n">
        <v>0.00204012466</v>
      </c>
      <c r="H87" s="27" t="inlineStr">
        <is>
          <t>19º</t>
        </is>
      </c>
      <c r="I87" s="28" t="n">
        <v>960000</v>
      </c>
      <c r="J87" s="29" t="n">
        <v>0.00242552436</v>
      </c>
    </row>
    <row r="88" ht="12.75" customFormat="1" customHeight="1" s="21">
      <c r="A88" s="30" t="inlineStr">
        <is>
          <t>MODAL</t>
        </is>
      </c>
      <c r="B88" s="31" t="inlineStr">
        <is>
          <t>20º</t>
        </is>
      </c>
      <c r="C88" s="32" t="n">
        <v>369153.5</v>
      </c>
      <c r="D88" s="33" t="n">
        <v>0.00137725133</v>
      </c>
      <c r="E88" s="31" t="inlineStr">
        <is>
          <t>16º</t>
        </is>
      </c>
      <c r="F88" s="32" t="n">
        <v>369153.5</v>
      </c>
      <c r="G88" s="33" t="n">
        <v>0.00301247663</v>
      </c>
      <c r="H88" s="31" t="inlineStr">
        <is>
          <t>17º</t>
        </is>
      </c>
      <c r="I88" s="32" t="n">
        <v>1156853.5</v>
      </c>
      <c r="J88" s="33" t="n">
        <v>0.00292289203</v>
      </c>
    </row>
    <row r="89" ht="12.75" customFormat="1" customHeight="1" s="21">
      <c r="A89" s="26" t="inlineStr">
        <is>
          <t>ALFA</t>
        </is>
      </c>
      <c r="B89" s="27" t="inlineStr">
        <is>
          <t>21º</t>
        </is>
      </c>
      <c r="C89" s="28" t="n">
        <v>250000</v>
      </c>
      <c r="D89" s="29" t="n">
        <v>0.00093270911</v>
      </c>
      <c r="E89" s="27" t="inlineStr">
        <is>
          <t>18º</t>
        </is>
      </c>
      <c r="F89" s="28" t="n">
        <v>200000</v>
      </c>
      <c r="G89" s="29" t="n">
        <v>0.00163209973</v>
      </c>
      <c r="H89" s="27" t="inlineStr">
        <is>
          <t>24º</t>
        </is>
      </c>
      <c r="I89" s="28" t="n">
        <v>324700</v>
      </c>
      <c r="J89" s="29" t="n">
        <v>0.0008203830799999999</v>
      </c>
    </row>
    <row r="90" ht="12.75" customFormat="1" customHeight="1" s="21">
      <c r="A90" s="30" t="inlineStr">
        <is>
          <t>CREDIT AGRICOLE</t>
        </is>
      </c>
      <c r="B90" s="31" t="inlineStr">
        <is>
          <t>22º</t>
        </is>
      </c>
      <c r="C90" s="32" t="n">
        <v>200000</v>
      </c>
      <c r="D90" s="33" t="n">
        <v>0.00074616729</v>
      </c>
      <c r="E90" s="31" t="n">
        <v/>
      </c>
      <c r="F90" s="32" t="n">
        <v>0</v>
      </c>
      <c r="G90" s="33" t="n">
        <v/>
      </c>
      <c r="H90" s="31" t="inlineStr">
        <is>
          <t>26º</t>
        </is>
      </c>
      <c r="I90" s="32" t="n">
        <v>300000</v>
      </c>
      <c r="J90" s="33" t="n">
        <v>0.00075797636</v>
      </c>
    </row>
    <row r="91" ht="12.75" customHeight="1" s="8">
      <c r="A91" s="26" t="inlineStr">
        <is>
          <t>BANCO MUFG</t>
        </is>
      </c>
      <c r="B91" s="27" t="inlineStr">
        <is>
          <t>23º</t>
        </is>
      </c>
      <c r="C91" s="28" t="n">
        <v>180000</v>
      </c>
      <c r="D91" s="29" t="n">
        <v>0.00067155056</v>
      </c>
      <c r="E91" s="27" t="n">
        <v/>
      </c>
      <c r="F91" s="28" t="n">
        <v>0</v>
      </c>
      <c r="G91" s="29" t="n">
        <v/>
      </c>
      <c r="H91" s="27" t="inlineStr">
        <is>
          <t>21º</t>
        </is>
      </c>
      <c r="I91" s="28" t="n">
        <v>680000</v>
      </c>
      <c r="J91" s="29" t="n">
        <v>0.00171807976</v>
      </c>
    </row>
    <row r="92" ht="12.75" customHeight="1" s="8">
      <c r="A92" s="30" t="inlineStr">
        <is>
          <t>GUIDE INVESTIMENTOS</t>
        </is>
      </c>
      <c r="B92" s="31" t="inlineStr">
        <is>
          <t>24º</t>
        </is>
      </c>
      <c r="C92" s="32" t="n">
        <v>158800</v>
      </c>
      <c r="D92" s="33" t="n">
        <v>0.00059245683</v>
      </c>
      <c r="E92" s="31" t="n">
        <v/>
      </c>
      <c r="F92" s="32" t="n">
        <v>0</v>
      </c>
      <c r="G92" s="33" t="n">
        <v/>
      </c>
      <c r="H92" s="31" t="inlineStr">
        <is>
          <t>14º</t>
        </is>
      </c>
      <c r="I92" s="32" t="n">
        <v>1915586</v>
      </c>
      <c r="J92" s="33" t="n">
        <v>0.00483989637</v>
      </c>
    </row>
    <row r="93" ht="12.75" customHeight="1" s="8">
      <c r="A93" s="26" t="inlineStr">
        <is>
          <t>BANCO BMG</t>
        </is>
      </c>
      <c r="B93" s="27" t="inlineStr">
        <is>
          <t>25º</t>
        </is>
      </c>
      <c r="C93" s="28" t="n">
        <v>90000</v>
      </c>
      <c r="D93" s="29" t="n">
        <v>0.00033577528</v>
      </c>
      <c r="E93" s="27" t="inlineStr">
        <is>
          <t>20º</t>
        </is>
      </c>
      <c r="F93" s="28" t="n">
        <v>90000</v>
      </c>
      <c r="G93" s="29" t="n">
        <v>0.00073444488</v>
      </c>
      <c r="H93" s="27" t="inlineStr">
        <is>
          <t>25º</t>
        </is>
      </c>
      <c r="I93" s="28" t="n">
        <v>308000</v>
      </c>
      <c r="J93" s="29" t="n">
        <v>0.00077818907</v>
      </c>
    </row>
    <row r="94" ht="12.75" customHeight="1" s="8">
      <c r="A94" s="30" t="inlineStr">
        <is>
          <t>ORIZ ASSESSORIA FINANCEIRA LTDA</t>
        </is>
      </c>
      <c r="B94" s="31" t="inlineStr">
        <is>
          <t>26º</t>
        </is>
      </c>
      <c r="C94" s="32" t="n">
        <v>38875</v>
      </c>
      <c r="D94" s="33" t="n">
        <v>0.00014503627</v>
      </c>
      <c r="E94" s="31" t="inlineStr">
        <is>
          <t>21º</t>
        </is>
      </c>
      <c r="F94" s="32" t="n">
        <v>5000</v>
      </c>
      <c r="G94" s="33" t="n">
        <v>4.080249e-05</v>
      </c>
      <c r="H94" s="31" t="inlineStr">
        <is>
          <t>31º</t>
        </is>
      </c>
      <c r="I94" s="32" t="n">
        <v>38875</v>
      </c>
      <c r="J94" s="33" t="n">
        <v>9.82211e-05</v>
      </c>
    </row>
    <row r="95" ht="12.75" customHeight="1" s="8">
      <c r="A95" s="26" t="inlineStr">
        <is>
          <t xml:space="preserve"> GALAPAGOS CAPITAL INVESTIMENTOS E PARTICIPAÇÕES LTDA.</t>
        </is>
      </c>
      <c r="B95" s="27" t="inlineStr">
        <is>
          <t>27º</t>
        </is>
      </c>
      <c r="C95" s="28" t="n">
        <v>25000</v>
      </c>
      <c r="D95" s="29" t="n">
        <v>9.327091e-05</v>
      </c>
      <c r="E95" s="27" t="n">
        <v/>
      </c>
      <c r="F95" s="28" t="n">
        <v>0</v>
      </c>
      <c r="G95" s="29" t="n">
        <v/>
      </c>
      <c r="H95" s="27" t="inlineStr">
        <is>
          <t>28º</t>
        </is>
      </c>
      <c r="I95" s="28" t="n">
        <v>125000</v>
      </c>
      <c r="J95" s="29" t="n">
        <v>0.00031582348</v>
      </c>
    </row>
    <row r="96" ht="12.75" customHeight="1" s="8">
      <c r="A96" s="30" t="inlineStr">
        <is>
          <t>BAMBOO SEC</t>
        </is>
      </c>
      <c r="B96" s="31" t="inlineStr">
        <is>
          <t>28º</t>
        </is>
      </c>
      <c r="C96" s="32" t="n">
        <v>16000</v>
      </c>
      <c r="D96" s="33" t="n">
        <v>5.969338e-05</v>
      </c>
      <c r="E96" s="31" t="n">
        <v/>
      </c>
      <c r="F96" s="32" t="n">
        <v>0</v>
      </c>
      <c r="G96" s="33" t="n">
        <v/>
      </c>
      <c r="H96" s="31" t="inlineStr">
        <is>
          <t>32º</t>
        </is>
      </c>
      <c r="I96" s="32" t="n">
        <v>16000</v>
      </c>
      <c r="J96" s="33" t="n">
        <v>4.042541e-05</v>
      </c>
    </row>
    <row r="97" ht="12.75" customHeight="1" s="8">
      <c r="A97" s="26" t="inlineStr">
        <is>
          <t>DEUTSCHE</t>
        </is>
      </c>
      <c r="B97" s="27" t="n">
        <v/>
      </c>
      <c r="C97" s="28" t="n">
        <v>0</v>
      </c>
      <c r="D97" s="29" t="n">
        <v/>
      </c>
      <c r="E97" s="27" t="n">
        <v/>
      </c>
      <c r="F97" s="28" t="n">
        <v>0</v>
      </c>
      <c r="G97" s="29" t="n">
        <v/>
      </c>
      <c r="H97" s="27" t="inlineStr">
        <is>
          <t>23º</t>
        </is>
      </c>
      <c r="I97" s="28" t="n">
        <v>327710</v>
      </c>
      <c r="J97" s="29" t="n">
        <v>0.00082798811</v>
      </c>
    </row>
    <row r="98" ht="12.75" customHeight="1" s="8">
      <c r="A98" s="30" t="inlineStr">
        <is>
          <t>RABOBANK</t>
        </is>
      </c>
      <c r="B98" s="31" t="n">
        <v/>
      </c>
      <c r="C98" s="32" t="n">
        <v>0</v>
      </c>
      <c r="D98" s="33" t="n">
        <v/>
      </c>
      <c r="E98" s="31" t="n">
        <v/>
      </c>
      <c r="F98" s="32" t="n">
        <v>0</v>
      </c>
      <c r="G98" s="33" t="n">
        <v/>
      </c>
      <c r="H98" s="31" t="inlineStr">
        <is>
          <t>27º</t>
        </is>
      </c>
      <c r="I98" s="32" t="n">
        <v>165000</v>
      </c>
      <c r="J98" s="33" t="n">
        <v>0.000416887</v>
      </c>
    </row>
    <row r="99" ht="12.75" customHeight="1" s="8">
      <c r="A99" s="26" t="inlineStr">
        <is>
          <t>BB-BI</t>
        </is>
      </c>
      <c r="B99" s="27" t="n">
        <v/>
      </c>
      <c r="C99" s="28" t="n">
        <v>0</v>
      </c>
      <c r="D99" s="29" t="n">
        <v/>
      </c>
      <c r="E99" s="27" t="n">
        <v/>
      </c>
      <c r="F99" s="28" t="n">
        <v>0</v>
      </c>
      <c r="G99" s="29" t="n">
        <v/>
      </c>
      <c r="H99" s="27" t="inlineStr">
        <is>
          <t>29º</t>
        </is>
      </c>
      <c r="I99" s="28" t="n">
        <v>100000</v>
      </c>
      <c r="J99" s="29" t="n">
        <v>0.00025265879</v>
      </c>
    </row>
    <row r="100" ht="12.75" customHeight="1" s="8">
      <c r="A100" s="30" t="inlineStr">
        <is>
          <t>BR PARTNERS</t>
        </is>
      </c>
      <c r="B100" s="31" t="n">
        <v/>
      </c>
      <c r="C100" s="32" t="n">
        <v>0</v>
      </c>
      <c r="D100" s="33" t="n">
        <v/>
      </c>
      <c r="E100" s="31" t="n">
        <v/>
      </c>
      <c r="F100" s="32" t="n">
        <v>0</v>
      </c>
      <c r="G100" s="33" t="n">
        <v/>
      </c>
      <c r="H100" s="31" t="inlineStr">
        <is>
          <t>30º</t>
        </is>
      </c>
      <c r="I100" s="32" t="n">
        <v>77315</v>
      </c>
      <c r="J100" s="33" t="n">
        <v>0.00019534314</v>
      </c>
    </row>
    <row r="101" ht="12.75" customHeight="1" s="8">
      <c r="A101" s="34" t="inlineStr">
        <is>
          <t>Total</t>
        </is>
      </c>
      <c r="B101" s="35" t="n"/>
      <c r="C101" s="36">
        <f>SUM(C69:C100)</f>
        <v/>
      </c>
      <c r="D101" s="37">
        <f>_xlfn.ROUND(SUM(D69:D100), 1)</f>
        <v/>
      </c>
      <c r="E101" s="35" t="n"/>
      <c r="F101" s="36">
        <f>SUM(F69:F100)</f>
        <v/>
      </c>
      <c r="G101" s="37">
        <f>_xlfn.ROUND(SUM(G69:G100), 1)</f>
        <v/>
      </c>
      <c r="H101" s="35" t="n"/>
      <c r="I101" s="36">
        <f>SUM(I69:I100)</f>
        <v/>
      </c>
      <c r="J101" s="37">
        <f>_xlfn.ROUND(SUM(J69:J100), 1)</f>
        <v/>
      </c>
    </row>
    <row r="102" ht="12.75" customHeight="1" s="8"/>
    <row r="103" ht="12.75" customHeight="1" s="8"/>
    <row r="104" ht="12.75" customHeight="1" s="8">
      <c r="A104" s="22" t="inlineStr">
        <is>
          <t>Tipo 1.3. Securitização</t>
        </is>
      </c>
      <c r="J104" s="23" t="n"/>
    </row>
    <row r="105" ht="12.75" customHeight="1" s="8">
      <c r="A105" s="24" t="inlineStr">
        <is>
          <t>Coordenadores</t>
        </is>
      </c>
      <c r="B105" s="24" t="inlineStr">
        <is>
          <t>Acumulado 2024</t>
        </is>
      </c>
      <c r="C105" s="24" t="n"/>
      <c r="D105" s="24" t="n"/>
      <c r="E105" s="24" t="inlineStr">
        <is>
          <t>Últimos 3 meses</t>
        </is>
      </c>
      <c r="F105" s="24" t="n"/>
      <c r="G105" s="24" t="n"/>
      <c r="H105" s="24" t="inlineStr">
        <is>
          <t>Últimos 12 meses</t>
        </is>
      </c>
      <c r="I105" s="24" t="n"/>
      <c r="J105" s="25" t="n"/>
    </row>
    <row r="106" ht="12.75" customHeight="1" s="8">
      <c r="A106" s="24" t="n"/>
      <c r="B106" s="24" t="inlineStr">
        <is>
          <t>Ranking 2024</t>
        </is>
      </c>
      <c r="C106" s="24" t="inlineStr">
        <is>
          <t>Valor *</t>
        </is>
      </c>
      <c r="D106" s="24" t="inlineStr">
        <is>
          <t>Part.</t>
        </is>
      </c>
      <c r="E106" s="24" t="inlineStr">
        <is>
          <t>Ranking 3 meses</t>
        </is>
      </c>
      <c r="F106" s="24" t="inlineStr">
        <is>
          <t>Valor *</t>
        </is>
      </c>
      <c r="G106" s="24" t="inlineStr">
        <is>
          <t>Part.</t>
        </is>
      </c>
      <c r="H106" s="24" t="inlineStr">
        <is>
          <t>Ranking 12 meses</t>
        </is>
      </c>
      <c r="I106" s="24" t="inlineStr">
        <is>
          <t>Valor *</t>
        </is>
      </c>
      <c r="J106" s="25" t="inlineStr">
        <is>
          <t>Part.</t>
        </is>
      </c>
    </row>
    <row r="107" ht="12.75" customHeight="1" s="8">
      <c r="A107" s="26" t="inlineStr">
        <is>
          <t>ITAU BBA</t>
        </is>
      </c>
      <c r="B107" s="27" t="inlineStr">
        <is>
          <t>1º</t>
        </is>
      </c>
      <c r="C107" s="28" t="n">
        <v>13572034.06615</v>
      </c>
      <c r="D107" s="29" t="n">
        <v>0.21173760193</v>
      </c>
      <c r="E107" s="27" t="inlineStr">
        <is>
          <t>1º</t>
        </is>
      </c>
      <c r="F107" s="28" t="n">
        <v>5872617.777759999</v>
      </c>
      <c r="G107" s="29" t="n">
        <v>0.27140158296</v>
      </c>
      <c r="H107" s="27" t="inlineStr">
        <is>
          <t>1º</t>
        </is>
      </c>
      <c r="I107" s="28" t="n">
        <v>22297654.55476</v>
      </c>
      <c r="J107" s="29" t="n">
        <v>0.22204334223</v>
      </c>
    </row>
    <row r="108" ht="12.75" customHeight="1" s="8">
      <c r="A108" s="30" t="inlineStr">
        <is>
          <t>XP INVESTIMENTOS</t>
        </is>
      </c>
      <c r="B108" s="31" t="inlineStr">
        <is>
          <t>2º</t>
        </is>
      </c>
      <c r="C108" s="32" t="n">
        <v>10971079.21724</v>
      </c>
      <c r="D108" s="33" t="n">
        <v>0.17116004813</v>
      </c>
      <c r="E108" s="31" t="inlineStr">
        <is>
          <t>2º</t>
        </is>
      </c>
      <c r="F108" s="32" t="n">
        <v>3497337.3333</v>
      </c>
      <c r="G108" s="33" t="n">
        <v>0.16162858274</v>
      </c>
      <c r="H108" s="31" t="inlineStr">
        <is>
          <t>2º</t>
        </is>
      </c>
      <c r="I108" s="32" t="n">
        <v>18390716.52058</v>
      </c>
      <c r="J108" s="33" t="n">
        <v>0.18313747539</v>
      </c>
    </row>
    <row r="109" ht="12.75" customHeight="1" s="8">
      <c r="A109" s="26" t="inlineStr">
        <is>
          <t>BRADESCO BBI</t>
        </is>
      </c>
      <c r="B109" s="27" t="inlineStr">
        <is>
          <t>3º</t>
        </is>
      </c>
      <c r="C109" s="28" t="n">
        <v>8527439.032469999</v>
      </c>
      <c r="D109" s="29" t="n">
        <v>0.13303676387</v>
      </c>
      <c r="E109" s="27" t="inlineStr">
        <is>
          <t>5º</t>
        </is>
      </c>
      <c r="F109" s="28" t="n">
        <v>1241394.83332</v>
      </c>
      <c r="G109" s="29" t="n">
        <v>0.05737075621</v>
      </c>
      <c r="H109" s="27" t="inlineStr">
        <is>
          <t>3º</t>
        </is>
      </c>
      <c r="I109" s="28" t="n">
        <v>10471558.86488</v>
      </c>
      <c r="J109" s="29" t="n">
        <v>0.10427733209</v>
      </c>
    </row>
    <row r="110" ht="12.75" customHeight="1" s="8">
      <c r="A110" s="30" t="inlineStr">
        <is>
          <t>BR PARTNERS</t>
        </is>
      </c>
      <c r="B110" s="31" t="inlineStr">
        <is>
          <t>4º</t>
        </is>
      </c>
      <c r="C110" s="32" t="n">
        <v>4989582.05372</v>
      </c>
      <c r="D110" s="33" t="n">
        <v>0.07784257934</v>
      </c>
      <c r="E110" s="31" t="inlineStr">
        <is>
          <t>4º</t>
        </is>
      </c>
      <c r="F110" s="32" t="n">
        <v>2592546.53733</v>
      </c>
      <c r="G110" s="33" t="n">
        <v>0.11981389914</v>
      </c>
      <c r="H110" s="31" t="inlineStr">
        <is>
          <t>6º</t>
        </is>
      </c>
      <c r="I110" s="32" t="n">
        <v>6185017.135100001</v>
      </c>
      <c r="J110" s="33" t="n">
        <v>0.06159131549</v>
      </c>
    </row>
    <row r="111" ht="12.75" customHeight="1" s="8">
      <c r="A111" s="26" t="inlineStr">
        <is>
          <t>SAFRA</t>
        </is>
      </c>
      <c r="B111" s="27" t="inlineStr">
        <is>
          <t>5º</t>
        </is>
      </c>
      <c r="C111" s="28" t="n">
        <v>4376185.19777</v>
      </c>
      <c r="D111" s="29" t="n">
        <v>0.06827296150999999</v>
      </c>
      <c r="E111" s="27" t="inlineStr">
        <is>
          <t>3º</t>
        </is>
      </c>
      <c r="F111" s="28" t="n">
        <v>3376153.499979999</v>
      </c>
      <c r="G111" s="29" t="n">
        <v>0.15602810176</v>
      </c>
      <c r="H111" s="27" t="inlineStr">
        <is>
          <t>7º</t>
        </is>
      </c>
      <c r="I111" s="28" t="n">
        <v>5897099.531549999</v>
      </c>
      <c r="J111" s="29" t="n">
        <v>0.05872418941</v>
      </c>
    </row>
    <row r="112" ht="12.75" customHeight="1" s="8">
      <c r="A112" s="30" t="inlineStr">
        <is>
          <t>ABC BRASIL</t>
        </is>
      </c>
      <c r="B112" s="31" t="inlineStr">
        <is>
          <t>6º</t>
        </is>
      </c>
      <c r="C112" s="32" t="n">
        <v>4098130.83687</v>
      </c>
      <c r="D112" s="33" t="n">
        <v>0.06393502931</v>
      </c>
      <c r="E112" s="31" t="inlineStr">
        <is>
          <t>8º</t>
        </is>
      </c>
      <c r="F112" s="32" t="n">
        <v>737198.3333299999</v>
      </c>
      <c r="G112" s="33" t="n">
        <v>0.03406943925</v>
      </c>
      <c r="H112" s="31" t="inlineStr">
        <is>
          <t>9º</t>
        </is>
      </c>
      <c r="I112" s="32" t="n">
        <v>4217873.83687</v>
      </c>
      <c r="J112" s="33" t="n">
        <v>0.04200221156</v>
      </c>
    </row>
    <row r="113" ht="12.75" customHeight="1" s="8">
      <c r="A113" s="26" t="inlineStr">
        <is>
          <t>SANTANDER</t>
        </is>
      </c>
      <c r="B113" s="27" t="inlineStr">
        <is>
          <t>7º</t>
        </is>
      </c>
      <c r="C113" s="28" t="n">
        <v>3913751.89605</v>
      </c>
      <c r="D113" s="29" t="n">
        <v>0.0610585294</v>
      </c>
      <c r="E113" s="27" t="inlineStr">
        <is>
          <t>12º</t>
        </is>
      </c>
      <c r="F113" s="28" t="n">
        <v>437520</v>
      </c>
      <c r="G113" s="29" t="n">
        <v>0.02021987895</v>
      </c>
      <c r="H113" s="27" t="inlineStr">
        <is>
          <t>5º</t>
        </is>
      </c>
      <c r="I113" s="28" t="n">
        <v>6897796.58583</v>
      </c>
      <c r="J113" s="29" t="n">
        <v>0.06868927869999999</v>
      </c>
    </row>
    <row r="114" ht="12.75" customHeight="1" s="8">
      <c r="A114" s="30" t="inlineStr">
        <is>
          <t>BTG PACTUAL</t>
        </is>
      </c>
      <c r="B114" s="31" t="inlineStr">
        <is>
          <t>8º</t>
        </is>
      </c>
      <c r="C114" s="32" t="n">
        <v>3869327.78018</v>
      </c>
      <c r="D114" s="33" t="n">
        <v>0.06036546779</v>
      </c>
      <c r="E114" s="31" t="inlineStr">
        <is>
          <t>6º</t>
        </is>
      </c>
      <c r="F114" s="32" t="n">
        <v>874979.99998</v>
      </c>
      <c r="G114" s="33" t="n">
        <v>0.04043698501</v>
      </c>
      <c r="H114" s="31" t="inlineStr">
        <is>
          <t>4º</t>
        </is>
      </c>
      <c r="I114" s="32" t="n">
        <v>7848827.676409998</v>
      </c>
      <c r="J114" s="33" t="n">
        <v>0.07815978697000001</v>
      </c>
    </row>
    <row r="115" ht="12.75" customHeight="1" s="8">
      <c r="A115" s="26" t="inlineStr">
        <is>
          <t>GUIDE INVESTIMENTOS</t>
        </is>
      </c>
      <c r="B115" s="27" t="inlineStr">
        <is>
          <t>9º</t>
        </is>
      </c>
      <c r="C115" s="28" t="n">
        <v>2453437</v>
      </c>
      <c r="D115" s="29" t="n">
        <v>0.03827612459</v>
      </c>
      <c r="E115" s="27" t="inlineStr">
        <is>
          <t>10º</t>
        </is>
      </c>
      <c r="F115" s="28" t="n">
        <v>605847</v>
      </c>
      <c r="G115" s="29" t="n">
        <v>0.02799906976</v>
      </c>
      <c r="H115" s="27" t="inlineStr">
        <is>
          <t>10º</t>
        </is>
      </c>
      <c r="I115" s="28" t="n">
        <v>3858292</v>
      </c>
      <c r="J115" s="29" t="n">
        <v>0.03842144244</v>
      </c>
    </row>
    <row r="116" ht="12.75" customHeight="1" s="8">
      <c r="A116" s="30" t="inlineStr">
        <is>
          <t>UBS BB</t>
        </is>
      </c>
      <c r="B116" s="31" t="inlineStr">
        <is>
          <t>10º</t>
        </is>
      </c>
      <c r="C116" s="32" t="n">
        <v>2276658.03972</v>
      </c>
      <c r="D116" s="33" t="n">
        <v>0.03551819214</v>
      </c>
      <c r="E116" s="31" t="inlineStr">
        <is>
          <t>7º</t>
        </is>
      </c>
      <c r="F116" s="32" t="n">
        <v>783333.3333099999</v>
      </c>
      <c r="G116" s="33" t="n">
        <v>0.0362015569</v>
      </c>
      <c r="H116" s="31" t="inlineStr">
        <is>
          <t>8º</t>
        </is>
      </c>
      <c r="I116" s="32" t="n">
        <v>4747492.66925</v>
      </c>
      <c r="J116" s="33" t="n">
        <v>0.04727623423</v>
      </c>
    </row>
    <row r="117" ht="12.75" customHeight="1" s="8">
      <c r="A117" s="26" t="inlineStr">
        <is>
          <t>VOTORANTIM</t>
        </is>
      </c>
      <c r="B117" s="27" t="inlineStr">
        <is>
          <t>11º</t>
        </is>
      </c>
      <c r="C117" s="28" t="n">
        <v>1662009.19987</v>
      </c>
      <c r="D117" s="29" t="n">
        <v>0.02592904208</v>
      </c>
      <c r="E117" s="27" t="inlineStr">
        <is>
          <t>9º</t>
        </is>
      </c>
      <c r="F117" s="28" t="n">
        <v>666909.19987</v>
      </c>
      <c r="G117" s="29" t="n">
        <v>0.03082104427</v>
      </c>
      <c r="H117" s="27" t="inlineStr">
        <is>
          <t>11º</t>
        </is>
      </c>
      <c r="I117" s="28" t="n">
        <v>2492782.99176</v>
      </c>
      <c r="J117" s="29" t="n">
        <v>0.02482350175</v>
      </c>
    </row>
    <row r="118" ht="12.75" customHeight="1" s="8">
      <c r="A118" s="30" t="inlineStr">
        <is>
          <t>BB-BI</t>
        </is>
      </c>
      <c r="B118" s="31" t="inlineStr">
        <is>
          <t>12º</t>
        </is>
      </c>
      <c r="C118" s="32" t="n">
        <v>1182472.55594</v>
      </c>
      <c r="D118" s="33" t="n">
        <v>0.01844778035</v>
      </c>
      <c r="E118" s="31" t="n">
        <v/>
      </c>
      <c r="F118" s="32" t="n">
        <v>0</v>
      </c>
      <c r="G118" s="33" t="n">
        <v/>
      </c>
      <c r="H118" s="31" t="inlineStr">
        <is>
          <t>12º</t>
        </is>
      </c>
      <c r="I118" s="32" t="n">
        <v>2168481.38836</v>
      </c>
      <c r="J118" s="33" t="n">
        <v>0.02159405842</v>
      </c>
    </row>
    <row r="119" ht="12.75" customHeight="1" s="8">
      <c r="A119" s="26" t="inlineStr">
        <is>
          <t>CEF</t>
        </is>
      </c>
      <c r="B119" s="27" t="inlineStr">
        <is>
          <t>13º</t>
        </is>
      </c>
      <c r="C119" s="28" t="n">
        <v>648888.88888</v>
      </c>
      <c r="D119" s="29" t="n">
        <v>0.01012332982</v>
      </c>
      <c r="E119" s="27" t="inlineStr">
        <is>
          <t>11º</t>
        </is>
      </c>
      <c r="F119" s="28" t="n">
        <v>588888.88888</v>
      </c>
      <c r="G119" s="29" t="n">
        <v>0.02721535483</v>
      </c>
      <c r="H119" s="27" t="inlineStr">
        <is>
          <t>13º</t>
        </is>
      </c>
      <c r="I119" s="28" t="n">
        <v>1679818.88888</v>
      </c>
      <c r="J119" s="29" t="n">
        <v>0.01672788497</v>
      </c>
    </row>
    <row r="120" ht="12.75" customHeight="1" s="8">
      <c r="A120" s="30" t="inlineStr">
        <is>
          <t xml:space="preserve"> GALAPAGOS CAPITAL INVESTIMENTOS E PARTICIPAÇÕES LTDA.</t>
        </is>
      </c>
      <c r="B120" s="31" t="inlineStr">
        <is>
          <t>14º</t>
        </is>
      </c>
      <c r="C120" s="32" t="n">
        <v>334939</v>
      </c>
      <c r="D120" s="33" t="n">
        <v>0.0052253907</v>
      </c>
      <c r="E120" s="31" t="inlineStr">
        <is>
          <t>14º</t>
        </is>
      </c>
      <c r="F120" s="32" t="n">
        <v>86305</v>
      </c>
      <c r="G120" s="33" t="n">
        <v>0.0039885643</v>
      </c>
      <c r="H120" s="31" t="inlineStr">
        <is>
          <t>17º</t>
        </is>
      </c>
      <c r="I120" s="32" t="n">
        <v>353939</v>
      </c>
      <c r="J120" s="33" t="n">
        <v>0.00352457692</v>
      </c>
    </row>
    <row r="121" ht="12.75" customHeight="1" s="8">
      <c r="A121" s="26" t="inlineStr">
        <is>
          <t>TRUE SECURITIZADORA</t>
        </is>
      </c>
      <c r="B121" s="27" t="inlineStr">
        <is>
          <t>15º</t>
        </is>
      </c>
      <c r="C121" s="28" t="n">
        <v>278816</v>
      </c>
      <c r="D121" s="29" t="n">
        <v>0.00434981455</v>
      </c>
      <c r="E121" s="27" t="inlineStr">
        <is>
          <t>15º</t>
        </is>
      </c>
      <c r="F121" s="28" t="n">
        <v>75000</v>
      </c>
      <c r="G121" s="29" t="n">
        <v>0.00346610651</v>
      </c>
      <c r="H121" s="27" t="inlineStr">
        <is>
          <t>14º</t>
        </is>
      </c>
      <c r="I121" s="28" t="n">
        <v>508506.14189</v>
      </c>
      <c r="J121" s="29" t="n">
        <v>0.00506377938</v>
      </c>
    </row>
    <row r="122" ht="12.75" customHeight="1" s="8">
      <c r="A122" s="30" t="inlineStr">
        <is>
          <t>BOCOM BBM</t>
        </is>
      </c>
      <c r="B122" s="31" t="inlineStr">
        <is>
          <t>16º</t>
        </is>
      </c>
      <c r="C122" s="32" t="n">
        <v>165000</v>
      </c>
      <c r="D122" s="33" t="n">
        <v>0.00257416863</v>
      </c>
      <c r="E122" s="31" t="n">
        <v/>
      </c>
      <c r="F122" s="32" t="n">
        <v>0</v>
      </c>
      <c r="G122" s="33" t="n">
        <v/>
      </c>
      <c r="H122" s="31" t="inlineStr">
        <is>
          <t>19º</t>
        </is>
      </c>
      <c r="I122" s="32" t="n">
        <v>290000</v>
      </c>
      <c r="J122" s="33" t="n">
        <v>0.0028878629</v>
      </c>
    </row>
    <row r="123" ht="12.75" customHeight="1" s="8">
      <c r="A123" s="26" t="inlineStr">
        <is>
          <t>INTER</t>
        </is>
      </c>
      <c r="B123" s="27" t="inlineStr">
        <is>
          <t>17º</t>
        </is>
      </c>
      <c r="C123" s="28" t="n">
        <v>133510</v>
      </c>
      <c r="D123" s="29" t="n">
        <v>0.00208289245</v>
      </c>
      <c r="E123" s="27" t="inlineStr">
        <is>
          <t>16º</t>
        </is>
      </c>
      <c r="F123" s="28" t="n">
        <v>50580</v>
      </c>
      <c r="G123" s="29" t="n">
        <v>0.00233754223</v>
      </c>
      <c r="H123" s="27" t="inlineStr">
        <is>
          <t>16º</t>
        </is>
      </c>
      <c r="I123" s="28" t="n">
        <v>368060</v>
      </c>
      <c r="J123" s="29" t="n">
        <v>0.00366519592</v>
      </c>
    </row>
    <row r="124" ht="12.75" customHeight="1" s="8">
      <c r="A124" s="30" t="inlineStr">
        <is>
          <t>DAYCOVAL</t>
        </is>
      </c>
      <c r="B124" s="31" t="inlineStr">
        <is>
          <t>18º</t>
        </is>
      </c>
      <c r="C124" s="32" t="n">
        <v>131992.55452</v>
      </c>
      <c r="D124" s="33" t="n">
        <v>0.00205921875</v>
      </c>
      <c r="E124" s="31" t="inlineStr">
        <is>
          <t>13º</t>
        </is>
      </c>
      <c r="F124" s="32" t="n">
        <v>111500</v>
      </c>
      <c r="G124" s="33" t="n">
        <v>0.00515294501</v>
      </c>
      <c r="H124" s="31" t="inlineStr">
        <is>
          <t>20º</t>
        </is>
      </c>
      <c r="I124" s="32" t="n">
        <v>272758.55452</v>
      </c>
      <c r="J124" s="33" t="n">
        <v>0.00271617003</v>
      </c>
    </row>
    <row r="125" ht="12.75" customHeight="1" s="8">
      <c r="A125" s="26" t="inlineStr">
        <is>
          <t>RABOBANK</t>
        </is>
      </c>
      <c r="B125" s="27" t="inlineStr">
        <is>
          <t>19º</t>
        </is>
      </c>
      <c r="C125" s="28" t="n">
        <v>130000</v>
      </c>
      <c r="D125" s="29" t="n">
        <v>0.00202813286</v>
      </c>
      <c r="E125" s="27" t="n">
        <v/>
      </c>
      <c r="F125" s="28" t="n">
        <v>0</v>
      </c>
      <c r="G125" s="29" t="n">
        <v/>
      </c>
      <c r="H125" s="27" t="inlineStr">
        <is>
          <t>18º</t>
        </is>
      </c>
      <c r="I125" s="28" t="n">
        <v>346000</v>
      </c>
      <c r="J125" s="29" t="n">
        <v>0.00344551918</v>
      </c>
    </row>
    <row r="126" ht="12.75" customHeight="1" s="8">
      <c r="A126" s="30" t="inlineStr">
        <is>
          <t>ALFA</t>
        </is>
      </c>
      <c r="B126" s="31" t="inlineStr">
        <is>
          <t>20º</t>
        </is>
      </c>
      <c r="C126" s="32" t="n">
        <v>129180</v>
      </c>
      <c r="D126" s="33" t="n">
        <v>0.00201534002</v>
      </c>
      <c r="E126" s="31" t="n">
        <v/>
      </c>
      <c r="F126" s="32" t="n">
        <v>0</v>
      </c>
      <c r="G126" s="33" t="n">
        <v/>
      </c>
      <c r="H126" s="31" t="inlineStr">
        <is>
          <t>15º</t>
        </is>
      </c>
      <c r="I126" s="32" t="n">
        <v>497755</v>
      </c>
      <c r="J126" s="33" t="n">
        <v>0.00495671792</v>
      </c>
    </row>
    <row r="127" ht="12.75" customHeight="1" s="8">
      <c r="A127" s="26" t="inlineStr">
        <is>
          <t>RB CAPITAL DTVM</t>
        </is>
      </c>
      <c r="B127" s="27" t="inlineStr">
        <is>
          <t>21º</t>
        </is>
      </c>
      <c r="C127" s="28" t="n">
        <v>100000</v>
      </c>
      <c r="D127" s="29" t="n">
        <v>0.0015601022</v>
      </c>
      <c r="E127" s="27" t="inlineStr">
        <is>
          <t>17º</t>
        </is>
      </c>
      <c r="F127" s="28" t="n">
        <v>40000</v>
      </c>
      <c r="G127" s="29" t="n">
        <v>0.00184859014</v>
      </c>
      <c r="H127" s="27" t="inlineStr">
        <is>
          <t>21º</t>
        </is>
      </c>
      <c r="I127" s="28" t="n">
        <v>207533.355</v>
      </c>
      <c r="J127" s="29" t="n">
        <v>0.00206664785</v>
      </c>
    </row>
    <row r="128" ht="12.75" customHeight="1" s="8">
      <c r="A128" s="30" t="inlineStr">
        <is>
          <t>FATOR</t>
        </is>
      </c>
      <c r="B128" s="31" t="inlineStr">
        <is>
          <t>22º</t>
        </is>
      </c>
      <c r="C128" s="32" t="n">
        <v>60000</v>
      </c>
      <c r="D128" s="33" t="n">
        <v>0.00093606132</v>
      </c>
      <c r="E128" s="31" t="n">
        <v/>
      </c>
      <c r="F128" s="32" t="n">
        <v>0</v>
      </c>
      <c r="G128" s="33" t="n">
        <v/>
      </c>
      <c r="H128" s="31" t="inlineStr">
        <is>
          <t>24º</t>
        </is>
      </c>
      <c r="I128" s="32" t="n">
        <v>75500</v>
      </c>
      <c r="J128" s="33" t="n">
        <v>0.00075184017</v>
      </c>
    </row>
    <row r="129" ht="12.75" customHeight="1" s="8">
      <c r="A129" s="26" t="inlineStr">
        <is>
          <t>GENIAL CV</t>
        </is>
      </c>
      <c r="B129" s="27" t="inlineStr">
        <is>
          <t>23º</t>
        </is>
      </c>
      <c r="C129" s="28" t="n">
        <v>53931.55637</v>
      </c>
      <c r="D129" s="29" t="n">
        <v>0.0008413874</v>
      </c>
      <c r="E129" s="27" t="n">
        <v/>
      </c>
      <c r="F129" s="28" t="n">
        <v>0</v>
      </c>
      <c r="G129" s="29" t="n">
        <v/>
      </c>
      <c r="H129" s="27" t="inlineStr">
        <is>
          <t>23º</t>
        </is>
      </c>
      <c r="I129" s="28" t="n">
        <v>77838.55637000001</v>
      </c>
      <c r="J129" s="29" t="n">
        <v>0.0007751278600000001</v>
      </c>
    </row>
    <row r="130" ht="12.75" customHeight="1" s="8">
      <c r="A130" s="30" t="inlineStr">
        <is>
          <t>HEDGE DTVM</t>
        </is>
      </c>
      <c r="B130" s="31" t="inlineStr">
        <is>
          <t>24º</t>
        </is>
      </c>
      <c r="C130" s="32" t="n">
        <v>40000</v>
      </c>
      <c r="D130" s="33" t="n">
        <v>0.00062404088</v>
      </c>
      <c r="E130" s="31" t="n">
        <v/>
      </c>
      <c r="F130" s="32" t="n">
        <v>0</v>
      </c>
      <c r="G130" s="33" t="n">
        <v/>
      </c>
      <c r="H130" s="31" t="inlineStr">
        <is>
          <t>27º</t>
        </is>
      </c>
      <c r="I130" s="32" t="n">
        <v>40000</v>
      </c>
      <c r="J130" s="33" t="n">
        <v>0.00039832592</v>
      </c>
    </row>
    <row r="131" ht="12.75" customHeight="1" s="8">
      <c r="A131" s="26" t="inlineStr">
        <is>
          <t>MODAL</t>
        </is>
      </c>
      <c r="B131" s="27" t="n">
        <v/>
      </c>
      <c r="C131" s="28" t="n">
        <v>0</v>
      </c>
      <c r="D131" s="29" t="n">
        <v/>
      </c>
      <c r="E131" s="27" t="n">
        <v/>
      </c>
      <c r="F131" s="28" t="n">
        <v>0</v>
      </c>
      <c r="G131" s="29" t="n">
        <v/>
      </c>
      <c r="H131" s="27" t="inlineStr">
        <is>
          <t>22º</t>
        </is>
      </c>
      <c r="I131" s="28" t="n">
        <v>95000</v>
      </c>
      <c r="J131" s="29" t="n">
        <v>0.00094602405</v>
      </c>
    </row>
    <row r="132" ht="12.75" customHeight="1" s="8">
      <c r="A132" s="30" t="inlineStr">
        <is>
          <t>BANCO MERCANTIL DE INVESTIMENTOS</t>
        </is>
      </c>
      <c r="B132" s="31" t="n">
        <v/>
      </c>
      <c r="C132" s="32" t="n">
        <v>0</v>
      </c>
      <c r="D132" s="33" t="n">
        <v/>
      </c>
      <c r="E132" s="31" t="n">
        <v/>
      </c>
      <c r="F132" s="32" t="n">
        <v>0</v>
      </c>
      <c r="G132" s="33" t="n">
        <v/>
      </c>
      <c r="H132" s="31" t="inlineStr">
        <is>
          <t>25º</t>
        </is>
      </c>
      <c r="I132" s="32" t="n">
        <v>66052.01942</v>
      </c>
      <c r="J132" s="33" t="n">
        <v>0.00065775578</v>
      </c>
    </row>
    <row r="133" ht="12.75" customHeight="1" s="8">
      <c r="A133" s="26" t="inlineStr">
        <is>
          <t>BANCO INDUSTRIAL DO BRASIL</t>
        </is>
      </c>
      <c r="B133" s="27" t="n">
        <v/>
      </c>
      <c r="C133" s="28" t="n">
        <v>0</v>
      </c>
      <c r="D133" s="29" t="n">
        <v/>
      </c>
      <c r="E133" s="27" t="n">
        <v/>
      </c>
      <c r="F133" s="28" t="n">
        <v>0</v>
      </c>
      <c r="G133" s="29" t="n">
        <v/>
      </c>
      <c r="H133" s="27" t="inlineStr">
        <is>
          <t>26º</t>
        </is>
      </c>
      <c r="I133" s="28" t="n">
        <v>45283.01886</v>
      </c>
      <c r="J133" s="29" t="n">
        <v>0.000450935</v>
      </c>
    </row>
    <row r="134" ht="12.75" customHeight="1" s="8">
      <c r="A134" s="30" t="inlineStr">
        <is>
          <t>BANCO BMG</t>
        </is>
      </c>
      <c r="B134" s="31" t="n">
        <v/>
      </c>
      <c r="C134" s="32" t="n">
        <v>0</v>
      </c>
      <c r="D134" s="33" t="n">
        <v/>
      </c>
      <c r="E134" s="31" t="n">
        <v/>
      </c>
      <c r="F134" s="32" t="n">
        <v>0</v>
      </c>
      <c r="G134" s="33" t="n">
        <v/>
      </c>
      <c r="H134" s="31" t="inlineStr">
        <is>
          <t>28º</t>
        </is>
      </c>
      <c r="I134" s="32" t="n">
        <v>22641.50943</v>
      </c>
      <c r="J134" s="33" t="n">
        <v>0.0002254675</v>
      </c>
    </row>
    <row r="135" ht="12.75" customHeight="1" s="8">
      <c r="A135" s="34" t="inlineStr">
        <is>
          <t>Total</t>
        </is>
      </c>
      <c r="B135" s="35" t="n"/>
      <c r="C135" s="36">
        <f>SUM(C107:C134)</f>
        <v/>
      </c>
      <c r="D135" s="37">
        <f>_xlfn.ROUND(SUM(D107:D134), 1)</f>
        <v/>
      </c>
      <c r="E135" s="35" t="n"/>
      <c r="F135" s="36">
        <f>SUM(F107:F134)</f>
        <v/>
      </c>
      <c r="G135" s="37">
        <f>_xlfn.ROUND(SUM(G107:G134), 1)</f>
        <v/>
      </c>
      <c r="H135" s="35" t="n"/>
      <c r="I135" s="36">
        <f>SUM(I107:I134)</f>
        <v/>
      </c>
      <c r="J135" s="37">
        <f>_xlfn.ROUND(SUM(J107:J134), 1)</f>
        <v/>
      </c>
    </row>
    <row r="136" ht="12.75" customFormat="1" customHeight="1" s="21"/>
    <row r="137" ht="12.75" customHeight="1" s="8"/>
    <row r="138" ht="12.75" customHeight="1" s="8">
      <c r="A138" s="22" t="inlineStr">
        <is>
          <t>Tipo 1.3.1. Emissão de Cotas Seniores e Subordinadas de FIDC</t>
        </is>
      </c>
      <c r="J138" s="23" t="n"/>
    </row>
    <row r="139" ht="12.75" customHeight="1" s="8">
      <c r="A139" s="24" t="inlineStr">
        <is>
          <t>Coordenadores</t>
        </is>
      </c>
      <c r="B139" s="24" t="inlineStr">
        <is>
          <t>Acumulado 2024</t>
        </is>
      </c>
      <c r="C139" s="24" t="n"/>
      <c r="D139" s="24" t="n"/>
      <c r="E139" s="24" t="inlineStr">
        <is>
          <t>Últimos 3 meses</t>
        </is>
      </c>
      <c r="F139" s="24" t="n"/>
      <c r="G139" s="24" t="n"/>
      <c r="H139" s="24" t="inlineStr">
        <is>
          <t>Últimos 12 meses</t>
        </is>
      </c>
      <c r="I139" s="24" t="n"/>
      <c r="J139" s="25" t="n"/>
    </row>
    <row r="140" ht="12.75" customHeight="1" s="8">
      <c r="A140" s="24" t="n"/>
      <c r="B140" s="24" t="inlineStr">
        <is>
          <t>Ranking 2024</t>
        </is>
      </c>
      <c r="C140" s="24" t="inlineStr">
        <is>
          <t>Valor *</t>
        </is>
      </c>
      <c r="D140" s="24" t="inlineStr">
        <is>
          <t>Part.</t>
        </is>
      </c>
      <c r="E140" s="24" t="inlineStr">
        <is>
          <t>Ranking 3 meses</t>
        </is>
      </c>
      <c r="F140" s="24" t="inlineStr">
        <is>
          <t>Valor *</t>
        </is>
      </c>
      <c r="G140" s="24" t="inlineStr">
        <is>
          <t>Part.</t>
        </is>
      </c>
      <c r="H140" s="24" t="inlineStr">
        <is>
          <t>Ranking 12 meses</t>
        </is>
      </c>
      <c r="I140" s="24" t="inlineStr">
        <is>
          <t>Valor *</t>
        </is>
      </c>
      <c r="J140" s="25" t="inlineStr">
        <is>
          <t>Part.</t>
        </is>
      </c>
    </row>
    <row r="141" ht="12.75" customHeight="1" s="8">
      <c r="A141" s="26" t="inlineStr">
        <is>
          <t>BRADESCO BBI</t>
        </is>
      </c>
      <c r="B141" s="27" t="inlineStr">
        <is>
          <t>1º</t>
        </is>
      </c>
      <c r="C141" s="28" t="n">
        <v>5078583.33333</v>
      </c>
      <c r="D141" s="29" t="n">
        <v>0.24762589603</v>
      </c>
      <c r="E141" s="27" t="inlineStr">
        <is>
          <t>5º</t>
        </is>
      </c>
      <c r="F141" s="28" t="n">
        <v>553333.3333299999</v>
      </c>
      <c r="G141" s="29" t="n">
        <v>0.07473656079</v>
      </c>
      <c r="H141" s="27" t="inlineStr">
        <is>
          <t>2º</t>
        </is>
      </c>
      <c r="I141" s="28" t="n">
        <v>5685825.33333</v>
      </c>
      <c r="J141" s="29" t="n">
        <v>0.21489696669</v>
      </c>
    </row>
    <row r="142" ht="12.75" customHeight="1" s="8">
      <c r="A142" s="30" t="inlineStr">
        <is>
          <t>ITAU BBA</t>
        </is>
      </c>
      <c r="B142" s="31" t="inlineStr">
        <is>
          <t>2º</t>
        </is>
      </c>
      <c r="C142" s="32" t="n">
        <v>4293646.11111</v>
      </c>
      <c r="D142" s="33" t="n">
        <v>0.20935325773</v>
      </c>
      <c r="E142" s="31" t="inlineStr">
        <is>
          <t>2º</t>
        </is>
      </c>
      <c r="F142" s="32" t="n">
        <v>2050074.11111</v>
      </c>
      <c r="G142" s="33" t="n">
        <v>0.27689546101</v>
      </c>
      <c r="H142" s="31" t="inlineStr">
        <is>
          <t>1º</t>
        </is>
      </c>
      <c r="I142" s="32" t="n">
        <v>6968662.599749999</v>
      </c>
      <c r="J142" s="33" t="n">
        <v>0.26338207152</v>
      </c>
    </row>
    <row r="143" ht="12.75" customHeight="1" s="8">
      <c r="A143" s="26" t="inlineStr">
        <is>
          <t>ABC BRASIL</t>
        </is>
      </c>
      <c r="B143" s="27" t="inlineStr">
        <is>
          <t>3º</t>
        </is>
      </c>
      <c r="C143" s="28" t="n">
        <v>3678130.83687</v>
      </c>
      <c r="D143" s="29" t="n">
        <v>0.17934143922</v>
      </c>
      <c r="E143" s="27" t="inlineStr">
        <is>
          <t>3º</t>
        </is>
      </c>
      <c r="F143" s="28" t="n">
        <v>707198.3333299999</v>
      </c>
      <c r="G143" s="29" t="n">
        <v>0.09551850222</v>
      </c>
      <c r="H143" s="27" t="inlineStr">
        <is>
          <t>3º</t>
        </is>
      </c>
      <c r="I143" s="28" t="n">
        <v>3678130.83687</v>
      </c>
      <c r="J143" s="29" t="n">
        <v>0.1390157301</v>
      </c>
    </row>
    <row r="144" ht="12.75" customHeight="1" s="8">
      <c r="A144" s="30" t="inlineStr">
        <is>
          <t>BR PARTNERS</t>
        </is>
      </c>
      <c r="B144" s="31" t="inlineStr">
        <is>
          <t>4º</t>
        </is>
      </c>
      <c r="C144" s="32" t="n">
        <v>3119768.53733</v>
      </c>
      <c r="D144" s="33" t="n">
        <v>0.15211633417</v>
      </c>
      <c r="E144" s="31" t="inlineStr">
        <is>
          <t>1º</t>
        </is>
      </c>
      <c r="F144" s="32" t="n">
        <v>2592546.53733</v>
      </c>
      <c r="G144" s="33" t="n">
        <v>0.35016508172</v>
      </c>
      <c r="H144" s="31" t="inlineStr">
        <is>
          <t>4º</t>
        </is>
      </c>
      <c r="I144" s="32" t="n">
        <v>3435768.53733</v>
      </c>
      <c r="J144" s="33" t="n">
        <v>0.12985559592</v>
      </c>
    </row>
    <row r="145" ht="12.75" customHeight="1" s="8">
      <c r="A145" s="26" t="inlineStr">
        <is>
          <t>SANTANDER</t>
        </is>
      </c>
      <c r="B145" s="27" t="inlineStr">
        <is>
          <t>5º</t>
        </is>
      </c>
      <c r="C145" s="28" t="n">
        <v>1812000</v>
      </c>
      <c r="D145" s="29" t="n">
        <v>0.08835104085999999</v>
      </c>
      <c r="E145" s="27" t="n">
        <v/>
      </c>
      <c r="F145" s="28" t="n">
        <v>0</v>
      </c>
      <c r="G145" s="29" t="n">
        <v/>
      </c>
      <c r="H145" s="27" t="inlineStr">
        <is>
          <t>5º</t>
        </is>
      </c>
      <c r="I145" s="28" t="n">
        <v>1980102.00353</v>
      </c>
      <c r="J145" s="29" t="n">
        <v>0.07483837251</v>
      </c>
    </row>
    <row r="146" ht="12.75" customHeight="1" s="8">
      <c r="A146" s="30" t="inlineStr">
        <is>
          <t>VOTORANTIM</t>
        </is>
      </c>
      <c r="B146" s="31" t="inlineStr">
        <is>
          <t>6º</t>
        </is>
      </c>
      <c r="C146" s="32" t="n">
        <v>1394909.19987</v>
      </c>
      <c r="D146" s="33" t="n">
        <v>0.06801417203</v>
      </c>
      <c r="E146" s="31" t="inlineStr">
        <is>
          <t>4º</t>
        </is>
      </c>
      <c r="F146" s="32" t="n">
        <v>666909.19987</v>
      </c>
      <c r="G146" s="33" t="n">
        <v>0.09007680714999999</v>
      </c>
      <c r="H146" s="31" t="inlineStr">
        <is>
          <t>6º</t>
        </is>
      </c>
      <c r="I146" s="32" t="n">
        <v>1694909.19987</v>
      </c>
      <c r="J146" s="33" t="n">
        <v>0.06405945038999999</v>
      </c>
    </row>
    <row r="147" ht="12.75" customHeight="1" s="8">
      <c r="A147" s="26" t="inlineStr">
        <is>
          <t>XP INVESTIMENTOS</t>
        </is>
      </c>
      <c r="B147" s="27" t="inlineStr">
        <is>
          <t>7º</t>
        </is>
      </c>
      <c r="C147" s="28" t="n">
        <v>631669.3333299999</v>
      </c>
      <c r="D147" s="29" t="n">
        <v>0.0307994719</v>
      </c>
      <c r="E147" s="27" t="inlineStr">
        <is>
          <t>7º</t>
        </is>
      </c>
      <c r="F147" s="28" t="n">
        <v>333333.33333</v>
      </c>
      <c r="G147" s="29" t="n">
        <v>0.04502202457</v>
      </c>
      <c r="H147" s="27" t="inlineStr">
        <is>
          <t>8º</t>
        </is>
      </c>
      <c r="I147" s="28" t="n">
        <v>931669.3333299999</v>
      </c>
      <c r="J147" s="29" t="n">
        <v>0.03521263879</v>
      </c>
    </row>
    <row r="148" ht="12.75" customHeight="1" s="8">
      <c r="A148" s="30" t="inlineStr">
        <is>
          <t>CEF</t>
        </is>
      </c>
      <c r="B148" s="31" t="inlineStr">
        <is>
          <t>8º</t>
        </is>
      </c>
      <c r="C148" s="32" t="n">
        <v>388888.88888</v>
      </c>
      <c r="D148" s="33" t="n">
        <v>0.018961776</v>
      </c>
      <c r="E148" s="31" t="inlineStr">
        <is>
          <t>6º</t>
        </is>
      </c>
      <c r="F148" s="32" t="n">
        <v>388888.88888</v>
      </c>
      <c r="G148" s="33" t="n">
        <v>0.05252569533</v>
      </c>
      <c r="H148" s="31" t="inlineStr">
        <is>
          <t>7º</t>
        </is>
      </c>
      <c r="I148" s="32" t="n">
        <v>1419818.88888</v>
      </c>
      <c r="J148" s="33" t="n">
        <v>0.05366235412</v>
      </c>
    </row>
    <row r="149" ht="12.75" customHeight="1" s="8">
      <c r="A149" s="26" t="inlineStr">
        <is>
          <t>DAYCOVAL</t>
        </is>
      </c>
      <c r="B149" s="27" t="inlineStr">
        <is>
          <t>9º</t>
        </is>
      </c>
      <c r="C149" s="28" t="n">
        <v>111500</v>
      </c>
      <c r="D149" s="29" t="n">
        <v>0.00543661206</v>
      </c>
      <c r="E149" s="27" t="inlineStr">
        <is>
          <t>8º</t>
        </is>
      </c>
      <c r="F149" s="28" t="n">
        <v>111500</v>
      </c>
      <c r="G149" s="29" t="n">
        <v>0.01505986722</v>
      </c>
      <c r="H149" s="27" t="inlineStr">
        <is>
          <t>11º</t>
        </is>
      </c>
      <c r="I149" s="28" t="n">
        <v>111500</v>
      </c>
      <c r="J149" s="29" t="n">
        <v>0.004214166</v>
      </c>
    </row>
    <row r="150" ht="12.75" customHeight="1" s="8">
      <c r="A150" s="30" t="inlineStr">
        <is>
          <t>UBS BB</t>
        </is>
      </c>
      <c r="B150" s="31" t="n">
        <v/>
      </c>
      <c r="C150" s="32" t="n">
        <v>0</v>
      </c>
      <c r="D150" s="33" t="n">
        <v/>
      </c>
      <c r="E150" s="31" t="n">
        <v/>
      </c>
      <c r="F150" s="32" t="n">
        <v>0</v>
      </c>
      <c r="G150" s="33" t="n">
        <v/>
      </c>
      <c r="H150" s="31" t="inlineStr">
        <is>
          <t>9º</t>
        </is>
      </c>
      <c r="I150" s="32" t="n">
        <v>335992</v>
      </c>
      <c r="J150" s="33" t="n">
        <v>0.01269888845</v>
      </c>
    </row>
    <row r="151" ht="12.75" customHeight="1" s="8">
      <c r="A151" s="26" t="inlineStr">
        <is>
          <t>RABOBANK</t>
        </is>
      </c>
      <c r="B151" s="27" t="n">
        <v/>
      </c>
      <c r="C151" s="28" t="n">
        <v>0</v>
      </c>
      <c r="D151" s="29" t="n">
        <v/>
      </c>
      <c r="E151" s="27" t="n">
        <v/>
      </c>
      <c r="F151" s="28" t="n">
        <v>0</v>
      </c>
      <c r="G151" s="29" t="n">
        <v/>
      </c>
      <c r="H151" s="27" t="inlineStr">
        <is>
          <t>10º</t>
        </is>
      </c>
      <c r="I151" s="28" t="n">
        <v>216000</v>
      </c>
      <c r="J151" s="29" t="n">
        <v>0.00816376552</v>
      </c>
    </row>
    <row r="152" ht="12.75" customHeight="1" s="8">
      <c r="A152" s="34" t="inlineStr">
        <is>
          <t>Total</t>
        </is>
      </c>
      <c r="B152" s="35" t="n"/>
      <c r="C152" s="36">
        <f>SUM(C141:C151)</f>
        <v/>
      </c>
      <c r="D152" s="37">
        <f>_xlfn.ROUND(SUM(D141:D151), 1)</f>
        <v/>
      </c>
      <c r="E152" s="35" t="n"/>
      <c r="F152" s="36">
        <f>SUM(F141:F151)</f>
        <v/>
      </c>
      <c r="G152" s="37">
        <f>_xlfn.ROUND(SUM(G141:G151), 1)</f>
        <v/>
      </c>
      <c r="H152" s="35" t="n"/>
      <c r="I152" s="36">
        <f>SUM(I141:I151)</f>
        <v/>
      </c>
      <c r="J152" s="37">
        <f>_xlfn.ROUND(SUM(J141:J151), 1)</f>
        <v/>
      </c>
    </row>
    <row r="153" ht="12.75" customHeight="1" s="8"/>
    <row r="154" ht="12.75" customHeight="1" s="8"/>
    <row r="155" ht="12.75" customHeight="1" s="8">
      <c r="A155" s="22" t="inlineStr">
        <is>
          <t>Tipo 1.3.2. Emissão de Certificados de Recebíveis Imobiliários</t>
        </is>
      </c>
      <c r="J155" s="23" t="n"/>
    </row>
    <row r="156" ht="12.75" customHeight="1" s="8">
      <c r="A156" s="24" t="inlineStr">
        <is>
          <t>Coordenadores</t>
        </is>
      </c>
      <c r="B156" s="24" t="inlineStr">
        <is>
          <t>Acumulado 2024</t>
        </is>
      </c>
      <c r="C156" s="24" t="n"/>
      <c r="D156" s="24" t="n"/>
      <c r="E156" s="24" t="inlineStr">
        <is>
          <t>Últimos 3 meses</t>
        </is>
      </c>
      <c r="F156" s="24" t="n"/>
      <c r="G156" s="24" t="n"/>
      <c r="H156" s="24" t="inlineStr">
        <is>
          <t>Últimos 12 meses</t>
        </is>
      </c>
      <c r="I156" s="24" t="n"/>
      <c r="J156" s="25" t="n"/>
    </row>
    <row r="157" ht="12.75" customHeight="1" s="8">
      <c r="A157" s="24" t="n"/>
      <c r="B157" s="24" t="inlineStr">
        <is>
          <t>Ranking 2024</t>
        </is>
      </c>
      <c r="C157" s="24" t="inlineStr">
        <is>
          <t>Valor *</t>
        </is>
      </c>
      <c r="D157" s="24" t="inlineStr">
        <is>
          <t>Part.</t>
        </is>
      </c>
      <c r="E157" s="24" t="inlineStr">
        <is>
          <t>Ranking 3 meses</t>
        </is>
      </c>
      <c r="F157" s="24" t="inlineStr">
        <is>
          <t>Valor *</t>
        </is>
      </c>
      <c r="G157" s="24" t="inlineStr">
        <is>
          <t>Part.</t>
        </is>
      </c>
      <c r="H157" s="24" t="inlineStr">
        <is>
          <t>Ranking 12 meses</t>
        </is>
      </c>
      <c r="I157" s="24" t="inlineStr">
        <is>
          <t>Valor *</t>
        </is>
      </c>
      <c r="J157" s="25" t="inlineStr">
        <is>
          <t>Part.</t>
        </is>
      </c>
    </row>
    <row r="158" ht="12.75" customHeight="1" s="8">
      <c r="A158" s="26" t="inlineStr">
        <is>
          <t>ITAU BBA</t>
        </is>
      </c>
      <c r="B158" s="27" t="inlineStr">
        <is>
          <t>1º</t>
        </is>
      </c>
      <c r="C158" s="28" t="n">
        <v>5094938.49998</v>
      </c>
      <c r="D158" s="29" t="n">
        <v>0.23530740781</v>
      </c>
      <c r="E158" s="27" t="inlineStr">
        <is>
          <t>1º</t>
        </is>
      </c>
      <c r="F158" s="28" t="n">
        <v>2185877</v>
      </c>
      <c r="G158" s="29" t="n">
        <v>0.31522549842</v>
      </c>
      <c r="H158" s="27" t="inlineStr">
        <is>
          <t>1º</t>
        </is>
      </c>
      <c r="I158" s="28" t="n">
        <v>9233189.49996</v>
      </c>
      <c r="J158" s="29" t="n">
        <v>0.24641126943</v>
      </c>
    </row>
    <row r="159" ht="12.75" customHeight="1" s="8">
      <c r="A159" s="30" t="inlineStr">
        <is>
          <t>XP INVESTIMENTOS</t>
        </is>
      </c>
      <c r="B159" s="31" t="inlineStr">
        <is>
          <t>2º</t>
        </is>
      </c>
      <c r="C159" s="32" t="n">
        <v>4000872.61956</v>
      </c>
      <c r="D159" s="33" t="n">
        <v>0.18477847477</v>
      </c>
      <c r="E159" s="31" t="inlineStr">
        <is>
          <t>3º</t>
        </is>
      </c>
      <c r="F159" s="32" t="n">
        <v>1314003.99999</v>
      </c>
      <c r="G159" s="33" t="n">
        <v>0.18949262279</v>
      </c>
      <c r="H159" s="31" t="inlineStr">
        <is>
          <t>2º</t>
        </is>
      </c>
      <c r="I159" s="32" t="n">
        <v>5894347.08873</v>
      </c>
      <c r="J159" s="33" t="n">
        <v>0.15730572286</v>
      </c>
    </row>
    <row r="160" ht="12.75" customHeight="1" s="8">
      <c r="A160" s="26" t="inlineStr">
        <is>
          <t>GUIDE INVESTIMENTOS</t>
        </is>
      </c>
      <c r="B160" s="27" t="inlineStr">
        <is>
          <t>3º</t>
        </is>
      </c>
      <c r="C160" s="28" t="n">
        <v>2231207</v>
      </c>
      <c r="D160" s="29" t="n">
        <v>0.10304727632</v>
      </c>
      <c r="E160" s="27" t="inlineStr">
        <is>
          <t>5º</t>
        </is>
      </c>
      <c r="F160" s="28" t="n">
        <v>475847</v>
      </c>
      <c r="G160" s="29" t="n">
        <v>0.06862193424</v>
      </c>
      <c r="H160" s="27" t="inlineStr">
        <is>
          <t>4º</t>
        </is>
      </c>
      <c r="I160" s="28" t="n">
        <v>3134826</v>
      </c>
      <c r="J160" s="29" t="n">
        <v>0.083660847</v>
      </c>
    </row>
    <row r="161" ht="12.75" customHeight="1" s="8">
      <c r="A161" s="30" t="inlineStr">
        <is>
          <t>BRADESCO BBI</t>
        </is>
      </c>
      <c r="B161" s="31" t="inlineStr">
        <is>
          <t>4º</t>
        </is>
      </c>
      <c r="C161" s="32" t="n">
        <v>2006557.99997</v>
      </c>
      <c r="D161" s="33" t="n">
        <v>0.09267196485</v>
      </c>
      <c r="E161" s="31" t="inlineStr">
        <is>
          <t>4º</t>
        </is>
      </c>
      <c r="F161" s="32" t="n">
        <v>588061.49999</v>
      </c>
      <c r="G161" s="33" t="n">
        <v>0.08480439633</v>
      </c>
      <c r="H161" s="31" t="inlineStr">
        <is>
          <t>7º</t>
        </is>
      </c>
      <c r="I161" s="32" t="n">
        <v>2612546.99996</v>
      </c>
      <c r="J161" s="33" t="n">
        <v>0.06972249651</v>
      </c>
    </row>
    <row r="162" ht="12.75" customHeight="1" s="8">
      <c r="A162" s="26" t="inlineStr">
        <is>
          <t>SAFRA</t>
        </is>
      </c>
      <c r="B162" s="27" t="inlineStr">
        <is>
          <t>5º</t>
        </is>
      </c>
      <c r="C162" s="28" t="n">
        <v>1995548.49999</v>
      </c>
      <c r="D162" s="29" t="n">
        <v>0.09216349611999999</v>
      </c>
      <c r="E162" s="27" t="inlineStr">
        <is>
          <t>2º</t>
        </is>
      </c>
      <c r="F162" s="28" t="n">
        <v>1576153.49999</v>
      </c>
      <c r="G162" s="29" t="n">
        <v>0.22729722332</v>
      </c>
      <c r="H162" s="27" t="inlineStr">
        <is>
          <t>5º</t>
        </is>
      </c>
      <c r="I162" s="28" t="n">
        <v>2807215.49997</v>
      </c>
      <c r="J162" s="29" t="n">
        <v>0.07491772317000001</v>
      </c>
    </row>
    <row r="163" ht="12.75" customFormat="1" customHeight="1" s="21">
      <c r="A163" s="30" t="inlineStr">
        <is>
          <t>BR PARTNERS</t>
        </is>
      </c>
      <c r="B163" s="31" t="inlineStr">
        <is>
          <t>6º</t>
        </is>
      </c>
      <c r="C163" s="32" t="n">
        <v>1869813.51639</v>
      </c>
      <c r="D163" s="33" t="n">
        <v>0.08635648333</v>
      </c>
      <c r="E163" s="31" t="n">
        <v/>
      </c>
      <c r="F163" s="32" t="n">
        <v>0</v>
      </c>
      <c r="G163" s="33" t="n">
        <v/>
      </c>
      <c r="H163" s="31" t="inlineStr">
        <is>
          <t>6º</t>
        </is>
      </c>
      <c r="I163" s="32" t="n">
        <v>2749248.59777</v>
      </c>
      <c r="J163" s="33" t="n">
        <v>0.07337072817</v>
      </c>
    </row>
    <row r="164" ht="12.75" customFormat="1" customHeight="1" s="21">
      <c r="A164" s="26" t="inlineStr">
        <is>
          <t>BTG PACTUAL</t>
        </is>
      </c>
      <c r="B164" s="27" t="inlineStr">
        <is>
          <t>7º</t>
        </is>
      </c>
      <c r="C164" s="28" t="n">
        <v>1225009.99998</v>
      </c>
      <c r="D164" s="29" t="n">
        <v>0.0565765274</v>
      </c>
      <c r="E164" s="27" t="inlineStr">
        <is>
          <t>7º</t>
        </is>
      </c>
      <c r="F164" s="28" t="n">
        <v>175000</v>
      </c>
      <c r="G164" s="29" t="n">
        <v>0.02523676411</v>
      </c>
      <c r="H164" s="27" t="inlineStr">
        <is>
          <t>3º</t>
        </is>
      </c>
      <c r="I164" s="28" t="n">
        <v>4022597.06156</v>
      </c>
      <c r="J164" s="29" t="n">
        <v>0.10735328765</v>
      </c>
    </row>
    <row r="165" ht="12.75" customHeight="1" s="8">
      <c r="A165" s="30" t="inlineStr">
        <is>
          <t>UBS BB</t>
        </is>
      </c>
      <c r="B165" s="31" t="inlineStr">
        <is>
          <t>8º</t>
        </is>
      </c>
      <c r="C165" s="32" t="n">
        <v>853939.99998</v>
      </c>
      <c r="D165" s="33" t="n">
        <v>0.03943882891</v>
      </c>
      <c r="E165" s="31" t="n">
        <v/>
      </c>
      <c r="F165" s="32" t="n">
        <v>0</v>
      </c>
      <c r="G165" s="33" t="n">
        <v/>
      </c>
      <c r="H165" s="31" t="inlineStr">
        <is>
          <t>9º</t>
        </is>
      </c>
      <c r="I165" s="32" t="n">
        <v>1906202.12952</v>
      </c>
      <c r="J165" s="33" t="n">
        <v>0.05087187765</v>
      </c>
    </row>
    <row r="166" ht="12.75" customHeight="1" s="8">
      <c r="A166" s="26" t="inlineStr">
        <is>
          <t>SANTANDER</t>
        </is>
      </c>
      <c r="B166" s="27" t="inlineStr">
        <is>
          <t>9º</t>
        </is>
      </c>
      <c r="C166" s="28" t="n">
        <v>605832.49999</v>
      </c>
      <c r="D166" s="29" t="n">
        <v>0.02798009733</v>
      </c>
      <c r="E166" s="27" t="inlineStr">
        <is>
          <t>8º</t>
        </is>
      </c>
      <c r="F166" s="28" t="n">
        <v>137500</v>
      </c>
      <c r="G166" s="29" t="n">
        <v>0.01982888609</v>
      </c>
      <c r="H166" s="27" t="inlineStr">
        <is>
          <t>8º</t>
        </is>
      </c>
      <c r="I166" s="28" t="n">
        <v>2002488.49999</v>
      </c>
      <c r="J166" s="29" t="n">
        <v>0.05344152563</v>
      </c>
    </row>
    <row r="167" ht="12.75" customHeight="1" s="8">
      <c r="A167" s="30" t="inlineStr">
        <is>
          <t>ABC BRASIL</t>
        </is>
      </c>
      <c r="B167" s="31" t="inlineStr">
        <is>
          <t>10º</t>
        </is>
      </c>
      <c r="C167" s="32" t="n">
        <v>420000</v>
      </c>
      <c r="D167" s="33" t="n">
        <v>0.01939750819</v>
      </c>
      <c r="E167" s="31" t="inlineStr">
        <is>
          <t>13º</t>
        </is>
      </c>
      <c r="F167" s="32" t="n">
        <v>30000</v>
      </c>
      <c r="G167" s="33" t="n">
        <v>0.00432630242</v>
      </c>
      <c r="H167" s="31" t="inlineStr">
        <is>
          <t>10º</t>
        </is>
      </c>
      <c r="I167" s="32" t="n">
        <v>539743</v>
      </c>
      <c r="J167" s="33" t="n">
        <v>0.01440442198</v>
      </c>
    </row>
    <row r="168" ht="12.75" customHeight="1" s="8">
      <c r="A168" s="26" t="inlineStr">
        <is>
          <t xml:space="preserve"> GALAPAGOS CAPITAL INVESTIMENTOS E PARTICIPAÇÕES LTDA.</t>
        </is>
      </c>
      <c r="B168" s="27" t="inlineStr">
        <is>
          <t>11º</t>
        </is>
      </c>
      <c r="C168" s="28" t="n">
        <v>279939</v>
      </c>
      <c r="D168" s="29" t="n">
        <v>0.01292885487</v>
      </c>
      <c r="E168" s="27" t="inlineStr">
        <is>
          <t>9º</t>
        </is>
      </c>
      <c r="F168" s="28" t="n">
        <v>86305</v>
      </c>
      <c r="G168" s="29" t="n">
        <v>0.01244605101</v>
      </c>
      <c r="H168" s="27" t="inlineStr">
        <is>
          <t>14º</t>
        </is>
      </c>
      <c r="I168" s="28" t="n">
        <v>298939</v>
      </c>
      <c r="J168" s="29" t="n">
        <v>0.007977951549999999</v>
      </c>
    </row>
    <row r="169" ht="12.75" customHeight="1" s="8">
      <c r="A169" s="30" t="inlineStr">
        <is>
          <t>TRUE SECURITIZADORA</t>
        </is>
      </c>
      <c r="B169" s="31" t="inlineStr">
        <is>
          <t>12º</t>
        </is>
      </c>
      <c r="C169" s="32" t="n">
        <v>278816</v>
      </c>
      <c r="D169" s="33" t="n">
        <v>0.01287698963</v>
      </c>
      <c r="E169" s="31" t="inlineStr">
        <is>
          <t>10º</t>
        </is>
      </c>
      <c r="F169" s="32" t="n">
        <v>75000</v>
      </c>
      <c r="G169" s="33" t="n">
        <v>0.01081575605</v>
      </c>
      <c r="H169" s="31" t="inlineStr">
        <is>
          <t>11º</t>
        </is>
      </c>
      <c r="I169" s="32" t="n">
        <v>508506.14189</v>
      </c>
      <c r="J169" s="33" t="n">
        <v>0.01357078656</v>
      </c>
    </row>
    <row r="170" ht="12.75" customHeight="1" s="8">
      <c r="A170" s="26" t="inlineStr">
        <is>
          <t>CEF</t>
        </is>
      </c>
      <c r="B170" s="27" t="inlineStr">
        <is>
          <t>13º</t>
        </is>
      </c>
      <c r="C170" s="28" t="n">
        <v>260000</v>
      </c>
      <c r="D170" s="29" t="n">
        <v>0.01200798126</v>
      </c>
      <c r="E170" s="27" t="inlineStr">
        <is>
          <t>6º</t>
        </is>
      </c>
      <c r="F170" s="28" t="n">
        <v>200000</v>
      </c>
      <c r="G170" s="29" t="n">
        <v>0.02884201613</v>
      </c>
      <c r="H170" s="27" t="inlineStr">
        <is>
          <t>15º</t>
        </is>
      </c>
      <c r="I170" s="28" t="n">
        <v>260000</v>
      </c>
      <c r="J170" s="29" t="n">
        <v>0.00693876477</v>
      </c>
    </row>
    <row r="171" ht="12.75" customHeight="1" s="8">
      <c r="A171" s="30" t="inlineStr">
        <is>
          <t>INTER</t>
        </is>
      </c>
      <c r="B171" s="31" t="inlineStr">
        <is>
          <t>14º</t>
        </is>
      </c>
      <c r="C171" s="32" t="n">
        <v>133510</v>
      </c>
      <c r="D171" s="33" t="n">
        <v>0.00616609838</v>
      </c>
      <c r="E171" s="31" t="inlineStr">
        <is>
          <t>11º</t>
        </is>
      </c>
      <c r="F171" s="32" t="n">
        <v>50580</v>
      </c>
      <c r="G171" s="33" t="n">
        <v>0.00729414588</v>
      </c>
      <c r="H171" s="31" t="inlineStr">
        <is>
          <t>13º</t>
        </is>
      </c>
      <c r="I171" s="32" t="n">
        <v>368060</v>
      </c>
      <c r="J171" s="33" t="n">
        <v>0.009822622160000001</v>
      </c>
    </row>
    <row r="172" ht="12.75" customHeight="1" s="8">
      <c r="A172" s="26" t="inlineStr">
        <is>
          <t>ALFA</t>
        </is>
      </c>
      <c r="B172" s="27" t="inlineStr">
        <is>
          <t>15º</t>
        </is>
      </c>
      <c r="C172" s="28" t="n">
        <v>129180</v>
      </c>
      <c r="D172" s="29" t="n">
        <v>0.0059661193</v>
      </c>
      <c r="E172" s="27" t="n">
        <v/>
      </c>
      <c r="F172" s="28" t="n">
        <v>0</v>
      </c>
      <c r="G172" s="29" t="n">
        <v/>
      </c>
      <c r="H172" s="27" t="inlineStr">
        <is>
          <t>18º</t>
        </is>
      </c>
      <c r="I172" s="28" t="n">
        <v>129180</v>
      </c>
      <c r="J172" s="29" t="n">
        <v>0.00344749859</v>
      </c>
    </row>
    <row r="173" ht="12.75" customHeight="1" s="8">
      <c r="A173" s="30" t="inlineStr">
        <is>
          <t>RB CAPITAL DTVM</t>
        </is>
      </c>
      <c r="B173" s="31" t="inlineStr">
        <is>
          <t>16º</t>
        </is>
      </c>
      <c r="C173" s="32" t="n">
        <v>100000</v>
      </c>
      <c r="D173" s="33" t="n">
        <v>0.00461845433</v>
      </c>
      <c r="E173" s="31" t="inlineStr">
        <is>
          <t>12º</t>
        </is>
      </c>
      <c r="F173" s="32" t="n">
        <v>40000</v>
      </c>
      <c r="G173" s="33" t="n">
        <v>0.00576840323</v>
      </c>
      <c r="H173" s="31" t="inlineStr">
        <is>
          <t>16º</t>
        </is>
      </c>
      <c r="I173" s="32" t="n">
        <v>187533.355</v>
      </c>
      <c r="J173" s="33" t="n">
        <v>0.00500480707</v>
      </c>
    </row>
    <row r="174" ht="12.75" customHeight="1" s="8">
      <c r="A174" s="26" t="inlineStr">
        <is>
          <t>VOTORANTIM</t>
        </is>
      </c>
      <c r="B174" s="27" t="inlineStr">
        <is>
          <t>17º</t>
        </is>
      </c>
      <c r="C174" s="28" t="n">
        <v>67100</v>
      </c>
      <c r="D174" s="29" t="n">
        <v>0.00309898286</v>
      </c>
      <c r="E174" s="27" t="n">
        <v/>
      </c>
      <c r="F174" s="28" t="n">
        <v>0</v>
      </c>
      <c r="G174" s="29" t="n">
        <v/>
      </c>
      <c r="H174" s="27" t="inlineStr">
        <is>
          <t>12º</t>
        </is>
      </c>
      <c r="I174" s="28" t="n">
        <v>372925.81132</v>
      </c>
      <c r="J174" s="29" t="n">
        <v>0.009952478779999999</v>
      </c>
    </row>
    <row r="175" ht="12.75" customHeight="1" s="8">
      <c r="A175" s="30" t="inlineStr">
        <is>
          <t>FATOR</t>
        </is>
      </c>
      <c r="B175" s="31" t="inlineStr">
        <is>
          <t>18º</t>
        </is>
      </c>
      <c r="C175" s="32" t="n">
        <v>60000</v>
      </c>
      <c r="D175" s="33" t="n">
        <v>0.0027710726</v>
      </c>
      <c r="E175" s="31" t="n">
        <v/>
      </c>
      <c r="F175" s="32" t="n">
        <v>0</v>
      </c>
      <c r="G175" s="33" t="n">
        <v/>
      </c>
      <c r="H175" s="31" t="inlineStr">
        <is>
          <t>20º</t>
        </is>
      </c>
      <c r="I175" s="32" t="n">
        <v>75500</v>
      </c>
      <c r="J175" s="33" t="n">
        <v>0.00201491054</v>
      </c>
    </row>
    <row r="176" ht="12.75" customHeight="1" s="8">
      <c r="A176" s="26" t="inlineStr">
        <is>
          <t>HEDGE DTVM</t>
        </is>
      </c>
      <c r="B176" s="27" t="inlineStr">
        <is>
          <t>19º</t>
        </is>
      </c>
      <c r="C176" s="28" t="n">
        <v>40000</v>
      </c>
      <c r="D176" s="29" t="n">
        <v>0.00184738173</v>
      </c>
      <c r="E176" s="27" t="n">
        <v/>
      </c>
      <c r="F176" s="28" t="n">
        <v>0</v>
      </c>
      <c r="G176" s="29" t="n">
        <v/>
      </c>
      <c r="H176" s="27" t="inlineStr">
        <is>
          <t>22º</t>
        </is>
      </c>
      <c r="I176" s="28" t="n">
        <v>40000</v>
      </c>
      <c r="J176" s="29" t="n">
        <v>0.00106750227</v>
      </c>
    </row>
    <row r="177" ht="12.75" customHeight="1" s="8">
      <c r="A177" s="30" t="inlineStr">
        <is>
          <t>DAYCOVAL</t>
        </is>
      </c>
      <c r="B177" s="31" t="n">
        <v/>
      </c>
      <c r="C177" s="32" t="n">
        <v>0</v>
      </c>
      <c r="D177" s="33" t="n">
        <v/>
      </c>
      <c r="E177" s="31" t="n">
        <v/>
      </c>
      <c r="F177" s="32" t="n">
        <v>0</v>
      </c>
      <c r="G177" s="33" t="n">
        <v/>
      </c>
      <c r="H177" s="31" t="inlineStr">
        <is>
          <t>17º</t>
        </is>
      </c>
      <c r="I177" s="32" t="n">
        <v>140766</v>
      </c>
      <c r="J177" s="33" t="n">
        <v>0.00375670062</v>
      </c>
    </row>
    <row r="178" ht="12.75" customHeight="1" s="8">
      <c r="A178" s="26" t="inlineStr">
        <is>
          <t>MODAL</t>
        </is>
      </c>
      <c r="B178" s="27" t="n">
        <v/>
      </c>
      <c r="C178" s="28" t="n">
        <v>0</v>
      </c>
      <c r="D178" s="29" t="n">
        <v/>
      </c>
      <c r="E178" s="27" t="n">
        <v/>
      </c>
      <c r="F178" s="28" t="n">
        <v>0</v>
      </c>
      <c r="G178" s="29" t="n">
        <v/>
      </c>
      <c r="H178" s="27" t="inlineStr">
        <is>
          <t>19º</t>
        </is>
      </c>
      <c r="I178" s="28" t="n">
        <v>95000</v>
      </c>
      <c r="J178" s="29" t="n">
        <v>0.0025353179</v>
      </c>
    </row>
    <row r="179" ht="12.75" customHeight="1" s="8">
      <c r="A179" s="30" t="inlineStr">
        <is>
          <t>BANCO INDUSTRIAL DO BRASIL</t>
        </is>
      </c>
      <c r="B179" s="31" t="n">
        <v/>
      </c>
      <c r="C179" s="32" t="n">
        <v>0</v>
      </c>
      <c r="D179" s="33" t="n">
        <v/>
      </c>
      <c r="E179" s="31" t="n">
        <v/>
      </c>
      <c r="F179" s="32" t="n">
        <v>0</v>
      </c>
      <c r="G179" s="33" t="n">
        <v/>
      </c>
      <c r="H179" s="31" t="inlineStr">
        <is>
          <t>21º</t>
        </is>
      </c>
      <c r="I179" s="32" t="n">
        <v>45283.01886</v>
      </c>
      <c r="J179" s="33" t="n">
        <v>0.00120849314</v>
      </c>
    </row>
    <row r="180" ht="12.75" customHeight="1" s="8">
      <c r="A180" s="26" t="inlineStr">
        <is>
          <t>GENIAL CV</t>
        </is>
      </c>
      <c r="B180" s="27" t="n">
        <v/>
      </c>
      <c r="C180" s="28" t="n">
        <v>0</v>
      </c>
      <c r="D180" s="29" t="n">
        <v/>
      </c>
      <c r="E180" s="27" t="n">
        <v/>
      </c>
      <c r="F180" s="28" t="n">
        <v>0</v>
      </c>
      <c r="G180" s="29" t="n">
        <v/>
      </c>
      <c r="H180" s="27" t="inlineStr">
        <is>
          <t>23º</t>
        </is>
      </c>
      <c r="I180" s="28" t="n">
        <v>23907</v>
      </c>
      <c r="J180" s="29" t="n">
        <v>0.00063801942</v>
      </c>
    </row>
    <row r="181" ht="12.75" customHeight="1" s="8">
      <c r="A181" s="30" t="inlineStr">
        <is>
          <t>BANCO BMG</t>
        </is>
      </c>
      <c r="B181" s="31" t="n">
        <v/>
      </c>
      <c r="C181" s="32" t="n">
        <v>0</v>
      </c>
      <c r="D181" s="33" t="n">
        <v/>
      </c>
      <c r="E181" s="31" t="n">
        <v/>
      </c>
      <c r="F181" s="32" t="n">
        <v>0</v>
      </c>
      <c r="G181" s="33" t="n">
        <v/>
      </c>
      <c r="H181" s="31" t="inlineStr">
        <is>
          <t>24º</t>
        </is>
      </c>
      <c r="I181" s="32" t="n">
        <v>22641.50943</v>
      </c>
      <c r="J181" s="33" t="n">
        <v>0.00060424657</v>
      </c>
    </row>
    <row r="182" ht="12.75" customHeight="1" s="8">
      <c r="A182" s="34" t="inlineStr">
        <is>
          <t>Total</t>
        </is>
      </c>
      <c r="B182" s="35" t="n"/>
      <c r="C182" s="36">
        <f>SUM(C158:C181)</f>
        <v/>
      </c>
      <c r="D182" s="37">
        <f>_xlfn.ROUND(SUM(D158:D181), 1)</f>
        <v/>
      </c>
      <c r="E182" s="35" t="n"/>
      <c r="F182" s="36">
        <f>SUM(F158:F181)</f>
        <v/>
      </c>
      <c r="G182" s="37">
        <f>_xlfn.ROUND(SUM(G158:G181), 1)</f>
        <v/>
      </c>
      <c r="H182" s="35" t="n"/>
      <c r="I182" s="36">
        <f>SUM(I158:I181)</f>
        <v/>
      </c>
      <c r="J182" s="37">
        <f>_xlfn.ROUND(SUM(J158:J181), 1)</f>
        <v/>
      </c>
    </row>
    <row r="183" ht="12.75" customHeight="1" s="8"/>
    <row r="184" ht="12.75" customHeight="1" s="8"/>
    <row r="185" ht="12.75" customHeight="1" s="8">
      <c r="A185" s="22" t="inlineStr">
        <is>
          <t>Tipo 1.3.3. Emissão de Certificados de Recebíveis do Agronegócio</t>
        </is>
      </c>
      <c r="J185" s="23" t="n"/>
    </row>
    <row r="186" ht="12.75" customHeight="1" s="8">
      <c r="A186" s="24" t="inlineStr">
        <is>
          <t>Coordenadores</t>
        </is>
      </c>
      <c r="B186" s="24" t="inlineStr">
        <is>
          <t>Acumulado 2024</t>
        </is>
      </c>
      <c r="C186" s="24" t="n"/>
      <c r="D186" s="24" t="n"/>
      <c r="E186" s="24" t="inlineStr">
        <is>
          <t>Últimos 3 meses</t>
        </is>
      </c>
      <c r="F186" s="24" t="n"/>
      <c r="G186" s="24" t="n"/>
      <c r="H186" s="24" t="inlineStr">
        <is>
          <t>Últimos 12 meses</t>
        </is>
      </c>
      <c r="I186" s="24" t="n"/>
      <c r="J186" s="25" t="n"/>
    </row>
    <row r="187" ht="12.75" customFormat="1" customHeight="1" s="21">
      <c r="A187" s="24" t="n"/>
      <c r="B187" s="24" t="inlineStr">
        <is>
          <t>Ranking 2024</t>
        </is>
      </c>
      <c r="C187" s="24" t="inlineStr">
        <is>
          <t>Valor *</t>
        </is>
      </c>
      <c r="D187" s="24" t="inlineStr">
        <is>
          <t>Part.</t>
        </is>
      </c>
      <c r="E187" s="24" t="inlineStr">
        <is>
          <t>Ranking 3 meses</t>
        </is>
      </c>
      <c r="F187" s="24" t="inlineStr">
        <is>
          <t>Valor *</t>
        </is>
      </c>
      <c r="G187" s="24" t="inlineStr">
        <is>
          <t>Part.</t>
        </is>
      </c>
      <c r="H187" s="24" t="inlineStr">
        <is>
          <t>Ranking 12 meses</t>
        </is>
      </c>
      <c r="I187" s="24" t="inlineStr">
        <is>
          <t>Valor *</t>
        </is>
      </c>
      <c r="J187" s="25" t="inlineStr">
        <is>
          <t>Part.</t>
        </is>
      </c>
    </row>
    <row r="188" ht="12.75" customFormat="1" customHeight="1" s="21">
      <c r="A188" s="26" t="inlineStr">
        <is>
          <t>XP INVESTIMENTOS</t>
        </is>
      </c>
      <c r="B188" s="27" t="inlineStr">
        <is>
          <t>1º</t>
        </is>
      </c>
      <c r="C188" s="28" t="n">
        <v>6338537.26435</v>
      </c>
      <c r="D188" s="29" t="n">
        <v>0.2908786376</v>
      </c>
      <c r="E188" s="27" t="inlineStr">
        <is>
          <t>1º</t>
        </is>
      </c>
      <c r="F188" s="28" t="n">
        <v>1849999.99998</v>
      </c>
      <c r="G188" s="29" t="n">
        <v>0.25694444444</v>
      </c>
      <c r="H188" s="27" t="inlineStr">
        <is>
          <t>1º</t>
        </is>
      </c>
      <c r="I188" s="28" t="n">
        <v>11564700.09852</v>
      </c>
      <c r="J188" s="29" t="n">
        <v>0.31819009511</v>
      </c>
    </row>
    <row r="189" ht="12.75" customHeight="1" s="8">
      <c r="A189" s="30" t="inlineStr">
        <is>
          <t>ITAU BBA</t>
        </is>
      </c>
      <c r="B189" s="31" t="inlineStr">
        <is>
          <t>2º</t>
        </is>
      </c>
      <c r="C189" s="32" t="n">
        <v>4037449.45506</v>
      </c>
      <c r="D189" s="33" t="n">
        <v>0.18528056993</v>
      </c>
      <c r="E189" s="31" t="inlineStr">
        <is>
          <t>3º</t>
        </is>
      </c>
      <c r="F189" s="32" t="n">
        <v>1536666.66665</v>
      </c>
      <c r="G189" s="33" t="n">
        <v>0.21342592593</v>
      </c>
      <c r="H189" s="31" t="inlineStr">
        <is>
          <t>2º</t>
        </is>
      </c>
      <c r="I189" s="32" t="n">
        <v>5949802.455049999</v>
      </c>
      <c r="J189" s="33" t="n">
        <v>0.16370231765</v>
      </c>
    </row>
    <row r="190" ht="12.75" customHeight="1" s="8">
      <c r="A190" s="26" t="inlineStr">
        <is>
          <t>BTG PACTUAL</t>
        </is>
      </c>
      <c r="B190" s="27" t="inlineStr">
        <is>
          <t>3º</t>
        </is>
      </c>
      <c r="C190" s="28" t="n">
        <v>2644317.7802</v>
      </c>
      <c r="D190" s="29" t="n">
        <v>0.12134906228</v>
      </c>
      <c r="E190" s="27" t="inlineStr">
        <is>
          <t>5º</t>
        </is>
      </c>
      <c r="F190" s="28" t="n">
        <v>699979.99998</v>
      </c>
      <c r="G190" s="29" t="n">
        <v>0.09721944444</v>
      </c>
      <c r="H190" s="27" t="inlineStr">
        <is>
          <t>3º</t>
        </is>
      </c>
      <c r="I190" s="28" t="n">
        <v>3826230.61485</v>
      </c>
      <c r="J190" s="29" t="n">
        <v>0.10527455731</v>
      </c>
    </row>
    <row r="191" ht="12.75" customHeight="1" s="8">
      <c r="A191" s="30" t="inlineStr">
        <is>
          <t>SAFRA</t>
        </is>
      </c>
      <c r="B191" s="31" t="inlineStr">
        <is>
          <t>4º</t>
        </is>
      </c>
      <c r="C191" s="32" t="n">
        <v>2380636.69778</v>
      </c>
      <c r="D191" s="33" t="n">
        <v>0.10924860585</v>
      </c>
      <c r="E191" s="31" t="inlineStr">
        <is>
          <t>2º</t>
        </is>
      </c>
      <c r="F191" s="32" t="n">
        <v>1799999.99999</v>
      </c>
      <c r="G191" s="33" t="n">
        <v>0.25</v>
      </c>
      <c r="H191" s="31" t="inlineStr">
        <is>
          <t>4º</t>
        </is>
      </c>
      <c r="I191" s="32" t="n">
        <v>3089884.03158</v>
      </c>
      <c r="J191" s="33" t="n">
        <v>0.08501478512000001</v>
      </c>
    </row>
    <row r="192" ht="12.75" customHeight="1" s="8">
      <c r="A192" s="26" t="inlineStr">
        <is>
          <t>SANTANDER</t>
        </is>
      </c>
      <c r="B192" s="27" t="inlineStr">
        <is>
          <t>5º</t>
        </is>
      </c>
      <c r="C192" s="28" t="n">
        <v>1495919.39606</v>
      </c>
      <c r="D192" s="29" t="n">
        <v>0.06864848746</v>
      </c>
      <c r="E192" s="27" t="inlineStr">
        <is>
          <t>6º</t>
        </is>
      </c>
      <c r="F192" s="28" t="n">
        <v>300020</v>
      </c>
      <c r="G192" s="29" t="n">
        <v>0.04166944444</v>
      </c>
      <c r="H192" s="27" t="inlineStr">
        <is>
          <t>5º</t>
        </is>
      </c>
      <c r="I192" s="28" t="n">
        <v>2915206.08231</v>
      </c>
      <c r="J192" s="29" t="n">
        <v>0.08020871209</v>
      </c>
    </row>
    <row r="193" ht="12.75" customHeight="1" s="8">
      <c r="A193" s="30" t="inlineStr">
        <is>
          <t>BRADESCO BBI</t>
        </is>
      </c>
      <c r="B193" s="31" t="inlineStr">
        <is>
          <t>6º</t>
        </is>
      </c>
      <c r="C193" s="32" t="n">
        <v>1442297.69917</v>
      </c>
      <c r="D193" s="33" t="n">
        <v>0.06618776103</v>
      </c>
      <c r="E193" s="31" t="inlineStr">
        <is>
          <t>8º</t>
        </is>
      </c>
      <c r="F193" s="32" t="n">
        <v>100000</v>
      </c>
      <c r="G193" s="33" t="n">
        <v>0.01388888889</v>
      </c>
      <c r="H193" s="31" t="inlineStr">
        <is>
          <t>7º</t>
        </is>
      </c>
      <c r="I193" s="32" t="n">
        <v>2173186.53159</v>
      </c>
      <c r="J193" s="33" t="n">
        <v>0.0597928544</v>
      </c>
    </row>
    <row r="194" ht="12.75" customHeight="1" s="8">
      <c r="A194" s="26" t="inlineStr">
        <is>
          <t>UBS BB</t>
        </is>
      </c>
      <c r="B194" s="27" t="inlineStr">
        <is>
          <t>7º</t>
        </is>
      </c>
      <c r="C194" s="28" t="n">
        <v>1422718.03974</v>
      </c>
      <c r="D194" s="29" t="n">
        <v>0.06528924069</v>
      </c>
      <c r="E194" s="27" t="inlineStr">
        <is>
          <t>4º</t>
        </is>
      </c>
      <c r="F194" s="28" t="n">
        <v>783333.3333099999</v>
      </c>
      <c r="G194" s="29" t="n">
        <v>0.10879629629</v>
      </c>
      <c r="H194" s="27" t="inlineStr">
        <is>
          <t>6º</t>
        </is>
      </c>
      <c r="I194" s="28" t="n">
        <v>2505298.53973</v>
      </c>
      <c r="J194" s="29" t="n">
        <v>0.06893055365</v>
      </c>
    </row>
    <row r="195" ht="12.75" customHeight="1" s="8">
      <c r="A195" s="30" t="inlineStr">
        <is>
          <t>BB-BI</t>
        </is>
      </c>
      <c r="B195" s="31" t="inlineStr">
        <is>
          <t>8º</t>
        </is>
      </c>
      <c r="C195" s="32" t="n">
        <v>1182472.55594</v>
      </c>
      <c r="D195" s="33" t="n">
        <v>0.05426425557</v>
      </c>
      <c r="E195" s="31" t="n">
        <v/>
      </c>
      <c r="F195" s="32" t="n">
        <v>0</v>
      </c>
      <c r="G195" s="33" t="n">
        <v/>
      </c>
      <c r="H195" s="31" t="inlineStr">
        <is>
          <t>8º</t>
        </is>
      </c>
      <c r="I195" s="32" t="n">
        <v>2168481.38836</v>
      </c>
      <c r="J195" s="33" t="n">
        <v>0.05966339752</v>
      </c>
    </row>
    <row r="196" ht="12.75" customHeight="1" s="8">
      <c r="A196" s="26" t="inlineStr">
        <is>
          <t>GUIDE INVESTIMENTOS</t>
        </is>
      </c>
      <c r="B196" s="27" t="inlineStr">
        <is>
          <t>9º</t>
        </is>
      </c>
      <c r="C196" s="28" t="n">
        <v>222230</v>
      </c>
      <c r="D196" s="29" t="n">
        <v>0.01019824558</v>
      </c>
      <c r="E196" s="27" t="inlineStr">
        <is>
          <t>7º</t>
        </is>
      </c>
      <c r="F196" s="28" t="n">
        <v>130000</v>
      </c>
      <c r="G196" s="29" t="n">
        <v>0.01805555556</v>
      </c>
      <c r="H196" s="27" t="inlineStr">
        <is>
          <t>9º</t>
        </is>
      </c>
      <c r="I196" s="28" t="n">
        <v>723466</v>
      </c>
      <c r="J196" s="29" t="n">
        <v>0.019905377</v>
      </c>
    </row>
    <row r="197" ht="12.75" customHeight="1" s="8">
      <c r="A197" s="30" t="inlineStr">
        <is>
          <t>VOTORANTIM</t>
        </is>
      </c>
      <c r="B197" s="31" t="inlineStr">
        <is>
          <t>10º</t>
        </is>
      </c>
      <c r="C197" s="32" t="n">
        <v>200000</v>
      </c>
      <c r="D197" s="33" t="n">
        <v>0.00917809979</v>
      </c>
      <c r="E197" s="31" t="n">
        <v/>
      </c>
      <c r="F197" s="32" t="n">
        <v>0</v>
      </c>
      <c r="G197" s="33" t="n">
        <v/>
      </c>
      <c r="H197" s="31" t="inlineStr">
        <is>
          <t>10º</t>
        </is>
      </c>
      <c r="I197" s="32" t="n">
        <v>424947.98057</v>
      </c>
      <c r="J197" s="33" t="n">
        <v>0.01169197966</v>
      </c>
    </row>
    <row r="198" ht="12.75" customHeight="1" s="8">
      <c r="A198" s="26" t="inlineStr">
        <is>
          <t>BOCOM BBM</t>
        </is>
      </c>
      <c r="B198" s="27" t="inlineStr">
        <is>
          <t>11º</t>
        </is>
      </c>
      <c r="C198" s="28" t="n">
        <v>165000</v>
      </c>
      <c r="D198" s="29" t="n">
        <v>0.00757193232</v>
      </c>
      <c r="E198" s="27" t="n">
        <v/>
      </c>
      <c r="F198" s="28" t="n">
        <v>0</v>
      </c>
      <c r="G198" s="29" t="n">
        <v/>
      </c>
      <c r="H198" s="27" t="inlineStr">
        <is>
          <t>12º</t>
        </is>
      </c>
      <c r="I198" s="28" t="n">
        <v>290000</v>
      </c>
      <c r="J198" s="29" t="n">
        <v>0.00797903333</v>
      </c>
    </row>
    <row r="199" ht="12.75" customHeight="1" s="8">
      <c r="A199" s="30" t="inlineStr">
        <is>
          <t>RABOBANK</t>
        </is>
      </c>
      <c r="B199" s="31" t="inlineStr">
        <is>
          <t>12º</t>
        </is>
      </c>
      <c r="C199" s="32" t="n">
        <v>130000</v>
      </c>
      <c r="D199" s="33" t="n">
        <v>0.00596576486</v>
      </c>
      <c r="E199" s="31" t="n">
        <v/>
      </c>
      <c r="F199" s="32" t="n">
        <v>0</v>
      </c>
      <c r="G199" s="33" t="n">
        <v/>
      </c>
      <c r="H199" s="31" t="inlineStr">
        <is>
          <t>13º</t>
        </is>
      </c>
      <c r="I199" s="32" t="n">
        <v>130000</v>
      </c>
      <c r="J199" s="33" t="n">
        <v>0.00357680805</v>
      </c>
    </row>
    <row r="200" ht="12.75" customHeight="1" s="8">
      <c r="A200" s="26" t="inlineStr">
        <is>
          <t xml:space="preserve"> GALAPAGOS CAPITAL INVESTIMENTOS E PARTICIPAÇÕES LTDA.</t>
        </is>
      </c>
      <c r="B200" s="27" t="inlineStr">
        <is>
          <t>13º</t>
        </is>
      </c>
      <c r="C200" s="28" t="n">
        <v>55000</v>
      </c>
      <c r="D200" s="29" t="n">
        <v>0.00252397744</v>
      </c>
      <c r="E200" s="27" t="n">
        <v/>
      </c>
      <c r="F200" s="28" t="n">
        <v>0</v>
      </c>
      <c r="G200" s="29" t="n">
        <v/>
      </c>
      <c r="H200" s="27" t="inlineStr">
        <is>
          <t>15º</t>
        </is>
      </c>
      <c r="I200" s="28" t="n">
        <v>55000</v>
      </c>
      <c r="J200" s="29" t="n">
        <v>0.00151326494</v>
      </c>
    </row>
    <row r="201" ht="12.75" customHeight="1" s="8">
      <c r="A201" s="30" t="inlineStr">
        <is>
          <t>GENIAL CV</t>
        </is>
      </c>
      <c r="B201" s="31" t="inlineStr">
        <is>
          <t>14º</t>
        </is>
      </c>
      <c r="C201" s="32" t="n">
        <v>53931.55637</v>
      </c>
      <c r="D201" s="33" t="n">
        <v>0.00247494603</v>
      </c>
      <c r="E201" s="31" t="n">
        <v/>
      </c>
      <c r="F201" s="32" t="n">
        <v>0</v>
      </c>
      <c r="G201" s="33" t="n">
        <v/>
      </c>
      <c r="H201" s="31" t="inlineStr">
        <is>
          <t>16º</t>
        </is>
      </c>
      <c r="I201" s="32" t="n">
        <v>53931.55637</v>
      </c>
      <c r="J201" s="33" t="n">
        <v>0.00148386788</v>
      </c>
    </row>
    <row r="202" ht="12.75" customHeight="1" s="8">
      <c r="A202" s="26" t="inlineStr">
        <is>
          <t>DAYCOVAL</t>
        </is>
      </c>
      <c r="B202" s="27" t="inlineStr">
        <is>
          <t>15º</t>
        </is>
      </c>
      <c r="C202" s="28" t="n">
        <v>20492.55452</v>
      </c>
      <c r="D202" s="29" t="n">
        <v>0.00094041355</v>
      </c>
      <c r="E202" s="27" t="n">
        <v/>
      </c>
      <c r="F202" s="28" t="n">
        <v>0</v>
      </c>
      <c r="G202" s="29" t="n">
        <v/>
      </c>
      <c r="H202" s="27" t="inlineStr">
        <is>
          <t>17º</t>
        </is>
      </c>
      <c r="I202" s="28" t="n">
        <v>20492.55452</v>
      </c>
      <c r="J202" s="29" t="n">
        <v>0.00056383026</v>
      </c>
    </row>
    <row r="203" ht="12.75" customHeight="1" s="8">
      <c r="A203" s="30" t="inlineStr">
        <is>
          <t>ALFA</t>
        </is>
      </c>
      <c r="B203" s="31" t="n">
        <v/>
      </c>
      <c r="C203" s="32" t="n">
        <v>0</v>
      </c>
      <c r="D203" s="33" t="n">
        <v/>
      </c>
      <c r="E203" s="31" t="n">
        <v/>
      </c>
      <c r="F203" s="32" t="n">
        <v>0</v>
      </c>
      <c r="G203" s="33" t="n">
        <v/>
      </c>
      <c r="H203" s="31" t="inlineStr">
        <is>
          <t>11º</t>
        </is>
      </c>
      <c r="I203" s="32" t="n">
        <v>368575</v>
      </c>
      <c r="J203" s="33" t="n">
        <v>0.01014093866</v>
      </c>
    </row>
    <row r="204" ht="12.75" customHeight="1" s="8">
      <c r="A204" s="26" t="inlineStr">
        <is>
          <t>BANCO MERCANTIL DE INVESTIMENTOS</t>
        </is>
      </c>
      <c r="B204" s="27" t="n">
        <v/>
      </c>
      <c r="C204" s="28" t="n">
        <v>0</v>
      </c>
      <c r="D204" s="29" t="n">
        <v/>
      </c>
      <c r="E204" s="27" t="n">
        <v/>
      </c>
      <c r="F204" s="28" t="n">
        <v>0</v>
      </c>
      <c r="G204" s="29" t="n">
        <v/>
      </c>
      <c r="H204" s="27" t="inlineStr">
        <is>
          <t>14º</t>
        </is>
      </c>
      <c r="I204" s="28" t="n">
        <v>66052.01942</v>
      </c>
      <c r="J204" s="29" t="n">
        <v>0.00181734919</v>
      </c>
    </row>
    <row r="205" ht="12.75" customHeight="1" s="8">
      <c r="A205" s="30" t="inlineStr">
        <is>
          <t>RB CAPITAL DTVM</t>
        </is>
      </c>
      <c r="B205" s="31" t="n">
        <v/>
      </c>
      <c r="C205" s="32" t="n">
        <v>0</v>
      </c>
      <c r="D205" s="33" t="n">
        <v/>
      </c>
      <c r="E205" s="31" t="n">
        <v/>
      </c>
      <c r="F205" s="32" t="n">
        <v>0</v>
      </c>
      <c r="G205" s="33" t="n">
        <v/>
      </c>
      <c r="H205" s="31" t="inlineStr">
        <is>
          <t>18º</t>
        </is>
      </c>
      <c r="I205" s="32" t="n">
        <v>20000</v>
      </c>
      <c r="J205" s="33" t="n">
        <v>0.00055027816</v>
      </c>
    </row>
    <row r="206" ht="12.75" customHeight="1" s="8">
      <c r="A206" s="34" t="inlineStr">
        <is>
          <t>Total</t>
        </is>
      </c>
      <c r="B206" s="35" t="n"/>
      <c r="C206" s="36">
        <f>SUM(C188:C205)</f>
        <v/>
      </c>
      <c r="D206" s="37">
        <f>_xlfn.ROUND(SUM(D188:D205), 1)</f>
        <v/>
      </c>
      <c r="E206" s="35" t="n"/>
      <c r="F206" s="36">
        <f>SUM(F188:F205)</f>
        <v/>
      </c>
      <c r="G206" s="37">
        <f>_xlfn.ROUND(SUM(G188:G205), 1)</f>
        <v/>
      </c>
      <c r="H206" s="35" t="n"/>
      <c r="I206" s="36">
        <f>SUM(I188:I205)</f>
        <v/>
      </c>
      <c r="J206" s="37">
        <f>_xlfn.ROUND(SUM(J188:J205), 1)</f>
        <v/>
      </c>
    </row>
    <row r="207" ht="12.75" customHeight="1" s="8"/>
    <row r="208" ht="12.75" customFormat="1" customHeight="1" s="21"/>
    <row r="209" ht="12.75" customHeight="1" s="8">
      <c r="A209" s="22" t="inlineStr">
        <is>
          <t>Tipo 1.3.4. Emissão de Certificados de Recebíveis</t>
        </is>
      </c>
      <c r="J209" s="23" t="n"/>
    </row>
    <row r="210" ht="12.75" customHeight="1" s="8">
      <c r="A210" s="24" t="inlineStr">
        <is>
          <t>Coordenadores</t>
        </is>
      </c>
      <c r="B210" s="24" t="inlineStr">
        <is>
          <t>Acumulado 2024</t>
        </is>
      </c>
      <c r="C210" s="24" t="n"/>
      <c r="D210" s="24" t="n"/>
      <c r="E210" s="24" t="inlineStr">
        <is>
          <t>Últimos 3 meses</t>
        </is>
      </c>
      <c r="F210" s="24" t="n"/>
      <c r="G210" s="24" t="n"/>
      <c r="H210" s="24" t="inlineStr">
        <is>
          <t>Últimos 12 meses</t>
        </is>
      </c>
      <c r="I210" s="24" t="n"/>
      <c r="J210" s="25" t="n"/>
    </row>
    <row r="211" ht="12.75" customHeight="1" s="8">
      <c r="A211" s="24" t="n"/>
      <c r="B211" s="24" t="inlineStr">
        <is>
          <t>Ranking 2024</t>
        </is>
      </c>
      <c r="C211" s="24" t="inlineStr">
        <is>
          <t>Valor *</t>
        </is>
      </c>
      <c r="D211" s="24" t="inlineStr">
        <is>
          <t>Part.</t>
        </is>
      </c>
      <c r="E211" s="24" t="inlineStr">
        <is>
          <t>Ranking 3 meses</t>
        </is>
      </c>
      <c r="F211" s="24" t="inlineStr">
        <is>
          <t>Valor *</t>
        </is>
      </c>
      <c r="G211" s="24" t="inlineStr">
        <is>
          <t>Part.</t>
        </is>
      </c>
      <c r="H211" s="24" t="inlineStr">
        <is>
          <t>Ranking 12 meses</t>
        </is>
      </c>
      <c r="I211" s="24" t="inlineStr">
        <is>
          <t>Valor *</t>
        </is>
      </c>
      <c r="J211" s="25" t="inlineStr">
        <is>
          <t>Part.</t>
        </is>
      </c>
    </row>
    <row r="212" ht="12.75" customHeight="1" s="8">
      <c r="A212" s="26" t="inlineStr">
        <is>
          <t>ITAU BBA</t>
        </is>
      </c>
      <c r="B212" s="27" t="inlineStr">
        <is>
          <t>1º</t>
        </is>
      </c>
      <c r="C212" s="28" t="n">
        <v>146000</v>
      </c>
      <c r="D212" s="29" t="n">
        <v>1</v>
      </c>
      <c r="E212" s="27" t="inlineStr">
        <is>
          <t>1º</t>
        </is>
      </c>
      <c r="F212" s="28" t="n">
        <v>100000</v>
      </c>
      <c r="G212" s="29" t="n">
        <v>1</v>
      </c>
      <c r="H212" s="27" t="inlineStr">
        <is>
          <t>1º</t>
        </is>
      </c>
      <c r="I212" s="28" t="n">
        <v>146000</v>
      </c>
      <c r="J212" s="29" t="n">
        <v>1</v>
      </c>
    </row>
    <row r="213" ht="12.75" customHeight="1" s="8">
      <c r="A213" s="34" t="inlineStr">
        <is>
          <t>Total</t>
        </is>
      </c>
      <c r="B213" s="35" t="n"/>
      <c r="C213" s="36">
        <f>SUM(C212:C212)</f>
        <v/>
      </c>
      <c r="D213" s="37">
        <f>_xlfn.ROUND(SUM(D212:D212), 1)</f>
        <v/>
      </c>
      <c r="E213" s="35" t="n"/>
      <c r="F213" s="36">
        <f>SUM(F212:F212)</f>
        <v/>
      </c>
      <c r="G213" s="37">
        <f>_xlfn.ROUND(SUM(G212:G212), 1)</f>
        <v/>
      </c>
      <c r="H213" s="35" t="n"/>
      <c r="I213" s="36">
        <f>SUM(I212:I212)</f>
        <v/>
      </c>
      <c r="J213" s="37">
        <f>_xlfn.ROUND(SUM(J212:J212), 1)</f>
        <v/>
      </c>
    </row>
    <row r="214" ht="12.75" customHeight="1" s="8"/>
    <row r="215" ht="12.75" customHeight="1" s="8"/>
    <row r="216" ht="12.75" customHeight="1" s="8">
      <c r="A216" s="22" t="inlineStr">
        <is>
          <t>Tipo 2: Operações Híbridas</t>
        </is>
      </c>
      <c r="J216" s="23" t="n"/>
    </row>
    <row r="217" ht="12.75" customHeight="1" s="8">
      <c r="A217" s="24" t="inlineStr">
        <is>
          <t>Coordenadores</t>
        </is>
      </c>
      <c r="B217" s="24" t="inlineStr">
        <is>
          <t>Acumulado 2024</t>
        </is>
      </c>
      <c r="C217" s="24" t="n"/>
      <c r="D217" s="24" t="n"/>
      <c r="E217" s="24" t="inlineStr">
        <is>
          <t>Últimos 3 meses</t>
        </is>
      </c>
      <c r="F217" s="24" t="n"/>
      <c r="G217" s="24" t="n"/>
      <c r="H217" s="24" t="inlineStr">
        <is>
          <t>Últimos 12 meses</t>
        </is>
      </c>
      <c r="I217" s="24" t="n"/>
      <c r="J217" s="25" t="n"/>
    </row>
    <row r="218" ht="12.75" customHeight="1" s="8">
      <c r="A218" s="24" t="n"/>
      <c r="B218" s="24" t="inlineStr">
        <is>
          <t>Ranking 2024</t>
        </is>
      </c>
      <c r="C218" s="24" t="inlineStr">
        <is>
          <t>Valor *</t>
        </is>
      </c>
      <c r="D218" s="24" t="inlineStr">
        <is>
          <t>Part.</t>
        </is>
      </c>
      <c r="E218" s="24" t="inlineStr">
        <is>
          <t>Ranking 3 meses</t>
        </is>
      </c>
      <c r="F218" s="24" t="inlineStr">
        <is>
          <t>Valor *</t>
        </is>
      </c>
      <c r="G218" s="24" t="inlineStr">
        <is>
          <t>Part.</t>
        </is>
      </c>
      <c r="H218" s="24" t="inlineStr">
        <is>
          <t>Ranking 12 meses</t>
        </is>
      </c>
      <c r="I218" s="24" t="inlineStr">
        <is>
          <t>Valor *</t>
        </is>
      </c>
      <c r="J218" s="25" t="inlineStr">
        <is>
          <t>Part.</t>
        </is>
      </c>
    </row>
    <row r="219" ht="12.75" customHeight="1" s="8">
      <c r="A219" s="26" t="inlineStr">
        <is>
          <t>XP INVESTIMENTOS</t>
        </is>
      </c>
      <c r="B219" s="27" t="inlineStr">
        <is>
          <t>1º</t>
        </is>
      </c>
      <c r="C219" s="28" t="n">
        <v>4482667.29494</v>
      </c>
      <c r="D219" s="29" t="n">
        <v>0.42559976393</v>
      </c>
      <c r="E219" s="27" t="inlineStr">
        <is>
          <t>1º</t>
        </is>
      </c>
      <c r="F219" s="28" t="n">
        <v>1182119.38971</v>
      </c>
      <c r="G219" s="29" t="n">
        <v>0.27330954088</v>
      </c>
      <c r="H219" s="27" t="inlineStr">
        <is>
          <t>1º</t>
        </is>
      </c>
      <c r="I219" s="28" t="n">
        <v>9745162.525669999</v>
      </c>
      <c r="J219" s="29" t="n">
        <v>0.55496116676</v>
      </c>
    </row>
    <row r="220" ht="12.75" customHeight="1" s="8">
      <c r="A220" s="30" t="inlineStr">
        <is>
          <t>ITAU BBA</t>
        </is>
      </c>
      <c r="B220" s="31" t="inlineStr">
        <is>
          <t>2º</t>
        </is>
      </c>
      <c r="C220" s="32" t="n">
        <v>1008781.89342</v>
      </c>
      <c r="D220" s="33" t="n">
        <v>0.09577720305</v>
      </c>
      <c r="E220" s="31" t="inlineStr">
        <is>
          <t>6º</t>
        </is>
      </c>
      <c r="F220" s="32" t="n">
        <v>248000</v>
      </c>
      <c r="G220" s="33" t="n">
        <v>0.05733834224</v>
      </c>
      <c r="H220" s="31" t="inlineStr">
        <is>
          <t>3º</t>
        </is>
      </c>
      <c r="I220" s="32" t="n">
        <v>1208083.17383</v>
      </c>
      <c r="J220" s="33" t="n">
        <v>0.06879713354</v>
      </c>
    </row>
    <row r="221" ht="12.75" customHeight="1" s="8">
      <c r="A221" s="26" t="inlineStr">
        <is>
          <t>UBS BB</t>
        </is>
      </c>
      <c r="B221" s="27" t="inlineStr">
        <is>
          <t>3º</t>
        </is>
      </c>
      <c r="C221" s="28" t="n">
        <v>993698.66981</v>
      </c>
      <c r="D221" s="29" t="n">
        <v>0.09434515021000001</v>
      </c>
      <c r="E221" s="27" t="inlineStr">
        <is>
          <t>2º</t>
        </is>
      </c>
      <c r="F221" s="28" t="n">
        <v>801917.9235</v>
      </c>
      <c r="G221" s="29" t="n">
        <v>0.18540582399</v>
      </c>
      <c r="H221" s="27" t="inlineStr">
        <is>
          <t>4º</t>
        </is>
      </c>
      <c r="I221" s="28" t="n">
        <v>993698.66981</v>
      </c>
      <c r="J221" s="29" t="n">
        <v>0.05658850448</v>
      </c>
    </row>
    <row r="222" ht="12.75" customHeight="1" s="8">
      <c r="A222" s="30" t="inlineStr">
        <is>
          <t>BR PARTNERS</t>
        </is>
      </c>
      <c r="B222" s="31" t="inlineStr">
        <is>
          <t>4º</t>
        </is>
      </c>
      <c r="C222" s="32" t="n">
        <v>792055.81411</v>
      </c>
      <c r="D222" s="33" t="n">
        <v>0.07520048786</v>
      </c>
      <c r="E222" s="31" t="inlineStr">
        <is>
          <t>7º</t>
        </is>
      </c>
      <c r="F222" s="32" t="n">
        <v>145426.61411</v>
      </c>
      <c r="G222" s="33" t="n">
        <v>0.03362306843</v>
      </c>
      <c r="H222" s="31" t="inlineStr">
        <is>
          <t>5º</t>
        </is>
      </c>
      <c r="I222" s="32" t="n">
        <v>832286.91411</v>
      </c>
      <c r="J222" s="33" t="n">
        <v>0.04739653297</v>
      </c>
    </row>
    <row r="223" ht="12.75" customHeight="1" s="8">
      <c r="A223" s="26" t="inlineStr">
        <is>
          <t>GUIDE INVESTIMENTOS</t>
        </is>
      </c>
      <c r="B223" s="27" t="inlineStr">
        <is>
          <t>5º</t>
        </is>
      </c>
      <c r="C223" s="28" t="n">
        <v>758666.5063100001</v>
      </c>
      <c r="D223" s="29" t="n">
        <v>0.07203039278999999</v>
      </c>
      <c r="E223" s="27" t="inlineStr">
        <is>
          <t>8º</t>
        </is>
      </c>
      <c r="F223" s="28" t="n">
        <v>136449.3222</v>
      </c>
      <c r="G223" s="29" t="n">
        <v>0.03154749167</v>
      </c>
      <c r="H223" s="27" t="inlineStr">
        <is>
          <t>2º</t>
        </is>
      </c>
      <c r="I223" s="28" t="n">
        <v>1437160.85117</v>
      </c>
      <c r="J223" s="29" t="n">
        <v>0.08184249988</v>
      </c>
    </row>
    <row r="224" ht="12.75" customHeight="1" s="8">
      <c r="A224" s="30" t="inlineStr">
        <is>
          <t>BTG PACTUAL</t>
        </is>
      </c>
      <c r="B224" s="31" t="inlineStr">
        <is>
          <t>6º</t>
        </is>
      </c>
      <c r="C224" s="32" t="n">
        <v>668618.77523</v>
      </c>
      <c r="D224" s="33" t="n">
        <v>0.06348095323</v>
      </c>
      <c r="E224" s="31" t="inlineStr">
        <is>
          <t>4º</t>
        </is>
      </c>
      <c r="F224" s="32" t="n">
        <v>542010.19614</v>
      </c>
      <c r="G224" s="33" t="n">
        <v>0.12531437954</v>
      </c>
      <c r="H224" s="31" t="inlineStr">
        <is>
          <t>6º</t>
        </is>
      </c>
      <c r="I224" s="32" t="n">
        <v>668618.77523</v>
      </c>
      <c r="J224" s="33" t="n">
        <v>0.03807606642</v>
      </c>
    </row>
    <row r="225" ht="12.75" customHeight="1" s="8">
      <c r="A225" s="26" t="inlineStr">
        <is>
          <t>BRADESCO BBI</t>
        </is>
      </c>
      <c r="B225" s="27" t="inlineStr">
        <is>
          <t>7º</t>
        </is>
      </c>
      <c r="C225" s="28" t="n">
        <v>604955.6265</v>
      </c>
      <c r="D225" s="29" t="n">
        <v>0.05743655616</v>
      </c>
      <c r="E225" s="27" t="inlineStr">
        <is>
          <t>3º</t>
        </is>
      </c>
      <c r="F225" s="28" t="n">
        <v>604955.6265</v>
      </c>
      <c r="G225" s="29" t="n">
        <v>0.13986755143</v>
      </c>
      <c r="H225" s="27" t="inlineStr">
        <is>
          <t>8º</t>
        </is>
      </c>
      <c r="I225" s="28" t="n">
        <v>604955.6265</v>
      </c>
      <c r="J225" s="29" t="n">
        <v>0.0344506189</v>
      </c>
    </row>
    <row r="226" ht="12.75" customHeight="1" s="8">
      <c r="A226" s="30" t="inlineStr">
        <is>
          <t>SAFRA</t>
        </is>
      </c>
      <c r="B226" s="31" t="inlineStr">
        <is>
          <t>8º</t>
        </is>
      </c>
      <c r="C226" s="32" t="n">
        <v>556618.8976</v>
      </c>
      <c r="D226" s="33" t="n">
        <v>0.0528473018</v>
      </c>
      <c r="E226" s="31" t="inlineStr">
        <is>
          <t>5º</t>
        </is>
      </c>
      <c r="F226" s="32" t="n">
        <v>409564.19925</v>
      </c>
      <c r="G226" s="33" t="n">
        <v>0.09469246866</v>
      </c>
      <c r="H226" s="31" t="inlineStr">
        <is>
          <t>7º</t>
        </is>
      </c>
      <c r="I226" s="32" t="n">
        <v>652700.9513099999</v>
      </c>
      <c r="J226" s="33" t="n">
        <v>0.03716958856</v>
      </c>
    </row>
    <row r="227" ht="12.75" customHeight="1" s="8">
      <c r="A227" s="26" t="inlineStr">
        <is>
          <t>VOTORANTIM</t>
        </is>
      </c>
      <c r="B227" s="27" t="inlineStr">
        <is>
          <t>9º</t>
        </is>
      </c>
      <c r="C227" s="28" t="n">
        <v>196735.44366</v>
      </c>
      <c r="D227" s="29" t="n">
        <v>0.01867873587</v>
      </c>
      <c r="E227" s="27" t="n">
        <v/>
      </c>
      <c r="F227" s="28" t="n">
        <v>0</v>
      </c>
      <c r="G227" s="29" t="n">
        <v/>
      </c>
      <c r="H227" s="27" t="inlineStr">
        <is>
          <t>11º</t>
        </is>
      </c>
      <c r="I227" s="28" t="n">
        <v>196735.44366</v>
      </c>
      <c r="J227" s="29" t="n">
        <v>0.01120356188</v>
      </c>
    </row>
    <row r="228" ht="12.75" customHeight="1" s="8">
      <c r="A228" s="30" t="inlineStr">
        <is>
          <t>ORIZ ASSESSORIA FINANCEIRA LTDA</t>
        </is>
      </c>
      <c r="B228" s="31" t="inlineStr">
        <is>
          <t>10º</t>
        </is>
      </c>
      <c r="C228" s="32" t="n">
        <v>122084.85564</v>
      </c>
      <c r="D228" s="33" t="n">
        <v>0.01159115373</v>
      </c>
      <c r="E228" s="31" t="inlineStr">
        <is>
          <t>9º</t>
        </is>
      </c>
      <c r="F228" s="32" t="n">
        <v>119850.83763</v>
      </c>
      <c r="G228" s="33" t="n">
        <v>0.02770987236</v>
      </c>
      <c r="H228" s="31" t="inlineStr">
        <is>
          <t>13º</t>
        </is>
      </c>
      <c r="I228" s="32" t="n">
        <v>122084.85564</v>
      </c>
      <c r="J228" s="33" t="n">
        <v>0.00695240882</v>
      </c>
    </row>
    <row r="229" ht="12.75" customHeight="1" s="8">
      <c r="A229" s="26" t="inlineStr">
        <is>
          <t>BANCO MASTER DE INVESTIMENTO</t>
        </is>
      </c>
      <c r="B229" s="27" t="inlineStr">
        <is>
          <t>11º</t>
        </is>
      </c>
      <c r="C229" s="28" t="n">
        <v>118373.37845</v>
      </c>
      <c r="D229" s="29" t="n">
        <v>0.01123877339</v>
      </c>
      <c r="E229" s="27" t="inlineStr">
        <is>
          <t>10º</t>
        </is>
      </c>
      <c r="F229" s="28" t="n">
        <v>102116.37345</v>
      </c>
      <c r="G229" s="29" t="n">
        <v>0.02360961117</v>
      </c>
      <c r="H229" s="27" t="inlineStr">
        <is>
          <t>10º</t>
        </is>
      </c>
      <c r="I229" s="28" t="n">
        <v>325612.08419</v>
      </c>
      <c r="J229" s="29" t="n">
        <v>0.01854274484</v>
      </c>
    </row>
    <row r="230" ht="12.75" customHeight="1" s="8">
      <c r="A230" s="30" t="inlineStr">
        <is>
          <t>ABC BRASIL</t>
        </is>
      </c>
      <c r="B230" s="31" t="inlineStr">
        <is>
          <t>12º</t>
        </is>
      </c>
      <c r="C230" s="32" t="n">
        <v>101326.2</v>
      </c>
      <c r="D230" s="33" t="n">
        <v>0.00962025597</v>
      </c>
      <c r="E230" s="31" t="n">
        <v/>
      </c>
      <c r="F230" s="32" t="n">
        <v>0</v>
      </c>
      <c r="G230" s="33" t="n">
        <v/>
      </c>
      <c r="H230" s="31" t="inlineStr">
        <is>
          <t>14º</t>
        </is>
      </c>
      <c r="I230" s="32" t="n">
        <v>101326.2</v>
      </c>
      <c r="J230" s="33" t="n">
        <v>0.00577025843</v>
      </c>
    </row>
    <row r="231" ht="12.75" customHeight="1" s="8">
      <c r="A231" s="26" t="inlineStr">
        <is>
          <t>GENIAL CV</t>
        </is>
      </c>
      <c r="B231" s="27" t="inlineStr">
        <is>
          <t>13º</t>
        </is>
      </c>
      <c r="C231" s="28" t="n">
        <v>88981.39709999999</v>
      </c>
      <c r="D231" s="29" t="n">
        <v>0.00844819816</v>
      </c>
      <c r="E231" s="27" t="n">
        <v/>
      </c>
      <c r="F231" s="28" t="n">
        <v>0</v>
      </c>
      <c r="G231" s="29" t="n">
        <v/>
      </c>
      <c r="H231" s="27" t="inlineStr">
        <is>
          <t>12º</t>
        </is>
      </c>
      <c r="I231" s="28" t="n">
        <v>188406.90238</v>
      </c>
      <c r="J231" s="29" t="n">
        <v>0.01072927353</v>
      </c>
    </row>
    <row r="232" ht="12.75" customHeight="1" s="8">
      <c r="A232" s="30" t="inlineStr">
        <is>
          <t>INTER</t>
        </is>
      </c>
      <c r="B232" s="31" t="inlineStr">
        <is>
          <t>14º</t>
        </is>
      </c>
      <c r="C232" s="32" t="n">
        <v>32793.04275</v>
      </c>
      <c r="D232" s="33" t="n">
        <v>0.00311348363</v>
      </c>
      <c r="E232" s="31" t="inlineStr">
        <is>
          <t>11º</t>
        </is>
      </c>
      <c r="F232" s="32" t="n">
        <v>32793.04275</v>
      </c>
      <c r="G232" s="33" t="n">
        <v>0.00758184963</v>
      </c>
      <c r="H232" s="31" t="inlineStr">
        <is>
          <t>17º</t>
        </is>
      </c>
      <c r="I232" s="32" t="n">
        <v>34553.35202000001</v>
      </c>
      <c r="J232" s="33" t="n">
        <v>0.00196772178</v>
      </c>
    </row>
    <row r="233" ht="12.75" customHeight="1" s="8">
      <c r="A233" s="26" t="inlineStr">
        <is>
          <t>RIO BRAVO</t>
        </is>
      </c>
      <c r="B233" s="27" t="inlineStr">
        <is>
          <t>15º</t>
        </is>
      </c>
      <c r="C233" s="28" t="n">
        <v>6230.9764</v>
      </c>
      <c r="D233" s="29" t="n">
        <v>0.00059159021</v>
      </c>
      <c r="E233" s="27" t="n">
        <v/>
      </c>
      <c r="F233" s="28" t="n">
        <v>0</v>
      </c>
      <c r="G233" s="29" t="n">
        <v/>
      </c>
      <c r="H233" s="27" t="inlineStr">
        <is>
          <t>18º</t>
        </is>
      </c>
      <c r="I233" s="28" t="n">
        <v>6230.9764</v>
      </c>
      <c r="J233" s="29" t="n">
        <v>0.00035483758</v>
      </c>
    </row>
    <row r="234" ht="12.75" customHeight="1" s="8">
      <c r="A234" s="30" t="inlineStr">
        <is>
          <t>SANTANDER</t>
        </is>
      </c>
      <c r="B234" s="31" t="n">
        <v/>
      </c>
      <c r="C234" s="32" t="n">
        <v>0</v>
      </c>
      <c r="D234" s="33" t="n">
        <v/>
      </c>
      <c r="E234" s="31" t="n">
        <v/>
      </c>
      <c r="F234" s="32" t="n">
        <v>0</v>
      </c>
      <c r="G234" s="33" t="n">
        <v/>
      </c>
      <c r="H234" s="31" t="inlineStr">
        <is>
          <t>9º</t>
        </is>
      </c>
      <c r="I234" s="32" t="n">
        <v>341546</v>
      </c>
      <c r="J234" s="33" t="n">
        <v>0.0194501391</v>
      </c>
    </row>
    <row r="235" ht="12.75" customHeight="1" s="8">
      <c r="A235" s="26" t="inlineStr">
        <is>
          <t>FATOR</t>
        </is>
      </c>
      <c r="B235" s="27" t="n">
        <v/>
      </c>
      <c r="C235" s="28" t="n">
        <v>0</v>
      </c>
      <c r="D235" s="29" t="n">
        <v/>
      </c>
      <c r="E235" s="27" t="n">
        <v/>
      </c>
      <c r="F235" s="28" t="n">
        <v>0</v>
      </c>
      <c r="G235" s="29" t="n">
        <v/>
      </c>
      <c r="H235" s="27" t="inlineStr">
        <is>
          <t>15º</t>
        </is>
      </c>
      <c r="I235" s="28" t="n">
        <v>60705</v>
      </c>
      <c r="J235" s="29" t="n">
        <v>0.00345698879</v>
      </c>
    </row>
    <row r="236" ht="12.75" customHeight="1" s="8">
      <c r="A236" s="30" t="inlineStr">
        <is>
          <t>WARREN</t>
        </is>
      </c>
      <c r="B236" s="31" t="n">
        <v/>
      </c>
      <c r="C236" s="32" t="n">
        <v>0</v>
      </c>
      <c r="D236" s="33" t="n">
        <v/>
      </c>
      <c r="E236" s="31" t="n">
        <v/>
      </c>
      <c r="F236" s="32" t="n">
        <v>0</v>
      </c>
      <c r="G236" s="33" t="n">
        <v/>
      </c>
      <c r="H236" s="31" t="inlineStr">
        <is>
          <t>16º</t>
        </is>
      </c>
      <c r="I236" s="32" t="n">
        <v>39652.84333</v>
      </c>
      <c r="J236" s="33" t="n">
        <v>0.00225812429</v>
      </c>
    </row>
    <row r="237" ht="12.75" customHeight="1" s="8">
      <c r="A237" s="26" t="inlineStr">
        <is>
          <t>ORAMA</t>
        </is>
      </c>
      <c r="B237" s="27" t="n">
        <v/>
      </c>
      <c r="C237" s="28" t="n">
        <v>0</v>
      </c>
      <c r="D237" s="29" t="n">
        <v/>
      </c>
      <c r="E237" s="27" t="n">
        <v/>
      </c>
      <c r="F237" s="28" t="n">
        <v>0</v>
      </c>
      <c r="G237" s="29" t="n">
        <v/>
      </c>
      <c r="H237" s="27" t="inlineStr">
        <is>
          <t>19º</t>
        </is>
      </c>
      <c r="I237" s="28" t="n">
        <v>558.92759</v>
      </c>
      <c r="J237" s="29" t="n">
        <v>3.182944e-05</v>
      </c>
    </row>
    <row r="238" ht="12.75" customHeight="1" s="8">
      <c r="A238" s="34" t="inlineStr">
        <is>
          <t>Total</t>
        </is>
      </c>
      <c r="B238" s="35" t="n"/>
      <c r="C238" s="36">
        <f>SUM(C219:C237)</f>
        <v/>
      </c>
      <c r="D238" s="37">
        <f>_xlfn.ROUND(SUM(D219:D237), 1)</f>
        <v/>
      </c>
      <c r="E238" s="35" t="n"/>
      <c r="F238" s="36">
        <f>SUM(F219:F237)</f>
        <v/>
      </c>
      <c r="G238" s="37">
        <f>_xlfn.ROUND(SUM(G219:G237), 1)</f>
        <v/>
      </c>
      <c r="H238" s="35" t="n"/>
      <c r="I238" s="36">
        <f>SUM(I219:I237)</f>
        <v/>
      </c>
      <c r="J238" s="37">
        <f>_xlfn.ROUND(SUM(J219:J237), 1)</f>
        <v/>
      </c>
    </row>
    <row r="239" ht="12.75" customHeight="1" s="8"/>
    <row r="240" ht="12.75" customHeight="1" s="8"/>
    <row r="241" ht="12.75" customHeight="1" s="8">
      <c r="A241" s="22" t="inlineStr">
        <is>
          <t>Tipo 2.1. Títulos Conversíveis Permutáveis</t>
        </is>
      </c>
      <c r="J241" s="23" t="n"/>
    </row>
    <row r="242" ht="12.75" customHeight="1" s="8">
      <c r="A242" s="24" t="inlineStr">
        <is>
          <t>Coordenadores</t>
        </is>
      </c>
      <c r="B242" s="24" t="inlineStr">
        <is>
          <t>Acumulado 2024</t>
        </is>
      </c>
      <c r="C242" s="24" t="n"/>
      <c r="D242" s="24" t="n"/>
      <c r="E242" s="24" t="inlineStr">
        <is>
          <t>Últimos 3 meses</t>
        </is>
      </c>
      <c r="F242" s="24" t="n"/>
      <c r="G242" s="24" t="n"/>
      <c r="H242" s="24" t="inlineStr">
        <is>
          <t>Últimos 12 meses</t>
        </is>
      </c>
      <c r="I242" s="24" t="n"/>
      <c r="J242" s="25" t="n"/>
    </row>
    <row r="243" ht="12.75" customHeight="1" s="8">
      <c r="A243" s="24" t="n"/>
      <c r="B243" s="24" t="inlineStr">
        <is>
          <t>Ranking 2024</t>
        </is>
      </c>
      <c r="C243" s="24" t="inlineStr">
        <is>
          <t>Valor *</t>
        </is>
      </c>
      <c r="D243" s="24" t="inlineStr">
        <is>
          <t>Part.</t>
        </is>
      </c>
      <c r="E243" s="24" t="inlineStr">
        <is>
          <t>Ranking 3 meses</t>
        </is>
      </c>
      <c r="F243" s="24" t="inlineStr">
        <is>
          <t>Valor *</t>
        </is>
      </c>
      <c r="G243" s="24" t="inlineStr">
        <is>
          <t>Part.</t>
        </is>
      </c>
      <c r="H243" s="24" t="inlineStr">
        <is>
          <t>Ranking 12 meses</t>
        </is>
      </c>
      <c r="I243" s="24" t="inlineStr">
        <is>
          <t>Valor *</t>
        </is>
      </c>
      <c r="J243" s="25" t="inlineStr">
        <is>
          <t>Part.</t>
        </is>
      </c>
    </row>
    <row r="244" ht="12.75" customHeight="1" s="8">
      <c r="A244" s="26" t="inlineStr">
        <is>
          <t>UBS BB</t>
        </is>
      </c>
      <c r="B244" s="27" t="inlineStr">
        <is>
          <t>1º</t>
        </is>
      </c>
      <c r="C244" s="28" t="n">
        <v>801917.9235</v>
      </c>
      <c r="D244" s="29" t="n">
        <v>0.57</v>
      </c>
      <c r="E244" s="27" t="inlineStr">
        <is>
          <t>1º</t>
        </is>
      </c>
      <c r="F244" s="28" t="n">
        <v>801917.9235</v>
      </c>
      <c r="G244" s="29" t="n">
        <v>0.57</v>
      </c>
      <c r="H244" s="27" t="inlineStr">
        <is>
          <t>1º</t>
        </is>
      </c>
      <c r="I244" s="28" t="n">
        <v>801917.9235</v>
      </c>
      <c r="J244" s="29" t="n">
        <v>0.45865302953</v>
      </c>
    </row>
    <row r="245" ht="12.75" customHeight="1" s="8">
      <c r="A245" s="30" t="inlineStr">
        <is>
          <t>BRADESCO BBI</t>
        </is>
      </c>
      <c r="B245" s="31" t="inlineStr">
        <is>
          <t>2º</t>
        </is>
      </c>
      <c r="C245" s="32" t="n">
        <v>604955.6265</v>
      </c>
      <c r="D245" s="33" t="n">
        <v>0.43</v>
      </c>
      <c r="E245" s="31" t="inlineStr">
        <is>
          <t>2º</t>
        </is>
      </c>
      <c r="F245" s="32" t="n">
        <v>604955.6265</v>
      </c>
      <c r="G245" s="33" t="n">
        <v>0.43</v>
      </c>
      <c r="H245" s="31" t="inlineStr">
        <is>
          <t>2º</t>
        </is>
      </c>
      <c r="I245" s="32" t="n">
        <v>604955.6265</v>
      </c>
      <c r="J245" s="33" t="n">
        <v>0.34600140824</v>
      </c>
    </row>
    <row r="246" ht="12.75" customHeight="1" s="8">
      <c r="A246" s="26" t="inlineStr">
        <is>
          <t>SANTANDER</t>
        </is>
      </c>
      <c r="B246" s="27" t="n">
        <v/>
      </c>
      <c r="C246" s="28" t="n">
        <v>0</v>
      </c>
      <c r="D246" s="29" t="n">
        <v/>
      </c>
      <c r="E246" s="27" t="n">
        <v/>
      </c>
      <c r="F246" s="28" t="n">
        <v>0</v>
      </c>
      <c r="G246" s="29" t="n">
        <v/>
      </c>
      <c r="H246" s="27" t="inlineStr">
        <is>
          <t>3º</t>
        </is>
      </c>
      <c r="I246" s="28" t="n">
        <v>341546</v>
      </c>
      <c r="J246" s="29" t="n">
        <v>0.19534556223</v>
      </c>
    </row>
    <row r="247" ht="12.75" customHeight="1" s="8">
      <c r="A247" s="34" t="inlineStr">
        <is>
          <t>Total</t>
        </is>
      </c>
      <c r="B247" s="35" t="n"/>
      <c r="C247" s="36">
        <f>SUM(C244:C246)</f>
        <v/>
      </c>
      <c r="D247" s="37">
        <f>_xlfn.ROUND(SUM(D244:D246), 1)</f>
        <v/>
      </c>
      <c r="E247" s="35" t="n"/>
      <c r="F247" s="36">
        <f>SUM(F244:F246)</f>
        <v/>
      </c>
      <c r="G247" s="37">
        <f>_xlfn.ROUND(SUM(G244:G246), 1)</f>
        <v/>
      </c>
      <c r="H247" s="35" t="n"/>
      <c r="I247" s="36">
        <f>SUM(I244:I246)</f>
        <v/>
      </c>
      <c r="J247" s="37">
        <f>_xlfn.ROUND(SUM(J244:J246), 1)</f>
        <v/>
      </c>
    </row>
    <row r="248" ht="12.75" customHeight="1" s="8"/>
    <row r="249" ht="12.75" customHeight="1" s="8"/>
    <row r="250" ht="12.75" customHeight="1" s="8">
      <c r="A250" s="22" t="inlineStr">
        <is>
          <t>Tipo 2.2. Fundo de Investimento Imobiliário</t>
        </is>
      </c>
      <c r="J250" s="23" t="n"/>
    </row>
    <row r="251" ht="12.75" customHeight="1" s="8">
      <c r="A251" s="24" t="inlineStr">
        <is>
          <t>Coordenadores</t>
        </is>
      </c>
      <c r="B251" s="24" t="inlineStr">
        <is>
          <t>Acumulado 2024</t>
        </is>
      </c>
      <c r="C251" s="24" t="n"/>
      <c r="D251" s="24" t="n"/>
      <c r="E251" s="24" t="inlineStr">
        <is>
          <t>Últimos 3 meses</t>
        </is>
      </c>
      <c r="F251" s="24" t="n"/>
      <c r="G251" s="24" t="n"/>
      <c r="H251" s="24" t="inlineStr">
        <is>
          <t>Últimos 12 meses</t>
        </is>
      </c>
      <c r="I251" s="24" t="n"/>
      <c r="J251" s="25" t="n"/>
    </row>
    <row r="252" ht="12.75" customHeight="1" s="8">
      <c r="A252" s="24" t="n"/>
      <c r="B252" s="24" t="inlineStr">
        <is>
          <t>Ranking 2024</t>
        </is>
      </c>
      <c r="C252" s="24" t="inlineStr">
        <is>
          <t>Valor *</t>
        </is>
      </c>
      <c r="D252" s="24" t="inlineStr">
        <is>
          <t>Part.</t>
        </is>
      </c>
      <c r="E252" s="24" t="inlineStr">
        <is>
          <t>Ranking 3 meses</t>
        </is>
      </c>
      <c r="F252" s="24" t="inlineStr">
        <is>
          <t>Valor *</t>
        </is>
      </c>
      <c r="G252" s="24" t="inlineStr">
        <is>
          <t>Part.</t>
        </is>
      </c>
      <c r="H252" s="24" t="inlineStr">
        <is>
          <t>Ranking 12 meses</t>
        </is>
      </c>
      <c r="I252" s="24" t="inlineStr">
        <is>
          <t>Valor *</t>
        </is>
      </c>
      <c r="J252" s="25" t="inlineStr">
        <is>
          <t>Part.</t>
        </is>
      </c>
    </row>
    <row r="253" ht="12.75" customHeight="1" s="8">
      <c r="A253" s="26" t="inlineStr">
        <is>
          <t>XP INVESTIMENTOS</t>
        </is>
      </c>
      <c r="B253" s="27" t="inlineStr">
        <is>
          <t>1º</t>
        </is>
      </c>
      <c r="C253" s="28" t="n">
        <v>3918022.67862</v>
      </c>
      <c r="D253" s="29" t="n">
        <v>0.52447469513</v>
      </c>
      <c r="E253" s="27" t="inlineStr">
        <is>
          <t>1º</t>
        </is>
      </c>
      <c r="F253" s="28" t="n">
        <v>1182119.38971</v>
      </c>
      <c r="G253" s="29" t="n">
        <v>0.51963499193</v>
      </c>
      <c r="H253" s="27" t="inlineStr">
        <is>
          <t>1º</t>
        </is>
      </c>
      <c r="I253" s="28" t="n">
        <v>9054319.30326</v>
      </c>
      <c r="J253" s="29" t="n">
        <v>0.65212459368</v>
      </c>
    </row>
    <row r="254" ht="12.75" customHeight="1" s="8">
      <c r="A254" s="30" t="inlineStr">
        <is>
          <t>GUIDE INVESTIMENTOS</t>
        </is>
      </c>
      <c r="B254" s="31" t="inlineStr">
        <is>
          <t>2º</t>
        </is>
      </c>
      <c r="C254" s="32" t="n">
        <v>729927.87135</v>
      </c>
      <c r="D254" s="33" t="n">
        <v>0.09770966868</v>
      </c>
      <c r="E254" s="31" t="inlineStr">
        <is>
          <t>4º</t>
        </is>
      </c>
      <c r="F254" s="32" t="n">
        <v>134669.3222</v>
      </c>
      <c r="G254" s="33" t="n">
        <v>0.0591978211</v>
      </c>
      <c r="H254" s="31" t="inlineStr">
        <is>
          <t>2º</t>
        </is>
      </c>
      <c r="I254" s="32" t="n">
        <v>1385604.13688</v>
      </c>
      <c r="J254" s="33" t="n">
        <v>0.09979618615999999</v>
      </c>
    </row>
    <row r="255" ht="12.75" customHeight="1" s="8">
      <c r="A255" s="26" t="inlineStr">
        <is>
          <t>BTG PACTUAL</t>
        </is>
      </c>
      <c r="B255" s="27" t="inlineStr">
        <is>
          <t>3º</t>
        </is>
      </c>
      <c r="C255" s="28" t="n">
        <v>668618.77523</v>
      </c>
      <c r="D255" s="29" t="n">
        <v>0.08950270507999999</v>
      </c>
      <c r="E255" s="27" t="inlineStr">
        <is>
          <t>2º</t>
        </is>
      </c>
      <c r="F255" s="28" t="n">
        <v>542010.19614</v>
      </c>
      <c r="G255" s="29" t="n">
        <v>0.23825636086</v>
      </c>
      <c r="H255" s="27" t="inlineStr">
        <is>
          <t>5º</t>
        </is>
      </c>
      <c r="I255" s="28" t="n">
        <v>668618.77523</v>
      </c>
      <c r="J255" s="29" t="n">
        <v>0.04815632545</v>
      </c>
    </row>
    <row r="256" ht="12.75" customHeight="1" s="8">
      <c r="A256" s="30" t="inlineStr">
        <is>
          <t>ITAU BBA</t>
        </is>
      </c>
      <c r="B256" s="31" t="inlineStr">
        <is>
          <t>4º</t>
        </is>
      </c>
      <c r="C256" s="32" t="n">
        <v>658533.23396</v>
      </c>
      <c r="D256" s="33" t="n">
        <v>0.08815263347000001</v>
      </c>
      <c r="E256" s="31" t="n">
        <v/>
      </c>
      <c r="F256" s="32" t="n">
        <v>0</v>
      </c>
      <c r="G256" s="33" t="n">
        <v/>
      </c>
      <c r="H256" s="31" t="inlineStr">
        <is>
          <t>3º</t>
        </is>
      </c>
      <c r="I256" s="32" t="n">
        <v>795575.4196200001</v>
      </c>
      <c r="J256" s="33" t="n">
        <v>0.05730019893</v>
      </c>
    </row>
    <row r="257" ht="12.75" customHeight="1" s="8">
      <c r="A257" s="26" t="inlineStr">
        <is>
          <t>BR PARTNERS</t>
        </is>
      </c>
      <c r="B257" s="27" t="inlineStr">
        <is>
          <t>5º</t>
        </is>
      </c>
      <c r="C257" s="28" t="n">
        <v>646629.2</v>
      </c>
      <c r="D257" s="29" t="n">
        <v>0.08655913463000001</v>
      </c>
      <c r="E257" s="27" t="n">
        <v/>
      </c>
      <c r="F257" s="28" t="n">
        <v>0</v>
      </c>
      <c r="G257" s="29" t="n">
        <v/>
      </c>
      <c r="H257" s="27" t="inlineStr">
        <is>
          <t>4º</t>
        </is>
      </c>
      <c r="I257" s="28" t="n">
        <v>686860.3</v>
      </c>
      <c r="J257" s="29" t="n">
        <v>0.04947014558</v>
      </c>
    </row>
    <row r="258" ht="12.75" customHeight="1" s="8">
      <c r="A258" s="30" t="inlineStr">
        <is>
          <t>SAFRA</t>
        </is>
      </c>
      <c r="B258" s="31" t="inlineStr">
        <is>
          <t>6º</t>
        </is>
      </c>
      <c r="C258" s="32" t="n">
        <v>308398.8976</v>
      </c>
      <c r="D258" s="33" t="n">
        <v>0.04128292025</v>
      </c>
      <c r="E258" s="31" t="inlineStr">
        <is>
          <t>3º</t>
        </is>
      </c>
      <c r="F258" s="32" t="n">
        <v>161344.19925</v>
      </c>
      <c r="G258" s="33" t="n">
        <v>0.07092353988</v>
      </c>
      <c r="H258" s="31" t="inlineStr">
        <is>
          <t>6º</t>
        </is>
      </c>
      <c r="I258" s="32" t="n">
        <v>404480.95131</v>
      </c>
      <c r="J258" s="33" t="n">
        <v>0.02913217076</v>
      </c>
    </row>
    <row r="259" ht="12.75" customFormat="1" customHeight="1" s="21">
      <c r="A259" s="26" t="inlineStr">
        <is>
          <t>UBS BB</t>
        </is>
      </c>
      <c r="B259" s="27" t="inlineStr">
        <is>
          <t>7º</t>
        </is>
      </c>
      <c r="C259" s="28" t="n">
        <v>191780.74631</v>
      </c>
      <c r="D259" s="29" t="n">
        <v>0.02567217107</v>
      </c>
      <c r="E259" s="27" t="n">
        <v/>
      </c>
      <c r="F259" s="28" t="n">
        <v>0</v>
      </c>
      <c r="G259" s="29" t="n">
        <v/>
      </c>
      <c r="H259" s="27" t="inlineStr">
        <is>
          <t>8º</t>
        </is>
      </c>
      <c r="I259" s="28" t="n">
        <v>191780.74631</v>
      </c>
      <c r="J259" s="29" t="n">
        <v>0.01381273811</v>
      </c>
    </row>
    <row r="260" ht="12.75" customFormat="1" customHeight="1" s="21">
      <c r="A260" s="30" t="inlineStr">
        <is>
          <t>ORIZ ASSESSORIA FINANCEIRA LTDA</t>
        </is>
      </c>
      <c r="B260" s="31" t="inlineStr">
        <is>
          <t>8º</t>
        </is>
      </c>
      <c r="C260" s="32" t="n">
        <v>122084.85564</v>
      </c>
      <c r="D260" s="33" t="n">
        <v>0.01634253364</v>
      </c>
      <c r="E260" s="31" t="inlineStr">
        <is>
          <t>5º</t>
        </is>
      </c>
      <c r="F260" s="32" t="n">
        <v>119850.83763</v>
      </c>
      <c r="G260" s="33" t="n">
        <v>0.05268392481</v>
      </c>
      <c r="H260" s="31" t="inlineStr">
        <is>
          <t>10º</t>
        </is>
      </c>
      <c r="I260" s="32" t="n">
        <v>122084.85564</v>
      </c>
      <c r="J260" s="33" t="n">
        <v>0.00879298976</v>
      </c>
    </row>
    <row r="261" ht="12.75" customHeight="1" s="8">
      <c r="A261" s="26" t="inlineStr">
        <is>
          <t>BANCO MASTER DE INVESTIMENTO</t>
        </is>
      </c>
      <c r="B261" s="27" t="inlineStr">
        <is>
          <t>9º</t>
        </is>
      </c>
      <c r="C261" s="28" t="n">
        <v>118373.37845</v>
      </c>
      <c r="D261" s="29" t="n">
        <v>0.01584570756</v>
      </c>
      <c r="E261" s="27" t="inlineStr">
        <is>
          <t>6º</t>
        </is>
      </c>
      <c r="F261" s="28" t="n">
        <v>102116.37345</v>
      </c>
      <c r="G261" s="29" t="n">
        <v>0.04488822479</v>
      </c>
      <c r="H261" s="27" t="inlineStr">
        <is>
          <t>7º</t>
        </is>
      </c>
      <c r="I261" s="28" t="n">
        <v>325612.08419</v>
      </c>
      <c r="J261" s="29" t="n">
        <v>0.0234517517</v>
      </c>
    </row>
    <row r="262" ht="12.75" customHeight="1" s="8">
      <c r="A262" s="30" t="inlineStr">
        <is>
          <t>GENIAL CV</t>
        </is>
      </c>
      <c r="B262" s="31" t="inlineStr">
        <is>
          <t>10º</t>
        </is>
      </c>
      <c r="C262" s="32" t="n">
        <v>68981.39709999999</v>
      </c>
      <c r="D262" s="33" t="n">
        <v>0.00923399382</v>
      </c>
      <c r="E262" s="31" t="n">
        <v/>
      </c>
      <c r="F262" s="32" t="n">
        <v>0</v>
      </c>
      <c r="G262" s="33" t="n">
        <v/>
      </c>
      <c r="H262" s="31" t="inlineStr">
        <is>
          <t>9º</t>
        </is>
      </c>
      <c r="I262" s="32" t="n">
        <v>168406.90238</v>
      </c>
      <c r="J262" s="33" t="n">
        <v>0.01212926992</v>
      </c>
    </row>
    <row r="263" ht="12.75" customFormat="1" customHeight="1" s="21">
      <c r="A263" s="26" t="inlineStr">
        <is>
          <t>INTER</t>
        </is>
      </c>
      <c r="B263" s="27" t="inlineStr">
        <is>
          <t>11º</t>
        </is>
      </c>
      <c r="C263" s="28" t="n">
        <v>32793.04275</v>
      </c>
      <c r="D263" s="29" t="n">
        <v>0.00438974516</v>
      </c>
      <c r="E263" s="27" t="inlineStr">
        <is>
          <t>7º</t>
        </is>
      </c>
      <c r="F263" s="28" t="n">
        <v>32793.04275</v>
      </c>
      <c r="G263" s="29" t="n">
        <v>0.01441513662</v>
      </c>
      <c r="H263" s="27" t="inlineStr">
        <is>
          <t>12º</t>
        </is>
      </c>
      <c r="I263" s="28" t="n">
        <v>34553.35202000001</v>
      </c>
      <c r="J263" s="29" t="n">
        <v>0.00248865651</v>
      </c>
    </row>
    <row r="264" ht="12.75" customHeight="1" s="8">
      <c r="A264" s="30" t="inlineStr">
        <is>
          <t>RIO BRAVO</t>
        </is>
      </c>
      <c r="B264" s="31" t="inlineStr">
        <is>
          <t>12º</t>
        </is>
      </c>
      <c r="C264" s="32" t="n">
        <v>6230.9764</v>
      </c>
      <c r="D264" s="33" t="n">
        <v>0.00083409151</v>
      </c>
      <c r="E264" s="31" t="n">
        <v/>
      </c>
      <c r="F264" s="32" t="n">
        <v>0</v>
      </c>
      <c r="G264" s="33" t="n">
        <v/>
      </c>
      <c r="H264" s="31" t="inlineStr">
        <is>
          <t>13º</t>
        </is>
      </c>
      <c r="I264" s="32" t="n">
        <v>6230.9764</v>
      </c>
      <c r="J264" s="33" t="n">
        <v>0.0004487773</v>
      </c>
    </row>
    <row r="265" ht="12.75" customHeight="1" s="8">
      <c r="A265" s="26" t="inlineStr">
        <is>
          <t>WARREN</t>
        </is>
      </c>
      <c r="B265" s="27" t="n">
        <v/>
      </c>
      <c r="C265" s="28" t="n">
        <v>0</v>
      </c>
      <c r="D265" s="29" t="n">
        <v/>
      </c>
      <c r="E265" s="27" t="n">
        <v/>
      </c>
      <c r="F265" s="28" t="n">
        <v>0</v>
      </c>
      <c r="G265" s="29" t="n">
        <v/>
      </c>
      <c r="H265" s="27" t="inlineStr">
        <is>
          <t>11º</t>
        </is>
      </c>
      <c r="I265" s="28" t="n">
        <v>39652.84333</v>
      </c>
      <c r="J265" s="29" t="n">
        <v>0.00285594018</v>
      </c>
    </row>
    <row r="266" ht="12.75" customHeight="1" s="8">
      <c r="A266" s="30" t="inlineStr">
        <is>
          <t>ORAMA</t>
        </is>
      </c>
      <c r="B266" s="31" t="n">
        <v/>
      </c>
      <c r="C266" s="32" t="n">
        <v>0</v>
      </c>
      <c r="D266" s="33" t="n">
        <v/>
      </c>
      <c r="E266" s="31" t="n">
        <v/>
      </c>
      <c r="F266" s="32" t="n">
        <v>0</v>
      </c>
      <c r="G266" s="33" t="n">
        <v/>
      </c>
      <c r="H266" s="31" t="inlineStr">
        <is>
          <t>14º</t>
        </is>
      </c>
      <c r="I266" s="32" t="n">
        <v>558.92759</v>
      </c>
      <c r="J266" s="33" t="n">
        <v>4.025597e-05</v>
      </c>
    </row>
    <row r="267" ht="12.75" customHeight="1" s="8">
      <c r="A267" s="34" t="inlineStr">
        <is>
          <t>Total</t>
        </is>
      </c>
      <c r="B267" s="35" t="n"/>
      <c r="C267" s="36">
        <f>SUM(C253:C266)</f>
        <v/>
      </c>
      <c r="D267" s="37">
        <f>_xlfn.ROUND(SUM(D253:D266), 1)</f>
        <v/>
      </c>
      <c r="E267" s="35" t="n"/>
      <c r="F267" s="36">
        <f>SUM(F253:F266)</f>
        <v/>
      </c>
      <c r="G267" s="37">
        <f>_xlfn.ROUND(SUM(G253:G266), 1)</f>
        <v/>
      </c>
      <c r="H267" s="35" t="n"/>
      <c r="I267" s="36">
        <f>SUM(I253:I266)</f>
        <v/>
      </c>
      <c r="J267" s="37">
        <f>_xlfn.ROUND(SUM(J253:J266), 1)</f>
        <v/>
      </c>
    </row>
    <row r="268" ht="12.75" customHeight="1" s="8"/>
    <row r="269" ht="12.75" customHeight="1" s="8"/>
    <row r="270" ht="12.75" customHeight="1" s="8">
      <c r="A270" s="22" t="inlineStr">
        <is>
          <t>Tipo 2.3. Certificado de Potencial Adicional de Construção</t>
        </is>
      </c>
      <c r="J270" s="23" t="n"/>
    </row>
    <row r="271" ht="12.75" customHeight="1" s="8">
      <c r="A271" s="24" t="inlineStr">
        <is>
          <t>Coordenadores</t>
        </is>
      </c>
      <c r="B271" s="24" t="inlineStr">
        <is>
          <t>Acumulado 2024</t>
        </is>
      </c>
      <c r="C271" s="24" t="n"/>
      <c r="D271" s="24" t="n"/>
      <c r="E271" s="24" t="inlineStr">
        <is>
          <t>Últimos 3 meses</t>
        </is>
      </c>
      <c r="F271" s="24" t="n"/>
      <c r="G271" s="24" t="n"/>
      <c r="H271" s="24" t="inlineStr">
        <is>
          <t>Últimos 12 meses</t>
        </is>
      </c>
      <c r="I271" s="24" t="n"/>
      <c r="J271" s="25" t="n"/>
    </row>
    <row r="272" ht="12.75" customHeight="1" s="8">
      <c r="A272" s="24" t="n"/>
      <c r="B272" s="24" t="inlineStr">
        <is>
          <t>Ranking 2024</t>
        </is>
      </c>
      <c r="C272" s="24" t="inlineStr">
        <is>
          <t>Valor *</t>
        </is>
      </c>
      <c r="D272" s="24" t="inlineStr">
        <is>
          <t>Part.</t>
        </is>
      </c>
      <c r="E272" s="24" t="inlineStr">
        <is>
          <t>Ranking 3 meses</t>
        </is>
      </c>
      <c r="F272" s="24" t="inlineStr">
        <is>
          <t>Valor *</t>
        </is>
      </c>
      <c r="G272" s="24" t="inlineStr">
        <is>
          <t>Part.</t>
        </is>
      </c>
      <c r="H272" s="24" t="inlineStr">
        <is>
          <t>Ranking 12 meses</t>
        </is>
      </c>
      <c r="I272" s="24" t="inlineStr">
        <is>
          <t>Valor *</t>
        </is>
      </c>
      <c r="J272" s="25" t="inlineStr">
        <is>
          <t>Part.</t>
        </is>
      </c>
    </row>
    <row r="273" ht="12.75" customHeight="1" s="8">
      <c r="A273" s="38" t="inlineStr"/>
      <c r="B273" s="38" t="inlineStr"/>
      <c r="C273" s="38" t="inlineStr"/>
      <c r="D273" s="38" t="inlineStr"/>
      <c r="E273" s="38" t="inlineStr"/>
      <c r="F273" s="38" t="inlineStr"/>
      <c r="G273" s="38" t="inlineStr"/>
      <c r="H273" s="38" t="inlineStr"/>
      <c r="I273" s="38" t="inlineStr"/>
      <c r="J273" s="38" t="inlineStr"/>
    </row>
    <row r="274" ht="12.75" customHeight="1" s="8">
      <c r="A274" s="34" t="inlineStr">
        <is>
          <t>Total</t>
        </is>
      </c>
      <c r="B274" s="35" t="n"/>
      <c r="C274" s="36">
        <f>SUM(C274:C273)</f>
        <v/>
      </c>
      <c r="D274" s="37">
        <f>_xlfn.ROUND(SUM(D274:D273), 1)</f>
        <v/>
      </c>
      <c r="E274" s="35" t="n"/>
      <c r="F274" s="36">
        <f>SUM(F274:F273)</f>
        <v/>
      </c>
      <c r="G274" s="37">
        <f>_xlfn.ROUND(SUM(G274:G273), 1)</f>
        <v/>
      </c>
      <c r="H274" s="35" t="n"/>
      <c r="I274" s="36">
        <f>SUM(I274:I273)</f>
        <v/>
      </c>
      <c r="J274" s="37">
        <f>_xlfn.ROUND(SUM(J274:J273), 1)</f>
        <v/>
      </c>
    </row>
    <row r="275" ht="12.75" customHeight="1" s="8"/>
    <row r="276" ht="12.75" customHeight="1" s="8"/>
    <row r="277" ht="12.75" customHeight="1" s="8">
      <c r="A277" s="22" t="inlineStr">
        <is>
          <t>Tipo 2.4. Fundo de Investimento em Participações de Infraestrutura</t>
        </is>
      </c>
      <c r="J277" s="23" t="n"/>
    </row>
    <row r="278" ht="12.75" customHeight="1" s="8">
      <c r="A278" s="24" t="inlineStr">
        <is>
          <t>Coordenadores</t>
        </is>
      </c>
      <c r="B278" s="24" t="inlineStr">
        <is>
          <t>Acumulado 2024</t>
        </is>
      </c>
      <c r="C278" s="24" t="n"/>
      <c r="D278" s="24" t="n"/>
      <c r="E278" s="24" t="inlineStr">
        <is>
          <t>Últimos 3 meses</t>
        </is>
      </c>
      <c r="F278" s="24" t="n"/>
      <c r="G278" s="24" t="n"/>
      <c r="H278" s="24" t="inlineStr">
        <is>
          <t>Últimos 12 meses</t>
        </is>
      </c>
      <c r="I278" s="24" t="n"/>
      <c r="J278" s="25" t="n"/>
    </row>
    <row r="279" ht="12.75" customHeight="1" s="8">
      <c r="A279" s="24" t="n"/>
      <c r="B279" s="24" t="inlineStr">
        <is>
          <t>Ranking 2024</t>
        </is>
      </c>
      <c r="C279" s="24" t="inlineStr">
        <is>
          <t>Valor *</t>
        </is>
      </c>
      <c r="D279" s="24" t="inlineStr">
        <is>
          <t>Part.</t>
        </is>
      </c>
      <c r="E279" s="24" t="inlineStr">
        <is>
          <t>Ranking 3 meses</t>
        </is>
      </c>
      <c r="F279" s="24" t="inlineStr">
        <is>
          <t>Valor *</t>
        </is>
      </c>
      <c r="G279" s="24" t="inlineStr">
        <is>
          <t>Part.</t>
        </is>
      </c>
      <c r="H279" s="24" t="inlineStr">
        <is>
          <t>Ranking 12 meses</t>
        </is>
      </c>
      <c r="I279" s="24" t="inlineStr">
        <is>
          <t>Valor *</t>
        </is>
      </c>
      <c r="J279" s="25" t="inlineStr">
        <is>
          <t>Part.</t>
        </is>
      </c>
    </row>
    <row r="280" ht="12.75" customHeight="1" s="8">
      <c r="A280" s="26" t="inlineStr">
        <is>
          <t>XP INVESTIMENTOS</t>
        </is>
      </c>
      <c r="B280" s="27" t="inlineStr">
        <is>
          <t>1º</t>
        </is>
      </c>
      <c r="C280" s="28" t="n">
        <v>564644.6163199999</v>
      </c>
      <c r="D280" s="29" t="n">
        <v>0.50837731456</v>
      </c>
      <c r="E280" s="27" t="n">
        <v/>
      </c>
      <c r="F280" s="28" t="n">
        <v>0</v>
      </c>
      <c r="G280" s="29" t="n">
        <v/>
      </c>
      <c r="H280" s="27" t="inlineStr">
        <is>
          <t>1º</t>
        </is>
      </c>
      <c r="I280" s="28" t="n">
        <v>564644.6163199999</v>
      </c>
      <c r="J280" s="29" t="n">
        <v>0.50837731456</v>
      </c>
    </row>
    <row r="281" ht="12.75" customHeight="1" s="8">
      <c r="A281" s="30" t="inlineStr">
        <is>
          <t>SAFRA</t>
        </is>
      </c>
      <c r="B281" s="31" t="inlineStr">
        <is>
          <t>2º</t>
        </is>
      </c>
      <c r="C281" s="32" t="n">
        <v>248220</v>
      </c>
      <c r="D281" s="33" t="n">
        <v>0.22348467226</v>
      </c>
      <c r="E281" s="31" t="inlineStr">
        <is>
          <t>1º</t>
        </is>
      </c>
      <c r="F281" s="32" t="n">
        <v>248220</v>
      </c>
      <c r="G281" s="33" t="n">
        <v>0.6277270956</v>
      </c>
      <c r="H281" s="31" t="inlineStr">
        <is>
          <t>2º</t>
        </is>
      </c>
      <c r="I281" s="32" t="n">
        <v>248220</v>
      </c>
      <c r="J281" s="33" t="n">
        <v>0.22348467226</v>
      </c>
    </row>
    <row r="282" ht="12.75" customHeight="1" s="8">
      <c r="A282" s="26" t="inlineStr">
        <is>
          <t>BR PARTNERS</t>
        </is>
      </c>
      <c r="B282" s="27" t="inlineStr">
        <is>
          <t>3º</t>
        </is>
      </c>
      <c r="C282" s="28" t="n">
        <v>145426.61411</v>
      </c>
      <c r="D282" s="29" t="n">
        <v>0.13093473206</v>
      </c>
      <c r="E282" s="27" t="inlineStr">
        <is>
          <t>2º</t>
        </is>
      </c>
      <c r="F282" s="28" t="n">
        <v>145426.61411</v>
      </c>
      <c r="G282" s="29" t="n">
        <v>0.36777143703</v>
      </c>
      <c r="H282" s="27" t="inlineStr">
        <is>
          <t>3º</t>
        </is>
      </c>
      <c r="I282" s="28" t="n">
        <v>145426.61411</v>
      </c>
      <c r="J282" s="29" t="n">
        <v>0.13093473206</v>
      </c>
    </row>
    <row r="283" ht="12.75" customHeight="1" s="8">
      <c r="A283" s="30" t="inlineStr">
        <is>
          <t>ABC BRASIL</t>
        </is>
      </c>
      <c r="B283" s="31" t="inlineStr">
        <is>
          <t>4º</t>
        </is>
      </c>
      <c r="C283" s="32" t="n">
        <v>101326.2</v>
      </c>
      <c r="D283" s="33" t="n">
        <v>0.09122896059000001</v>
      </c>
      <c r="E283" s="31" t="n">
        <v/>
      </c>
      <c r="F283" s="32" t="n">
        <v>0</v>
      </c>
      <c r="G283" s="33" t="n">
        <v/>
      </c>
      <c r="H283" s="31" t="inlineStr">
        <is>
          <t>4º</t>
        </is>
      </c>
      <c r="I283" s="32" t="n">
        <v>101326.2</v>
      </c>
      <c r="J283" s="33" t="n">
        <v>0.09122896059000001</v>
      </c>
    </row>
    <row r="284" ht="12.75" customHeight="1" s="8">
      <c r="A284" s="26" t="inlineStr">
        <is>
          <t>ITAU BBA</t>
        </is>
      </c>
      <c r="B284" s="27" t="inlineStr">
        <is>
          <t>5º</t>
        </is>
      </c>
      <c r="C284" s="28" t="n">
        <v>49282.76742</v>
      </c>
      <c r="D284" s="29" t="n">
        <v>0.044371699</v>
      </c>
      <c r="E284" s="27" t="n">
        <v/>
      </c>
      <c r="F284" s="28" t="n">
        <v>0</v>
      </c>
      <c r="G284" s="29" t="n">
        <v/>
      </c>
      <c r="H284" s="27" t="inlineStr">
        <is>
          <t>5º</t>
        </is>
      </c>
      <c r="I284" s="28" t="n">
        <v>49282.76742</v>
      </c>
      <c r="J284" s="29" t="n">
        <v>0.044371699</v>
      </c>
    </row>
    <row r="285" ht="12.75" customHeight="1" s="8">
      <c r="A285" s="30" t="inlineStr">
        <is>
          <t>GUIDE INVESTIMENTOS</t>
        </is>
      </c>
      <c r="B285" s="31" t="inlineStr">
        <is>
          <t>6º</t>
        </is>
      </c>
      <c r="C285" s="32" t="n">
        <v>1780</v>
      </c>
      <c r="D285" s="33" t="n">
        <v>0.00160262153</v>
      </c>
      <c r="E285" s="31" t="inlineStr">
        <is>
          <t>3º</t>
        </is>
      </c>
      <c r="F285" s="32" t="n">
        <v>1780</v>
      </c>
      <c r="G285" s="33" t="n">
        <v>0.00450146737</v>
      </c>
      <c r="H285" s="31" t="inlineStr">
        <is>
          <t>6º</t>
        </is>
      </c>
      <c r="I285" s="32" t="n">
        <v>1780</v>
      </c>
      <c r="J285" s="33" t="n">
        <v>0.00160262153</v>
      </c>
    </row>
    <row r="286" ht="12.75" customHeight="1" s="8">
      <c r="A286" s="34" t="inlineStr">
        <is>
          <t>Total</t>
        </is>
      </c>
      <c r="B286" s="35" t="n"/>
      <c r="C286" s="36">
        <f>SUM(C280:C285)</f>
        <v/>
      </c>
      <c r="D286" s="37">
        <f>_xlfn.ROUND(SUM(D280:D285), 1)</f>
        <v/>
      </c>
      <c r="E286" s="35" t="n"/>
      <c r="F286" s="36">
        <f>SUM(F280:F285)</f>
        <v/>
      </c>
      <c r="G286" s="37">
        <f>_xlfn.ROUND(SUM(G280:G285), 1)</f>
        <v/>
      </c>
      <c r="H286" s="35" t="n"/>
      <c r="I286" s="36">
        <f>SUM(I280:I285)</f>
        <v/>
      </c>
      <c r="J286" s="37">
        <f>_xlfn.ROUND(SUM(J280:J285), 1)</f>
        <v/>
      </c>
    </row>
    <row r="287" ht="12.75" customHeight="1" s="8"/>
    <row r="288" ht="12.75" customHeight="1" s="8"/>
    <row r="289" ht="12.75" customHeight="1" s="8">
      <c r="A289" s="22" t="inlineStr">
        <is>
          <t>Tipo 2.5. Fundo de Investimento nas Cadeias Produtivas Agroindustriais</t>
        </is>
      </c>
      <c r="J289" s="23" t="n"/>
    </row>
    <row r="290" ht="12.75" customHeight="1" s="8">
      <c r="A290" s="24" t="inlineStr">
        <is>
          <t>Coordenadores</t>
        </is>
      </c>
      <c r="B290" s="24" t="inlineStr">
        <is>
          <t>Acumulado 2024</t>
        </is>
      </c>
      <c r="C290" s="24" t="n"/>
      <c r="D290" s="24" t="n"/>
      <c r="E290" s="24" t="inlineStr">
        <is>
          <t>Últimos 3 meses</t>
        </is>
      </c>
      <c r="F290" s="24" t="n"/>
      <c r="G290" s="24" t="n"/>
      <c r="H290" s="24" t="inlineStr">
        <is>
          <t>Últimos 12 meses</t>
        </is>
      </c>
      <c r="I290" s="24" t="n"/>
      <c r="J290" s="25" t="n"/>
    </row>
    <row r="291" ht="12.75" customHeight="1" s="8">
      <c r="A291" s="24" t="n"/>
      <c r="B291" s="24" t="inlineStr">
        <is>
          <t>Ranking 2024</t>
        </is>
      </c>
      <c r="C291" s="24" t="inlineStr">
        <is>
          <t>Valor *</t>
        </is>
      </c>
      <c r="D291" s="24" t="inlineStr">
        <is>
          <t>Part.</t>
        </is>
      </c>
      <c r="E291" s="24" t="inlineStr">
        <is>
          <t>Ranking 3 meses</t>
        </is>
      </c>
      <c r="F291" s="24" t="inlineStr">
        <is>
          <t>Valor *</t>
        </is>
      </c>
      <c r="G291" s="24" t="inlineStr">
        <is>
          <t>Part.</t>
        </is>
      </c>
      <c r="H291" s="24" t="inlineStr">
        <is>
          <t>Ranking 12 meses</t>
        </is>
      </c>
      <c r="I291" s="24" t="inlineStr">
        <is>
          <t>Valor *</t>
        </is>
      </c>
      <c r="J291" s="25" t="inlineStr">
        <is>
          <t>Part.</t>
        </is>
      </c>
    </row>
    <row r="292" ht="12.75" customHeight="1" s="8">
      <c r="A292" s="26" t="inlineStr">
        <is>
          <t>ITAU BBA</t>
        </is>
      </c>
      <c r="B292" s="27" t="inlineStr">
        <is>
          <t>1º</t>
        </is>
      </c>
      <c r="C292" s="28" t="n">
        <v>300965.89204</v>
      </c>
      <c r="D292" s="29" t="n">
        <v>0.55257575047</v>
      </c>
      <c r="E292" s="27" t="inlineStr">
        <is>
          <t>1º</t>
        </is>
      </c>
      <c r="F292" s="28" t="n">
        <v>248000</v>
      </c>
      <c r="G292" s="29" t="n">
        <v>1</v>
      </c>
      <c r="H292" s="27" t="inlineStr">
        <is>
          <t>1º</t>
        </is>
      </c>
      <c r="I292" s="28" t="n">
        <v>363224.9867899999</v>
      </c>
      <c r="J292" s="29" t="n">
        <v>0.44477940443</v>
      </c>
    </row>
    <row r="293" ht="12.75" customHeight="1" s="8">
      <c r="A293" s="30" t="inlineStr">
        <is>
          <t>VOTORANTIM</t>
        </is>
      </c>
      <c r="B293" s="31" t="inlineStr">
        <is>
          <t>2º</t>
        </is>
      </c>
      <c r="C293" s="32" t="n">
        <v>196735.44366</v>
      </c>
      <c r="D293" s="33" t="n">
        <v>0.36120782554</v>
      </c>
      <c r="E293" s="31" t="n">
        <v/>
      </c>
      <c r="F293" s="32" t="n">
        <v>0</v>
      </c>
      <c r="G293" s="33" t="n">
        <v/>
      </c>
      <c r="H293" s="31" t="inlineStr">
        <is>
          <t>2º</t>
        </is>
      </c>
      <c r="I293" s="32" t="n">
        <v>196735.44366</v>
      </c>
      <c r="J293" s="33" t="n">
        <v>0.24090818816</v>
      </c>
    </row>
    <row r="294" ht="12.75" customHeight="1" s="8">
      <c r="A294" s="26" t="inlineStr">
        <is>
          <t>GUIDE INVESTIMENTOS</t>
        </is>
      </c>
      <c r="B294" s="27" t="inlineStr">
        <is>
          <t>3º</t>
        </is>
      </c>
      <c r="C294" s="28" t="n">
        <v>26958.63496</v>
      </c>
      <c r="D294" s="29" t="n">
        <v>0.04949626632</v>
      </c>
      <c r="E294" s="27" t="n">
        <v/>
      </c>
      <c r="F294" s="28" t="n">
        <v>0</v>
      </c>
      <c r="G294" s="29" t="n">
        <v/>
      </c>
      <c r="H294" s="27" t="inlineStr">
        <is>
          <t>5º</t>
        </is>
      </c>
      <c r="I294" s="28" t="n">
        <v>49776.71429</v>
      </c>
      <c r="J294" s="29" t="n">
        <v>0.06095301299</v>
      </c>
    </row>
    <row r="295" ht="12.75" customHeight="1" s="8">
      <c r="A295" s="30" t="inlineStr">
        <is>
          <t>GENIAL CV</t>
        </is>
      </c>
      <c r="B295" s="31" t="inlineStr">
        <is>
          <t>4º</t>
        </is>
      </c>
      <c r="C295" s="32" t="n">
        <v>20000</v>
      </c>
      <c r="D295" s="33" t="n">
        <v>0.03672015767</v>
      </c>
      <c r="E295" s="31" t="n">
        <v/>
      </c>
      <c r="F295" s="32" t="n">
        <v>0</v>
      </c>
      <c r="G295" s="33" t="n">
        <v/>
      </c>
      <c r="H295" s="31" t="inlineStr">
        <is>
          <t>6º</t>
        </is>
      </c>
      <c r="I295" s="32" t="n">
        <v>20000</v>
      </c>
      <c r="J295" s="33" t="n">
        <v>0.02449057309</v>
      </c>
    </row>
    <row r="296" ht="12.75" customHeight="1" s="8">
      <c r="A296" s="26" t="inlineStr">
        <is>
          <t>XP INVESTIMENTOS</t>
        </is>
      </c>
      <c r="B296" s="27" t="n">
        <v/>
      </c>
      <c r="C296" s="28" t="n">
        <v>0</v>
      </c>
      <c r="D296" s="29" t="n">
        <v/>
      </c>
      <c r="E296" s="27" t="n">
        <v/>
      </c>
      <c r="F296" s="28" t="n">
        <v>0</v>
      </c>
      <c r="G296" s="29" t="n">
        <v/>
      </c>
      <c r="H296" s="27" t="inlineStr">
        <is>
          <t>3º</t>
        </is>
      </c>
      <c r="I296" s="28" t="n">
        <v>126198.60609</v>
      </c>
      <c r="J296" s="29" t="n">
        <v>0.15453380934</v>
      </c>
    </row>
    <row r="297" ht="12.75" customHeight="1" s="8">
      <c r="A297" s="30" t="inlineStr">
        <is>
          <t>FATOR</t>
        </is>
      </c>
      <c r="B297" s="31" t="n">
        <v/>
      </c>
      <c r="C297" s="32" t="n">
        <v>0</v>
      </c>
      <c r="D297" s="33" t="n">
        <v/>
      </c>
      <c r="E297" s="31" t="n">
        <v/>
      </c>
      <c r="F297" s="32" t="n">
        <v>0</v>
      </c>
      <c r="G297" s="33" t="n">
        <v/>
      </c>
      <c r="H297" s="31" t="inlineStr">
        <is>
          <t>4º</t>
        </is>
      </c>
      <c r="I297" s="32" t="n">
        <v>60705</v>
      </c>
      <c r="J297" s="33" t="n">
        <v>0.07433501198</v>
      </c>
    </row>
    <row r="298" ht="12.75" customHeight="1" s="8">
      <c r="A298" s="34" t="inlineStr">
        <is>
          <t>Total</t>
        </is>
      </c>
      <c r="B298" s="35" t="n"/>
      <c r="C298" s="36">
        <f>SUM(C292:C297)</f>
        <v/>
      </c>
      <c r="D298" s="37">
        <f>_xlfn.ROUND(SUM(D292:D297), 1)</f>
        <v/>
      </c>
      <c r="E298" s="35" t="n"/>
      <c r="F298" s="36">
        <f>SUM(F292:F297)</f>
        <v/>
      </c>
      <c r="G298" s="37">
        <f>_xlfn.ROUND(SUM(G292:G297), 1)</f>
        <v/>
      </c>
      <c r="H298" s="35" t="n"/>
      <c r="I298" s="36">
        <f>SUM(I292:I297)</f>
        <v/>
      </c>
      <c r="J298" s="37">
        <f>_xlfn.ROUND(SUM(J292:J297), 1)</f>
        <v/>
      </c>
    </row>
    <row r="299" ht="12.75" customHeight="1" s="8"/>
    <row r="300" ht="12.75" customHeight="1" s="8"/>
    <row r="301" ht="12.75" customHeight="1" s="8">
      <c r="A301" s="22" t="inlineStr">
        <is>
          <t xml:space="preserve">Tipo 3: Operações de Empresas Ligadas </t>
        </is>
      </c>
      <c r="J301" s="23" t="n"/>
    </row>
    <row r="302" ht="12.75" customHeight="1" s="8">
      <c r="A302" s="24" t="inlineStr">
        <is>
          <t>Coordenadores</t>
        </is>
      </c>
      <c r="B302" s="24" t="inlineStr">
        <is>
          <t>Acumulado 2024</t>
        </is>
      </c>
      <c r="C302" s="24" t="n"/>
      <c r="D302" s="24" t="n"/>
      <c r="E302" s="24" t="inlineStr">
        <is>
          <t>Últimos 3 meses</t>
        </is>
      </c>
      <c r="F302" s="24" t="n"/>
      <c r="G302" s="24" t="n"/>
      <c r="H302" s="24" t="inlineStr">
        <is>
          <t>Últimos 12 meses</t>
        </is>
      </c>
      <c r="I302" s="24" t="n"/>
      <c r="J302" s="25" t="n"/>
    </row>
    <row r="303" ht="12.75" customHeight="1" s="8">
      <c r="A303" s="24" t="n"/>
      <c r="B303" s="24" t="inlineStr">
        <is>
          <t>Ranking 2024</t>
        </is>
      </c>
      <c r="C303" s="24" t="inlineStr">
        <is>
          <t>Valor *</t>
        </is>
      </c>
      <c r="D303" s="24" t="inlineStr">
        <is>
          <t>Part.</t>
        </is>
      </c>
      <c r="E303" s="24" t="inlineStr">
        <is>
          <t>Ranking 3 meses</t>
        </is>
      </c>
      <c r="F303" s="24" t="inlineStr">
        <is>
          <t>Valor *</t>
        </is>
      </c>
      <c r="G303" s="24" t="inlineStr">
        <is>
          <t>Part.</t>
        </is>
      </c>
      <c r="H303" s="24" t="inlineStr">
        <is>
          <t>Ranking 12 meses</t>
        </is>
      </c>
      <c r="I303" s="24" t="inlineStr">
        <is>
          <t>Valor *</t>
        </is>
      </c>
      <c r="J303" s="25" t="inlineStr">
        <is>
          <t>Part.</t>
        </is>
      </c>
    </row>
    <row r="304" ht="12.75" customHeight="1" s="8">
      <c r="A304" s="26" t="inlineStr">
        <is>
          <t>XP INVESTIMENTOS</t>
        </is>
      </c>
      <c r="B304" s="27" t="inlineStr">
        <is>
          <t>1º</t>
        </is>
      </c>
      <c r="C304" s="28" t="n">
        <v>6531919.49209</v>
      </c>
      <c r="D304" s="29" t="n">
        <v>0.44935244105</v>
      </c>
      <c r="E304" s="27" t="inlineStr">
        <is>
          <t>1º</t>
        </is>
      </c>
      <c r="F304" s="28" t="n">
        <v>1694793.45835</v>
      </c>
      <c r="G304" s="29" t="n">
        <v>0.36786268441</v>
      </c>
      <c r="H304" s="27" t="inlineStr">
        <is>
          <t>1º</t>
        </is>
      </c>
      <c r="I304" s="28" t="n">
        <v>10732614.34205</v>
      </c>
      <c r="J304" s="29" t="n">
        <v>0.30596104333</v>
      </c>
    </row>
    <row r="305" ht="12.75" customHeight="1" s="8">
      <c r="A305" s="30" t="inlineStr">
        <is>
          <t>BTG PACTUAL</t>
        </is>
      </c>
      <c r="B305" s="31" t="inlineStr">
        <is>
          <t>2º</t>
        </is>
      </c>
      <c r="C305" s="32" t="n">
        <v>2491580.94223</v>
      </c>
      <c r="D305" s="33" t="n">
        <v>0.17140413011</v>
      </c>
      <c r="E305" s="31" t="inlineStr">
        <is>
          <t>9º</t>
        </is>
      </c>
      <c r="F305" s="32" t="n">
        <v>145875.29508</v>
      </c>
      <c r="G305" s="33" t="n">
        <v>0.03166290109</v>
      </c>
      <c r="H305" s="31" t="inlineStr">
        <is>
          <t>2º</t>
        </is>
      </c>
      <c r="I305" s="32" t="n">
        <v>8944142.70541</v>
      </c>
      <c r="J305" s="33" t="n">
        <v>0.25497601485</v>
      </c>
    </row>
    <row r="306" ht="12.75" customHeight="1" s="8">
      <c r="A306" s="26" t="inlineStr">
        <is>
          <t>ABC BRASIL</t>
        </is>
      </c>
      <c r="B306" s="27" t="inlineStr">
        <is>
          <t>3º</t>
        </is>
      </c>
      <c r="C306" s="28" t="n">
        <v>817399.99999</v>
      </c>
      <c r="D306" s="29" t="n">
        <v>0.05623166142</v>
      </c>
      <c r="E306" s="27" t="inlineStr">
        <is>
          <t>2º</t>
        </is>
      </c>
      <c r="F306" s="28" t="n">
        <v>600000</v>
      </c>
      <c r="G306" s="29" t="n">
        <v>0.13023274875</v>
      </c>
      <c r="H306" s="27" t="inlineStr">
        <is>
          <t>4º</t>
        </is>
      </c>
      <c r="I306" s="28" t="n">
        <v>1470399.99999</v>
      </c>
      <c r="J306" s="29" t="n">
        <v>0.04191757048</v>
      </c>
    </row>
    <row r="307" ht="12.75" customHeight="1" s="8">
      <c r="A307" s="30" t="inlineStr">
        <is>
          <t>GENIAL CV</t>
        </is>
      </c>
      <c r="B307" s="31" t="inlineStr">
        <is>
          <t>4º</t>
        </is>
      </c>
      <c r="C307" s="32" t="n">
        <v>783442.0069800001</v>
      </c>
      <c r="D307" s="33" t="n">
        <v>0.05389557827</v>
      </c>
      <c r="E307" s="31" t="inlineStr">
        <is>
          <t>10º</t>
        </is>
      </c>
      <c r="F307" s="32" t="n">
        <v>125028.2245</v>
      </c>
      <c r="G307" s="33" t="n">
        <v>0.02713794891</v>
      </c>
      <c r="H307" s="31" t="inlineStr">
        <is>
          <t>6º</t>
        </is>
      </c>
      <c r="I307" s="32" t="n">
        <v>1094937.00698</v>
      </c>
      <c r="J307" s="33" t="n">
        <v>0.03121402282</v>
      </c>
    </row>
    <row r="308" ht="12.75" customHeight="1" s="8">
      <c r="A308" s="26" t="inlineStr">
        <is>
          <t>SANTANDER</t>
        </is>
      </c>
      <c r="B308" s="27" t="inlineStr">
        <is>
          <t>5º</t>
        </is>
      </c>
      <c r="C308" s="28" t="n">
        <v>649569.183</v>
      </c>
      <c r="D308" s="29" t="n">
        <v>0.04468602198</v>
      </c>
      <c r="E308" s="27" t="inlineStr">
        <is>
          <t>3º</t>
        </is>
      </c>
      <c r="F308" s="28" t="n">
        <v>509569.183</v>
      </c>
      <c r="G308" s="29" t="n">
        <v>0.11060432563</v>
      </c>
      <c r="H308" s="27" t="inlineStr">
        <is>
          <t>8º</t>
        </is>
      </c>
      <c r="I308" s="28" t="n">
        <v>649569.183</v>
      </c>
      <c r="J308" s="29" t="n">
        <v>0.01851765643</v>
      </c>
    </row>
    <row r="309" ht="12.75" customHeight="1" s="8">
      <c r="A309" s="30" t="inlineStr">
        <is>
          <t>INTER</t>
        </is>
      </c>
      <c r="B309" s="31" t="inlineStr">
        <is>
          <t>6º</t>
        </is>
      </c>
      <c r="C309" s="32" t="n">
        <v>578670.94149</v>
      </c>
      <c r="D309" s="33" t="n">
        <v>0.03980869642</v>
      </c>
      <c r="E309" s="31" t="inlineStr">
        <is>
          <t>5º</t>
        </is>
      </c>
      <c r="F309" s="32" t="n">
        <v>243572.06112</v>
      </c>
      <c r="G309" s="33" t="n">
        <v>0.05286843173</v>
      </c>
      <c r="H309" s="31" t="inlineStr">
        <is>
          <t>10º</t>
        </is>
      </c>
      <c r="I309" s="32" t="n">
        <v>578670.94149</v>
      </c>
      <c r="J309" s="33" t="n">
        <v>0.01649651794</v>
      </c>
    </row>
    <row r="310" ht="12.75" customHeight="1" s="8">
      <c r="A310" s="26" t="inlineStr">
        <is>
          <t>ITAU BBA</t>
        </is>
      </c>
      <c r="B310" s="27" t="inlineStr">
        <is>
          <t>7º</t>
        </is>
      </c>
      <c r="C310" s="28" t="n">
        <v>528917.8507300001</v>
      </c>
      <c r="D310" s="29" t="n">
        <v>0.03638601603</v>
      </c>
      <c r="E310" s="27" t="n">
        <v/>
      </c>
      <c r="F310" s="28" t="n">
        <v>0</v>
      </c>
      <c r="G310" s="29" t="n">
        <v/>
      </c>
      <c r="H310" s="27" t="inlineStr">
        <is>
          <t>3º</t>
        </is>
      </c>
      <c r="I310" s="28" t="n">
        <v>7717555.160069999</v>
      </c>
      <c r="J310" s="29" t="n">
        <v>0.22000895155</v>
      </c>
    </row>
    <row r="311" ht="12.75" customHeight="1" s="8">
      <c r="A311" s="30" t="inlineStr">
        <is>
          <t>ORIZ ASSESSORIA FINANCEIRA LTDA</t>
        </is>
      </c>
      <c r="B311" s="31" t="inlineStr">
        <is>
          <t>8º</t>
        </is>
      </c>
      <c r="C311" s="32" t="n">
        <v>528099.55982</v>
      </c>
      <c r="D311" s="33" t="n">
        <v>0.03632972308</v>
      </c>
      <c r="E311" s="31" t="inlineStr">
        <is>
          <t>4º</t>
        </is>
      </c>
      <c r="F311" s="32" t="n">
        <v>496771.95982</v>
      </c>
      <c r="G311" s="33" t="n">
        <v>0.10782662972</v>
      </c>
      <c r="H311" s="31" t="inlineStr">
        <is>
          <t>11º</t>
        </is>
      </c>
      <c r="I311" s="32" t="n">
        <v>528099.55982</v>
      </c>
      <c r="J311" s="33" t="n">
        <v>0.01505484937</v>
      </c>
    </row>
    <row r="312" ht="12.75" customHeight="1" s="8">
      <c r="A312" s="26" t="inlineStr">
        <is>
          <t>SAFRA</t>
        </is>
      </c>
      <c r="B312" s="27" t="inlineStr">
        <is>
          <t>9º</t>
        </is>
      </c>
      <c r="C312" s="28" t="n">
        <v>412996.78661</v>
      </c>
      <c r="D312" s="29" t="n">
        <v>0.02841142094</v>
      </c>
      <c r="E312" s="27" t="inlineStr">
        <is>
          <t>6º</t>
        </is>
      </c>
      <c r="F312" s="28" t="n">
        <v>221216.0403</v>
      </c>
      <c r="G312" s="29" t="n">
        <v>0.04801595499</v>
      </c>
      <c r="H312" s="27" t="inlineStr">
        <is>
          <t>9º</t>
        </is>
      </c>
      <c r="I312" s="28" t="n">
        <v>598374.23821</v>
      </c>
      <c r="J312" s="29" t="n">
        <v>0.01705821158</v>
      </c>
    </row>
    <row r="313" ht="12.75" customHeight="1" s="8">
      <c r="A313" s="30" t="inlineStr">
        <is>
          <t>HEDGE DTVM</t>
        </is>
      </c>
      <c r="B313" s="31" t="inlineStr">
        <is>
          <t>10º</t>
        </is>
      </c>
      <c r="C313" s="32" t="n">
        <v>223584.79023</v>
      </c>
      <c r="D313" s="33" t="n">
        <v>0.01538114047</v>
      </c>
      <c r="E313" s="31" t="inlineStr">
        <is>
          <t>7º</t>
        </is>
      </c>
      <c r="F313" s="32" t="n">
        <v>213584.79023</v>
      </c>
      <c r="G313" s="33" t="n">
        <v>0.04635955721</v>
      </c>
      <c r="H313" s="31" t="inlineStr">
        <is>
          <t>12º</t>
        </is>
      </c>
      <c r="I313" s="32" t="n">
        <v>223584.79023</v>
      </c>
      <c r="J313" s="33" t="n">
        <v>0.00637386507</v>
      </c>
    </row>
    <row r="314" ht="12.75" customHeight="1" s="8">
      <c r="A314" s="26" t="inlineStr">
        <is>
          <t>VOTORANTIM</t>
        </is>
      </c>
      <c r="B314" s="27" t="inlineStr">
        <is>
          <t>11º</t>
        </is>
      </c>
      <c r="C314" s="28" t="n">
        <v>200600</v>
      </c>
      <c r="D314" s="29" t="n">
        <v>0.0137999404</v>
      </c>
      <c r="E314" s="27" t="inlineStr">
        <is>
          <t>8º</t>
        </is>
      </c>
      <c r="F314" s="28" t="n">
        <v>200600</v>
      </c>
      <c r="G314" s="29" t="n">
        <v>0.043541149</v>
      </c>
      <c r="H314" s="27" t="inlineStr">
        <is>
          <t>7º</t>
        </is>
      </c>
      <c r="I314" s="28" t="n">
        <v>660600</v>
      </c>
      <c r="J314" s="29" t="n">
        <v>0.01883211851</v>
      </c>
    </row>
    <row r="315" ht="12.75" customHeight="1" s="8">
      <c r="A315" s="30" t="inlineStr">
        <is>
          <t>BRADESCO BBI</t>
        </is>
      </c>
      <c r="B315" s="31" t="inlineStr">
        <is>
          <t>12º</t>
        </is>
      </c>
      <c r="C315" s="32" t="n">
        <v>143181.95073</v>
      </c>
      <c r="D315" s="33" t="n">
        <v>0.00984996204</v>
      </c>
      <c r="E315" s="31" t="n">
        <v/>
      </c>
      <c r="F315" s="32" t="n">
        <v>0</v>
      </c>
      <c r="G315" s="33" t="n">
        <v/>
      </c>
      <c r="H315" s="31" t="inlineStr">
        <is>
          <t>5º</t>
        </is>
      </c>
      <c r="I315" s="32" t="n">
        <v>1121236.95073</v>
      </c>
      <c r="J315" s="33" t="n">
        <v>0.03196377102</v>
      </c>
    </row>
    <row r="316" ht="12.75" customHeight="1" s="8">
      <c r="A316" s="26" t="inlineStr">
        <is>
          <t>CITIGROUP</t>
        </is>
      </c>
      <c r="B316" s="27" t="inlineStr">
        <is>
          <t>12º</t>
        </is>
      </c>
      <c r="C316" s="28" t="n">
        <v>143181.95073</v>
      </c>
      <c r="D316" s="29" t="n">
        <v>0.00984996204</v>
      </c>
      <c r="E316" s="27" t="n">
        <v/>
      </c>
      <c r="F316" s="28" t="n">
        <v>0</v>
      </c>
      <c r="G316" s="29" t="n">
        <v/>
      </c>
      <c r="H316" s="27" t="inlineStr">
        <is>
          <t>14º</t>
        </is>
      </c>
      <c r="I316" s="28" t="n">
        <v>143181.95073</v>
      </c>
      <c r="J316" s="29" t="n">
        <v>0.00408177333</v>
      </c>
    </row>
    <row r="317" ht="12.75" customHeight="1" s="8">
      <c r="A317" s="30" t="inlineStr">
        <is>
          <t>UBS BB</t>
        </is>
      </c>
      <c r="B317" s="31" t="inlineStr">
        <is>
          <t>14º</t>
        </is>
      </c>
      <c r="C317" s="32" t="n">
        <v>140000</v>
      </c>
      <c r="D317" s="33" t="n">
        <v>0.009631065080000001</v>
      </c>
      <c r="E317" s="31" t="n">
        <v/>
      </c>
      <c r="F317" s="32" t="n">
        <v>0</v>
      </c>
      <c r="G317" s="33" t="n">
        <v/>
      </c>
      <c r="H317" s="31" t="inlineStr">
        <is>
          <t>15º</t>
        </is>
      </c>
      <c r="I317" s="32" t="n">
        <v>140000</v>
      </c>
      <c r="J317" s="33" t="n">
        <v>0.00399106357</v>
      </c>
    </row>
    <row r="318" ht="12.75" customHeight="1" s="8">
      <c r="A318" s="26" t="inlineStr">
        <is>
          <t>RIO BRAVO</t>
        </is>
      </c>
      <c r="B318" s="27" t="inlineStr">
        <is>
          <t>15º</t>
        </is>
      </c>
      <c r="C318" s="28" t="n">
        <v>131501.06928</v>
      </c>
      <c r="D318" s="29" t="n">
        <v>0.00904639541</v>
      </c>
      <c r="E318" s="27" t="n">
        <v/>
      </c>
      <c r="F318" s="28" t="n">
        <v>0</v>
      </c>
      <c r="G318" s="29" t="n">
        <v/>
      </c>
      <c r="H318" s="27" t="inlineStr">
        <is>
          <t>16º</t>
        </is>
      </c>
      <c r="I318" s="28" t="n">
        <v>131501.06928</v>
      </c>
      <c r="J318" s="29" t="n">
        <v>0.00374877947</v>
      </c>
    </row>
    <row r="319" ht="12.75" customHeight="1" s="8">
      <c r="A319" s="30" t="inlineStr">
        <is>
          <t>FATOR</t>
        </is>
      </c>
      <c r="B319" s="31" t="inlineStr">
        <is>
          <t>16º</t>
        </is>
      </c>
      <c r="C319" s="32" t="n">
        <v>119850.83763</v>
      </c>
      <c r="D319" s="33" t="n">
        <v>0.008244937270000001</v>
      </c>
      <c r="E319" s="31" t="inlineStr">
        <is>
          <t>11º</t>
        </is>
      </c>
      <c r="F319" s="32" t="n">
        <v>119850.83763</v>
      </c>
      <c r="G319" s="33" t="n">
        <v>0.02601417337</v>
      </c>
      <c r="H319" s="31" t="inlineStr">
        <is>
          <t>13º</t>
        </is>
      </c>
      <c r="I319" s="32" t="n">
        <v>159503.68096</v>
      </c>
      <c r="J319" s="33" t="n">
        <v>0.00454706664</v>
      </c>
    </row>
    <row r="320" ht="12.75" customHeight="1" s="8">
      <c r="A320" s="26" t="inlineStr">
        <is>
          <t>DAYCOVAL</t>
        </is>
      </c>
      <c r="B320" s="27" t="inlineStr">
        <is>
          <t>17º</t>
        </is>
      </c>
      <c r="C320" s="28" t="n">
        <v>111797.3046</v>
      </c>
      <c r="D320" s="29" t="n">
        <v>0.00769090798</v>
      </c>
      <c r="E320" s="27" t="inlineStr">
        <is>
          <t>12º</t>
        </is>
      </c>
      <c r="F320" s="28" t="n">
        <v>36274.264</v>
      </c>
      <c r="G320" s="29" t="n">
        <v>0.00787349518</v>
      </c>
      <c r="H320" s="27" t="inlineStr">
        <is>
          <t>17º</t>
        </is>
      </c>
      <c r="I320" s="28" t="n">
        <v>111797.3046</v>
      </c>
      <c r="J320" s="29" t="n">
        <v>0.00318707249</v>
      </c>
    </row>
    <row r="321" ht="12.75" customHeight="1" s="8">
      <c r="A321" s="30" t="inlineStr">
        <is>
          <t>One Corporate</t>
        </is>
      </c>
      <c r="B321" s="31" t="n">
        <v/>
      </c>
      <c r="C321" s="32" t="n">
        <v>0</v>
      </c>
      <c r="D321" s="33" t="n">
        <v/>
      </c>
      <c r="E321" s="31" t="n">
        <v/>
      </c>
      <c r="F321" s="32" t="n">
        <v>0</v>
      </c>
      <c r="G321" s="33" t="n">
        <v/>
      </c>
      <c r="H321" s="31" t="inlineStr">
        <is>
          <t>18º</t>
        </is>
      </c>
      <c r="I321" s="32" t="n">
        <v>72600</v>
      </c>
      <c r="J321" s="33" t="n">
        <v>0.00206965153</v>
      </c>
    </row>
    <row r="322" ht="12.75" customHeight="1" s="8">
      <c r="A322" s="34" t="inlineStr">
        <is>
          <t>Total</t>
        </is>
      </c>
      <c r="B322" s="35" t="n"/>
      <c r="C322" s="36">
        <f>SUM(C304:C321)</f>
        <v/>
      </c>
      <c r="D322" s="37">
        <f>_xlfn.ROUND(SUM(D304:D321), 1)</f>
        <v/>
      </c>
      <c r="E322" s="35" t="n"/>
      <c r="F322" s="36">
        <f>SUM(F304:F321)</f>
        <v/>
      </c>
      <c r="G322" s="37">
        <f>_xlfn.ROUND(SUM(G304:G321), 1)</f>
        <v/>
      </c>
      <c r="H322" s="35" t="n"/>
      <c r="I322" s="36">
        <f>SUM(I304:I321)</f>
        <v/>
      </c>
      <c r="J322" s="37">
        <f>_xlfn.ROUND(SUM(J304:J321), 1)</f>
        <v/>
      </c>
    </row>
    <row r="323" ht="12.75" customHeight="1" s="8"/>
    <row r="324" ht="12.75" customHeight="1" s="8"/>
    <row r="325" ht="12.75" customHeight="1" s="8">
      <c r="A325" s="39" t="inlineStr">
        <is>
          <t>* Valores em R$ mil</t>
        </is>
      </c>
    </row>
    <row r="326" ht="12.75" customHeight="1" s="8"/>
    <row r="327" ht="12.75" customHeight="1" s="8"/>
    <row r="328" ht="12.75" customHeight="1" s="8"/>
    <row r="329" ht="12.75" customHeight="1" s="8"/>
    <row r="330" ht="12.75" customHeight="1" s="8"/>
    <row r="331" ht="12.75" customHeight="1" s="8"/>
    <row r="332" ht="12.75" customHeight="1" s="8"/>
    <row r="333" ht="12.75" customHeight="1" s="8"/>
    <row r="334" ht="12.75" customHeight="1" s="8"/>
    <row r="335" ht="12.75" customHeight="1" s="8"/>
    <row r="336" ht="12.75" customHeight="1" s="8"/>
    <row r="337" ht="12.75" customHeight="1" s="8"/>
    <row r="338" ht="12.75" customHeight="1" s="8"/>
    <row r="339" ht="12.75" customHeight="1" s="8"/>
    <row r="340" ht="12.75" customHeight="1" s="8"/>
    <row r="341" ht="12.75" customHeight="1" s="8"/>
    <row r="342" ht="12.75" customHeight="1" s="8"/>
    <row r="343" ht="12.75" customHeight="1" s="8"/>
    <row r="344" ht="12.75" customHeight="1" s="8"/>
    <row r="345" ht="12.75" customHeight="1" s="8"/>
    <row r="346" ht="12.75" customHeight="1" s="8"/>
    <row r="347" ht="12.75" customHeight="1" s="8"/>
    <row r="348" ht="12.75" customHeight="1" s="8"/>
    <row r="349" ht="12.75" customHeight="1" s="8"/>
    <row r="350" ht="12.75" customHeight="1" s="8"/>
    <row r="351" ht="12.75" customHeight="1" s="8"/>
    <row r="352" ht="12.75" customHeight="1" s="8"/>
    <row r="353" ht="12.75" customHeight="1" s="8"/>
    <row r="354" ht="12.75" customHeight="1" s="8"/>
    <row r="355" ht="12.75" customHeight="1" s="8"/>
    <row r="356" ht="12.75" customHeight="1" s="8"/>
    <row r="357" ht="12.75" customHeight="1" s="8"/>
    <row r="358" ht="12.75" customHeight="1" s="8"/>
    <row r="359" ht="12.75" customHeight="1" s="8"/>
    <row r="360" ht="12.75" customHeight="1" s="8"/>
    <row r="361" ht="12.75" customHeight="1" s="8"/>
    <row r="362" ht="12.75" customHeight="1" s="8"/>
    <row r="363" ht="12.75" customHeight="1" s="8"/>
    <row r="364" ht="12.75" customHeight="1" s="8"/>
    <row r="365" ht="12.75" customHeight="1" s="8"/>
    <row r="366" ht="12.75" customHeight="1" s="8"/>
    <row r="367" ht="12.75" customHeight="1" s="8"/>
    <row r="368" ht="12.75" customHeight="1" s="8"/>
    <row r="369" ht="12.75" customHeight="1" s="8"/>
    <row r="370" ht="12.75" customHeight="1" s="8"/>
    <row r="371" ht="12.75" customHeight="1" s="8"/>
    <row r="372" ht="12.75" customHeight="1" s="8"/>
    <row r="373" ht="12.75" customHeight="1" s="8"/>
    <row r="374" ht="12.75" customHeight="1" s="8"/>
    <row r="375" ht="12.75" customHeight="1" s="8"/>
    <row r="376" ht="12.75" customHeight="1" s="8"/>
    <row r="377" ht="12.75" customHeight="1" s="8"/>
    <row r="378" ht="12.75" customHeight="1" s="8"/>
    <row r="379" ht="12.75" customHeight="1" s="8"/>
    <row r="380" ht="12.75" customHeight="1" s="8"/>
    <row r="381" ht="12.75" customHeight="1" s="8"/>
    <row r="382" ht="12.75" customHeight="1" s="8"/>
    <row r="383" ht="12.75" customHeight="1" s="8"/>
    <row r="384" ht="12.75" customHeight="1" s="8"/>
    <row r="385" ht="12.75" customHeight="1" s="8"/>
    <row r="386" ht="12.75" customHeight="1" s="8"/>
    <row r="387" ht="12.75" customHeight="1" s="8"/>
    <row r="388" ht="12.75" customHeight="1" s="8"/>
    <row r="389" ht="12.75" customHeight="1" s="8"/>
    <row r="390" ht="12.75" customHeight="1" s="8"/>
    <row r="391" ht="12.75" customHeight="1" s="8"/>
    <row r="392" ht="12.75" customHeight="1" s="8"/>
    <row r="393" ht="12.75" customHeight="1" s="8"/>
    <row r="394" ht="12.75" customHeight="1" s="8"/>
    <row r="395" ht="12.75" customHeight="1" s="8"/>
    <row r="396" ht="12.75" customHeight="1" s="8"/>
    <row r="397" ht="12.75" customHeight="1" s="8"/>
    <row r="398" ht="12.75" customHeight="1" s="8"/>
    <row r="399" ht="12.75" customHeight="1" s="8"/>
    <row r="400" ht="12.75" customHeight="1" s="8"/>
    <row r="401" ht="12.75" customHeight="1" s="8"/>
    <row r="402" ht="12.75" customHeight="1" s="8"/>
    <row r="403" ht="12.75" customHeight="1" s="8"/>
    <row r="404" ht="12.75" customHeight="1" s="8"/>
    <row r="405" ht="12.75" customHeight="1" s="8"/>
    <row r="406" ht="12.75" customHeight="1" s="8"/>
    <row r="407" ht="12.75" customHeight="1" s="8"/>
    <row r="408" ht="12.75" customHeight="1" s="8"/>
    <row r="409" ht="12.75" customHeight="1" s="8"/>
    <row r="410" ht="12.75" customHeight="1" s="8"/>
    <row r="411" ht="12.75" customHeight="1" s="8"/>
    <row r="412" ht="12.75" customHeight="1" s="8"/>
    <row r="413" ht="12.75" customHeight="1" s="8"/>
    <row r="414" ht="12.75" customHeight="1" s="8"/>
    <row r="415" ht="12.75" customHeight="1" s="8"/>
    <row r="416" ht="12.75" customHeight="1" s="8"/>
    <row r="417" ht="12.75" customHeight="1" s="8"/>
    <row r="418" ht="12.75" customHeight="1" s="8"/>
    <row r="419" ht="12.75" customHeight="1" s="8"/>
    <row r="420" ht="12.75" customHeight="1" s="8"/>
    <row r="421" ht="12.75" customHeight="1" s="8"/>
    <row r="422" ht="12.75" customHeight="1" s="8"/>
    <row r="423" ht="12.75" customHeight="1" s="8"/>
    <row r="424" ht="12.75" customHeight="1" s="8"/>
    <row r="425" ht="12.75" customHeight="1" s="8"/>
    <row r="426" ht="12.75" customHeight="1" s="8"/>
    <row r="427" ht="12.75" customHeight="1" s="8"/>
    <row r="428" ht="12.75" customHeight="1" s="8"/>
    <row r="429" ht="12.75" customHeight="1" s="8"/>
    <row r="430" ht="12.75" customHeight="1" s="8"/>
    <row r="431" ht="12.75" customHeight="1" s="8"/>
    <row r="432" ht="12.75" customHeight="1" s="8"/>
    <row r="433" ht="12.75" customHeight="1" s="8"/>
    <row r="434" ht="12.75" customHeight="1" s="8"/>
    <row r="435" ht="12.75" customHeight="1" s="8"/>
    <row r="436" ht="12.75" customHeight="1" s="8"/>
    <row r="437" ht="12.75" customHeight="1" s="8"/>
    <row r="438" ht="12.75" customHeight="1" s="8"/>
    <row r="439" ht="12.75" customHeight="1" s="8"/>
    <row r="440" ht="12.75" customHeight="1" s="8"/>
    <row r="441" ht="12.75" customHeight="1" s="8"/>
    <row r="442" ht="12.75" customHeight="1" s="8"/>
    <row r="443" ht="12.75" customHeight="1" s="8"/>
    <row r="444" ht="12.75" customHeight="1" s="8"/>
    <row r="445" ht="12.75" customHeight="1" s="8"/>
    <row r="446" ht="12.75" customHeight="1" s="8"/>
    <row r="447" ht="12.75" customHeight="1" s="8"/>
    <row r="448" ht="12.75" customHeight="1" s="8"/>
    <row r="449" ht="12.75" customHeight="1" s="8"/>
    <row r="450" ht="12.75" customHeight="1" s="8"/>
    <row r="451" ht="12.75" customHeight="1" s="8"/>
    <row r="452" ht="12.75" customHeight="1" s="8"/>
    <row r="453" ht="12.75" customHeight="1" s="8"/>
    <row r="454" ht="12.75" customHeight="1" s="8"/>
    <row r="455" ht="12.75" customHeight="1" s="8"/>
    <row r="456" ht="12.75" customHeight="1" s="8"/>
    <row r="457" ht="12.75" customHeight="1" s="8"/>
    <row r="458" ht="12.75" customHeight="1" s="8"/>
    <row r="459" ht="12.75" customHeight="1" s="8"/>
    <row r="460" ht="12.75" customHeight="1" s="8"/>
    <row r="461" ht="12.75" customHeight="1" s="8"/>
    <row r="462" ht="12.75" customHeight="1" s="8"/>
    <row r="463" ht="12.75" customHeight="1" s="8"/>
    <row r="464" ht="12.75" customHeight="1" s="8"/>
    <row r="465" ht="12.75" customHeight="1" s="8"/>
    <row r="466" ht="12.75" customHeight="1" s="8"/>
    <row r="467" ht="12.75" customHeight="1" s="8"/>
    <row r="468" ht="12.75" customHeight="1" s="8"/>
    <row r="469" ht="12.75" customHeight="1" s="8"/>
    <row r="470" ht="12.75" customHeight="1" s="8"/>
    <row r="471" ht="12.75" customHeight="1" s="8"/>
    <row r="472" ht="12.75" customHeight="1" s="8"/>
    <row r="473" ht="12.75" customHeight="1" s="8"/>
    <row r="474" ht="12.75" customHeight="1" s="8"/>
    <row r="475" ht="12.75" customHeight="1" s="8"/>
    <row r="476" ht="12.75" customHeight="1" s="8"/>
    <row r="477" ht="12.75" customHeight="1" s="8"/>
    <row r="478" ht="12.75" customHeight="1" s="8"/>
    <row r="479" ht="12.75" customHeight="1" s="8"/>
    <row r="480" ht="12.75" customHeight="1" s="8"/>
    <row r="481" ht="12.75" customHeight="1" s="8"/>
    <row r="482" ht="12.75" customHeight="1" s="8"/>
    <row r="483" ht="12.75" customHeight="1" s="8"/>
    <row r="484" ht="12.75" customHeight="1" s="8"/>
    <row r="485" ht="12.75" customHeight="1" s="8"/>
    <row r="486" ht="12.75" customHeight="1" s="8"/>
    <row r="487" ht="12.75" customHeight="1" s="8"/>
    <row r="488" ht="12.75" customHeight="1" s="8"/>
    <row r="489" ht="12.75" customHeight="1" s="8"/>
    <row r="490" ht="12.75" customHeight="1" s="8"/>
    <row r="491" ht="12.75" customHeight="1" s="8"/>
    <row r="492" ht="12.75" customHeight="1" s="8"/>
    <row r="493" ht="12.75" customHeight="1" s="8"/>
    <row r="494" ht="12.75" customHeight="1" s="8"/>
    <row r="495" ht="12.75" customHeight="1" s="8"/>
    <row r="496" ht="12.75" customHeight="1" s="8"/>
    <row r="497" ht="12.75" customHeight="1" s="8"/>
    <row r="498" ht="12.75" customHeight="1" s="8"/>
    <row r="499" ht="12.75" customHeight="1" s="8"/>
    <row r="500" ht="12.75" customHeight="1" s="8"/>
    <row r="501" ht="12.75" customHeight="1" s="8"/>
    <row r="502" ht="12.75" customHeight="1" s="8"/>
    <row r="503" ht="12.75" customHeight="1" s="8"/>
    <row r="504" ht="12.75" customHeight="1" s="8"/>
    <row r="505" ht="12.75" customHeight="1" s="8"/>
    <row r="506" ht="12.75" customHeight="1" s="8"/>
    <row r="507" ht="12.75" customHeight="1" s="8"/>
    <row r="508" ht="12.75" customHeight="1" s="8"/>
    <row r="509" ht="12.75" customHeight="1" s="8"/>
    <row r="510" ht="12.75" customHeight="1" s="8"/>
    <row r="511" ht="12.75" customHeight="1" s="8"/>
    <row r="512" ht="12.75" customHeight="1" s="8"/>
    <row r="513" ht="12.75" customHeight="1" s="8"/>
    <row r="514" ht="12.75" customHeight="1" s="8"/>
    <row r="515" ht="12.75" customHeight="1" s="8"/>
    <row r="516" ht="12.75" customHeight="1" s="8"/>
    <row r="517" ht="12.75" customHeight="1" s="8"/>
    <row r="518" ht="12.75" customHeight="1" s="8"/>
    <row r="519" ht="12.75" customHeight="1" s="8"/>
    <row r="520" ht="12.75" customHeight="1" s="8"/>
    <row r="521" ht="12.75" customHeight="1" s="8"/>
    <row r="522" ht="12.75" customHeight="1" s="8"/>
    <row r="523" ht="12.75" customHeight="1" s="8"/>
    <row r="524" ht="12.75" customHeight="1" s="8"/>
    <row r="525" ht="12.75" customHeight="1" s="8"/>
    <row r="526" ht="12.75" customHeight="1" s="8"/>
    <row r="527" ht="12.75" customHeight="1" s="8"/>
    <row r="528" ht="12.75" customHeight="1" s="8"/>
    <row r="529" ht="12.75" customHeight="1" s="8"/>
    <row r="530" ht="12.75" customHeight="1" s="8"/>
    <row r="531" ht="12.75" customHeight="1" s="8"/>
    <row r="532" ht="12.75" customHeight="1" s="8"/>
    <row r="533" ht="12.75" customHeight="1" s="8"/>
    <row r="534" ht="12.75" customHeight="1" s="8"/>
    <row r="535" ht="12.75" customHeight="1" s="8"/>
    <row r="536" ht="12.75" customHeight="1" s="8"/>
    <row r="537" ht="12.75" customHeight="1" s="8"/>
    <row r="538" ht="12.75" customHeight="1" s="8"/>
    <row r="539" ht="12.75" customHeight="1" s="8"/>
    <row r="540" ht="12.75" customHeight="1" s="8"/>
    <row r="541" ht="12.75" customHeight="1" s="8"/>
    <row r="542" ht="12.75" customHeight="1" s="8"/>
    <row r="543" ht="12.75" customHeight="1" s="8"/>
    <row r="544" ht="12.75" customHeight="1" s="8"/>
    <row r="545" ht="12.75" customHeight="1" s="8"/>
    <row r="546" ht="12.75" customHeight="1" s="8"/>
    <row r="547" ht="12.75" customHeight="1" s="8"/>
    <row r="548" ht="12.75" customHeight="1" s="8"/>
    <row r="549" ht="12.75" customHeight="1" s="8"/>
    <row r="550" ht="12.75" customHeight="1" s="8"/>
    <row r="551" ht="12.75" customHeight="1" s="8"/>
    <row r="552" ht="12.75" customHeight="1" s="8"/>
    <row r="553" ht="12.75" customHeight="1" s="8"/>
    <row r="554" ht="12.75" customHeight="1" s="8"/>
    <row r="555" ht="12.75" customHeight="1" s="8"/>
    <row r="556" ht="12.75" customHeight="1" s="8"/>
    <row r="557" ht="12.75" customHeight="1" s="8"/>
    <row r="558" ht="12.75" customHeight="1" s="8"/>
    <row r="559" ht="12.75" customHeight="1" s="8"/>
    <row r="560" ht="12.75" customHeight="1" s="8"/>
    <row r="561" ht="12.75" customHeight="1" s="8"/>
    <row r="562" ht="12.75" customHeight="1" s="8"/>
    <row r="563" ht="12.75" customHeight="1" s="8"/>
    <row r="564" ht="12.75" customHeight="1" s="8"/>
    <row r="565" ht="12.75" customHeight="1" s="8"/>
    <row r="566" ht="12.75" customHeight="1" s="8"/>
    <row r="567" ht="12.75" customHeight="1" s="8"/>
    <row r="568" ht="12.75" customHeight="1" s="8"/>
    <row r="569" ht="12.75" customHeight="1" s="8"/>
    <row r="570" ht="12.75" customHeight="1" s="8"/>
    <row r="571" ht="12.75" customHeight="1" s="8"/>
    <row r="572" ht="12.75" customHeight="1" s="8"/>
    <row r="573" ht="12.75" customHeight="1" s="8"/>
    <row r="574" ht="12.75" customHeight="1" s="8"/>
    <row r="575" ht="12.75" customHeight="1" s="8"/>
    <row r="576" ht="12.75" customHeight="1" s="8"/>
    <row r="577" ht="12.75" customHeight="1" s="8"/>
    <row r="578" ht="12.75" customHeight="1" s="8"/>
    <row r="579" ht="12.75" customHeight="1" s="8"/>
    <row r="580" ht="12.75" customHeight="1" s="8"/>
    <row r="581" ht="12.75" customHeight="1" s="8"/>
    <row r="582" ht="12.75" customHeight="1" s="8"/>
    <row r="583" ht="12.75" customHeight="1" s="8"/>
    <row r="584" ht="12.75" customHeight="1" s="8"/>
    <row r="585" ht="12.75" customHeight="1" s="8"/>
    <row r="586" ht="12.75" customHeight="1" s="8"/>
    <row r="587" ht="12.75" customHeight="1" s="8"/>
    <row r="588" ht="12.75" customHeight="1" s="8"/>
    <row r="589" ht="12.75" customHeight="1" s="8"/>
    <row r="590" ht="12.75" customHeight="1" s="8"/>
    <row r="591" ht="12.75" customHeight="1" s="8"/>
    <row r="592" ht="12.75" customHeight="1" s="8"/>
    <row r="593" ht="12.75" customHeight="1" s="8"/>
    <row r="594" ht="12.75" customHeight="1" s="8"/>
    <row r="595" ht="12.75" customHeight="1" s="8"/>
    <row r="596" ht="12.75" customHeight="1" s="8"/>
    <row r="597" ht="12.75" customHeight="1" s="8"/>
    <row r="598" ht="12.75" customHeight="1" s="8"/>
    <row r="599" ht="12.75" customHeight="1" s="8"/>
    <row r="600" ht="12.75" customHeight="1" s="8"/>
    <row r="601" ht="12.75" customHeight="1" s="8"/>
    <row r="602" ht="12.75" customHeight="1" s="8"/>
    <row r="603" ht="12.75" customHeight="1" s="8"/>
    <row r="604" ht="12.75" customHeight="1" s="8"/>
    <row r="605" ht="12.75" customHeight="1" s="8"/>
    <row r="606" ht="12.75" customHeight="1" s="8"/>
    <row r="607" ht="12.75" customHeight="1" s="8"/>
    <row r="608" ht="12.75" customHeight="1" s="8"/>
    <row r="609" ht="12.75" customHeight="1" s="8"/>
    <row r="610" ht="12.75" customHeight="1" s="8"/>
    <row r="611" ht="12.75" customHeight="1" s="8"/>
    <row r="612" ht="12.75" customHeight="1" s="8"/>
    <row r="613" ht="12.75" customHeight="1" s="8"/>
    <row r="614" ht="12.75" customHeight="1" s="8"/>
    <row r="615" ht="12.75" customHeight="1" s="8"/>
    <row r="616" ht="12.75" customHeight="1" s="8"/>
    <row r="617" ht="12.75" customHeight="1" s="8"/>
    <row r="618" ht="12.75" customHeight="1" s="8"/>
    <row r="619" ht="12.75" customHeight="1" s="8"/>
    <row r="620" ht="12.75" customHeight="1" s="8"/>
    <row r="621" ht="12.75" customHeight="1" s="8"/>
    <row r="622" ht="12.75" customHeight="1" s="8"/>
    <row r="623" ht="12.75" customHeight="1" s="8"/>
    <row r="624" ht="12.75" customHeight="1" s="8"/>
    <row r="625" ht="12.75" customHeight="1" s="8"/>
    <row r="626" ht="12.75" customHeight="1" s="8"/>
    <row r="627" ht="12.75" customHeight="1" s="8"/>
    <row r="628" ht="12.75" customHeight="1" s="8"/>
    <row r="629" ht="12.75" customHeight="1" s="8"/>
    <row r="630" ht="12.75" customHeight="1" s="8"/>
    <row r="631" ht="12.75" customHeight="1" s="8"/>
    <row r="632" ht="12.75" customHeight="1" s="8"/>
    <row r="633" ht="12.75" customHeight="1" s="8"/>
    <row r="634" ht="12.75" customHeight="1" s="8"/>
    <row r="635" ht="12.75" customHeight="1" s="8"/>
    <row r="636" ht="12.75" customHeight="1" s="8"/>
    <row r="637" ht="12.75" customHeight="1" s="8"/>
    <row r="638" ht="12.75" customHeight="1" s="8"/>
    <row r="639" ht="12.75" customHeight="1" s="8"/>
    <row r="640" ht="12.75" customHeight="1" s="8"/>
    <row r="641" ht="12.75" customHeight="1" s="8"/>
    <row r="642" ht="12.75" customHeight="1" s="8"/>
    <row r="643" ht="12.75" customHeight="1" s="8"/>
    <row r="644" ht="12.75" customHeight="1" s="8"/>
    <row r="645" ht="12.75" customHeight="1" s="8"/>
    <row r="646" ht="12.75" customHeight="1" s="8"/>
    <row r="647" ht="12.75" customHeight="1" s="8"/>
    <row r="648" ht="12.75" customHeight="1" s="8"/>
    <row r="649" ht="12.75" customHeight="1" s="8"/>
    <row r="650" ht="12.75" customHeight="1" s="8"/>
    <row r="651" ht="12.75" customHeight="1" s="8"/>
    <row r="652" ht="12.75" customHeight="1" s="8"/>
    <row r="653" ht="12.75" customHeight="1" s="8"/>
    <row r="654" ht="12.75" customHeight="1" s="8"/>
    <row r="655" ht="12.75" customHeight="1" s="8"/>
    <row r="656" ht="12.75" customHeight="1" s="8"/>
    <row r="657" ht="12.75" customHeight="1" s="8"/>
    <row r="658" ht="12.75" customHeight="1" s="8"/>
    <row r="659" ht="12.75" customHeight="1" s="8"/>
    <row r="660" ht="12.75" customHeight="1" s="8"/>
    <row r="661" ht="12.75" customHeight="1" s="8"/>
    <row r="662" ht="12.75" customHeight="1" s="8"/>
    <row r="663" ht="12.75" customHeight="1" s="8"/>
    <row r="664" ht="12.75" customHeight="1" s="8"/>
    <row r="665" ht="12.75" customHeight="1" s="8"/>
    <row r="666" ht="12.75" customHeight="1" s="8"/>
    <row r="667" ht="12.75" customHeight="1" s="8"/>
    <row r="668" ht="12.75" customHeight="1" s="8"/>
    <row r="669" ht="12.75" customHeight="1" s="8"/>
    <row r="670" ht="12.75" customHeight="1" s="8"/>
    <row r="671" ht="12.75" customHeight="1" s="8"/>
    <row r="672" ht="12.75" customHeight="1" s="8"/>
    <row r="673" ht="12.75" customHeight="1" s="8"/>
    <row r="674" ht="12.75" customHeight="1" s="8"/>
    <row r="675" ht="12.75" customHeight="1" s="8"/>
    <row r="676" ht="12.75" customHeight="1" s="8"/>
    <row r="677" ht="12.75" customHeight="1" s="8"/>
    <row r="678" ht="12.75" customHeight="1" s="8"/>
    <row r="679" ht="12.75" customHeight="1" s="8"/>
    <row r="680" ht="12.75" customHeight="1" s="8"/>
    <row r="681" ht="12.75" customHeight="1" s="8"/>
    <row r="682" ht="12.75" customHeight="1" s="8"/>
    <row r="683" ht="12.75" customHeight="1" s="8"/>
    <row r="684" ht="12.75" customHeight="1" s="8"/>
    <row r="685" ht="12.75" customHeight="1" s="8"/>
    <row r="686" ht="12.75" customHeight="1" s="8"/>
    <row r="687" ht="12.75" customHeight="1" s="8"/>
    <row r="688" ht="12.75" customHeight="1" s="8"/>
    <row r="689" ht="12.75" customHeight="1" s="8"/>
    <row r="690" ht="12.75" customHeight="1" s="8"/>
    <row r="691" ht="12.75" customHeight="1" s="8"/>
    <row r="692" ht="12.75" customHeight="1" s="8"/>
    <row r="693" ht="12.75" customHeight="1" s="8"/>
    <row r="694" ht="12.75" customHeight="1" s="8"/>
    <row r="695" ht="12.75" customHeight="1" s="8"/>
    <row r="696" ht="12.75" customHeight="1" s="8"/>
    <row r="697" ht="12.75" customHeight="1" s="8"/>
    <row r="698" ht="12.75" customHeight="1" s="8"/>
    <row r="699" ht="12.75" customHeight="1" s="8"/>
    <row r="700" ht="12.75" customHeight="1" s="8"/>
    <row r="701" ht="12.75" customHeight="1" s="8"/>
    <row r="702" ht="12.75" customHeight="1" s="8"/>
    <row r="703" ht="12.75" customHeight="1" s="8"/>
    <row r="704" ht="12.75" customHeight="1" s="8"/>
    <row r="705" ht="12.75" customHeight="1" s="8"/>
    <row r="706" ht="12.75" customHeight="1" s="8"/>
    <row r="707" ht="12.75" customHeight="1" s="8"/>
    <row r="708" ht="12.75" customHeight="1" s="8"/>
    <row r="709" ht="12.75" customHeight="1" s="8"/>
    <row r="710" ht="12.75" customHeight="1" s="8"/>
    <row r="711" ht="12.75" customHeight="1" s="8"/>
    <row r="712" ht="12.75" customHeight="1" s="8"/>
    <row r="713" ht="12.75" customHeight="1" s="8"/>
    <row r="714" ht="12.75" customHeight="1" s="8"/>
    <row r="715" ht="12.75" customHeight="1" s="8"/>
    <row r="716" ht="12.75" customHeight="1" s="8"/>
    <row r="717" ht="12.75" customHeight="1" s="8"/>
    <row r="718" ht="12.75" customHeight="1" s="8"/>
    <row r="719" ht="12.75" customHeight="1" s="8"/>
    <row r="720" ht="12.75" customHeight="1" s="8"/>
    <row r="721" ht="12.75" customHeight="1" s="8"/>
    <row r="722" ht="12.75" customHeight="1" s="8"/>
    <row r="723" ht="12.75" customHeight="1" s="8"/>
    <row r="724" ht="12.75" customHeight="1" s="8"/>
    <row r="725" ht="12.75" customHeight="1" s="8"/>
    <row r="726" ht="12.75" customHeight="1" s="8"/>
    <row r="727" ht="12.75" customHeight="1" s="8"/>
    <row r="728" ht="12.75" customHeight="1" s="8"/>
    <row r="729" ht="12.75" customHeight="1" s="8"/>
    <row r="730" ht="12.75" customHeight="1" s="8"/>
    <row r="731" ht="12.75" customHeight="1" s="8"/>
    <row r="732" ht="12.75" customHeight="1" s="8"/>
    <row r="733" ht="12.75" customHeight="1" s="8"/>
    <row r="734" ht="12.75" customHeight="1" s="8"/>
    <row r="735" ht="12.75" customHeight="1" s="8"/>
    <row r="736" ht="12.75" customHeight="1" s="8"/>
    <row r="737" ht="12.75" customHeight="1" s="8"/>
    <row r="738" ht="12.75" customHeight="1" s="8"/>
    <row r="739" ht="12.75" customHeight="1" s="8"/>
    <row r="740" ht="12.75" customHeight="1" s="8"/>
    <row r="741" ht="12.75" customHeight="1" s="8"/>
    <row r="742" ht="12.75" customHeight="1" s="8"/>
    <row r="743" ht="12.75" customHeight="1" s="8"/>
    <row r="744" ht="12.75" customHeight="1" s="8"/>
    <row r="745" ht="12.75" customHeight="1" s="8"/>
    <row r="746" ht="12.75" customHeight="1" s="8"/>
    <row r="747" ht="12.75" customHeight="1" s="8"/>
    <row r="748" ht="12.75" customHeight="1" s="8"/>
    <row r="749" ht="12.75" customHeight="1" s="8"/>
    <row r="750" ht="12.75" customHeight="1" s="8"/>
    <row r="751" ht="12.75" customHeight="1" s="8"/>
    <row r="752" ht="12.75" customHeight="1" s="8"/>
    <row r="753" ht="12.75" customHeight="1" s="8"/>
    <row r="754" ht="12.75" customHeight="1" s="8"/>
    <row r="755" ht="12.75" customHeight="1" s="8"/>
    <row r="756" ht="12.75" customHeight="1" s="8"/>
    <row r="757" ht="12.75" customHeight="1" s="8"/>
    <row r="758" ht="12.75" customHeight="1" s="8"/>
    <row r="759" ht="12.75" customHeight="1" s="8"/>
    <row r="760" ht="12.75" customHeight="1" s="8"/>
    <row r="761" ht="12.75" customHeight="1" s="8"/>
    <row r="762" ht="12.75" customHeight="1" s="8"/>
    <row r="763" ht="12.75" customHeight="1" s="8"/>
    <row r="764" ht="12.75" customHeight="1" s="8"/>
    <row r="765" ht="12.75" customHeight="1" s="8"/>
    <row r="766" ht="12.75" customHeight="1" s="8"/>
    <row r="767" ht="12.75" customHeight="1" s="8"/>
    <row r="768" ht="12.75" customHeight="1" s="8"/>
    <row r="769" ht="12.75" customHeight="1" s="8"/>
    <row r="770" ht="12.75" customHeight="1" s="8"/>
    <row r="771" ht="12.75" customHeight="1" s="8"/>
    <row r="772" ht="12.75" customHeight="1" s="8"/>
    <row r="773" ht="12.75" customHeight="1" s="8"/>
    <row r="774" ht="12.75" customHeight="1" s="8"/>
    <row r="775" ht="12.75" customHeight="1" s="8"/>
    <row r="776" ht="12.75" customHeight="1" s="8"/>
    <row r="777" ht="12.75" customHeight="1" s="8"/>
    <row r="778" ht="12.75" customHeight="1" s="8"/>
    <row r="779" ht="12.75" customHeight="1" s="8"/>
    <row r="780" ht="12.75" customHeight="1" s="8"/>
    <row r="781" ht="12.75" customHeight="1" s="8"/>
    <row r="782" ht="12.75" customHeight="1" s="8"/>
    <row r="783" ht="12.75" customHeight="1" s="8"/>
    <row r="784" ht="12.75" customHeight="1" s="8"/>
    <row r="785" ht="12.75" customHeight="1" s="8"/>
    <row r="786" ht="12.75" customHeight="1" s="8"/>
    <row r="787" ht="12.75" customHeight="1" s="8"/>
    <row r="788" ht="12.75" customHeight="1" s="8"/>
    <row r="789" ht="12.75" customHeight="1" s="8"/>
    <row r="790" ht="12.75" customHeight="1" s="8"/>
    <row r="791" ht="12.75" customHeight="1" s="8"/>
    <row r="792" ht="12.75" customHeight="1" s="8"/>
    <row r="793" ht="12.75" customHeight="1" s="8"/>
    <row r="794" ht="12.75" customHeight="1" s="8"/>
    <row r="795" ht="12.75" customHeight="1" s="8"/>
    <row r="796" ht="12.75" customHeight="1" s="8"/>
    <row r="797" ht="12.75" customHeight="1" s="8"/>
    <row r="798" ht="12.75" customHeight="1" s="8"/>
    <row r="799" ht="12.75" customHeight="1" s="8"/>
    <row r="800" ht="12.75" customHeight="1" s="8"/>
    <row r="801" ht="12.75" customHeight="1" s="8"/>
    <row r="802" ht="12.75" customHeight="1" s="8"/>
    <row r="803" ht="12.75" customHeight="1" s="8"/>
    <row r="804" ht="12.75" customHeight="1" s="8"/>
    <row r="805" ht="12.75" customHeight="1" s="8"/>
    <row r="806" ht="12.75" customHeight="1" s="8"/>
    <row r="807" ht="12.75" customHeight="1" s="8"/>
    <row r="808" ht="12.75" customHeight="1" s="8"/>
    <row r="809" ht="12.75" customHeight="1" s="8"/>
    <row r="810" ht="12.75" customHeight="1" s="8"/>
    <row r="811" ht="12.75" customHeight="1" s="8"/>
    <row r="812" ht="12.75" customHeight="1" s="8"/>
    <row r="813" ht="12.75" customHeight="1" s="8"/>
    <row r="814" ht="12.75" customHeight="1" s="8"/>
    <row r="815" ht="12.75" customHeight="1" s="8"/>
    <row r="816" ht="12.75" customHeight="1" s="8"/>
    <row r="817" ht="12.75" customHeight="1" s="8"/>
    <row r="818" ht="12.75" customHeight="1" s="8"/>
    <row r="819" ht="12.75" customHeight="1" s="8"/>
    <row r="820" ht="12.75" customHeight="1" s="8"/>
    <row r="821" ht="12.75" customHeight="1" s="8"/>
    <row r="822" ht="12.75" customHeight="1" s="8"/>
    <row r="823" ht="12.75" customHeight="1" s="8"/>
    <row r="824" ht="12.75" customHeight="1" s="8"/>
    <row r="825" ht="12.75" customHeight="1" s="8"/>
    <row r="826" ht="12.75" customHeight="1" s="8"/>
    <row r="827" ht="12.75" customHeight="1" s="8"/>
    <row r="828" ht="12.75" customHeight="1" s="8"/>
    <row r="829" ht="12.75" customHeight="1" s="8"/>
    <row r="830" ht="12.75" customHeight="1" s="8"/>
    <row r="831" ht="12.75" customHeight="1" s="8"/>
    <row r="832" ht="12.75" customHeight="1" s="8"/>
    <row r="833" ht="12.75" customHeight="1" s="8"/>
    <row r="834" ht="12.75" customHeight="1" s="8"/>
    <row r="835" ht="12.75" customHeight="1" s="8"/>
    <row r="836" ht="12.75" customHeight="1" s="8"/>
    <row r="837" ht="12.75" customHeight="1" s="8"/>
    <row r="838" ht="12.75" customHeight="1" s="8"/>
    <row r="839" ht="12.75" customHeight="1" s="8"/>
    <row r="840" ht="12.75" customHeight="1" s="8"/>
    <row r="841" ht="12.75" customHeight="1" s="8"/>
    <row r="842" ht="12.75" customHeight="1" s="8"/>
    <row r="843" ht="12.75" customHeight="1" s="8"/>
    <row r="844" ht="12.75" customHeight="1" s="8"/>
    <row r="845" ht="12.75" customHeight="1" s="8"/>
    <row r="846" ht="12.75" customHeight="1" s="8"/>
    <row r="847" ht="12.75" customHeight="1" s="8"/>
    <row r="848" ht="12.75" customHeight="1" s="8"/>
    <row r="849" ht="12.75" customHeight="1" s="8"/>
    <row r="850" ht="12.75" customHeight="1" s="8"/>
    <row r="851" ht="12.75" customHeight="1" s="8"/>
    <row r="852" ht="12.75" customHeight="1" s="8"/>
    <row r="853" ht="12.75" customHeight="1" s="8"/>
    <row r="854" ht="12.75" customHeight="1" s="8"/>
    <row r="855" ht="12.75" customHeight="1" s="8"/>
    <row r="856" ht="12.75" customHeight="1" s="8"/>
    <row r="857" ht="12.75" customHeight="1" s="8"/>
    <row r="858" ht="12.75" customHeight="1" s="8"/>
    <row r="859" ht="12.75" customHeight="1" s="8"/>
    <row r="860" ht="12.75" customHeight="1" s="8"/>
    <row r="861" ht="12.75" customHeight="1" s="8"/>
    <row r="862" ht="12.75" customHeight="1" s="8"/>
    <row r="863" ht="12.75" customHeight="1" s="8"/>
    <row r="864" ht="12.75" customHeight="1" s="8"/>
    <row r="865" ht="12.75" customHeight="1" s="8"/>
    <row r="866" ht="12.75" customHeight="1" s="8"/>
    <row r="867" ht="12.75" customHeight="1" s="8"/>
    <row r="868" ht="12.75" customHeight="1" s="8"/>
    <row r="869" ht="12.75" customHeight="1" s="8"/>
    <row r="870" ht="12.75" customHeight="1" s="8"/>
    <row r="871" ht="12.75" customHeight="1" s="8"/>
    <row r="872" ht="12.75" customHeight="1" s="8"/>
    <row r="873" ht="12.75" customHeight="1" s="8"/>
    <row r="874" ht="12.75" customHeight="1" s="8"/>
    <row r="875" ht="12.75" customHeight="1" s="8"/>
    <row r="876" ht="12.75" customHeight="1" s="8"/>
    <row r="877" ht="12.75" customHeight="1" s="8"/>
    <row r="878" ht="12.75" customHeight="1" s="8"/>
    <row r="879" ht="12.75" customHeight="1" s="8"/>
    <row r="880" ht="12.75" customHeight="1" s="8"/>
    <row r="881" ht="12.75" customHeight="1" s="8"/>
    <row r="882" ht="12.75" customHeight="1" s="8"/>
    <row r="883" ht="12.75" customHeight="1" s="8"/>
    <row r="884" ht="12.75" customHeight="1" s="8"/>
    <row r="885" ht="12.75" customHeight="1" s="8"/>
    <row r="886" ht="12.75" customHeight="1" s="8"/>
    <row r="887" ht="12.75" customHeight="1" s="8"/>
    <row r="888" ht="12.75" customHeight="1" s="8"/>
    <row r="889" ht="12.75" customHeight="1" s="8"/>
    <row r="890" ht="12.75" customHeight="1" s="8"/>
    <row r="891" ht="12.75" customHeight="1" s="8"/>
    <row r="892" ht="12.75" customHeight="1" s="8"/>
    <row r="893" ht="12.75" customHeight="1" s="8"/>
    <row r="894" ht="12.75" customHeight="1" s="8"/>
    <row r="895" ht="12.75" customHeight="1" s="8"/>
    <row r="896" ht="12.75" customHeight="1" s="8"/>
    <row r="897" ht="12.75" customHeight="1" s="8"/>
    <row r="898" ht="12.75" customHeight="1" s="8"/>
    <row r="899" ht="12.75" customHeight="1" s="8"/>
    <row r="900" ht="12.75" customHeight="1" s="8"/>
    <row r="901" ht="12.75" customHeight="1" s="8"/>
    <row r="902" ht="12.75" customHeight="1" s="8"/>
    <row r="903" ht="12.75" customHeight="1" s="8"/>
    <row r="904" ht="12.75" customHeight="1" s="8"/>
    <row r="905" ht="12.75" customHeight="1" s="8"/>
    <row r="906" ht="12.75" customHeight="1" s="8"/>
    <row r="907" ht="12.75" customHeight="1" s="8"/>
    <row r="908" ht="12.75" customHeight="1" s="8"/>
    <row r="909" ht="12.75" customHeight="1" s="8"/>
    <row r="910" ht="12.75" customHeight="1" s="8"/>
    <row r="911" ht="12.75" customHeight="1" s="8"/>
    <row r="912" ht="12.75" customHeight="1" s="8"/>
    <row r="913" ht="12.75" customHeight="1" s="8"/>
    <row r="914" ht="12.75" customHeight="1" s="8"/>
    <row r="915" ht="12.75" customHeight="1" s="8"/>
    <row r="916" ht="12.75" customHeight="1" s="8"/>
    <row r="917" ht="12.75" customHeight="1" s="8"/>
    <row r="918" ht="12.75" customHeight="1" s="8"/>
    <row r="919" ht="12.75" customHeight="1" s="8"/>
    <row r="920" ht="12.75" customHeight="1" s="8"/>
    <row r="921" ht="12.75" customHeight="1" s="8"/>
    <row r="922" ht="12.75" customHeight="1" s="8"/>
    <row r="923" ht="12.75" customHeight="1" s="8"/>
    <row r="924" ht="12.75" customHeight="1" s="8"/>
    <row r="925" ht="12.75" customHeight="1" s="8"/>
    <row r="926" ht="12.75" customHeight="1" s="8"/>
    <row r="927" ht="12.75" customHeight="1" s="8"/>
    <row r="928" ht="12.75" customHeight="1" s="8"/>
    <row r="929" ht="12.75" customHeight="1" s="8"/>
    <row r="930" ht="12.75" customHeight="1" s="8"/>
    <row r="931" ht="12.75" customHeight="1" s="8"/>
    <row r="932" ht="12.75" customHeight="1" s="8"/>
    <row r="933" ht="12.75" customHeight="1" s="8"/>
    <row r="934" ht="12.75" customHeight="1" s="8"/>
    <row r="935" ht="12.75" customHeight="1" s="8"/>
    <row r="936" ht="12.75" customHeight="1" s="8"/>
    <row r="937" ht="12.75" customHeight="1" s="8"/>
    <row r="938" ht="12.75" customHeight="1" s="8"/>
    <row r="939" ht="12.75" customHeight="1" s="8"/>
    <row r="940" ht="12.75" customHeight="1" s="8"/>
    <row r="941" ht="12.75" customHeight="1" s="8"/>
    <row r="942" ht="12.75" customHeight="1" s="8"/>
    <row r="943" ht="12.75" customHeight="1" s="8"/>
    <row r="944" ht="12.75" customHeight="1" s="8"/>
    <row r="945" ht="12.75" customHeight="1" s="8"/>
    <row r="946" ht="12.75" customHeight="1" s="8"/>
    <row r="947" ht="12.75" customHeight="1" s="8"/>
    <row r="948" ht="12.75" customHeight="1" s="8"/>
    <row r="949" ht="12.75" customHeight="1" s="8"/>
    <row r="950" ht="12.75" customHeight="1" s="8"/>
    <row r="951" ht="12.75" customHeight="1" s="8"/>
    <row r="952" ht="12.75" customHeight="1" s="8"/>
    <row r="953" ht="12.75" customHeight="1" s="8"/>
    <row r="954" ht="12.75" customHeight="1" s="8"/>
    <row r="955" ht="12.75" customHeight="1" s="8"/>
    <row r="956" ht="12.75" customHeight="1" s="8"/>
    <row r="957" ht="12.75" customHeight="1" s="8"/>
    <row r="958" ht="12.75" customHeight="1" s="8"/>
    <row r="959" ht="12.75" customHeight="1" s="8"/>
    <row r="960" ht="12.75" customHeight="1" s="8"/>
    <row r="961" ht="12.75" customHeight="1" s="8"/>
    <row r="962" ht="12.75" customHeight="1" s="8"/>
    <row r="963" ht="12.75" customHeight="1" s="8"/>
    <row r="964" ht="12.75" customHeight="1" s="8"/>
    <row r="965" ht="12.75" customHeight="1" s="8"/>
    <row r="966" ht="12.75" customHeight="1" s="8"/>
    <row r="967" ht="12.75" customHeight="1" s="8"/>
    <row r="968" ht="12.75" customHeight="1" s="8"/>
    <row r="969" ht="12.75" customHeight="1" s="8"/>
    <row r="970" ht="12.75" customHeight="1" s="8"/>
    <row r="971" ht="12.75" customHeight="1" s="8"/>
    <row r="972" ht="12.75" customHeight="1" s="8"/>
    <row r="973" ht="12.75" customHeight="1" s="8"/>
    <row r="974" ht="12.75" customHeight="1" s="8"/>
    <row r="975" ht="12.75" customHeight="1" s="8"/>
    <row r="976" ht="12.75" customHeight="1" s="8"/>
    <row r="977" ht="12.75" customHeight="1" s="8"/>
    <row r="978" ht="12.75" customHeight="1" s="8"/>
    <row r="979" ht="12.75" customHeight="1" s="8"/>
    <row r="980" ht="12.75" customHeight="1" s="8"/>
    <row r="981" ht="12.75" customHeight="1" s="8"/>
    <row r="982" ht="12.75" customHeight="1" s="8"/>
    <row r="983" ht="12.75" customHeight="1" s="8"/>
    <row r="984" ht="12.75" customHeight="1" s="8"/>
    <row r="985" ht="12.75" customHeight="1" s="8"/>
    <row r="986" ht="12.75" customHeight="1" s="8"/>
    <row r="987" ht="12.75" customHeight="1" s="8"/>
    <row r="988" ht="12.75" customHeight="1" s="8"/>
    <row r="989" ht="12.75" customHeight="1" s="8"/>
    <row r="990" ht="12.75" customHeight="1" s="8"/>
    <row r="991" ht="12.75" customHeight="1" s="8"/>
    <row r="992" ht="12.75" customHeight="1" s="8"/>
    <row r="993" ht="12.75" customHeight="1" s="8"/>
    <row r="994" ht="12.75" customHeight="1" s="8"/>
    <row r="995" ht="12.75" customHeight="1" s="8"/>
    <row r="996" ht="12.75" customHeight="1" s="8"/>
    <row r="997" ht="12.75" customHeight="1" s="8"/>
    <row r="998" ht="12.75" customHeight="1" s="8"/>
    <row r="999" ht="12.75" customHeight="1" s="8"/>
    <row r="1000" ht="12.75" customHeight="1" s="8"/>
    <row r="1001" ht="12.75" customHeight="1" s="8"/>
    <row r="1002" ht="12.75" customHeight="1" s="8"/>
    <row r="1003" ht="12.75" customHeight="1" s="8"/>
    <row r="1004" ht="12.75" customHeight="1" s="8"/>
    <row r="1005" ht="12.75" customHeight="1" s="8"/>
    <row r="1006" ht="12.75" customHeight="1" s="8"/>
    <row r="1007" ht="12.75" customHeight="1" s="8"/>
    <row r="1008" ht="12.75" customHeight="1" s="8"/>
    <row r="1009" ht="12.75" customHeight="1" s="8"/>
    <row r="1010" ht="12.75" customHeight="1" s="8"/>
    <row r="1011" ht="12.75" customHeight="1" s="8"/>
    <row r="1012" ht="12.75" customHeight="1" s="8"/>
    <row r="1013" ht="12.75" customHeight="1" s="8"/>
    <row r="1014" ht="12.75" customHeight="1" s="8"/>
    <row r="1015" ht="12.75" customHeight="1" s="8"/>
    <row r="1016" ht="12.75" customHeight="1" s="8"/>
    <row r="1017" ht="12.75" customHeight="1" s="8"/>
    <row r="1018" ht="12.75" customHeight="1" s="8"/>
    <row r="1019" ht="12.75" customHeight="1" s="8"/>
    <row r="1020" ht="12.75" customHeight="1" s="8"/>
    <row r="1021" ht="12.75" customHeight="1" s="8"/>
    <row r="1022" ht="12.75" customHeight="1" s="8"/>
    <row r="1023" ht="12.75" customHeight="1" s="8"/>
    <row r="1024" ht="12.75" customHeight="1" s="8"/>
    <row r="1025" ht="12.75" customHeight="1" s="8"/>
    <row r="1026" ht="12.75" customHeight="1" s="8"/>
    <row r="1027" ht="12.75" customHeight="1" s="8"/>
    <row r="1028" ht="12.75" customHeight="1" s="8"/>
    <row r="1029" ht="12.75" customHeight="1" s="8"/>
    <row r="1030" ht="12.75" customHeight="1" s="8"/>
    <row r="1031" ht="12.75" customHeight="1" s="8"/>
    <row r="1032" ht="12.75" customHeight="1" s="8"/>
    <row r="1033" ht="12.75" customHeight="1" s="8"/>
    <row r="1034" ht="12.75" customHeight="1" s="8"/>
    <row r="1035" ht="12.75" customHeight="1" s="8"/>
    <row r="1036" ht="12.75" customHeight="1" s="8"/>
    <row r="1037" ht="12.75" customHeight="1" s="8"/>
    <row r="1038" ht="12.75" customHeight="1" s="8"/>
    <row r="1039" ht="12.75" customHeight="1" s="8"/>
    <row r="1040" ht="12.75" customHeight="1" s="8"/>
    <row r="1041" ht="12.75" customHeight="1" s="8"/>
    <row r="1042" ht="12.75" customHeight="1" s="8"/>
    <row r="1043" ht="12.75" customHeight="1" s="8"/>
    <row r="1044" ht="12.75" customHeight="1" s="8"/>
    <row r="1045" ht="12.75" customHeight="1" s="8"/>
    <row r="1046" ht="12.75" customHeight="1" s="8"/>
    <row r="1047" ht="12.75" customHeight="1" s="8"/>
    <row r="1048" ht="12.75" customHeight="1" s="8"/>
    <row r="1049" ht="12.75" customHeight="1" s="8"/>
    <row r="1050" ht="12.75" customHeight="1" s="8"/>
    <row r="1051" ht="12.75" customHeight="1" s="8"/>
    <row r="1052" ht="12.75" customHeight="1" s="8"/>
    <row r="1053" ht="12.75" customHeight="1" s="8"/>
    <row r="1054" ht="12.75" customHeight="1" s="8"/>
    <row r="1055" ht="12.75" customHeight="1" s="8"/>
    <row r="1056" ht="12.75" customHeight="1" s="8"/>
    <row r="1057" ht="12.75" customHeight="1" s="8"/>
    <row r="1058" ht="12.75" customHeight="1" s="8"/>
    <row r="1059" ht="12.75" customHeight="1" s="8"/>
    <row r="1060" ht="12.75" customHeight="1" s="8"/>
    <row r="1061" ht="12.75" customHeight="1" s="8"/>
    <row r="1062" ht="12.75" customHeight="1" s="8"/>
    <row r="1063" ht="12.75" customHeight="1" s="8"/>
    <row r="1064" ht="12.75" customHeight="1" s="8"/>
    <row r="1065" ht="12.75" customHeight="1" s="8"/>
    <row r="1066" ht="12.75" customHeight="1" s="8"/>
    <row r="1067" ht="12.75" customHeight="1" s="8"/>
    <row r="1068" ht="12.75" customHeight="1" s="8"/>
    <row r="1069" ht="12.75" customHeight="1" s="8"/>
    <row r="1070" ht="12.75" customHeight="1" s="8"/>
    <row r="1071" ht="12.75" customHeight="1" s="8"/>
    <row r="1072" ht="12.75" customHeight="1" s="8"/>
    <row r="1073" ht="12.75" customHeight="1" s="8"/>
    <row r="1074" ht="12.75" customHeight="1" s="8"/>
    <row r="1075" ht="12.75" customHeight="1" s="8"/>
    <row r="1076" ht="12.75" customHeight="1" s="8"/>
    <row r="1077" ht="12.75" customHeight="1" s="8"/>
    <row r="1078" ht="12.75" customHeight="1" s="8"/>
    <row r="1079" ht="12.75" customHeight="1" s="8"/>
    <row r="1080" ht="12.75" customHeight="1" s="8"/>
    <row r="1081" ht="12.75" customHeight="1" s="8"/>
    <row r="1082" ht="12.75" customHeight="1" s="8"/>
    <row r="1083" ht="12.75" customHeight="1" s="8"/>
    <row r="1084" ht="12.75" customHeight="1" s="8"/>
    <row r="1085" ht="12.75" customHeight="1" s="8"/>
    <row r="1086" ht="12.75" customHeight="1" s="8"/>
    <row r="1087" ht="12.75" customHeight="1" s="8"/>
    <row r="1088" ht="12.75" customHeight="1" s="8"/>
    <row r="1089" ht="12.75" customHeight="1" s="8"/>
    <row r="1090" ht="12.75" customHeight="1" s="8"/>
    <row r="1091" ht="12.75" customHeight="1" s="8"/>
    <row r="1092" ht="12.75" customHeight="1" s="8"/>
    <row r="1093" ht="12.75" customHeight="1" s="8"/>
    <row r="1094" ht="12.75" customHeight="1" s="8"/>
    <row r="1095" ht="12.75" customHeight="1" s="8"/>
    <row r="1096" ht="12.75" customHeight="1" s="8"/>
    <row r="1097" ht="12.75" customHeight="1" s="8"/>
    <row r="1098" ht="12.75" customHeight="1" s="8"/>
    <row r="1099" ht="12.75" customHeight="1" s="8"/>
    <row r="1100" ht="12.75" customHeight="1" s="8"/>
    <row r="1101" ht="12.75" customHeight="1" s="8"/>
    <row r="1102" ht="12.75" customHeight="1" s="8"/>
    <row r="1103" ht="12.75" customHeight="1" s="8"/>
    <row r="1104" ht="12.75" customHeight="1" s="8"/>
    <row r="1105" ht="12.75" customHeight="1" s="8"/>
    <row r="1106" ht="12.75" customHeight="1" s="8"/>
    <row r="1107" ht="12.75" customHeight="1" s="8"/>
    <row r="1108" ht="12.75" customHeight="1" s="8"/>
    <row r="1109" ht="12.75" customHeight="1" s="8"/>
    <row r="1110" ht="12.75" customHeight="1" s="8"/>
    <row r="1111" ht="12.75" customHeight="1" s="8"/>
    <row r="1112" ht="12.75" customHeight="1" s="8"/>
    <row r="1113" ht="12.75" customHeight="1" s="8"/>
    <row r="1114" ht="12.75" customHeight="1" s="8"/>
    <row r="1115" ht="12.75" customHeight="1" s="8"/>
    <row r="1116" ht="12.75" customHeight="1" s="8"/>
    <row r="1117" ht="12.75" customHeight="1" s="8"/>
    <row r="1118" ht="12.75" customHeight="1" s="8"/>
    <row r="1119" ht="12.75" customHeight="1" s="8"/>
    <row r="1120" ht="12.75" customHeight="1" s="8"/>
    <row r="1121" ht="12.75" customHeight="1" s="8"/>
    <row r="1122" ht="12.75" customHeight="1" s="8"/>
    <row r="1123" ht="12.75" customHeight="1" s="8"/>
    <row r="1124" ht="12.75" customHeight="1" s="8"/>
    <row r="1125" ht="12.75" customHeight="1" s="8"/>
    <row r="1126" ht="12.75" customHeight="1" s="8"/>
    <row r="1127" ht="12.75" customHeight="1" s="8"/>
    <row r="1128" ht="12.75" customHeight="1" s="8"/>
    <row r="1129" ht="12.75" customHeight="1" s="8"/>
    <row r="1130" ht="12.75" customHeight="1" s="8"/>
    <row r="1131" ht="12.75" customHeight="1" s="8"/>
    <row r="1132" ht="12.75" customHeight="1" s="8"/>
    <row r="1133" ht="12.75" customHeight="1" s="8"/>
    <row r="1134" ht="12.75" customHeight="1" s="8"/>
    <row r="1135" ht="12.75" customHeight="1" s="8"/>
    <row r="1136" ht="12.75" customHeight="1" s="8"/>
    <row r="1137" ht="12.75" customHeight="1" s="8"/>
    <row r="1138" ht="12.75" customHeight="1" s="8"/>
    <row r="1139" ht="12.75" customHeight="1" s="8"/>
    <row r="1140" ht="12.75" customHeight="1" s="8"/>
    <row r="1141" ht="12.75" customHeight="1" s="8"/>
    <row r="1142" ht="12.75" customHeight="1" s="8"/>
    <row r="1143" ht="12.75" customHeight="1" s="8"/>
    <row r="1144" ht="12.75" customHeight="1" s="8"/>
    <row r="1145" ht="12.75" customHeight="1" s="8"/>
    <row r="1146" ht="12.75" customHeight="1" s="8"/>
    <row r="1147" ht="12.75" customHeight="1" s="8"/>
    <row r="1148" ht="12.75" customHeight="1" s="8"/>
    <row r="1149" ht="12.75" customHeight="1" s="8"/>
    <row r="1150" ht="12.75" customHeight="1" s="8"/>
    <row r="1151" ht="12.75" customHeight="1" s="8"/>
    <row r="1152" ht="12.75" customHeight="1" s="8"/>
    <row r="1153" ht="12.75" customHeight="1" s="8"/>
    <row r="1154" ht="12.75" customHeight="1" s="8"/>
    <row r="1155" ht="12.75" customHeight="1" s="8"/>
    <row r="1156" ht="12.75" customHeight="1" s="8"/>
    <row r="1157" ht="12.75" customHeight="1" s="8"/>
    <row r="1158" ht="12.75" customHeight="1" s="8"/>
    <row r="1159" ht="12.75" customHeight="1" s="8"/>
    <row r="1160" ht="12.75" customHeight="1" s="8"/>
    <row r="1161" ht="12.75" customHeight="1" s="8"/>
    <row r="1162" ht="12.75" customHeight="1" s="8"/>
    <row r="1163" ht="12.75" customHeight="1" s="8"/>
    <row r="1164" ht="12.75" customHeight="1" s="8"/>
    <row r="1165" ht="12.75" customHeight="1" s="8"/>
    <row r="1166" ht="12.75" customHeight="1" s="8"/>
    <row r="1167" ht="12.75" customHeight="1" s="8"/>
    <row r="1168" ht="12.75" customHeight="1" s="8"/>
    <row r="1169" ht="12.75" customHeight="1" s="8"/>
    <row r="1170" ht="12.75" customHeight="1" s="8"/>
    <row r="1171" ht="12.75" customHeight="1" s="8"/>
    <row r="1172" ht="12.75" customHeight="1" s="8"/>
    <row r="1173" ht="12.75" customHeight="1" s="8"/>
    <row r="1174" ht="12.75" customHeight="1" s="8"/>
    <row r="1175" ht="12.75" customHeight="1" s="8"/>
    <row r="1176" ht="12.75" customHeight="1" s="8"/>
    <row r="1177" ht="12.75" customHeight="1" s="8"/>
    <row r="1178" ht="12.75" customHeight="1" s="8"/>
    <row r="1179" ht="12.75" customHeight="1" s="8"/>
    <row r="1180" ht="12.75" customHeight="1" s="8"/>
    <row r="1181" ht="12.75" customHeight="1" s="8"/>
    <row r="1182" ht="12.75" customHeight="1" s="8"/>
    <row r="1183" ht="12.75" customHeight="1" s="8"/>
    <row r="1184" ht="12.75" customHeight="1" s="8"/>
    <row r="1185" ht="12.75" customHeight="1" s="8"/>
    <row r="1186" ht="12.75" customHeight="1" s="8"/>
    <row r="1187" ht="12.75" customHeight="1" s="8"/>
    <row r="1188" ht="12.75" customHeight="1" s="8"/>
    <row r="1189" ht="12.75" customHeight="1" s="8"/>
    <row r="1190" ht="12.75" customHeight="1" s="8"/>
    <row r="1191" ht="12.75" customHeight="1" s="8"/>
    <row r="1192" ht="12.75" customHeight="1" s="8"/>
    <row r="1193" ht="12.75" customHeight="1" s="8"/>
    <row r="1194" ht="12.75" customHeight="1" s="8"/>
    <row r="1195" ht="12.75" customHeight="1" s="8"/>
    <row r="1196" ht="12.75" customHeight="1" s="8"/>
    <row r="1197" ht="12.75" customHeight="1" s="8"/>
    <row r="1198" ht="12.75" customHeight="1" s="8"/>
    <row r="1199" ht="12.75" customHeight="1" s="8"/>
    <row r="1200" ht="12.75" customHeight="1" s="8"/>
    <row r="1201" ht="12.75" customHeight="1" s="8"/>
    <row r="1202" ht="12.75" customHeight="1" s="8"/>
    <row r="1203" ht="12.75" customHeight="1" s="8"/>
    <row r="1204" ht="12.75" customHeight="1" s="8"/>
    <row r="1205" ht="12.75" customHeight="1" s="8"/>
    <row r="1206" ht="12.75" customHeight="1" s="8"/>
    <row r="1207" ht="12.75" customHeight="1" s="8"/>
    <row r="1208" ht="12.75" customHeight="1" s="8"/>
    <row r="1209" ht="12.75" customHeight="1" s="8"/>
    <row r="1210" ht="12.75" customHeight="1" s="8"/>
    <row r="1211" ht="12.75" customHeight="1" s="8"/>
  </sheetData>
  <mergeCells count="78">
    <mergeCell ref="A1:J1"/>
    <mergeCell ref="A2:J2"/>
    <mergeCell ref="A3:J3"/>
    <mergeCell ref="A6:J6"/>
    <mergeCell ref="A7:A8"/>
    <mergeCell ref="B7:D7"/>
    <mergeCell ref="E7:G7"/>
    <mergeCell ref="H7:J7"/>
    <mergeCell ref="A51:J51"/>
    <mergeCell ref="A52:A53"/>
    <mergeCell ref="B52:D52"/>
    <mergeCell ref="E52:G52"/>
    <mergeCell ref="H52:J52"/>
    <mergeCell ref="A66:J66"/>
    <mergeCell ref="A67:A68"/>
    <mergeCell ref="B67:D67"/>
    <mergeCell ref="E67:G67"/>
    <mergeCell ref="H67:J67"/>
    <mergeCell ref="A104:J104"/>
    <mergeCell ref="A105:A106"/>
    <mergeCell ref="B105:D105"/>
    <mergeCell ref="E105:G105"/>
    <mergeCell ref="H105:J105"/>
    <mergeCell ref="A138:J138"/>
    <mergeCell ref="A139:A140"/>
    <mergeCell ref="B139:D139"/>
    <mergeCell ref="E139:G139"/>
    <mergeCell ref="H139:J139"/>
    <mergeCell ref="A155:J155"/>
    <mergeCell ref="A156:A157"/>
    <mergeCell ref="B156:D156"/>
    <mergeCell ref="E156:G156"/>
    <mergeCell ref="H156:J156"/>
    <mergeCell ref="A185:J185"/>
    <mergeCell ref="A186:A187"/>
    <mergeCell ref="B186:D186"/>
    <mergeCell ref="E186:G186"/>
    <mergeCell ref="H186:J186"/>
    <mergeCell ref="A209:J209"/>
    <mergeCell ref="A210:A211"/>
    <mergeCell ref="B210:D210"/>
    <mergeCell ref="E210:G210"/>
    <mergeCell ref="H210:J210"/>
    <mergeCell ref="A216:J216"/>
    <mergeCell ref="A217:A218"/>
    <mergeCell ref="B217:D217"/>
    <mergeCell ref="E217:G217"/>
    <mergeCell ref="H217:J217"/>
    <mergeCell ref="A241:J241"/>
    <mergeCell ref="A242:A243"/>
    <mergeCell ref="B242:D242"/>
    <mergeCell ref="E242:G242"/>
    <mergeCell ref="H242:J242"/>
    <mergeCell ref="A250:J250"/>
    <mergeCell ref="A251:A252"/>
    <mergeCell ref="B251:D251"/>
    <mergeCell ref="E251:G251"/>
    <mergeCell ref="H251:J251"/>
    <mergeCell ref="A270:J270"/>
    <mergeCell ref="A271:A272"/>
    <mergeCell ref="B271:D271"/>
    <mergeCell ref="E271:G271"/>
    <mergeCell ref="H271:J271"/>
    <mergeCell ref="A277:J277"/>
    <mergeCell ref="A278:A279"/>
    <mergeCell ref="B278:D278"/>
    <mergeCell ref="E278:G278"/>
    <mergeCell ref="H278:J278"/>
    <mergeCell ref="A289:J289"/>
    <mergeCell ref="A290:A291"/>
    <mergeCell ref="B290:D290"/>
    <mergeCell ref="E290:G290"/>
    <mergeCell ref="H290:J290"/>
    <mergeCell ref="A301:J301"/>
    <mergeCell ref="A302:A303"/>
    <mergeCell ref="B302:D302"/>
    <mergeCell ref="E302:G302"/>
    <mergeCell ref="H302:J302"/>
  </mergeCells>
  <pageMargins left="0.511811024" right="0.511811024" top="0.787401575" bottom="0.787401575" header="0.31496062" footer="0.31496062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1024"/>
  <sheetViews>
    <sheetView showGridLines="0" showRowColHeaders="0" workbookViewId="0">
      <selection activeCell="A6" sqref="A6:K1016"/>
    </sheetView>
  </sheetViews>
  <sheetFormatPr baseColWidth="8" defaultColWidth="9.140625" defaultRowHeight="12.75" customHeight="1"/>
  <cols>
    <col width="42.85546875" bestFit="1" customWidth="1" style="21" min="1" max="1"/>
    <col width="18.85546875" bestFit="1" customWidth="1" style="21" min="2" max="2"/>
    <col width="22.5703125" bestFit="1" customWidth="1" style="21" min="3" max="3"/>
    <col width="23.85546875" bestFit="1" customWidth="1" style="21" min="4" max="4"/>
    <col width="22.5703125" bestFit="1" customWidth="1" style="21" min="5" max="5"/>
    <col width="25.140625" bestFit="1" customWidth="1" style="21" min="6" max="6"/>
    <col width="22.5703125" bestFit="1" customWidth="1" style="21" min="7" max="7"/>
    <col width="9.140625" customWidth="1" style="21" min="8" max="16384"/>
  </cols>
  <sheetData>
    <row r="1" ht="21" customHeight="1" s="8">
      <c r="A1" s="17" t="inlineStr">
        <is>
          <t>ANBIMA &gt;&gt; Mercado de Capitais | Rankings</t>
        </is>
      </c>
    </row>
    <row r="2" ht="25.5" customHeight="1" s="8">
      <c r="A2" s="19" t="inlineStr">
        <is>
          <t>Ranking Anbima de Renda Fixa e Híbridos - Originação</t>
        </is>
      </c>
    </row>
    <row r="3" ht="12" customHeight="1" s="8">
      <c r="A3" s="11" t="n"/>
    </row>
    <row r="4" ht="21" customHeight="1" s="8">
      <c r="A4" s="1" t="inlineStr">
        <is>
          <t>Número de Operações</t>
        </is>
      </c>
      <c r="G4" s="3" t="inlineStr">
        <is>
          <t>Agosto/2024</t>
        </is>
      </c>
    </row>
    <row r="5" ht="9" customHeight="1" s="8">
      <c r="A5" s="9" t="n"/>
      <c r="G5" s="10" t="n"/>
    </row>
    <row r="6" ht="12.75" customHeight="1" s="8">
      <c r="A6" s="22" t="inlineStr">
        <is>
          <t>Tipo 1: Renda Fixa Consolidado</t>
        </is>
      </c>
      <c r="G6" s="23" t="n"/>
    </row>
    <row r="7" ht="12.75" customHeight="1" s="8">
      <c r="A7" s="24" t="inlineStr">
        <is>
          <t>Coordenadores</t>
        </is>
      </c>
      <c r="B7" s="24" t="inlineStr">
        <is>
          <t>Acumulado 2024</t>
        </is>
      </c>
      <c r="C7" s="24" t="n"/>
      <c r="D7" s="24" t="inlineStr">
        <is>
          <t>Últimos 3 meses</t>
        </is>
      </c>
      <c r="E7" s="24" t="n"/>
      <c r="F7" s="24" t="inlineStr">
        <is>
          <t>Últimos 12 meses</t>
        </is>
      </c>
      <c r="G7" s="25" t="n"/>
    </row>
    <row r="8" ht="12.75" customHeight="1" s="8">
      <c r="A8" s="24" t="n"/>
      <c r="B8" s="24" t="inlineStr">
        <is>
          <t>Ranking 2024</t>
        </is>
      </c>
      <c r="C8" s="24" t="inlineStr">
        <is>
          <t>Nº de Operações</t>
        </is>
      </c>
      <c r="D8" s="24" t="inlineStr">
        <is>
          <t>Ranking 3 meses</t>
        </is>
      </c>
      <c r="E8" s="24" t="inlineStr">
        <is>
          <t>Nº de Operações</t>
        </is>
      </c>
      <c r="F8" s="24" t="inlineStr">
        <is>
          <t>Ranking 12 meses</t>
        </is>
      </c>
      <c r="G8" s="25" t="inlineStr">
        <is>
          <t>Nº de Operações</t>
        </is>
      </c>
    </row>
    <row r="9" ht="12.75" customHeight="1" s="8">
      <c r="A9" s="26" t="inlineStr">
        <is>
          <t>ITAU BBA</t>
        </is>
      </c>
      <c r="B9" s="27" t="inlineStr">
        <is>
          <t>1º</t>
        </is>
      </c>
      <c r="C9" s="27" t="n">
        <v>291</v>
      </c>
      <c r="D9" s="27" t="inlineStr">
        <is>
          <t>1º</t>
        </is>
      </c>
      <c r="E9" s="27" t="n">
        <v>135</v>
      </c>
      <c r="F9" s="27" t="inlineStr">
        <is>
          <t>1º</t>
        </is>
      </c>
      <c r="G9" s="27" t="n">
        <v>436</v>
      </c>
    </row>
    <row r="10" ht="12.75" customHeight="1" s="8">
      <c r="A10" s="30" t="inlineStr">
        <is>
          <t>BRADESCO BBI</t>
        </is>
      </c>
      <c r="B10" s="31" t="inlineStr">
        <is>
          <t>2º</t>
        </is>
      </c>
      <c r="C10" s="31" t="n">
        <v>155</v>
      </c>
      <c r="D10" s="31" t="inlineStr">
        <is>
          <t>2º</t>
        </is>
      </c>
      <c r="E10" s="31" t="n">
        <v>76</v>
      </c>
      <c r="F10" s="31" t="inlineStr">
        <is>
          <t>2º</t>
        </is>
      </c>
      <c r="G10" s="31" t="n">
        <v>228</v>
      </c>
    </row>
    <row r="11" ht="12.75" customHeight="1" s="8">
      <c r="A11" s="26" t="inlineStr">
        <is>
          <t>SANTANDER</t>
        </is>
      </c>
      <c r="B11" s="27" t="inlineStr">
        <is>
          <t>3º</t>
        </is>
      </c>
      <c r="C11" s="27" t="n">
        <v>108</v>
      </c>
      <c r="D11" s="27" t="inlineStr">
        <is>
          <t>6º</t>
        </is>
      </c>
      <c r="E11" s="27" t="n">
        <v>40</v>
      </c>
      <c r="F11" s="27" t="inlineStr">
        <is>
          <t>3º</t>
        </is>
      </c>
      <c r="G11" s="27" t="n">
        <v>178</v>
      </c>
    </row>
    <row r="12" ht="12.75" customHeight="1" s="8">
      <c r="A12" s="30" t="inlineStr">
        <is>
          <t>XP INVESTIMENTOS</t>
        </is>
      </c>
      <c r="B12" s="31" t="inlineStr">
        <is>
          <t>4º</t>
        </is>
      </c>
      <c r="C12" s="31" t="n">
        <v>103</v>
      </c>
      <c r="D12" s="31" t="inlineStr">
        <is>
          <t>5º</t>
        </is>
      </c>
      <c r="E12" s="31" t="n">
        <v>42</v>
      </c>
      <c r="F12" s="31" t="inlineStr">
        <is>
          <t>5º</t>
        </is>
      </c>
      <c r="G12" s="31" t="n">
        <v>148</v>
      </c>
    </row>
    <row r="13" ht="12.75" customHeight="1" s="8">
      <c r="A13" s="26" t="inlineStr">
        <is>
          <t>UBS BB</t>
        </is>
      </c>
      <c r="B13" s="27" t="inlineStr">
        <is>
          <t>5º</t>
        </is>
      </c>
      <c r="C13" s="27" t="n">
        <v>100</v>
      </c>
      <c r="D13" s="27" t="inlineStr">
        <is>
          <t>3º</t>
        </is>
      </c>
      <c r="E13" s="27" t="n">
        <v>48</v>
      </c>
      <c r="F13" s="27" t="inlineStr">
        <is>
          <t>4º</t>
        </is>
      </c>
      <c r="G13" s="27" t="n">
        <v>166</v>
      </c>
    </row>
    <row r="14" ht="12.75" customHeight="1" s="8">
      <c r="A14" s="30" t="inlineStr">
        <is>
          <t>BTG PACTUAL</t>
        </is>
      </c>
      <c r="B14" s="31" t="inlineStr">
        <is>
          <t>6º</t>
        </is>
      </c>
      <c r="C14" s="31" t="n">
        <v>93</v>
      </c>
      <c r="D14" s="31" t="inlineStr">
        <is>
          <t>4º</t>
        </is>
      </c>
      <c r="E14" s="31" t="n">
        <v>46</v>
      </c>
      <c r="F14" s="31" t="inlineStr">
        <is>
          <t>6º</t>
        </is>
      </c>
      <c r="G14" s="31" t="n">
        <v>146</v>
      </c>
    </row>
    <row r="15" ht="12.75" customHeight="1" s="8">
      <c r="A15" s="26" t="inlineStr">
        <is>
          <t>SAFRA</t>
        </is>
      </c>
      <c r="B15" s="27" t="inlineStr">
        <is>
          <t>7º</t>
        </is>
      </c>
      <c r="C15" s="27" t="n">
        <v>58</v>
      </c>
      <c r="D15" s="27" t="inlineStr">
        <is>
          <t>8º</t>
        </is>
      </c>
      <c r="E15" s="27" t="n">
        <v>19</v>
      </c>
      <c r="F15" s="27" t="inlineStr">
        <is>
          <t>7º</t>
        </is>
      </c>
      <c r="G15" s="27" t="n">
        <v>81</v>
      </c>
    </row>
    <row r="16" ht="12.75" customHeight="1" s="8">
      <c r="A16" s="30" t="inlineStr">
        <is>
          <t>VOTORANTIM</t>
        </is>
      </c>
      <c r="B16" s="31" t="inlineStr">
        <is>
          <t>8º</t>
        </is>
      </c>
      <c r="C16" s="31" t="n">
        <v>51</v>
      </c>
      <c r="D16" s="31" t="inlineStr">
        <is>
          <t>7º</t>
        </is>
      </c>
      <c r="E16" s="31" t="n">
        <v>24</v>
      </c>
      <c r="F16" s="31" t="inlineStr">
        <is>
          <t>8º</t>
        </is>
      </c>
      <c r="G16" s="31" t="n">
        <v>78</v>
      </c>
    </row>
    <row r="17" ht="12.75" customHeight="1" s="8">
      <c r="A17" s="26" t="inlineStr">
        <is>
          <t>ABC BRASIL</t>
        </is>
      </c>
      <c r="B17" s="27" t="inlineStr">
        <is>
          <t>9º</t>
        </is>
      </c>
      <c r="C17" s="27" t="n">
        <v>28</v>
      </c>
      <c r="D17" s="27" t="inlineStr">
        <is>
          <t>9º</t>
        </is>
      </c>
      <c r="E17" s="27" t="n">
        <v>12</v>
      </c>
      <c r="F17" s="27" t="inlineStr">
        <is>
          <t>9º</t>
        </is>
      </c>
      <c r="G17" s="27" t="n">
        <v>41</v>
      </c>
    </row>
    <row r="18" ht="12.75" customHeight="1" s="8">
      <c r="A18" s="30" t="inlineStr">
        <is>
          <t>BR PARTNERS</t>
        </is>
      </c>
      <c r="B18" s="31" t="inlineStr">
        <is>
          <t>10º</t>
        </is>
      </c>
      <c r="C18" s="31" t="n">
        <v>19</v>
      </c>
      <c r="D18" s="31" t="inlineStr">
        <is>
          <t>10º</t>
        </is>
      </c>
      <c r="E18" s="31" t="n">
        <v>7</v>
      </c>
      <c r="F18" s="31" t="inlineStr">
        <is>
          <t>11º</t>
        </is>
      </c>
      <c r="G18" s="31" t="n">
        <v>30</v>
      </c>
    </row>
    <row r="19" ht="12.75" customHeight="1" s="8">
      <c r="A19" s="26" t="inlineStr">
        <is>
          <t>GUIDE INVESTIMENTOS</t>
        </is>
      </c>
      <c r="B19" s="27" t="inlineStr">
        <is>
          <t>11º</t>
        </is>
      </c>
      <c r="C19" s="27" t="n">
        <v>18</v>
      </c>
      <c r="D19" s="27" t="inlineStr">
        <is>
          <t>12º</t>
        </is>
      </c>
      <c r="E19" s="27" t="n">
        <v>4</v>
      </c>
      <c r="F19" s="27" t="inlineStr">
        <is>
          <t>10º</t>
        </is>
      </c>
      <c r="G19" s="27" t="n">
        <v>37</v>
      </c>
    </row>
    <row r="20" ht="12.75" customHeight="1" s="8">
      <c r="A20" s="30" t="inlineStr">
        <is>
          <t>CEF</t>
        </is>
      </c>
      <c r="B20" s="31" t="inlineStr">
        <is>
          <t>12º</t>
        </is>
      </c>
      <c r="C20" s="31" t="n">
        <v>16</v>
      </c>
      <c r="D20" s="31" t="inlineStr">
        <is>
          <t>19º</t>
        </is>
      </c>
      <c r="E20" s="31" t="n">
        <v>2</v>
      </c>
      <c r="F20" s="31" t="inlineStr">
        <is>
          <t>12º</t>
        </is>
      </c>
      <c r="G20" s="31" t="n">
        <v>19</v>
      </c>
    </row>
    <row r="21" ht="12.75" customHeight="1" s="8">
      <c r="A21" s="26" t="inlineStr">
        <is>
          <t>BOCOM BBM</t>
        </is>
      </c>
      <c r="B21" s="27" t="inlineStr">
        <is>
          <t>13º</t>
        </is>
      </c>
      <c r="C21" s="27" t="n">
        <v>9</v>
      </c>
      <c r="D21" s="27" t="inlineStr">
        <is>
          <t>19º</t>
        </is>
      </c>
      <c r="E21" s="27" t="n">
        <v>2</v>
      </c>
      <c r="F21" s="27" t="inlineStr">
        <is>
          <t>14º</t>
        </is>
      </c>
      <c r="G21" s="27" t="n">
        <v>13</v>
      </c>
    </row>
    <row r="22" ht="12.75" customHeight="1" s="8">
      <c r="A22" s="30" t="inlineStr">
        <is>
          <t>DAYCOVAL</t>
        </is>
      </c>
      <c r="B22" s="31" t="inlineStr">
        <is>
          <t>13º</t>
        </is>
      </c>
      <c r="C22" s="31" t="n">
        <v>9</v>
      </c>
      <c r="D22" s="31" t="inlineStr">
        <is>
          <t>19º</t>
        </is>
      </c>
      <c r="E22" s="31" t="n">
        <v>2</v>
      </c>
      <c r="F22" s="31" t="inlineStr">
        <is>
          <t>18º</t>
        </is>
      </c>
      <c r="G22" s="31" t="n">
        <v>11</v>
      </c>
    </row>
    <row r="23" ht="12.75" customHeight="1" s="8">
      <c r="A23" s="26" t="inlineStr">
        <is>
          <t>INTER</t>
        </is>
      </c>
      <c r="B23" s="27" t="inlineStr">
        <is>
          <t>15º</t>
        </is>
      </c>
      <c r="C23" s="27" t="n">
        <v>8</v>
      </c>
      <c r="D23" s="27" t="inlineStr">
        <is>
          <t>11º</t>
        </is>
      </c>
      <c r="E23" s="27" t="n">
        <v>5</v>
      </c>
      <c r="F23" s="27" t="inlineStr">
        <is>
          <t>14º</t>
        </is>
      </c>
      <c r="G23" s="27" t="n">
        <v>13</v>
      </c>
    </row>
    <row r="24" ht="12.75" customHeight="1" s="8">
      <c r="A24" s="30" t="inlineStr">
        <is>
          <t>TRUE SECURITIZADORA</t>
        </is>
      </c>
      <c r="B24" s="31" t="inlineStr">
        <is>
          <t>15º</t>
        </is>
      </c>
      <c r="C24" s="31" t="n">
        <v>8</v>
      </c>
      <c r="D24" s="31" t="inlineStr">
        <is>
          <t>13º</t>
        </is>
      </c>
      <c r="E24" s="31" t="n">
        <v>3</v>
      </c>
      <c r="F24" s="31" t="inlineStr">
        <is>
          <t>14º</t>
        </is>
      </c>
      <c r="G24" s="31" t="n">
        <v>13</v>
      </c>
    </row>
    <row r="25" ht="12.75" customHeight="1" s="8">
      <c r="A25" s="26" t="inlineStr">
        <is>
          <t>CITIGROUP</t>
        </is>
      </c>
      <c r="B25" s="27" t="inlineStr">
        <is>
          <t>17º</t>
        </is>
      </c>
      <c r="C25" s="27" t="n">
        <v>7</v>
      </c>
      <c r="D25" s="27" t="inlineStr">
        <is>
          <t>13º</t>
        </is>
      </c>
      <c r="E25" s="27" t="n">
        <v>3</v>
      </c>
      <c r="F25" s="27" t="inlineStr">
        <is>
          <t>17º</t>
        </is>
      </c>
      <c r="G25" s="27" t="n">
        <v>12</v>
      </c>
    </row>
    <row r="26" ht="12.75" customHeight="1" s="8">
      <c r="A26" s="30" t="inlineStr">
        <is>
          <t>BNP PARIBAS</t>
        </is>
      </c>
      <c r="B26" s="31" t="inlineStr">
        <is>
          <t>17º</t>
        </is>
      </c>
      <c r="C26" s="31" t="n">
        <v>7</v>
      </c>
      <c r="D26" s="31" t="inlineStr">
        <is>
          <t>13º</t>
        </is>
      </c>
      <c r="E26" s="31" t="n">
        <v>3</v>
      </c>
      <c r="F26" s="31" t="inlineStr">
        <is>
          <t>19º</t>
        </is>
      </c>
      <c r="G26" s="31" t="n">
        <v>10</v>
      </c>
    </row>
    <row r="27" ht="12.75" customHeight="1" s="8">
      <c r="A27" s="26" t="inlineStr">
        <is>
          <t>BNDES</t>
        </is>
      </c>
      <c r="B27" s="27" t="inlineStr">
        <is>
          <t>19º</t>
        </is>
      </c>
      <c r="C27" s="27" t="n">
        <v>6</v>
      </c>
      <c r="D27" s="27" t="inlineStr">
        <is>
          <t>13º</t>
        </is>
      </c>
      <c r="E27" s="27" t="n">
        <v>3</v>
      </c>
      <c r="F27" s="27" t="inlineStr">
        <is>
          <t>13º</t>
        </is>
      </c>
      <c r="G27" s="27" t="n">
        <v>14</v>
      </c>
    </row>
    <row r="28" ht="12.75" customHeight="1" s="8">
      <c r="A28" s="30" t="inlineStr">
        <is>
          <t xml:space="preserve"> GALAPAGOS CAPITAL INVESTIMENTOS E PARTICIPAÇÕES LTDA.</t>
        </is>
      </c>
      <c r="B28" s="31" t="inlineStr">
        <is>
          <t>19º</t>
        </is>
      </c>
      <c r="C28" s="31" t="n">
        <v>6</v>
      </c>
      <c r="D28" s="31" t="inlineStr">
        <is>
          <t>23º</t>
        </is>
      </c>
      <c r="E28" s="31" t="n">
        <v>1</v>
      </c>
      <c r="F28" s="31" t="inlineStr">
        <is>
          <t>22º</t>
        </is>
      </c>
      <c r="G28" s="31" t="n">
        <v>8</v>
      </c>
    </row>
    <row r="29" ht="12.75" customHeight="1" s="8">
      <c r="A29" s="26" t="inlineStr">
        <is>
          <t>BANCO SUMITOMO MITSUI BRASILEIRO</t>
        </is>
      </c>
      <c r="B29" s="27" t="inlineStr">
        <is>
          <t>21º</t>
        </is>
      </c>
      <c r="C29" s="27" t="n">
        <v>4</v>
      </c>
      <c r="D29" s="27" t="inlineStr">
        <is>
          <t>13º</t>
        </is>
      </c>
      <c r="E29" s="27" t="n">
        <v>3</v>
      </c>
      <c r="F29" s="27" t="inlineStr">
        <is>
          <t>26º</t>
        </is>
      </c>
      <c r="G29" s="27" t="n">
        <v>4</v>
      </c>
    </row>
    <row r="30" ht="12.75" customHeight="1" s="8">
      <c r="A30" s="30" t="inlineStr">
        <is>
          <t>ALFA</t>
        </is>
      </c>
      <c r="B30" s="31" t="inlineStr">
        <is>
          <t>21º</t>
        </is>
      </c>
      <c r="C30" s="31" t="n">
        <v>4</v>
      </c>
      <c r="D30" s="31" t="inlineStr">
        <is>
          <t>23º</t>
        </is>
      </c>
      <c r="E30" s="31" t="n">
        <v>1</v>
      </c>
      <c r="F30" s="31" t="inlineStr">
        <is>
          <t>20º</t>
        </is>
      </c>
      <c r="G30" s="31" t="n">
        <v>9</v>
      </c>
    </row>
    <row r="31" ht="12.75" customHeight="1" s="8">
      <c r="A31" s="26" t="inlineStr">
        <is>
          <t>JP MORGAN</t>
        </is>
      </c>
      <c r="B31" s="27" t="inlineStr">
        <is>
          <t>21º</t>
        </is>
      </c>
      <c r="C31" s="27" t="n">
        <v>4</v>
      </c>
      <c r="D31" s="27" t="inlineStr">
        <is>
          <t>23º</t>
        </is>
      </c>
      <c r="E31" s="27" t="n">
        <v>1</v>
      </c>
      <c r="F31" s="27" t="inlineStr">
        <is>
          <t>25º</t>
        </is>
      </c>
      <c r="G31" s="27" t="n">
        <v>5</v>
      </c>
    </row>
    <row r="32" ht="12.75" customHeight="1" s="8">
      <c r="A32" s="30" t="inlineStr">
        <is>
          <t>BB-BI</t>
        </is>
      </c>
      <c r="B32" s="31" t="inlineStr">
        <is>
          <t>21º</t>
        </is>
      </c>
      <c r="C32" s="31" t="n">
        <v>4</v>
      </c>
      <c r="D32" s="31" t="n">
        <v/>
      </c>
      <c r="E32" s="31" t="n">
        <v>0</v>
      </c>
      <c r="F32" s="31" t="inlineStr">
        <is>
          <t>23º</t>
        </is>
      </c>
      <c r="G32" s="31" t="n">
        <v>7</v>
      </c>
    </row>
    <row r="33" ht="12.75" customHeight="1" s="8">
      <c r="A33" s="26" t="inlineStr">
        <is>
          <t>MODAL</t>
        </is>
      </c>
      <c r="B33" s="27" t="inlineStr">
        <is>
          <t>25º</t>
        </is>
      </c>
      <c r="C33" s="27" t="n">
        <v>3</v>
      </c>
      <c r="D33" s="27" t="inlineStr">
        <is>
          <t>13º</t>
        </is>
      </c>
      <c r="E33" s="27" t="n">
        <v>3</v>
      </c>
      <c r="F33" s="27" t="inlineStr">
        <is>
          <t>20º</t>
        </is>
      </c>
      <c r="G33" s="27" t="n">
        <v>9</v>
      </c>
    </row>
    <row r="34" ht="12.75" customHeight="1" s="8">
      <c r="A34" s="30" t="inlineStr">
        <is>
          <t>ORIZ ASSESSORIA FINANCEIRA LTDA</t>
        </is>
      </c>
      <c r="B34" s="31" t="inlineStr">
        <is>
          <t>25º</t>
        </is>
      </c>
      <c r="C34" s="31" t="n">
        <v>3</v>
      </c>
      <c r="D34" s="31" t="inlineStr">
        <is>
          <t>23º</t>
        </is>
      </c>
      <c r="E34" s="31" t="n">
        <v>1</v>
      </c>
      <c r="F34" s="31" t="inlineStr">
        <is>
          <t>28º</t>
        </is>
      </c>
      <c r="G34" s="31" t="n">
        <v>3</v>
      </c>
    </row>
    <row r="35" ht="12.75" customHeight="1" s="8">
      <c r="A35" s="26" t="inlineStr">
        <is>
          <t>BANCO BMG</t>
        </is>
      </c>
      <c r="B35" s="27" t="inlineStr">
        <is>
          <t>27º</t>
        </is>
      </c>
      <c r="C35" s="27" t="n">
        <v>2</v>
      </c>
      <c r="D35" s="27" t="inlineStr">
        <is>
          <t>19º</t>
        </is>
      </c>
      <c r="E35" s="27" t="n">
        <v>2</v>
      </c>
      <c r="F35" s="27" t="inlineStr">
        <is>
          <t>24º</t>
        </is>
      </c>
      <c r="G35" s="27" t="n">
        <v>6</v>
      </c>
    </row>
    <row r="36" ht="12.75" customHeight="1" s="8">
      <c r="A36" s="30" t="inlineStr">
        <is>
          <t>RB CAPITAL DTVM</t>
        </is>
      </c>
      <c r="B36" s="31" t="inlineStr">
        <is>
          <t>27º</t>
        </is>
      </c>
      <c r="C36" s="31" t="n">
        <v>2</v>
      </c>
      <c r="D36" s="31" t="inlineStr">
        <is>
          <t>23º</t>
        </is>
      </c>
      <c r="E36" s="31" t="n">
        <v>1</v>
      </c>
      <c r="F36" s="31" t="inlineStr">
        <is>
          <t>26º</t>
        </is>
      </c>
      <c r="G36" s="31" t="n">
        <v>4</v>
      </c>
    </row>
    <row r="37" ht="12.75" customHeight="1" s="8">
      <c r="A37" s="26" t="inlineStr">
        <is>
          <t>GENIAL CV</t>
        </is>
      </c>
      <c r="B37" s="27" t="inlineStr">
        <is>
          <t>27º</t>
        </is>
      </c>
      <c r="C37" s="27" t="n">
        <v>2</v>
      </c>
      <c r="D37" s="27" t="n">
        <v/>
      </c>
      <c r="E37" s="27" t="n">
        <v>0</v>
      </c>
      <c r="F37" s="27" t="inlineStr">
        <is>
          <t>28º</t>
        </is>
      </c>
      <c r="G37" s="27" t="n">
        <v>3</v>
      </c>
    </row>
    <row r="38" ht="12.75" customHeight="1" s="8">
      <c r="A38" s="30" t="inlineStr">
        <is>
          <t>BANCO MUFG</t>
        </is>
      </c>
      <c r="B38" s="31" t="inlineStr">
        <is>
          <t>30º</t>
        </is>
      </c>
      <c r="C38" s="31" t="n">
        <v>1</v>
      </c>
      <c r="D38" s="31" t="n">
        <v/>
      </c>
      <c r="E38" s="31" t="n">
        <v>0</v>
      </c>
      <c r="F38" s="31" t="inlineStr">
        <is>
          <t>28º</t>
        </is>
      </c>
      <c r="G38" s="31" t="n">
        <v>3</v>
      </c>
    </row>
    <row r="39" ht="12.75" customHeight="1" s="8">
      <c r="A39" s="26" t="inlineStr">
        <is>
          <t>RABOBANK</t>
        </is>
      </c>
      <c r="B39" s="27" t="inlineStr">
        <is>
          <t>30º</t>
        </is>
      </c>
      <c r="C39" s="27" t="n">
        <v>1</v>
      </c>
      <c r="D39" s="27" t="n">
        <v/>
      </c>
      <c r="E39" s="27" t="n">
        <v>0</v>
      </c>
      <c r="F39" s="27" t="inlineStr">
        <is>
          <t>28º</t>
        </is>
      </c>
      <c r="G39" s="27" t="n">
        <v>3</v>
      </c>
    </row>
    <row r="40" ht="12.75" customHeight="1" s="8">
      <c r="A40" s="30" t="inlineStr">
        <is>
          <t>CREDIT AGRICOLE</t>
        </is>
      </c>
      <c r="B40" s="31" t="inlineStr">
        <is>
          <t>30º</t>
        </is>
      </c>
      <c r="C40" s="31" t="n">
        <v>1</v>
      </c>
      <c r="D40" s="31" t="n">
        <v/>
      </c>
      <c r="E40" s="31" t="n">
        <v>0</v>
      </c>
      <c r="F40" s="31" t="inlineStr">
        <is>
          <t>33º</t>
        </is>
      </c>
      <c r="G40" s="31" t="n">
        <v>2</v>
      </c>
    </row>
    <row r="41" ht="12.75" customHeight="1" s="8">
      <c r="A41" s="26" t="inlineStr">
        <is>
          <t>FATOR</t>
        </is>
      </c>
      <c r="B41" s="27" t="inlineStr">
        <is>
          <t>30º</t>
        </is>
      </c>
      <c r="C41" s="27" t="n">
        <v>1</v>
      </c>
      <c r="D41" s="27" t="n">
        <v/>
      </c>
      <c r="E41" s="27" t="n">
        <v>0</v>
      </c>
      <c r="F41" s="27" t="inlineStr">
        <is>
          <t>33º</t>
        </is>
      </c>
      <c r="G41" s="27" t="n">
        <v>2</v>
      </c>
    </row>
    <row r="42" ht="12.75" customFormat="1" customHeight="1" s="21">
      <c r="A42" s="30" t="inlineStr">
        <is>
          <t>BAMBOO SEC</t>
        </is>
      </c>
      <c r="B42" s="31" t="inlineStr">
        <is>
          <t>30º</t>
        </is>
      </c>
      <c r="C42" s="31" t="n">
        <v>1</v>
      </c>
      <c r="D42" s="31" t="n">
        <v/>
      </c>
      <c r="E42" s="31" t="n">
        <v>0</v>
      </c>
      <c r="F42" s="31" t="inlineStr">
        <is>
          <t>35º</t>
        </is>
      </c>
      <c r="G42" s="31" t="n">
        <v>1</v>
      </c>
    </row>
    <row r="43" ht="12.75" customFormat="1" customHeight="1" s="21">
      <c r="A43" s="26" t="inlineStr">
        <is>
          <t>BOFA MERRILL LYNCH</t>
        </is>
      </c>
      <c r="B43" s="27" t="inlineStr">
        <is>
          <t>30º</t>
        </is>
      </c>
      <c r="C43" s="27" t="n">
        <v>1</v>
      </c>
      <c r="D43" s="27" t="n">
        <v/>
      </c>
      <c r="E43" s="27" t="n">
        <v>0</v>
      </c>
      <c r="F43" s="27" t="inlineStr">
        <is>
          <t>35º</t>
        </is>
      </c>
      <c r="G43" s="27" t="n">
        <v>1</v>
      </c>
    </row>
    <row r="44" ht="12.75" customHeight="1" s="8">
      <c r="A44" s="30" t="inlineStr">
        <is>
          <t>HEDGE DTVM</t>
        </is>
      </c>
      <c r="B44" s="31" t="inlineStr">
        <is>
          <t>30º</t>
        </is>
      </c>
      <c r="C44" s="31" t="n">
        <v>1</v>
      </c>
      <c r="D44" s="31" t="n">
        <v/>
      </c>
      <c r="E44" s="31" t="n">
        <v>0</v>
      </c>
      <c r="F44" s="31" t="inlineStr">
        <is>
          <t>35º</t>
        </is>
      </c>
      <c r="G44" s="31" t="n">
        <v>1</v>
      </c>
    </row>
    <row r="45" ht="12.75" customHeight="1" s="8">
      <c r="A45" s="26" t="inlineStr">
        <is>
          <t>DEUTSCHE</t>
        </is>
      </c>
      <c r="B45" s="27" t="n">
        <v/>
      </c>
      <c r="C45" s="27" t="n">
        <v>0</v>
      </c>
      <c r="D45" s="27" t="n">
        <v/>
      </c>
      <c r="E45" s="27" t="n">
        <v>0</v>
      </c>
      <c r="F45" s="27" t="inlineStr">
        <is>
          <t>28º</t>
        </is>
      </c>
      <c r="G45" s="27" t="n">
        <v>3</v>
      </c>
    </row>
    <row r="46" ht="12.75" customHeight="1" s="8">
      <c r="A46" s="30" t="inlineStr">
        <is>
          <t>BANCO INDUSTRIAL DO BRASIL</t>
        </is>
      </c>
      <c r="B46" s="31" t="n">
        <v/>
      </c>
      <c r="C46" s="31" t="n">
        <v>0</v>
      </c>
      <c r="D46" s="31" t="n">
        <v/>
      </c>
      <c r="E46" s="31" t="n">
        <v>0</v>
      </c>
      <c r="F46" s="31" t="inlineStr">
        <is>
          <t>35º</t>
        </is>
      </c>
      <c r="G46" s="31" t="n">
        <v>1</v>
      </c>
    </row>
    <row r="47" ht="12.75" customHeight="1" s="8">
      <c r="A47" s="26" t="inlineStr">
        <is>
          <t>BANCO MERCANTIL DE INVESTIMENTOS</t>
        </is>
      </c>
      <c r="B47" s="27" t="n">
        <v/>
      </c>
      <c r="C47" s="27" t="n">
        <v>0</v>
      </c>
      <c r="D47" s="27" t="n">
        <v/>
      </c>
      <c r="E47" s="27" t="n">
        <v>0</v>
      </c>
      <c r="F47" s="27" t="inlineStr">
        <is>
          <t>35º</t>
        </is>
      </c>
      <c r="G47" s="27" t="n">
        <v>1</v>
      </c>
    </row>
    <row r="48" ht="12.75" customHeight="1" s="8">
      <c r="A48" s="34" t="inlineStr">
        <is>
          <t>Total</t>
        </is>
      </c>
      <c r="B48" s="35" t="n"/>
      <c r="C48" s="35" t="inlineStr">
        <is>
          <t>606</t>
        </is>
      </c>
      <c r="D48" s="35" t="n"/>
      <c r="E48" s="35" t="inlineStr">
        <is>
          <t>266</t>
        </is>
      </c>
      <c r="F48" s="35" t="n"/>
      <c r="G48" s="35" t="inlineStr">
        <is>
          <t>941</t>
        </is>
      </c>
    </row>
    <row r="49" ht="12.75" customHeight="1" s="8"/>
    <row r="50" ht="12.75" customHeight="1" s="8"/>
    <row r="51" ht="12.75" customHeight="1" s="8">
      <c r="A51" s="22" t="inlineStr">
        <is>
          <t>Tipo 1.1. Renda Fixa - Curto Prazo</t>
        </is>
      </c>
      <c r="G51" s="23" t="n"/>
    </row>
    <row r="52" ht="12.75" customHeight="1" s="8">
      <c r="A52" s="24" t="inlineStr">
        <is>
          <t>Coordenadores</t>
        </is>
      </c>
      <c r="B52" s="24" t="inlineStr">
        <is>
          <t>Acumulado 2024</t>
        </is>
      </c>
      <c r="C52" s="24" t="n"/>
      <c r="D52" s="24" t="inlineStr">
        <is>
          <t>Últimos 3 meses</t>
        </is>
      </c>
      <c r="E52" s="24" t="n"/>
      <c r="F52" s="24" t="inlineStr">
        <is>
          <t>Últimos 12 meses</t>
        </is>
      </c>
      <c r="G52" s="25" t="n"/>
    </row>
    <row r="53" ht="12.75" customHeight="1" s="8">
      <c r="A53" s="24" t="n"/>
      <c r="B53" s="24" t="inlineStr">
        <is>
          <t>Ranking 2024</t>
        </is>
      </c>
      <c r="C53" s="24" t="inlineStr">
        <is>
          <t>Nº de Operações</t>
        </is>
      </c>
      <c r="D53" s="24" t="inlineStr">
        <is>
          <t>Ranking 3 meses</t>
        </is>
      </c>
      <c r="E53" s="24" t="inlineStr">
        <is>
          <t>Nº de Operações</t>
        </is>
      </c>
      <c r="F53" s="24" t="inlineStr">
        <is>
          <t>Ranking 12 meses</t>
        </is>
      </c>
      <c r="G53" s="25" t="inlineStr">
        <is>
          <t>Nº de Operações</t>
        </is>
      </c>
    </row>
    <row r="54" ht="12.75" customHeight="1" s="8">
      <c r="A54" s="26" t="inlineStr">
        <is>
          <t>UBS BB</t>
        </is>
      </c>
      <c r="B54" s="27" t="inlineStr">
        <is>
          <t>1º</t>
        </is>
      </c>
      <c r="C54" s="27" t="n">
        <v>4</v>
      </c>
      <c r="D54" s="27" t="inlineStr">
        <is>
          <t>1º</t>
        </is>
      </c>
      <c r="E54" s="27" t="n">
        <v>3</v>
      </c>
      <c r="F54" s="27" t="inlineStr">
        <is>
          <t>3º</t>
        </is>
      </c>
      <c r="G54" s="27" t="n">
        <v>4</v>
      </c>
    </row>
    <row r="55" ht="12.75" customHeight="1" s="8">
      <c r="A55" s="30" t="inlineStr">
        <is>
          <t>BRADESCO BBI</t>
        </is>
      </c>
      <c r="B55" s="31" t="inlineStr">
        <is>
          <t>2º</t>
        </is>
      </c>
      <c r="C55" s="31" t="n">
        <v>3</v>
      </c>
      <c r="D55" s="31" t="inlineStr">
        <is>
          <t>1º</t>
        </is>
      </c>
      <c r="E55" s="31" t="n">
        <v>3</v>
      </c>
      <c r="F55" s="31" t="inlineStr">
        <is>
          <t>1º</t>
        </is>
      </c>
      <c r="G55" s="31" t="n">
        <v>14</v>
      </c>
    </row>
    <row r="56" ht="12.75" customHeight="1" s="8">
      <c r="A56" s="26" t="inlineStr">
        <is>
          <t>ITAU BBA</t>
        </is>
      </c>
      <c r="B56" s="27" t="inlineStr">
        <is>
          <t>2º</t>
        </is>
      </c>
      <c r="C56" s="27" t="n">
        <v>3</v>
      </c>
      <c r="D56" s="27" t="inlineStr">
        <is>
          <t>3º</t>
        </is>
      </c>
      <c r="E56" s="27" t="n">
        <v>2</v>
      </c>
      <c r="F56" s="27" t="inlineStr">
        <is>
          <t>2º</t>
        </is>
      </c>
      <c r="G56" s="27" t="n">
        <v>5</v>
      </c>
    </row>
    <row r="57" ht="12.75" customHeight="1" s="8">
      <c r="A57" s="30" t="inlineStr">
        <is>
          <t>SANTANDER</t>
        </is>
      </c>
      <c r="B57" s="31" t="inlineStr">
        <is>
          <t>4º</t>
        </is>
      </c>
      <c r="C57" s="31" t="n">
        <v>2</v>
      </c>
      <c r="D57" s="31" t="inlineStr">
        <is>
          <t>4º</t>
        </is>
      </c>
      <c r="E57" s="31" t="n">
        <v>1</v>
      </c>
      <c r="F57" s="31" t="inlineStr">
        <is>
          <t>3º</t>
        </is>
      </c>
      <c r="G57" s="31" t="n">
        <v>4</v>
      </c>
    </row>
    <row r="58" ht="12.75" customHeight="1" s="8">
      <c r="A58" s="26" t="inlineStr">
        <is>
          <t>BTG PACTUAL</t>
        </is>
      </c>
      <c r="B58" s="27" t="inlineStr">
        <is>
          <t>5º</t>
        </is>
      </c>
      <c r="C58" s="27" t="n">
        <v>1</v>
      </c>
      <c r="D58" s="27" t="inlineStr">
        <is>
          <t>4º</t>
        </is>
      </c>
      <c r="E58" s="27" t="n">
        <v>1</v>
      </c>
      <c r="F58" s="27" t="inlineStr">
        <is>
          <t>5º</t>
        </is>
      </c>
      <c r="G58" s="27" t="n">
        <v>1</v>
      </c>
    </row>
    <row r="59" ht="12.75" customHeight="1" s="8">
      <c r="A59" s="30" t="inlineStr">
        <is>
          <t>CITIGROUP</t>
        </is>
      </c>
      <c r="B59" s="31" t="inlineStr">
        <is>
          <t>5º</t>
        </is>
      </c>
      <c r="C59" s="31" t="n">
        <v>1</v>
      </c>
      <c r="D59" s="31" t="inlineStr">
        <is>
          <t>4º</t>
        </is>
      </c>
      <c r="E59" s="31" t="n">
        <v>1</v>
      </c>
      <c r="F59" s="31" t="inlineStr">
        <is>
          <t>5º</t>
        </is>
      </c>
      <c r="G59" s="31" t="n">
        <v>1</v>
      </c>
    </row>
    <row r="60" ht="12.75" customHeight="1" s="8">
      <c r="A60" s="26" t="inlineStr">
        <is>
          <t>ABC BRASIL</t>
        </is>
      </c>
      <c r="B60" s="27" t="inlineStr">
        <is>
          <t>5º</t>
        </is>
      </c>
      <c r="C60" s="27" t="n">
        <v>1</v>
      </c>
      <c r="D60" s="27" t="n">
        <v/>
      </c>
      <c r="E60" s="27" t="n">
        <v>0</v>
      </c>
      <c r="F60" s="27" t="inlineStr">
        <is>
          <t>5º</t>
        </is>
      </c>
      <c r="G60" s="27" t="n">
        <v>1</v>
      </c>
    </row>
    <row r="61" ht="12.75" customHeight="1" s="8">
      <c r="A61" s="30" t="inlineStr">
        <is>
          <t>DAYCOVAL</t>
        </is>
      </c>
      <c r="B61" s="31" t="inlineStr">
        <is>
          <t>5º</t>
        </is>
      </c>
      <c r="C61" s="31" t="n">
        <v>1</v>
      </c>
      <c r="D61" s="31" t="n">
        <v/>
      </c>
      <c r="E61" s="31" t="n">
        <v>0</v>
      </c>
      <c r="F61" s="31" t="inlineStr">
        <is>
          <t>5º</t>
        </is>
      </c>
      <c r="G61" s="31" t="n">
        <v>1</v>
      </c>
    </row>
    <row r="62" ht="12.75" customHeight="1" s="8">
      <c r="A62" s="26" t="inlineStr">
        <is>
          <t>DEUTSCHE</t>
        </is>
      </c>
      <c r="B62" s="27" t="n">
        <v/>
      </c>
      <c r="C62" s="27" t="n">
        <v>0</v>
      </c>
      <c r="D62" s="27" t="n">
        <v/>
      </c>
      <c r="E62" s="27" t="n">
        <v>0</v>
      </c>
      <c r="F62" s="27" t="inlineStr">
        <is>
          <t>5º</t>
        </is>
      </c>
      <c r="G62" s="27" t="n">
        <v>1</v>
      </c>
    </row>
    <row r="63" ht="12.75" customHeight="1" s="8">
      <c r="A63" s="34" t="inlineStr">
        <is>
          <t>Total</t>
        </is>
      </c>
      <c r="B63" s="35" t="n"/>
      <c r="C63" s="35" t="inlineStr">
        <is>
          <t>14</t>
        </is>
      </c>
      <c r="D63" s="35" t="n"/>
      <c r="E63" s="35" t="inlineStr">
        <is>
          <t>9</t>
        </is>
      </c>
      <c r="F63" s="35" t="n"/>
      <c r="G63" s="35" t="inlineStr">
        <is>
          <t>28</t>
        </is>
      </c>
    </row>
    <row r="64" ht="12.75" customHeight="1" s="8"/>
    <row r="65" ht="12.75" customHeight="1" s="8"/>
    <row r="66" ht="12.75" customHeight="1" s="8">
      <c r="A66" s="22" t="inlineStr">
        <is>
          <t>Tipo 1.2. Renda Fixa - Longo Prazo</t>
        </is>
      </c>
      <c r="G66" s="23" t="n"/>
    </row>
    <row r="67" ht="12.75" customHeight="1" s="8">
      <c r="A67" s="24" t="inlineStr">
        <is>
          <t>Coordenadores</t>
        </is>
      </c>
      <c r="B67" s="24" t="inlineStr">
        <is>
          <t>Acumulado 2024</t>
        </is>
      </c>
      <c r="C67" s="24" t="n"/>
      <c r="D67" s="24" t="inlineStr">
        <is>
          <t>Últimos 3 meses</t>
        </is>
      </c>
      <c r="E67" s="24" t="n"/>
      <c r="F67" s="24" t="inlineStr">
        <is>
          <t>Últimos 12 meses</t>
        </is>
      </c>
      <c r="G67" s="25" t="n"/>
    </row>
    <row r="68" ht="12.75" customHeight="1" s="8">
      <c r="A68" s="24" t="n"/>
      <c r="B68" s="24" t="inlineStr">
        <is>
          <t>Ranking 2024</t>
        </is>
      </c>
      <c r="C68" s="24" t="inlineStr">
        <is>
          <t>Nº de Operações</t>
        </is>
      </c>
      <c r="D68" s="24" t="inlineStr">
        <is>
          <t>Ranking 3 meses</t>
        </is>
      </c>
      <c r="E68" s="24" t="inlineStr">
        <is>
          <t>Nº de Operações</t>
        </is>
      </c>
      <c r="F68" s="24" t="inlineStr">
        <is>
          <t>Ranking 12 meses</t>
        </is>
      </c>
      <c r="G68" s="25" t="inlineStr">
        <is>
          <t>Nº de Operações</t>
        </is>
      </c>
    </row>
    <row r="69" ht="12.75" customHeight="1" s="8">
      <c r="A69" s="26" t="inlineStr">
        <is>
          <t>ITAU BBA</t>
        </is>
      </c>
      <c r="B69" s="27" t="inlineStr">
        <is>
          <t>1º</t>
        </is>
      </c>
      <c r="C69" s="27" t="n">
        <v>216</v>
      </c>
      <c r="D69" s="27" t="inlineStr">
        <is>
          <t>1º</t>
        </is>
      </c>
      <c r="E69" s="27" t="n">
        <v>107</v>
      </c>
      <c r="F69" s="27" t="inlineStr">
        <is>
          <t>1º</t>
        </is>
      </c>
      <c r="G69" s="27" t="n">
        <v>311</v>
      </c>
    </row>
    <row r="70" ht="12.75" customHeight="1" s="8">
      <c r="A70" s="30" t="inlineStr">
        <is>
          <t>BRADESCO BBI</t>
        </is>
      </c>
      <c r="B70" s="31" t="inlineStr">
        <is>
          <t>2º</t>
        </is>
      </c>
      <c r="C70" s="31" t="n">
        <v>126</v>
      </c>
      <c r="D70" s="31" t="inlineStr">
        <is>
          <t>2º</t>
        </is>
      </c>
      <c r="E70" s="31" t="n">
        <v>66</v>
      </c>
      <c r="F70" s="31" t="inlineStr">
        <is>
          <t>2º</t>
        </is>
      </c>
      <c r="G70" s="31" t="n">
        <v>176</v>
      </c>
    </row>
    <row r="71" ht="12.75" customHeight="1" s="8">
      <c r="A71" s="26" t="inlineStr">
        <is>
          <t>SANTANDER</t>
        </is>
      </c>
      <c r="B71" s="27" t="inlineStr">
        <is>
          <t>3º</t>
        </is>
      </c>
      <c r="C71" s="27" t="n">
        <v>90</v>
      </c>
      <c r="D71" s="27" t="inlineStr">
        <is>
          <t>5º</t>
        </is>
      </c>
      <c r="E71" s="27" t="n">
        <v>36</v>
      </c>
      <c r="F71" s="27" t="inlineStr">
        <is>
          <t>3º</t>
        </is>
      </c>
      <c r="G71" s="27" t="n">
        <v>137</v>
      </c>
    </row>
    <row r="72" ht="12.75" customHeight="1" s="8">
      <c r="A72" s="30" t="inlineStr">
        <is>
          <t>UBS BB</t>
        </is>
      </c>
      <c r="B72" s="31" t="inlineStr">
        <is>
          <t>4º</t>
        </is>
      </c>
      <c r="C72" s="31" t="n">
        <v>84</v>
      </c>
      <c r="D72" s="31" t="inlineStr">
        <is>
          <t>3º</t>
        </is>
      </c>
      <c r="E72" s="31" t="n">
        <v>42</v>
      </c>
      <c r="F72" s="31" t="inlineStr">
        <is>
          <t>4º</t>
        </is>
      </c>
      <c r="G72" s="31" t="n">
        <v>134</v>
      </c>
    </row>
    <row r="73" ht="12.75" customHeight="1" s="8">
      <c r="A73" s="26" t="inlineStr">
        <is>
          <t>BTG PACTUAL</t>
        </is>
      </c>
      <c r="B73" s="27" t="inlineStr">
        <is>
          <t>5º</t>
        </is>
      </c>
      <c r="C73" s="27" t="n">
        <v>76</v>
      </c>
      <c r="D73" s="27" t="inlineStr">
        <is>
          <t>4º</t>
        </is>
      </c>
      <c r="E73" s="27" t="n">
        <v>40</v>
      </c>
      <c r="F73" s="27" t="inlineStr">
        <is>
          <t>5º</t>
        </is>
      </c>
      <c r="G73" s="27" t="n">
        <v>109</v>
      </c>
    </row>
    <row r="74" ht="12.75" customHeight="1" s="8">
      <c r="A74" s="30" t="inlineStr">
        <is>
          <t>XP INVESTIMENTOS</t>
        </is>
      </c>
      <c r="B74" s="31" t="inlineStr">
        <is>
          <t>6º</t>
        </is>
      </c>
      <c r="C74" s="31" t="n">
        <v>66</v>
      </c>
      <c r="D74" s="31" t="inlineStr">
        <is>
          <t>6º</t>
        </is>
      </c>
      <c r="E74" s="31" t="n">
        <v>29</v>
      </c>
      <c r="F74" s="31" t="inlineStr">
        <is>
          <t>6º</t>
        </is>
      </c>
      <c r="G74" s="31" t="n">
        <v>88</v>
      </c>
    </row>
    <row r="75" ht="12.75" customHeight="1" s="8">
      <c r="A75" s="26" t="inlineStr">
        <is>
          <t>SAFRA</t>
        </is>
      </c>
      <c r="B75" s="27" t="inlineStr">
        <is>
          <t>7º</t>
        </is>
      </c>
      <c r="C75" s="27" t="n">
        <v>43</v>
      </c>
      <c r="D75" s="27" t="inlineStr">
        <is>
          <t>8º</t>
        </is>
      </c>
      <c r="E75" s="27" t="n">
        <v>11</v>
      </c>
      <c r="F75" s="27" t="inlineStr">
        <is>
          <t>8º</t>
        </is>
      </c>
      <c r="G75" s="27" t="n">
        <v>53</v>
      </c>
    </row>
    <row r="76" ht="12.75" customHeight="1" s="8">
      <c r="A76" s="30" t="inlineStr">
        <is>
          <t>VOTORANTIM</t>
        </is>
      </c>
      <c r="B76" s="31" t="inlineStr">
        <is>
          <t>8º</t>
        </is>
      </c>
      <c r="C76" s="31" t="n">
        <v>35</v>
      </c>
      <c r="D76" s="31" t="inlineStr">
        <is>
          <t>7º</t>
        </is>
      </c>
      <c r="E76" s="31" t="n">
        <v>18</v>
      </c>
      <c r="F76" s="31" t="inlineStr">
        <is>
          <t>7º</t>
        </is>
      </c>
      <c r="G76" s="31" t="n">
        <v>55</v>
      </c>
    </row>
    <row r="77" ht="12.75" customHeight="1" s="8">
      <c r="A77" s="26" t="inlineStr">
        <is>
          <t>ABC BRASIL</t>
        </is>
      </c>
      <c r="B77" s="27" t="inlineStr">
        <is>
          <t>9º</t>
        </is>
      </c>
      <c r="C77" s="27" t="n">
        <v>19</v>
      </c>
      <c r="D77" s="27" t="inlineStr">
        <is>
          <t>9º</t>
        </is>
      </c>
      <c r="E77" s="27" t="n">
        <v>8</v>
      </c>
      <c r="F77" s="27" t="inlineStr">
        <is>
          <t>9º</t>
        </is>
      </c>
      <c r="G77" s="27" t="n">
        <v>30</v>
      </c>
    </row>
    <row r="78" ht="12.75" customHeight="1" s="8">
      <c r="A78" s="30" t="inlineStr">
        <is>
          <t>CEF</t>
        </is>
      </c>
      <c r="B78" s="31" t="inlineStr">
        <is>
          <t>10º</t>
        </is>
      </c>
      <c r="C78" s="31" t="n">
        <v>13</v>
      </c>
      <c r="D78" s="31" t="n">
        <v/>
      </c>
      <c r="E78" s="31" t="n">
        <v>0</v>
      </c>
      <c r="F78" s="31" t="inlineStr">
        <is>
          <t>10º</t>
        </is>
      </c>
      <c r="G78" s="31" t="n">
        <v>15</v>
      </c>
    </row>
    <row r="79" ht="12.75" customHeight="1" s="8">
      <c r="A79" s="26" t="inlineStr">
        <is>
          <t>BNP PARIBAS</t>
        </is>
      </c>
      <c r="B79" s="27" t="inlineStr">
        <is>
          <t>11º</t>
        </is>
      </c>
      <c r="C79" s="27" t="n">
        <v>7</v>
      </c>
      <c r="D79" s="27" t="inlineStr">
        <is>
          <t>11º</t>
        </is>
      </c>
      <c r="E79" s="27" t="n">
        <v>3</v>
      </c>
      <c r="F79" s="27" t="inlineStr">
        <is>
          <t>13º</t>
        </is>
      </c>
      <c r="G79" s="27" t="n">
        <v>10</v>
      </c>
    </row>
    <row r="80" ht="12.75" customHeight="1" s="8">
      <c r="A80" s="30" t="inlineStr">
        <is>
          <t>BOCOM BBM</t>
        </is>
      </c>
      <c r="B80" s="31" t="inlineStr">
        <is>
          <t>11º</t>
        </is>
      </c>
      <c r="C80" s="31" t="n">
        <v>7</v>
      </c>
      <c r="D80" s="31" t="inlineStr">
        <is>
          <t>15º</t>
        </is>
      </c>
      <c r="E80" s="31" t="n">
        <v>2</v>
      </c>
      <c r="F80" s="31" t="inlineStr">
        <is>
          <t>14º</t>
        </is>
      </c>
      <c r="G80" s="31" t="n">
        <v>9</v>
      </c>
    </row>
    <row r="81" ht="12.75" customHeight="1" s="8">
      <c r="A81" s="26" t="inlineStr">
        <is>
          <t>INTER</t>
        </is>
      </c>
      <c r="B81" s="27" t="inlineStr">
        <is>
          <t>13º</t>
        </is>
      </c>
      <c r="C81" s="27" t="n">
        <v>6</v>
      </c>
      <c r="D81" s="27" t="inlineStr">
        <is>
          <t>10º</t>
        </is>
      </c>
      <c r="E81" s="27" t="n">
        <v>4</v>
      </c>
      <c r="F81" s="27" t="inlineStr">
        <is>
          <t>15º</t>
        </is>
      </c>
      <c r="G81" s="27" t="n">
        <v>8</v>
      </c>
    </row>
    <row r="82" ht="12.75" customHeight="1" s="8">
      <c r="A82" s="30" t="inlineStr">
        <is>
          <t>BNDES</t>
        </is>
      </c>
      <c r="B82" s="31" t="inlineStr">
        <is>
          <t>13º</t>
        </is>
      </c>
      <c r="C82" s="31" t="n">
        <v>6</v>
      </c>
      <c r="D82" s="31" t="inlineStr">
        <is>
          <t>11º</t>
        </is>
      </c>
      <c r="E82" s="31" t="n">
        <v>3</v>
      </c>
      <c r="F82" s="31" t="inlineStr">
        <is>
          <t>11º</t>
        </is>
      </c>
      <c r="G82" s="31" t="n">
        <v>14</v>
      </c>
    </row>
    <row r="83" ht="12.75" customHeight="1" s="8">
      <c r="A83" s="26" t="inlineStr">
        <is>
          <t>CITIGROUP</t>
        </is>
      </c>
      <c r="B83" s="27" t="inlineStr">
        <is>
          <t>13º</t>
        </is>
      </c>
      <c r="C83" s="27" t="n">
        <v>6</v>
      </c>
      <c r="D83" s="27" t="inlineStr">
        <is>
          <t>15º</t>
        </is>
      </c>
      <c r="E83" s="27" t="n">
        <v>2</v>
      </c>
      <c r="F83" s="27" t="inlineStr">
        <is>
          <t>12º</t>
        </is>
      </c>
      <c r="G83" s="27" t="n">
        <v>11</v>
      </c>
    </row>
    <row r="84" ht="12.75" customHeight="1" s="8">
      <c r="A84" s="30" t="inlineStr">
        <is>
          <t>DAYCOVAL</t>
        </is>
      </c>
      <c r="B84" s="31" t="inlineStr">
        <is>
          <t>13º</t>
        </is>
      </c>
      <c r="C84" s="31" t="n">
        <v>6</v>
      </c>
      <c r="D84" s="31" t="inlineStr">
        <is>
          <t>18º</t>
        </is>
      </c>
      <c r="E84" s="31" t="n">
        <v>1</v>
      </c>
      <c r="F84" s="31" t="inlineStr">
        <is>
          <t>17º</t>
        </is>
      </c>
      <c r="G84" s="31" t="n">
        <v>7</v>
      </c>
    </row>
    <row r="85" ht="12.75" customHeight="1" s="8">
      <c r="A85" s="26" t="inlineStr">
        <is>
          <t>BANCO SUMITOMO MITSUI BRASILEIRO</t>
        </is>
      </c>
      <c r="B85" s="27" t="inlineStr">
        <is>
          <t>17º</t>
        </is>
      </c>
      <c r="C85" s="27" t="n">
        <v>4</v>
      </c>
      <c r="D85" s="27" t="inlineStr">
        <is>
          <t>11º</t>
        </is>
      </c>
      <c r="E85" s="27" t="n">
        <v>3</v>
      </c>
      <c r="F85" s="27" t="inlineStr">
        <is>
          <t>21º</t>
        </is>
      </c>
      <c r="G85" s="27" t="n">
        <v>4</v>
      </c>
    </row>
    <row r="86" ht="12.75" customHeight="1" s="8">
      <c r="A86" s="30" t="inlineStr">
        <is>
          <t>JP MORGAN</t>
        </is>
      </c>
      <c r="B86" s="31" t="inlineStr">
        <is>
          <t>17º</t>
        </is>
      </c>
      <c r="C86" s="31" t="n">
        <v>4</v>
      </c>
      <c r="D86" s="31" t="inlineStr">
        <is>
          <t>18º</t>
        </is>
      </c>
      <c r="E86" s="31" t="n">
        <v>1</v>
      </c>
      <c r="F86" s="31" t="inlineStr">
        <is>
          <t>18º</t>
        </is>
      </c>
      <c r="G86" s="31" t="n">
        <v>5</v>
      </c>
    </row>
    <row r="87" ht="12.75" customFormat="1" customHeight="1" s="21">
      <c r="A87" s="26" t="inlineStr">
        <is>
          <t>MODAL</t>
        </is>
      </c>
      <c r="B87" s="27" t="inlineStr">
        <is>
          <t>19º</t>
        </is>
      </c>
      <c r="C87" s="27" t="n">
        <v>3</v>
      </c>
      <c r="D87" s="27" t="inlineStr">
        <is>
          <t>11º</t>
        </is>
      </c>
      <c r="E87" s="27" t="n">
        <v>3</v>
      </c>
      <c r="F87" s="27" t="inlineStr">
        <is>
          <t>15º</t>
        </is>
      </c>
      <c r="G87" s="27" t="n">
        <v>8</v>
      </c>
    </row>
    <row r="88" ht="12.75" customFormat="1" customHeight="1" s="21">
      <c r="A88" s="30" t="inlineStr">
        <is>
          <t>ORIZ ASSESSORIA FINANCEIRA LTDA</t>
        </is>
      </c>
      <c r="B88" s="31" t="inlineStr">
        <is>
          <t>19º</t>
        </is>
      </c>
      <c r="C88" s="31" t="n">
        <v>3</v>
      </c>
      <c r="D88" s="31" t="inlineStr">
        <is>
          <t>18º</t>
        </is>
      </c>
      <c r="E88" s="31" t="n">
        <v>1</v>
      </c>
      <c r="F88" s="31" t="inlineStr">
        <is>
          <t>22º</t>
        </is>
      </c>
      <c r="G88" s="31" t="n">
        <v>3</v>
      </c>
    </row>
    <row r="89" ht="12.75" customFormat="1" customHeight="1" s="21">
      <c r="A89" s="26" t="inlineStr">
        <is>
          <t>BANCO BMG</t>
        </is>
      </c>
      <c r="B89" s="27" t="inlineStr">
        <is>
          <t>21º</t>
        </is>
      </c>
      <c r="C89" s="27" t="n">
        <v>2</v>
      </c>
      <c r="D89" s="27" t="inlineStr">
        <is>
          <t>15º</t>
        </is>
      </c>
      <c r="E89" s="27" t="n">
        <v>2</v>
      </c>
      <c r="F89" s="27" t="inlineStr">
        <is>
          <t>18º</t>
        </is>
      </c>
      <c r="G89" s="27" t="n">
        <v>5</v>
      </c>
    </row>
    <row r="90" ht="12.75" customFormat="1" customHeight="1" s="21">
      <c r="A90" s="30" t="inlineStr">
        <is>
          <t>ALFA</t>
        </is>
      </c>
      <c r="B90" s="31" t="inlineStr">
        <is>
          <t>21º</t>
        </is>
      </c>
      <c r="C90" s="31" t="n">
        <v>2</v>
      </c>
      <c r="D90" s="31" t="inlineStr">
        <is>
          <t>18º</t>
        </is>
      </c>
      <c r="E90" s="31" t="n">
        <v>1</v>
      </c>
      <c r="F90" s="31" t="inlineStr">
        <is>
          <t>22º</t>
        </is>
      </c>
      <c r="G90" s="31" t="n">
        <v>3</v>
      </c>
    </row>
    <row r="91" ht="12.75" customHeight="1" s="8">
      <c r="A91" s="26" t="inlineStr">
        <is>
          <t>GUIDE INVESTIMENTOS</t>
        </is>
      </c>
      <c r="B91" s="27" t="inlineStr">
        <is>
          <t>21º</t>
        </is>
      </c>
      <c r="C91" s="27" t="n">
        <v>2</v>
      </c>
      <c r="D91" s="27" t="n">
        <v/>
      </c>
      <c r="E91" s="27" t="n">
        <v>0</v>
      </c>
      <c r="F91" s="27" t="inlineStr">
        <is>
          <t>18º</t>
        </is>
      </c>
      <c r="G91" s="27" t="n">
        <v>5</v>
      </c>
    </row>
    <row r="92" ht="12.75" customHeight="1" s="8">
      <c r="A92" s="30" t="inlineStr">
        <is>
          <t>BANCO MUFG</t>
        </is>
      </c>
      <c r="B92" s="31" t="inlineStr">
        <is>
          <t>24º</t>
        </is>
      </c>
      <c r="C92" s="31" t="n">
        <v>1</v>
      </c>
      <c r="D92" s="31" t="n">
        <v/>
      </c>
      <c r="E92" s="31" t="n">
        <v>0</v>
      </c>
      <c r="F92" s="31" t="inlineStr">
        <is>
          <t>22º</t>
        </is>
      </c>
      <c r="G92" s="31" t="n">
        <v>3</v>
      </c>
    </row>
    <row r="93" ht="12.75" customHeight="1" s="8">
      <c r="A93" s="26" t="inlineStr">
        <is>
          <t xml:space="preserve"> GALAPAGOS CAPITAL INVESTIMENTOS E PARTICIPAÇÕES LTDA.</t>
        </is>
      </c>
      <c r="B93" s="27" t="inlineStr">
        <is>
          <t>24º</t>
        </is>
      </c>
      <c r="C93" s="27" t="n">
        <v>1</v>
      </c>
      <c r="D93" s="27" t="n">
        <v/>
      </c>
      <c r="E93" s="27" t="n">
        <v>0</v>
      </c>
      <c r="F93" s="27" t="inlineStr">
        <is>
          <t>25º</t>
        </is>
      </c>
      <c r="G93" s="27" t="n">
        <v>2</v>
      </c>
    </row>
    <row r="94" ht="12.75" customHeight="1" s="8">
      <c r="A94" s="30" t="inlineStr">
        <is>
          <t>CREDIT AGRICOLE</t>
        </is>
      </c>
      <c r="B94" s="31" t="inlineStr">
        <is>
          <t>24º</t>
        </is>
      </c>
      <c r="C94" s="31" t="n">
        <v>1</v>
      </c>
      <c r="D94" s="31" t="n">
        <v/>
      </c>
      <c r="E94" s="31" t="n">
        <v>0</v>
      </c>
      <c r="F94" s="31" t="inlineStr">
        <is>
          <t>25º</t>
        </is>
      </c>
      <c r="G94" s="31" t="n">
        <v>2</v>
      </c>
    </row>
    <row r="95" ht="12.75" customHeight="1" s="8">
      <c r="A95" s="26" t="inlineStr">
        <is>
          <t>BAMBOO SEC</t>
        </is>
      </c>
      <c r="B95" s="27" t="inlineStr">
        <is>
          <t>24º</t>
        </is>
      </c>
      <c r="C95" s="27" t="n">
        <v>1</v>
      </c>
      <c r="D95" s="27" t="n">
        <v/>
      </c>
      <c r="E95" s="27" t="n">
        <v>0</v>
      </c>
      <c r="F95" s="27" t="inlineStr">
        <is>
          <t>28º</t>
        </is>
      </c>
      <c r="G95" s="27" t="n">
        <v>1</v>
      </c>
    </row>
    <row r="96" ht="12.75" customHeight="1" s="8">
      <c r="A96" s="30" t="inlineStr">
        <is>
          <t>BOFA MERRILL LYNCH</t>
        </is>
      </c>
      <c r="B96" s="31" t="inlineStr">
        <is>
          <t>24º</t>
        </is>
      </c>
      <c r="C96" s="31" t="n">
        <v>1</v>
      </c>
      <c r="D96" s="31" t="n">
        <v/>
      </c>
      <c r="E96" s="31" t="n">
        <v>0</v>
      </c>
      <c r="F96" s="31" t="inlineStr">
        <is>
          <t>28º</t>
        </is>
      </c>
      <c r="G96" s="31" t="n">
        <v>1</v>
      </c>
    </row>
    <row r="97" ht="12.75" customHeight="1" s="8">
      <c r="A97" s="26" t="inlineStr">
        <is>
          <t>DEUTSCHE</t>
        </is>
      </c>
      <c r="B97" s="27" t="n">
        <v/>
      </c>
      <c r="C97" s="27" t="n">
        <v>0</v>
      </c>
      <c r="D97" s="27" t="n">
        <v/>
      </c>
      <c r="E97" s="27" t="n">
        <v>0</v>
      </c>
      <c r="F97" s="27" t="inlineStr">
        <is>
          <t>25º</t>
        </is>
      </c>
      <c r="G97" s="27" t="n">
        <v>2</v>
      </c>
    </row>
    <row r="98" ht="12.75" customHeight="1" s="8">
      <c r="A98" s="30" t="inlineStr">
        <is>
          <t>BB-BI</t>
        </is>
      </c>
      <c r="B98" s="31" t="n">
        <v/>
      </c>
      <c r="C98" s="31" t="n">
        <v>0</v>
      </c>
      <c r="D98" s="31" t="n">
        <v/>
      </c>
      <c r="E98" s="31" t="n">
        <v>0</v>
      </c>
      <c r="F98" s="31" t="inlineStr">
        <is>
          <t>28º</t>
        </is>
      </c>
      <c r="G98" s="31" t="n">
        <v>1</v>
      </c>
    </row>
    <row r="99" ht="12.75" customHeight="1" s="8">
      <c r="A99" s="26" t="inlineStr">
        <is>
          <t>BR PARTNERS</t>
        </is>
      </c>
      <c r="B99" s="27" t="n">
        <v/>
      </c>
      <c r="C99" s="27" t="n">
        <v>0</v>
      </c>
      <c r="D99" s="27" t="n">
        <v/>
      </c>
      <c r="E99" s="27" t="n">
        <v>0</v>
      </c>
      <c r="F99" s="27" t="inlineStr">
        <is>
          <t>28º</t>
        </is>
      </c>
      <c r="G99" s="27" t="n">
        <v>1</v>
      </c>
    </row>
    <row r="100" ht="12.75" customHeight="1" s="8">
      <c r="A100" s="30" t="inlineStr">
        <is>
          <t>RABOBANK</t>
        </is>
      </c>
      <c r="B100" s="31" t="n">
        <v/>
      </c>
      <c r="C100" s="31" t="n">
        <v>0</v>
      </c>
      <c r="D100" s="31" t="n">
        <v/>
      </c>
      <c r="E100" s="31" t="n">
        <v>0</v>
      </c>
      <c r="F100" s="31" t="inlineStr">
        <is>
          <t>28º</t>
        </is>
      </c>
      <c r="G100" s="31" t="n">
        <v>1</v>
      </c>
    </row>
    <row r="101" ht="12.75" customHeight="1" s="8">
      <c r="A101" s="34" t="inlineStr">
        <is>
          <t>Total</t>
        </is>
      </c>
      <c r="B101" s="35" t="n"/>
      <c r="C101" s="35" t="inlineStr">
        <is>
          <t>402</t>
        </is>
      </c>
      <c r="D101" s="35" t="n"/>
      <c r="E101" s="35" t="inlineStr">
        <is>
          <t>191</t>
        </is>
      </c>
      <c r="F101" s="35" t="n"/>
      <c r="G101" s="35" t="inlineStr">
        <is>
          <t>589</t>
        </is>
      </c>
    </row>
    <row r="102" ht="12.75" customHeight="1" s="8"/>
    <row r="103" ht="12.75" customHeight="1" s="8"/>
    <row r="104" ht="12.75" customHeight="1" s="8">
      <c r="A104" s="22" t="inlineStr">
        <is>
          <t>Tipo 1.3. Securitização</t>
        </is>
      </c>
      <c r="G104" s="23" t="n"/>
    </row>
    <row r="105" ht="12.75" customHeight="1" s="8">
      <c r="A105" s="24" t="inlineStr">
        <is>
          <t>Coordenadores</t>
        </is>
      </c>
      <c r="B105" s="24" t="inlineStr">
        <is>
          <t>Acumulado 2024</t>
        </is>
      </c>
      <c r="C105" s="24" t="n"/>
      <c r="D105" s="24" t="inlineStr">
        <is>
          <t>Últimos 3 meses</t>
        </is>
      </c>
      <c r="E105" s="24" t="n"/>
      <c r="F105" s="24" t="inlineStr">
        <is>
          <t>Últimos 12 meses</t>
        </is>
      </c>
      <c r="G105" s="25" t="n"/>
    </row>
    <row r="106" ht="12.75" customHeight="1" s="8">
      <c r="A106" s="24" t="n"/>
      <c r="B106" s="24" t="inlineStr">
        <is>
          <t>Ranking 2024</t>
        </is>
      </c>
      <c r="C106" s="24" t="inlineStr">
        <is>
          <t>Nº de Operações</t>
        </is>
      </c>
      <c r="D106" s="24" t="inlineStr">
        <is>
          <t>Ranking 3 meses</t>
        </is>
      </c>
      <c r="E106" s="24" t="inlineStr">
        <is>
          <t>Nº de Operações</t>
        </is>
      </c>
      <c r="F106" s="24" t="inlineStr">
        <is>
          <t>Ranking 12 meses</t>
        </is>
      </c>
      <c r="G106" s="25" t="inlineStr">
        <is>
          <t>Nº de Operações</t>
        </is>
      </c>
    </row>
    <row r="107" ht="12.75" customHeight="1" s="8">
      <c r="A107" s="26" t="inlineStr">
        <is>
          <t>ITAU BBA</t>
        </is>
      </c>
      <c r="B107" s="27" t="inlineStr">
        <is>
          <t>1º</t>
        </is>
      </c>
      <c r="C107" s="27" t="n">
        <v>72</v>
      </c>
      <c r="D107" s="27" t="inlineStr">
        <is>
          <t>1º</t>
        </is>
      </c>
      <c r="E107" s="27" t="n">
        <v>26</v>
      </c>
      <c r="F107" s="27" t="inlineStr">
        <is>
          <t>1º</t>
        </is>
      </c>
      <c r="G107" s="27" t="n">
        <v>120</v>
      </c>
    </row>
    <row r="108" ht="12.75" customHeight="1" s="8">
      <c r="A108" s="30" t="inlineStr">
        <is>
          <t>XP INVESTIMENTOS</t>
        </is>
      </c>
      <c r="B108" s="31" t="inlineStr">
        <is>
          <t>2º</t>
        </is>
      </c>
      <c r="C108" s="31" t="n">
        <v>37</v>
      </c>
      <c r="D108" s="31" t="inlineStr">
        <is>
          <t>2º</t>
        </is>
      </c>
      <c r="E108" s="31" t="n">
        <v>13</v>
      </c>
      <c r="F108" s="31" t="inlineStr">
        <is>
          <t>2º</t>
        </is>
      </c>
      <c r="G108" s="31" t="n">
        <v>60</v>
      </c>
    </row>
    <row r="109" ht="12.75" customHeight="1" s="8">
      <c r="A109" s="26" t="inlineStr">
        <is>
          <t>BRADESCO BBI</t>
        </is>
      </c>
      <c r="B109" s="27" t="inlineStr">
        <is>
          <t>3º</t>
        </is>
      </c>
      <c r="C109" s="27" t="n">
        <v>26</v>
      </c>
      <c r="D109" s="27" t="inlineStr">
        <is>
          <t>4º</t>
        </is>
      </c>
      <c r="E109" s="27" t="n">
        <v>7</v>
      </c>
      <c r="F109" s="27" t="inlineStr">
        <is>
          <t>3º</t>
        </is>
      </c>
      <c r="G109" s="27" t="n">
        <v>38</v>
      </c>
    </row>
    <row r="110" ht="12.75" customHeight="1" s="8">
      <c r="A110" s="30" t="inlineStr">
        <is>
          <t>BR PARTNERS</t>
        </is>
      </c>
      <c r="B110" s="31" t="inlineStr">
        <is>
          <t>4º</t>
        </is>
      </c>
      <c r="C110" s="31" t="n">
        <v>19</v>
      </c>
      <c r="D110" s="31" t="inlineStr">
        <is>
          <t>4º</t>
        </is>
      </c>
      <c r="E110" s="31" t="n">
        <v>7</v>
      </c>
      <c r="F110" s="31" t="inlineStr">
        <is>
          <t>7º</t>
        </is>
      </c>
      <c r="G110" s="31" t="n">
        <v>29</v>
      </c>
    </row>
    <row r="111" ht="12.75" customHeight="1" s="8">
      <c r="A111" s="26" t="inlineStr">
        <is>
          <t>VOTORANTIM</t>
        </is>
      </c>
      <c r="B111" s="27" t="inlineStr">
        <is>
          <t>5º</t>
        </is>
      </c>
      <c r="C111" s="27" t="n">
        <v>16</v>
      </c>
      <c r="D111" s="27" t="inlineStr">
        <is>
          <t>6º</t>
        </is>
      </c>
      <c r="E111" s="27" t="n">
        <v>6</v>
      </c>
      <c r="F111" s="27" t="inlineStr">
        <is>
          <t>10º</t>
        </is>
      </c>
      <c r="G111" s="27" t="n">
        <v>23</v>
      </c>
    </row>
    <row r="112" ht="12.75" customHeight="1" s="8">
      <c r="A112" s="30" t="inlineStr">
        <is>
          <t>BTG PACTUAL</t>
        </is>
      </c>
      <c r="B112" s="31" t="inlineStr">
        <is>
          <t>5º</t>
        </is>
      </c>
      <c r="C112" s="31" t="n">
        <v>16</v>
      </c>
      <c r="D112" s="31" t="inlineStr">
        <is>
          <t>7º</t>
        </is>
      </c>
      <c r="E112" s="31" t="n">
        <v>5</v>
      </c>
      <c r="F112" s="31" t="inlineStr">
        <is>
          <t>5º</t>
        </is>
      </c>
      <c r="G112" s="31" t="n">
        <v>36</v>
      </c>
    </row>
    <row r="113" ht="12.75" customHeight="1" s="8">
      <c r="A113" s="26" t="inlineStr">
        <is>
          <t>GUIDE INVESTIMENTOS</t>
        </is>
      </c>
      <c r="B113" s="27" t="inlineStr">
        <is>
          <t>5º</t>
        </is>
      </c>
      <c r="C113" s="27" t="n">
        <v>16</v>
      </c>
      <c r="D113" s="27" t="inlineStr">
        <is>
          <t>8º</t>
        </is>
      </c>
      <c r="E113" s="27" t="n">
        <v>4</v>
      </c>
      <c r="F113" s="27" t="inlineStr">
        <is>
          <t>6º</t>
        </is>
      </c>
      <c r="G113" s="27" t="n">
        <v>32</v>
      </c>
    </row>
    <row r="114" ht="12.75" customHeight="1" s="8">
      <c r="A114" s="30" t="inlineStr">
        <is>
          <t>SANTANDER</t>
        </is>
      </c>
      <c r="B114" s="31" t="inlineStr">
        <is>
          <t>5º</t>
        </is>
      </c>
      <c r="C114" s="31" t="n">
        <v>16</v>
      </c>
      <c r="D114" s="31" t="inlineStr">
        <is>
          <t>10º</t>
        </is>
      </c>
      <c r="E114" s="31" t="n">
        <v>3</v>
      </c>
      <c r="F114" s="31" t="inlineStr">
        <is>
          <t>4º</t>
        </is>
      </c>
      <c r="G114" s="31" t="n">
        <v>37</v>
      </c>
    </row>
    <row r="115" ht="12.75" customHeight="1" s="8">
      <c r="A115" s="26" t="inlineStr">
        <is>
          <t>SAFRA</t>
        </is>
      </c>
      <c r="B115" s="27" t="inlineStr">
        <is>
          <t>9º</t>
        </is>
      </c>
      <c r="C115" s="27" t="n">
        <v>15</v>
      </c>
      <c r="D115" s="27" t="inlineStr">
        <is>
          <t>3º</t>
        </is>
      </c>
      <c r="E115" s="27" t="n">
        <v>8</v>
      </c>
      <c r="F115" s="27" t="inlineStr">
        <is>
          <t>8º</t>
        </is>
      </c>
      <c r="G115" s="27" t="n">
        <v>28</v>
      </c>
    </row>
    <row r="116" ht="12.75" customHeight="1" s="8">
      <c r="A116" s="30" t="inlineStr">
        <is>
          <t>UBS BB</t>
        </is>
      </c>
      <c r="B116" s="31" t="inlineStr">
        <is>
          <t>10º</t>
        </is>
      </c>
      <c r="C116" s="31" t="n">
        <v>12</v>
      </c>
      <c r="D116" s="31" t="inlineStr">
        <is>
          <t>10º</t>
        </is>
      </c>
      <c r="E116" s="31" t="n">
        <v>3</v>
      </c>
      <c r="F116" s="31" t="inlineStr">
        <is>
          <t>8º</t>
        </is>
      </c>
      <c r="G116" s="31" t="n">
        <v>28</v>
      </c>
    </row>
    <row r="117" ht="12.75" customHeight="1" s="8">
      <c r="A117" s="26" t="inlineStr">
        <is>
          <t>ABC BRASIL</t>
        </is>
      </c>
      <c r="B117" s="27" t="inlineStr">
        <is>
          <t>11º</t>
        </is>
      </c>
      <c r="C117" s="27" t="n">
        <v>8</v>
      </c>
      <c r="D117" s="27" t="inlineStr">
        <is>
          <t>8º</t>
        </is>
      </c>
      <c r="E117" s="27" t="n">
        <v>4</v>
      </c>
      <c r="F117" s="27" t="inlineStr">
        <is>
          <t>12º</t>
        </is>
      </c>
      <c r="G117" s="27" t="n">
        <v>10</v>
      </c>
    </row>
    <row r="118" ht="12.75" customHeight="1" s="8">
      <c r="A118" s="30" t="inlineStr">
        <is>
          <t>TRUE SECURITIZADORA</t>
        </is>
      </c>
      <c r="B118" s="31" t="inlineStr">
        <is>
          <t>11º</t>
        </is>
      </c>
      <c r="C118" s="31" t="n">
        <v>8</v>
      </c>
      <c r="D118" s="31" t="inlineStr">
        <is>
          <t>10º</t>
        </is>
      </c>
      <c r="E118" s="31" t="n">
        <v>3</v>
      </c>
      <c r="F118" s="31" t="inlineStr">
        <is>
          <t>11º</t>
        </is>
      </c>
      <c r="G118" s="31" t="n">
        <v>13</v>
      </c>
    </row>
    <row r="119" ht="12.75" customHeight="1" s="8">
      <c r="A119" s="26" t="inlineStr">
        <is>
          <t xml:space="preserve"> GALAPAGOS CAPITAL INVESTIMENTOS E PARTICIPAÇÕES LTDA.</t>
        </is>
      </c>
      <c r="B119" s="27" t="inlineStr">
        <is>
          <t>13º</t>
        </is>
      </c>
      <c r="C119" s="27" t="n">
        <v>5</v>
      </c>
      <c r="D119" s="27" t="inlineStr">
        <is>
          <t>14º</t>
        </is>
      </c>
      <c r="E119" s="27" t="n">
        <v>1</v>
      </c>
      <c r="F119" s="27" t="inlineStr">
        <is>
          <t>13º</t>
        </is>
      </c>
      <c r="G119" s="27" t="n">
        <v>6</v>
      </c>
    </row>
    <row r="120" ht="12.75" customHeight="1" s="8">
      <c r="A120" s="30" t="inlineStr">
        <is>
          <t>BB-BI</t>
        </is>
      </c>
      <c r="B120" s="31" t="inlineStr">
        <is>
          <t>14º</t>
        </is>
      </c>
      <c r="C120" s="31" t="n">
        <v>4</v>
      </c>
      <c r="D120" s="31" t="n">
        <v/>
      </c>
      <c r="E120" s="31" t="n">
        <v>0</v>
      </c>
      <c r="F120" s="31" t="inlineStr">
        <is>
          <t>13º</t>
        </is>
      </c>
      <c r="G120" s="31" t="n">
        <v>6</v>
      </c>
    </row>
    <row r="121" ht="12.75" customHeight="1" s="8">
      <c r="A121" s="26" t="inlineStr">
        <is>
          <t>CEF</t>
        </is>
      </c>
      <c r="B121" s="27" t="inlineStr">
        <is>
          <t>15º</t>
        </is>
      </c>
      <c r="C121" s="27" t="n">
        <v>3</v>
      </c>
      <c r="D121" s="27" t="inlineStr">
        <is>
          <t>13º</t>
        </is>
      </c>
      <c r="E121" s="27" t="n">
        <v>2</v>
      </c>
      <c r="F121" s="27" t="inlineStr">
        <is>
          <t>17º</t>
        </is>
      </c>
      <c r="G121" s="27" t="n">
        <v>4</v>
      </c>
    </row>
    <row r="122" ht="12.75" customHeight="1" s="8">
      <c r="A122" s="30" t="inlineStr">
        <is>
          <t>INTER</t>
        </is>
      </c>
      <c r="B122" s="31" t="inlineStr">
        <is>
          <t>16º</t>
        </is>
      </c>
      <c r="C122" s="31" t="n">
        <v>2</v>
      </c>
      <c r="D122" s="31" t="inlineStr">
        <is>
          <t>14º</t>
        </is>
      </c>
      <c r="E122" s="31" t="n">
        <v>1</v>
      </c>
      <c r="F122" s="31" t="inlineStr">
        <is>
          <t>16º</t>
        </is>
      </c>
      <c r="G122" s="31" t="n">
        <v>5</v>
      </c>
    </row>
    <row r="123" ht="12.75" customHeight="1" s="8">
      <c r="A123" s="26" t="inlineStr">
        <is>
          <t>RB CAPITAL DTVM</t>
        </is>
      </c>
      <c r="B123" s="27" t="inlineStr">
        <is>
          <t>16º</t>
        </is>
      </c>
      <c r="C123" s="27" t="n">
        <v>2</v>
      </c>
      <c r="D123" s="27" t="inlineStr">
        <is>
          <t>14º</t>
        </is>
      </c>
      <c r="E123" s="27" t="n">
        <v>1</v>
      </c>
      <c r="F123" s="27" t="inlineStr">
        <is>
          <t>17º</t>
        </is>
      </c>
      <c r="G123" s="27" t="n">
        <v>4</v>
      </c>
    </row>
    <row r="124" ht="12.75" customHeight="1" s="8">
      <c r="A124" s="30" t="inlineStr">
        <is>
          <t>DAYCOVAL</t>
        </is>
      </c>
      <c r="B124" s="31" t="inlineStr">
        <is>
          <t>16º</t>
        </is>
      </c>
      <c r="C124" s="31" t="n">
        <v>2</v>
      </c>
      <c r="D124" s="31" t="inlineStr">
        <is>
          <t>14º</t>
        </is>
      </c>
      <c r="E124" s="31" t="n">
        <v>1</v>
      </c>
      <c r="F124" s="31" t="inlineStr">
        <is>
          <t>20º</t>
        </is>
      </c>
      <c r="G124" s="31" t="n">
        <v>3</v>
      </c>
    </row>
    <row r="125" ht="12.75" customHeight="1" s="8">
      <c r="A125" s="26" t="inlineStr">
        <is>
          <t>ALFA</t>
        </is>
      </c>
      <c r="B125" s="27" t="inlineStr">
        <is>
          <t>16º</t>
        </is>
      </c>
      <c r="C125" s="27" t="n">
        <v>2</v>
      </c>
      <c r="D125" s="27" t="n">
        <v/>
      </c>
      <c r="E125" s="27" t="n">
        <v>0</v>
      </c>
      <c r="F125" s="27" t="inlineStr">
        <is>
          <t>13º</t>
        </is>
      </c>
      <c r="G125" s="27" t="n">
        <v>6</v>
      </c>
    </row>
    <row r="126" ht="12.75" customHeight="1" s="8">
      <c r="A126" s="30" t="inlineStr">
        <is>
          <t>BOCOM BBM</t>
        </is>
      </c>
      <c r="B126" s="31" t="inlineStr">
        <is>
          <t>16º</t>
        </is>
      </c>
      <c r="C126" s="31" t="n">
        <v>2</v>
      </c>
      <c r="D126" s="31" t="n">
        <v/>
      </c>
      <c r="E126" s="31" t="n">
        <v>0</v>
      </c>
      <c r="F126" s="31" t="inlineStr">
        <is>
          <t>17º</t>
        </is>
      </c>
      <c r="G126" s="31" t="n">
        <v>4</v>
      </c>
    </row>
    <row r="127" ht="12.75" customHeight="1" s="8">
      <c r="A127" s="26" t="inlineStr">
        <is>
          <t>GENIAL CV</t>
        </is>
      </c>
      <c r="B127" s="27" t="inlineStr">
        <is>
          <t>16º</t>
        </is>
      </c>
      <c r="C127" s="27" t="n">
        <v>2</v>
      </c>
      <c r="D127" s="27" t="n">
        <v/>
      </c>
      <c r="E127" s="27" t="n">
        <v>0</v>
      </c>
      <c r="F127" s="27" t="inlineStr">
        <is>
          <t>20º</t>
        </is>
      </c>
      <c r="G127" s="27" t="n">
        <v>3</v>
      </c>
    </row>
    <row r="128" ht="12.75" customHeight="1" s="8">
      <c r="A128" s="30" t="inlineStr">
        <is>
          <t>FATOR</t>
        </is>
      </c>
      <c r="B128" s="31" t="inlineStr">
        <is>
          <t>22º</t>
        </is>
      </c>
      <c r="C128" s="31" t="n">
        <v>1</v>
      </c>
      <c r="D128" s="31" t="n">
        <v/>
      </c>
      <c r="E128" s="31" t="n">
        <v>0</v>
      </c>
      <c r="F128" s="31" t="inlineStr">
        <is>
          <t>22º</t>
        </is>
      </c>
      <c r="G128" s="31" t="n">
        <v>2</v>
      </c>
    </row>
    <row r="129" ht="12.75" customHeight="1" s="8">
      <c r="A129" s="26" t="inlineStr">
        <is>
          <t>RABOBANK</t>
        </is>
      </c>
      <c r="B129" s="27" t="inlineStr">
        <is>
          <t>22º</t>
        </is>
      </c>
      <c r="C129" s="27" t="n">
        <v>1</v>
      </c>
      <c r="D129" s="27" t="n">
        <v/>
      </c>
      <c r="E129" s="27" t="n">
        <v>0</v>
      </c>
      <c r="F129" s="27" t="inlineStr">
        <is>
          <t>22º</t>
        </is>
      </c>
      <c r="G129" s="27" t="n">
        <v>2</v>
      </c>
    </row>
    <row r="130" ht="12.75" customHeight="1" s="8">
      <c r="A130" s="30" t="inlineStr">
        <is>
          <t>HEDGE DTVM</t>
        </is>
      </c>
      <c r="B130" s="31" t="inlineStr">
        <is>
          <t>22º</t>
        </is>
      </c>
      <c r="C130" s="31" t="n">
        <v>1</v>
      </c>
      <c r="D130" s="31" t="n">
        <v/>
      </c>
      <c r="E130" s="31" t="n">
        <v>0</v>
      </c>
      <c r="F130" s="31" t="inlineStr">
        <is>
          <t>24º</t>
        </is>
      </c>
      <c r="G130" s="31" t="n">
        <v>1</v>
      </c>
    </row>
    <row r="131" ht="12.75" customHeight="1" s="8">
      <c r="A131" s="26" t="inlineStr">
        <is>
          <t>BANCO BMG</t>
        </is>
      </c>
      <c r="B131" s="27" t="n">
        <v/>
      </c>
      <c r="C131" s="27" t="n">
        <v>0</v>
      </c>
      <c r="D131" s="27" t="n">
        <v/>
      </c>
      <c r="E131" s="27" t="n">
        <v>0</v>
      </c>
      <c r="F131" s="27" t="inlineStr">
        <is>
          <t>24º</t>
        </is>
      </c>
      <c r="G131" s="27" t="n">
        <v>1</v>
      </c>
    </row>
    <row r="132" ht="12.75" customHeight="1" s="8">
      <c r="A132" s="30" t="inlineStr">
        <is>
          <t>BANCO INDUSTRIAL DO BRASIL</t>
        </is>
      </c>
      <c r="B132" s="31" t="n">
        <v/>
      </c>
      <c r="C132" s="31" t="n">
        <v>0</v>
      </c>
      <c r="D132" s="31" t="n">
        <v/>
      </c>
      <c r="E132" s="31" t="n">
        <v>0</v>
      </c>
      <c r="F132" s="31" t="inlineStr">
        <is>
          <t>24º</t>
        </is>
      </c>
      <c r="G132" s="31" t="n">
        <v>1</v>
      </c>
    </row>
    <row r="133" ht="12.75" customHeight="1" s="8">
      <c r="A133" s="26" t="inlineStr">
        <is>
          <t>BANCO MERCANTIL DE INVESTIMENTOS</t>
        </is>
      </c>
      <c r="B133" s="27" t="n">
        <v/>
      </c>
      <c r="C133" s="27" t="n">
        <v>0</v>
      </c>
      <c r="D133" s="27" t="n">
        <v/>
      </c>
      <c r="E133" s="27" t="n">
        <v>0</v>
      </c>
      <c r="F133" s="27" t="inlineStr">
        <is>
          <t>24º</t>
        </is>
      </c>
      <c r="G133" s="27" t="n">
        <v>1</v>
      </c>
    </row>
    <row r="134" ht="12.75" customHeight="1" s="8">
      <c r="A134" s="30" t="inlineStr">
        <is>
          <t>MODAL</t>
        </is>
      </c>
      <c r="B134" s="31" t="n">
        <v/>
      </c>
      <c r="C134" s="31" t="n">
        <v>0</v>
      </c>
      <c r="D134" s="31" t="n">
        <v/>
      </c>
      <c r="E134" s="31" t="n">
        <v>0</v>
      </c>
      <c r="F134" s="31" t="inlineStr">
        <is>
          <t>24º</t>
        </is>
      </c>
      <c r="G134" s="31" t="n">
        <v>1</v>
      </c>
    </row>
    <row r="135" ht="12.75" customHeight="1" s="8">
      <c r="A135" s="34" t="inlineStr">
        <is>
          <t>Total</t>
        </is>
      </c>
      <c r="B135" s="35" t="n"/>
      <c r="C135" s="35" t="inlineStr">
        <is>
          <t>190</t>
        </is>
      </c>
      <c r="D135" s="35" t="n"/>
      <c r="E135" s="35" t="inlineStr">
        <is>
          <t>66</t>
        </is>
      </c>
      <c r="F135" s="35" t="n"/>
      <c r="G135" s="35" t="inlineStr">
        <is>
          <t>324</t>
        </is>
      </c>
    </row>
    <row r="136" ht="12.75" customFormat="1" customHeight="1" s="21"/>
    <row r="137" ht="12.75" customHeight="1" s="8"/>
    <row r="138" ht="12.75" customHeight="1" s="8">
      <c r="A138" s="22" t="inlineStr">
        <is>
          <t>Tipo 1.3.1. Emissão de Cotas Seniores e Subordinadas de FIDC</t>
        </is>
      </c>
      <c r="G138" s="23" t="n"/>
    </row>
    <row r="139" ht="12.75" customHeight="1" s="8">
      <c r="A139" s="24" t="inlineStr">
        <is>
          <t>Coordenadores</t>
        </is>
      </c>
      <c r="B139" s="24" t="inlineStr">
        <is>
          <t>Acumulado 2024</t>
        </is>
      </c>
      <c r="C139" s="24" t="n"/>
      <c r="D139" s="24" t="inlineStr">
        <is>
          <t>Últimos 3 meses</t>
        </is>
      </c>
      <c r="E139" s="24" t="n"/>
      <c r="F139" s="24" t="inlineStr">
        <is>
          <t>Últimos 12 meses</t>
        </is>
      </c>
      <c r="G139" s="25" t="n"/>
    </row>
    <row r="140" ht="12.75" customHeight="1" s="8">
      <c r="A140" s="24" t="n"/>
      <c r="B140" s="24" t="inlineStr">
        <is>
          <t>Ranking 2024</t>
        </is>
      </c>
      <c r="C140" s="24" t="inlineStr">
        <is>
          <t>Nº de Operações</t>
        </is>
      </c>
      <c r="D140" s="24" t="inlineStr">
        <is>
          <t>Ranking 3 meses</t>
        </is>
      </c>
      <c r="E140" s="24" t="inlineStr">
        <is>
          <t>Nº de Operações</t>
        </is>
      </c>
      <c r="F140" s="24" t="inlineStr">
        <is>
          <t>Ranking 12 meses</t>
        </is>
      </c>
      <c r="G140" s="25" t="inlineStr">
        <is>
          <t>Nº de Operações</t>
        </is>
      </c>
    </row>
    <row r="141" ht="12.75" customHeight="1" s="8">
      <c r="A141" s="26" t="inlineStr">
        <is>
          <t>ITAU BBA</t>
        </is>
      </c>
      <c r="B141" s="27" t="inlineStr">
        <is>
          <t>1º</t>
        </is>
      </c>
      <c r="C141" s="27" t="n">
        <v>25</v>
      </c>
      <c r="D141" s="27" t="inlineStr">
        <is>
          <t>1º</t>
        </is>
      </c>
      <c r="E141" s="27" t="n">
        <v>7</v>
      </c>
      <c r="F141" s="27" t="inlineStr">
        <is>
          <t>1º</t>
        </is>
      </c>
      <c r="G141" s="27" t="n">
        <v>37</v>
      </c>
    </row>
    <row r="142" ht="12.75" customHeight="1" s="8">
      <c r="A142" s="30" t="inlineStr">
        <is>
          <t>VOTORANTIM</t>
        </is>
      </c>
      <c r="B142" s="31" t="inlineStr">
        <is>
          <t>2º</t>
        </is>
      </c>
      <c r="C142" s="31" t="n">
        <v>13</v>
      </c>
      <c r="D142" s="31" t="inlineStr">
        <is>
          <t>3º</t>
        </is>
      </c>
      <c r="E142" s="31" t="n">
        <v>6</v>
      </c>
      <c r="F142" s="31" t="inlineStr">
        <is>
          <t>2º</t>
        </is>
      </c>
      <c r="G142" s="31" t="n">
        <v>15</v>
      </c>
    </row>
    <row r="143" ht="12.75" customHeight="1" s="8">
      <c r="A143" s="26" t="inlineStr">
        <is>
          <t>BR PARTNERS</t>
        </is>
      </c>
      <c r="B143" s="27" t="inlineStr">
        <is>
          <t>3º</t>
        </is>
      </c>
      <c r="C143" s="27" t="n">
        <v>9</v>
      </c>
      <c r="D143" s="27" t="inlineStr">
        <is>
          <t>1º</t>
        </is>
      </c>
      <c r="E143" s="27" t="n">
        <v>7</v>
      </c>
      <c r="F143" s="27" t="inlineStr">
        <is>
          <t>3º</t>
        </is>
      </c>
      <c r="G143" s="27" t="n">
        <v>11</v>
      </c>
    </row>
    <row r="144" ht="12.75" customHeight="1" s="8">
      <c r="A144" s="30" t="inlineStr">
        <is>
          <t>BRADESCO BBI</t>
        </is>
      </c>
      <c r="B144" s="31" t="inlineStr">
        <is>
          <t>4º</t>
        </is>
      </c>
      <c r="C144" s="31" t="n">
        <v>8</v>
      </c>
      <c r="D144" s="31" t="inlineStr">
        <is>
          <t>5º</t>
        </is>
      </c>
      <c r="E144" s="31" t="n">
        <v>2</v>
      </c>
      <c r="F144" s="31" t="inlineStr">
        <is>
          <t>3º</t>
        </is>
      </c>
      <c r="G144" s="31" t="n">
        <v>11</v>
      </c>
    </row>
    <row r="145" ht="12.75" customHeight="1" s="8">
      <c r="A145" s="26" t="inlineStr">
        <is>
          <t>ABC BRASIL</t>
        </is>
      </c>
      <c r="B145" s="27" t="inlineStr">
        <is>
          <t>5º</t>
        </is>
      </c>
      <c r="C145" s="27" t="n">
        <v>5</v>
      </c>
      <c r="D145" s="27" t="inlineStr">
        <is>
          <t>4º</t>
        </is>
      </c>
      <c r="E145" s="27" t="n">
        <v>3</v>
      </c>
      <c r="F145" s="27" t="inlineStr">
        <is>
          <t>5º</t>
        </is>
      </c>
      <c r="G145" s="27" t="n">
        <v>5</v>
      </c>
    </row>
    <row r="146" ht="12.75" customHeight="1" s="8">
      <c r="A146" s="30" t="inlineStr">
        <is>
          <t>XP INVESTIMENTOS</t>
        </is>
      </c>
      <c r="B146" s="31" t="inlineStr">
        <is>
          <t>6º</t>
        </is>
      </c>
      <c r="C146" s="31" t="n">
        <v>2</v>
      </c>
      <c r="D146" s="31" t="inlineStr">
        <is>
          <t>6º</t>
        </is>
      </c>
      <c r="E146" s="31" t="n">
        <v>1</v>
      </c>
      <c r="F146" s="31" t="inlineStr">
        <is>
          <t>7º</t>
        </is>
      </c>
      <c r="G146" s="31" t="n">
        <v>3</v>
      </c>
    </row>
    <row r="147" ht="12.75" customHeight="1" s="8">
      <c r="A147" s="26" t="inlineStr">
        <is>
          <t>SANTANDER</t>
        </is>
      </c>
      <c r="B147" s="27" t="inlineStr">
        <is>
          <t>6º</t>
        </is>
      </c>
      <c r="C147" s="27" t="n">
        <v>2</v>
      </c>
      <c r="D147" s="27" t="n">
        <v/>
      </c>
      <c r="E147" s="27" t="n">
        <v>0</v>
      </c>
      <c r="F147" s="27" t="inlineStr">
        <is>
          <t>6º</t>
        </is>
      </c>
      <c r="G147" s="27" t="n">
        <v>4</v>
      </c>
    </row>
    <row r="148" ht="12.75" customHeight="1" s="8">
      <c r="A148" s="30" t="inlineStr">
        <is>
          <t>CEF</t>
        </is>
      </c>
      <c r="B148" s="31" t="inlineStr">
        <is>
          <t>8º</t>
        </is>
      </c>
      <c r="C148" s="31" t="n">
        <v>1</v>
      </c>
      <c r="D148" s="31" t="inlineStr">
        <is>
          <t>6º</t>
        </is>
      </c>
      <c r="E148" s="31" t="n">
        <v>1</v>
      </c>
      <c r="F148" s="31" t="inlineStr">
        <is>
          <t>8º</t>
        </is>
      </c>
      <c r="G148" s="31" t="n">
        <v>2</v>
      </c>
    </row>
    <row r="149" ht="12.75" customHeight="1" s="8">
      <c r="A149" s="26" t="inlineStr">
        <is>
          <t>DAYCOVAL</t>
        </is>
      </c>
      <c r="B149" s="27" t="inlineStr">
        <is>
          <t>8º</t>
        </is>
      </c>
      <c r="C149" s="27" t="n">
        <v>1</v>
      </c>
      <c r="D149" s="27" t="inlineStr">
        <is>
          <t>6º</t>
        </is>
      </c>
      <c r="E149" s="27" t="n">
        <v>1</v>
      </c>
      <c r="F149" s="27" t="inlineStr">
        <is>
          <t>10º</t>
        </is>
      </c>
      <c r="G149" s="27" t="n">
        <v>1</v>
      </c>
    </row>
    <row r="150" ht="12.75" customHeight="1" s="8">
      <c r="A150" s="30" t="inlineStr">
        <is>
          <t>UBS BB</t>
        </is>
      </c>
      <c r="B150" s="31" t="n">
        <v/>
      </c>
      <c r="C150" s="31" t="n">
        <v>0</v>
      </c>
      <c r="D150" s="31" t="n">
        <v/>
      </c>
      <c r="E150" s="31" t="n">
        <v>0</v>
      </c>
      <c r="F150" s="31" t="inlineStr">
        <is>
          <t>8º</t>
        </is>
      </c>
      <c r="G150" s="31" t="n">
        <v>2</v>
      </c>
    </row>
    <row r="151" ht="12.75" customHeight="1" s="8">
      <c r="A151" s="26" t="inlineStr">
        <is>
          <t>RABOBANK</t>
        </is>
      </c>
      <c r="B151" s="27" t="n">
        <v/>
      </c>
      <c r="C151" s="27" t="n">
        <v>0</v>
      </c>
      <c r="D151" s="27" t="n">
        <v/>
      </c>
      <c r="E151" s="27" t="n">
        <v>0</v>
      </c>
      <c r="F151" s="27" t="inlineStr">
        <is>
          <t>10º</t>
        </is>
      </c>
      <c r="G151" s="27" t="n">
        <v>1</v>
      </c>
    </row>
    <row r="152" ht="12.75" customHeight="1" s="8">
      <c r="A152" s="34" t="inlineStr">
        <is>
          <t>Total</t>
        </is>
      </c>
      <c r="B152" s="35" t="n"/>
      <c r="C152" s="35" t="inlineStr">
        <is>
          <t>55</t>
        </is>
      </c>
      <c r="D152" s="35" t="n"/>
      <c r="E152" s="35" t="inlineStr">
        <is>
          <t>25</t>
        </is>
      </c>
      <c r="F152" s="35" t="n"/>
      <c r="G152" s="35" t="inlineStr">
        <is>
          <t>75</t>
        </is>
      </c>
    </row>
    <row r="153" ht="12.75" customHeight="1" s="8"/>
    <row r="154" ht="12.75" customHeight="1" s="8"/>
    <row r="155" ht="12.75" customHeight="1" s="8">
      <c r="A155" s="22" t="inlineStr">
        <is>
          <t>Tipo 1.3.2. Emissão de Certificados de Recebíveis Imobiliários</t>
        </is>
      </c>
      <c r="G155" s="23" t="n"/>
    </row>
    <row r="156" ht="12.75" customHeight="1" s="8">
      <c r="A156" s="24" t="inlineStr">
        <is>
          <t>Coordenadores</t>
        </is>
      </c>
      <c r="B156" s="24" t="inlineStr">
        <is>
          <t>Acumulado 2024</t>
        </is>
      </c>
      <c r="C156" s="24" t="n"/>
      <c r="D156" s="24" t="inlineStr">
        <is>
          <t>Últimos 3 meses</t>
        </is>
      </c>
      <c r="E156" s="24" t="n"/>
      <c r="F156" s="24" t="inlineStr">
        <is>
          <t>Últimos 12 meses</t>
        </is>
      </c>
      <c r="G156" s="25" t="n"/>
    </row>
    <row r="157" ht="12.75" customHeight="1" s="8">
      <c r="A157" s="24" t="n"/>
      <c r="B157" s="24" t="inlineStr">
        <is>
          <t>Ranking 2024</t>
        </is>
      </c>
      <c r="C157" s="24" t="inlineStr">
        <is>
          <t>Nº de Operações</t>
        </is>
      </c>
      <c r="D157" s="24" t="inlineStr">
        <is>
          <t>Ranking 3 meses</t>
        </is>
      </c>
      <c r="E157" s="24" t="inlineStr">
        <is>
          <t>Nº de Operações</t>
        </is>
      </c>
      <c r="F157" s="24" t="inlineStr">
        <is>
          <t>Ranking 12 meses</t>
        </is>
      </c>
      <c r="G157" s="25" t="inlineStr">
        <is>
          <t>Nº de Operações</t>
        </is>
      </c>
    </row>
    <row r="158" ht="12.75" customHeight="1" s="8">
      <c r="A158" s="26" t="inlineStr">
        <is>
          <t>ITAU BBA</t>
        </is>
      </c>
      <c r="B158" s="27" t="inlineStr">
        <is>
          <t>1º</t>
        </is>
      </c>
      <c r="C158" s="27" t="n">
        <v>20</v>
      </c>
      <c r="D158" s="27" t="inlineStr">
        <is>
          <t>1º</t>
        </is>
      </c>
      <c r="E158" s="27" t="n">
        <v>8</v>
      </c>
      <c r="F158" s="27" t="inlineStr">
        <is>
          <t>1º</t>
        </is>
      </c>
      <c r="G158" s="27" t="n">
        <v>42</v>
      </c>
    </row>
    <row r="159" ht="12.75" customHeight="1" s="8">
      <c r="A159" s="30" t="inlineStr">
        <is>
          <t>XP INVESTIMENTOS</t>
        </is>
      </c>
      <c r="B159" s="31" t="inlineStr">
        <is>
          <t>2º</t>
        </is>
      </c>
      <c r="C159" s="31" t="n">
        <v>18</v>
      </c>
      <c r="D159" s="31" t="inlineStr">
        <is>
          <t>2º</t>
        </is>
      </c>
      <c r="E159" s="31" t="n">
        <v>7</v>
      </c>
      <c r="F159" s="31" t="inlineStr">
        <is>
          <t>2º</t>
        </is>
      </c>
      <c r="G159" s="31" t="n">
        <v>27</v>
      </c>
    </row>
    <row r="160" ht="12.75" customHeight="1" s="8">
      <c r="A160" s="26" t="inlineStr">
        <is>
          <t>GUIDE INVESTIMENTOS</t>
        </is>
      </c>
      <c r="B160" s="27" t="inlineStr">
        <is>
          <t>3º</t>
        </is>
      </c>
      <c r="C160" s="27" t="n">
        <v>12</v>
      </c>
      <c r="D160" s="27" t="inlineStr">
        <is>
          <t>5º</t>
        </is>
      </c>
      <c r="E160" s="27" t="n">
        <v>3</v>
      </c>
      <c r="F160" s="27" t="inlineStr">
        <is>
          <t>3º</t>
        </is>
      </c>
      <c r="G160" s="27" t="n">
        <v>18</v>
      </c>
    </row>
    <row r="161" ht="12.75" customHeight="1" s="8">
      <c r="A161" s="30" t="inlineStr">
        <is>
          <t>BR PARTNERS</t>
        </is>
      </c>
      <c r="B161" s="31" t="inlineStr">
        <is>
          <t>4º</t>
        </is>
      </c>
      <c r="C161" s="31" t="n">
        <v>10</v>
      </c>
      <c r="D161" s="31" t="n">
        <v/>
      </c>
      <c r="E161" s="31" t="n">
        <v>0</v>
      </c>
      <c r="F161" s="31" t="inlineStr">
        <is>
          <t>3º</t>
        </is>
      </c>
      <c r="G161" s="31" t="n">
        <v>18</v>
      </c>
    </row>
    <row r="162" ht="12.75" customHeight="1" s="8">
      <c r="A162" s="26" t="inlineStr">
        <is>
          <t>BRADESCO BBI</t>
        </is>
      </c>
      <c r="B162" s="27" t="inlineStr">
        <is>
          <t>5º</t>
        </is>
      </c>
      <c r="C162" s="27" t="n">
        <v>9</v>
      </c>
      <c r="D162" s="27" t="inlineStr">
        <is>
          <t>3º</t>
        </is>
      </c>
      <c r="E162" s="27" t="n">
        <v>4</v>
      </c>
      <c r="F162" s="27" t="inlineStr">
        <is>
          <t>6º</t>
        </is>
      </c>
      <c r="G162" s="27" t="n">
        <v>14</v>
      </c>
    </row>
    <row r="163" ht="12.75" customFormat="1" customHeight="1" s="21">
      <c r="A163" s="30" t="inlineStr">
        <is>
          <t>TRUE SECURITIZADORA</t>
        </is>
      </c>
      <c r="B163" s="31" t="inlineStr">
        <is>
          <t>6º</t>
        </is>
      </c>
      <c r="C163" s="31" t="n">
        <v>8</v>
      </c>
      <c r="D163" s="31" t="inlineStr">
        <is>
          <t>5º</t>
        </is>
      </c>
      <c r="E163" s="31" t="n">
        <v>3</v>
      </c>
      <c r="F163" s="31" t="inlineStr">
        <is>
          <t>8º</t>
        </is>
      </c>
      <c r="G163" s="31" t="n">
        <v>13</v>
      </c>
    </row>
    <row r="164" ht="12.75" customFormat="1" customHeight="1" s="21">
      <c r="A164" s="26" t="inlineStr">
        <is>
          <t>SAFRA</t>
        </is>
      </c>
      <c r="B164" s="27" t="inlineStr">
        <is>
          <t>7º</t>
        </is>
      </c>
      <c r="C164" s="27" t="n">
        <v>7</v>
      </c>
      <c r="D164" s="27" t="inlineStr">
        <is>
          <t>3º</t>
        </is>
      </c>
      <c r="E164" s="27" t="n">
        <v>4</v>
      </c>
      <c r="F164" s="27" t="inlineStr">
        <is>
          <t>6º</t>
        </is>
      </c>
      <c r="G164" s="27" t="n">
        <v>14</v>
      </c>
    </row>
    <row r="165" ht="12.75" customHeight="1" s="8">
      <c r="A165" s="30" t="inlineStr">
        <is>
          <t>BTG PACTUAL</t>
        </is>
      </c>
      <c r="B165" s="31" t="inlineStr">
        <is>
          <t>8º</t>
        </is>
      </c>
      <c r="C165" s="31" t="n">
        <v>5</v>
      </c>
      <c r="D165" s="31" t="inlineStr">
        <is>
          <t>7º</t>
        </is>
      </c>
      <c r="E165" s="31" t="n">
        <v>1</v>
      </c>
      <c r="F165" s="31" t="inlineStr">
        <is>
          <t>3º</t>
        </is>
      </c>
      <c r="G165" s="31" t="n">
        <v>18</v>
      </c>
    </row>
    <row r="166" ht="12.75" customHeight="1" s="8">
      <c r="A166" s="26" t="inlineStr">
        <is>
          <t>UBS BB</t>
        </is>
      </c>
      <c r="B166" s="27" t="inlineStr">
        <is>
          <t>8º</t>
        </is>
      </c>
      <c r="C166" s="27" t="n">
        <v>5</v>
      </c>
      <c r="D166" s="27" t="n">
        <v/>
      </c>
      <c r="E166" s="27" t="n">
        <v>0</v>
      </c>
      <c r="F166" s="27" t="inlineStr">
        <is>
          <t>8º</t>
        </is>
      </c>
      <c r="G166" s="27" t="n">
        <v>13</v>
      </c>
    </row>
    <row r="167" ht="12.75" customHeight="1" s="8">
      <c r="A167" s="30" t="inlineStr">
        <is>
          <t>SANTANDER</t>
        </is>
      </c>
      <c r="B167" s="31" t="inlineStr">
        <is>
          <t>10º</t>
        </is>
      </c>
      <c r="C167" s="31" t="n">
        <v>4</v>
      </c>
      <c r="D167" s="31" t="inlineStr">
        <is>
          <t>7º</t>
        </is>
      </c>
      <c r="E167" s="31" t="n">
        <v>1</v>
      </c>
      <c r="F167" s="31" t="inlineStr">
        <is>
          <t>8º</t>
        </is>
      </c>
      <c r="G167" s="31" t="n">
        <v>13</v>
      </c>
    </row>
    <row r="168" ht="12.75" customHeight="1" s="8">
      <c r="A168" s="26" t="inlineStr">
        <is>
          <t xml:space="preserve"> GALAPAGOS CAPITAL INVESTIMENTOS E PARTICIPAÇÕES LTDA.</t>
        </is>
      </c>
      <c r="B168" s="27" t="inlineStr">
        <is>
          <t>10º</t>
        </is>
      </c>
      <c r="C168" s="27" t="n">
        <v>4</v>
      </c>
      <c r="D168" s="27" t="inlineStr">
        <is>
          <t>7º</t>
        </is>
      </c>
      <c r="E168" s="27" t="n">
        <v>1</v>
      </c>
      <c r="F168" s="27" t="inlineStr">
        <is>
          <t>11º</t>
        </is>
      </c>
      <c r="G168" s="27" t="n">
        <v>5</v>
      </c>
    </row>
    <row r="169" ht="12.75" customHeight="1" s="8">
      <c r="A169" s="30" t="inlineStr">
        <is>
          <t>ABC BRASIL</t>
        </is>
      </c>
      <c r="B169" s="31" t="inlineStr">
        <is>
          <t>12º</t>
        </is>
      </c>
      <c r="C169" s="31" t="n">
        <v>3</v>
      </c>
      <c r="D169" s="31" t="inlineStr">
        <is>
          <t>7º</t>
        </is>
      </c>
      <c r="E169" s="31" t="n">
        <v>1</v>
      </c>
      <c r="F169" s="31" t="inlineStr">
        <is>
          <t>11º</t>
        </is>
      </c>
      <c r="G169" s="31" t="n">
        <v>5</v>
      </c>
    </row>
    <row r="170" ht="12.75" customHeight="1" s="8">
      <c r="A170" s="26" t="inlineStr">
        <is>
          <t>INTER</t>
        </is>
      </c>
      <c r="B170" s="27" t="inlineStr">
        <is>
          <t>13º</t>
        </is>
      </c>
      <c r="C170" s="27" t="n">
        <v>2</v>
      </c>
      <c r="D170" s="27" t="inlineStr">
        <is>
          <t>7º</t>
        </is>
      </c>
      <c r="E170" s="27" t="n">
        <v>1</v>
      </c>
      <c r="F170" s="27" t="inlineStr">
        <is>
          <t>11º</t>
        </is>
      </c>
      <c r="G170" s="27" t="n">
        <v>5</v>
      </c>
    </row>
    <row r="171" ht="12.75" customHeight="1" s="8">
      <c r="A171" s="30" t="inlineStr">
        <is>
          <t>RB CAPITAL DTVM</t>
        </is>
      </c>
      <c r="B171" s="31" t="inlineStr">
        <is>
          <t>13º</t>
        </is>
      </c>
      <c r="C171" s="31" t="n">
        <v>2</v>
      </c>
      <c r="D171" s="31" t="inlineStr">
        <is>
          <t>7º</t>
        </is>
      </c>
      <c r="E171" s="31" t="n">
        <v>1</v>
      </c>
      <c r="F171" s="31" t="inlineStr">
        <is>
          <t>14º</t>
        </is>
      </c>
      <c r="G171" s="31" t="n">
        <v>3</v>
      </c>
    </row>
    <row r="172" ht="12.75" customHeight="1" s="8">
      <c r="A172" s="26" t="inlineStr">
        <is>
          <t>CEF</t>
        </is>
      </c>
      <c r="B172" s="27" t="inlineStr">
        <is>
          <t>13º</t>
        </is>
      </c>
      <c r="C172" s="27" t="n">
        <v>2</v>
      </c>
      <c r="D172" s="27" t="inlineStr">
        <is>
          <t>7º</t>
        </is>
      </c>
      <c r="E172" s="27" t="n">
        <v>1</v>
      </c>
      <c r="F172" s="27" t="inlineStr">
        <is>
          <t>16º</t>
        </is>
      </c>
      <c r="G172" s="27" t="n">
        <v>2</v>
      </c>
    </row>
    <row r="173" ht="12.75" customHeight="1" s="8">
      <c r="A173" s="30" t="inlineStr">
        <is>
          <t>ALFA</t>
        </is>
      </c>
      <c r="B173" s="31" t="inlineStr">
        <is>
          <t>13º</t>
        </is>
      </c>
      <c r="C173" s="31" t="n">
        <v>2</v>
      </c>
      <c r="D173" s="31" t="n">
        <v/>
      </c>
      <c r="E173" s="31" t="n">
        <v>0</v>
      </c>
      <c r="F173" s="31" t="inlineStr">
        <is>
          <t>16º</t>
        </is>
      </c>
      <c r="G173" s="31" t="n">
        <v>2</v>
      </c>
    </row>
    <row r="174" ht="12.75" customHeight="1" s="8">
      <c r="A174" s="26" t="inlineStr">
        <is>
          <t>VOTORANTIM</t>
        </is>
      </c>
      <c r="B174" s="27" t="inlineStr">
        <is>
          <t>17º</t>
        </is>
      </c>
      <c r="C174" s="27" t="n">
        <v>1</v>
      </c>
      <c r="D174" s="27" t="n">
        <v/>
      </c>
      <c r="E174" s="27" t="n">
        <v>0</v>
      </c>
      <c r="F174" s="27" t="inlineStr">
        <is>
          <t>14º</t>
        </is>
      </c>
      <c r="G174" s="27" t="n">
        <v>3</v>
      </c>
    </row>
    <row r="175" ht="12.75" customHeight="1" s="8">
      <c r="A175" s="30" t="inlineStr">
        <is>
          <t>FATOR</t>
        </is>
      </c>
      <c r="B175" s="31" t="inlineStr">
        <is>
          <t>17º</t>
        </is>
      </c>
      <c r="C175" s="31" t="n">
        <v>1</v>
      </c>
      <c r="D175" s="31" t="n">
        <v/>
      </c>
      <c r="E175" s="31" t="n">
        <v>0</v>
      </c>
      <c r="F175" s="31" t="inlineStr">
        <is>
          <t>16º</t>
        </is>
      </c>
      <c r="G175" s="31" t="n">
        <v>2</v>
      </c>
    </row>
    <row r="176" ht="12.75" customHeight="1" s="8">
      <c r="A176" s="26" t="inlineStr">
        <is>
          <t>HEDGE DTVM</t>
        </is>
      </c>
      <c r="B176" s="27" t="inlineStr">
        <is>
          <t>17º</t>
        </is>
      </c>
      <c r="C176" s="27" t="n">
        <v>1</v>
      </c>
      <c r="D176" s="27" t="n">
        <v/>
      </c>
      <c r="E176" s="27" t="n">
        <v>0</v>
      </c>
      <c r="F176" s="27" t="inlineStr">
        <is>
          <t>19º</t>
        </is>
      </c>
      <c r="G176" s="27" t="n">
        <v>1</v>
      </c>
    </row>
    <row r="177" ht="12.75" customHeight="1" s="8">
      <c r="A177" s="30" t="inlineStr">
        <is>
          <t>BANCO BMG</t>
        </is>
      </c>
      <c r="B177" s="31" t="n">
        <v/>
      </c>
      <c r="C177" s="31" t="n">
        <v>0</v>
      </c>
      <c r="D177" s="31" t="n">
        <v/>
      </c>
      <c r="E177" s="31" t="n">
        <v>0</v>
      </c>
      <c r="F177" s="31" t="inlineStr">
        <is>
          <t>19º</t>
        </is>
      </c>
      <c r="G177" s="31" t="n">
        <v>1</v>
      </c>
    </row>
    <row r="178" ht="12.75" customHeight="1" s="8">
      <c r="A178" s="26" t="inlineStr">
        <is>
          <t>BANCO INDUSTRIAL DO BRASIL</t>
        </is>
      </c>
      <c r="B178" s="27" t="n">
        <v/>
      </c>
      <c r="C178" s="27" t="n">
        <v>0</v>
      </c>
      <c r="D178" s="27" t="n">
        <v/>
      </c>
      <c r="E178" s="27" t="n">
        <v>0</v>
      </c>
      <c r="F178" s="27" t="inlineStr">
        <is>
          <t>19º</t>
        </is>
      </c>
      <c r="G178" s="27" t="n">
        <v>1</v>
      </c>
    </row>
    <row r="179" ht="12.75" customHeight="1" s="8">
      <c r="A179" s="30" t="inlineStr">
        <is>
          <t>DAYCOVAL</t>
        </is>
      </c>
      <c r="B179" s="31" t="n">
        <v/>
      </c>
      <c r="C179" s="31" t="n">
        <v>0</v>
      </c>
      <c r="D179" s="31" t="n">
        <v/>
      </c>
      <c r="E179" s="31" t="n">
        <v>0</v>
      </c>
      <c r="F179" s="31" t="inlineStr">
        <is>
          <t>19º</t>
        </is>
      </c>
      <c r="G179" s="31" t="n">
        <v>1</v>
      </c>
    </row>
    <row r="180" ht="12.75" customHeight="1" s="8">
      <c r="A180" s="26" t="inlineStr">
        <is>
          <t>GENIAL CV</t>
        </is>
      </c>
      <c r="B180" s="27" t="n">
        <v/>
      </c>
      <c r="C180" s="27" t="n">
        <v>0</v>
      </c>
      <c r="D180" s="27" t="n">
        <v/>
      </c>
      <c r="E180" s="27" t="n">
        <v>0</v>
      </c>
      <c r="F180" s="27" t="inlineStr">
        <is>
          <t>19º</t>
        </is>
      </c>
      <c r="G180" s="27" t="n">
        <v>1</v>
      </c>
    </row>
    <row r="181" ht="12.75" customHeight="1" s="8">
      <c r="A181" s="30" t="inlineStr">
        <is>
          <t>MODAL</t>
        </is>
      </c>
      <c r="B181" s="31" t="n">
        <v/>
      </c>
      <c r="C181" s="31" t="n">
        <v>0</v>
      </c>
      <c r="D181" s="31" t="n">
        <v/>
      </c>
      <c r="E181" s="31" t="n">
        <v>0</v>
      </c>
      <c r="F181" s="31" t="inlineStr">
        <is>
          <t>19º</t>
        </is>
      </c>
      <c r="G181" s="31" t="n">
        <v>1</v>
      </c>
    </row>
    <row r="182" ht="12.75" customHeight="1" s="8">
      <c r="A182" s="34" t="inlineStr">
        <is>
          <t>Total</t>
        </is>
      </c>
      <c r="B182" s="35" t="n"/>
      <c r="C182" s="35" t="inlineStr">
        <is>
          <t>83</t>
        </is>
      </c>
      <c r="D182" s="35" t="n"/>
      <c r="E182" s="35" t="inlineStr">
        <is>
          <t>24</t>
        </is>
      </c>
      <c r="F182" s="35" t="n"/>
      <c r="G182" s="35" t="inlineStr">
        <is>
          <t>151</t>
        </is>
      </c>
    </row>
    <row r="183" ht="12.75" customHeight="1" s="8"/>
    <row r="184" ht="12.75" customHeight="1" s="8"/>
    <row r="185" ht="12.75" customHeight="1" s="8">
      <c r="A185" s="22" t="inlineStr">
        <is>
          <t>Tipo 1.3.3. Emissão de Certificados de Recebíveis do Agronegócio</t>
        </is>
      </c>
      <c r="G185" s="23" t="n"/>
    </row>
    <row r="186" ht="12.75" customHeight="1" s="8">
      <c r="A186" s="24" t="inlineStr">
        <is>
          <t>Coordenadores</t>
        </is>
      </c>
      <c r="B186" s="24" t="inlineStr">
        <is>
          <t>Acumulado 2024</t>
        </is>
      </c>
      <c r="C186" s="24" t="n"/>
      <c r="D186" s="24" t="inlineStr">
        <is>
          <t>Últimos 3 meses</t>
        </is>
      </c>
      <c r="E186" s="24" t="n"/>
      <c r="F186" s="24" t="inlineStr">
        <is>
          <t>Últimos 12 meses</t>
        </is>
      </c>
      <c r="G186" s="25" t="n"/>
    </row>
    <row r="187" ht="12.75" customFormat="1" customHeight="1" s="21">
      <c r="A187" s="24" t="n"/>
      <c r="B187" s="24" t="inlineStr">
        <is>
          <t>Ranking 2024</t>
        </is>
      </c>
      <c r="C187" s="24" t="inlineStr">
        <is>
          <t>Nº de Operações</t>
        </is>
      </c>
      <c r="D187" s="24" t="inlineStr">
        <is>
          <t>Ranking 3 meses</t>
        </is>
      </c>
      <c r="E187" s="24" t="inlineStr">
        <is>
          <t>Nº de Operações</t>
        </is>
      </c>
      <c r="F187" s="24" t="inlineStr">
        <is>
          <t>Ranking 12 meses</t>
        </is>
      </c>
      <c r="G187" s="25" t="inlineStr">
        <is>
          <t>Nº de Operações</t>
        </is>
      </c>
    </row>
    <row r="188" ht="12.75" customHeight="1" s="8">
      <c r="A188" s="26" t="inlineStr">
        <is>
          <t>ITAU BBA</t>
        </is>
      </c>
      <c r="B188" s="27" t="inlineStr">
        <is>
          <t>1º</t>
        </is>
      </c>
      <c r="C188" s="27" t="n">
        <v>25</v>
      </c>
      <c r="D188" s="27" t="inlineStr">
        <is>
          <t>1º</t>
        </is>
      </c>
      <c r="E188" s="27" t="n">
        <v>10</v>
      </c>
      <c r="F188" s="27" t="inlineStr">
        <is>
          <t>1º</t>
        </is>
      </c>
      <c r="G188" s="27" t="n">
        <v>39</v>
      </c>
    </row>
    <row r="189" ht="12.75" customHeight="1" s="8">
      <c r="A189" s="30" t="inlineStr">
        <is>
          <t>XP INVESTIMENTOS</t>
        </is>
      </c>
      <c r="B189" s="31" t="inlineStr">
        <is>
          <t>2º</t>
        </is>
      </c>
      <c r="C189" s="31" t="n">
        <v>17</v>
      </c>
      <c r="D189" s="31" t="inlineStr">
        <is>
          <t>2º</t>
        </is>
      </c>
      <c r="E189" s="31" t="n">
        <v>5</v>
      </c>
      <c r="F189" s="31" t="inlineStr">
        <is>
          <t>2º</t>
        </is>
      </c>
      <c r="G189" s="31" t="n">
        <v>30</v>
      </c>
    </row>
    <row r="190" ht="12.75" customHeight="1" s="8">
      <c r="A190" s="26" t="inlineStr">
        <is>
          <t>BTG PACTUAL</t>
        </is>
      </c>
      <c r="B190" s="27" t="inlineStr">
        <is>
          <t>3º</t>
        </is>
      </c>
      <c r="C190" s="27" t="n">
        <v>11</v>
      </c>
      <c r="D190" s="27" t="inlineStr">
        <is>
          <t>3º</t>
        </is>
      </c>
      <c r="E190" s="27" t="n">
        <v>4</v>
      </c>
      <c r="F190" s="27" t="inlineStr">
        <is>
          <t>4º</t>
        </is>
      </c>
      <c r="G190" s="27" t="n">
        <v>18</v>
      </c>
    </row>
    <row r="191" ht="12.75" customHeight="1" s="8">
      <c r="A191" s="30" t="inlineStr">
        <is>
          <t>SANTANDER</t>
        </is>
      </c>
      <c r="B191" s="31" t="inlineStr">
        <is>
          <t>4º</t>
        </is>
      </c>
      <c r="C191" s="31" t="n">
        <v>10</v>
      </c>
      <c r="D191" s="31" t="inlineStr">
        <is>
          <t>6º</t>
        </is>
      </c>
      <c r="E191" s="31" t="n">
        <v>2</v>
      </c>
      <c r="F191" s="31" t="inlineStr">
        <is>
          <t>3º</t>
        </is>
      </c>
      <c r="G191" s="31" t="n">
        <v>20</v>
      </c>
    </row>
    <row r="192" ht="12.75" customHeight="1" s="8">
      <c r="A192" s="26" t="inlineStr">
        <is>
          <t>BRADESCO BBI</t>
        </is>
      </c>
      <c r="B192" s="27" t="inlineStr">
        <is>
          <t>5º</t>
        </is>
      </c>
      <c r="C192" s="27" t="n">
        <v>9</v>
      </c>
      <c r="D192" s="27" t="inlineStr">
        <is>
          <t>7º</t>
        </is>
      </c>
      <c r="E192" s="27" t="n">
        <v>1</v>
      </c>
      <c r="F192" s="27" t="inlineStr">
        <is>
          <t>7º</t>
        </is>
      </c>
      <c r="G192" s="27" t="n">
        <v>13</v>
      </c>
    </row>
    <row r="193" ht="12.75" customHeight="1" s="8">
      <c r="A193" s="30" t="inlineStr">
        <is>
          <t>SAFRA</t>
        </is>
      </c>
      <c r="B193" s="31" t="inlineStr">
        <is>
          <t>6º</t>
        </is>
      </c>
      <c r="C193" s="31" t="n">
        <v>8</v>
      </c>
      <c r="D193" s="31" t="inlineStr">
        <is>
          <t>3º</t>
        </is>
      </c>
      <c r="E193" s="31" t="n">
        <v>4</v>
      </c>
      <c r="F193" s="31" t="inlineStr">
        <is>
          <t>5º</t>
        </is>
      </c>
      <c r="G193" s="31" t="n">
        <v>14</v>
      </c>
    </row>
    <row r="194" ht="12.75" customHeight="1" s="8">
      <c r="A194" s="26" t="inlineStr">
        <is>
          <t>UBS BB</t>
        </is>
      </c>
      <c r="B194" s="27" t="inlineStr">
        <is>
          <t>7º</t>
        </is>
      </c>
      <c r="C194" s="27" t="n">
        <v>7</v>
      </c>
      <c r="D194" s="27" t="inlineStr">
        <is>
          <t>5º</t>
        </is>
      </c>
      <c r="E194" s="27" t="n">
        <v>3</v>
      </c>
      <c r="F194" s="27" t="inlineStr">
        <is>
          <t>7º</t>
        </is>
      </c>
      <c r="G194" s="27" t="n">
        <v>13</v>
      </c>
    </row>
    <row r="195" ht="12.75" customHeight="1" s="8">
      <c r="A195" s="30" t="inlineStr">
        <is>
          <t>GUIDE INVESTIMENTOS</t>
        </is>
      </c>
      <c r="B195" s="31" t="inlineStr">
        <is>
          <t>8º</t>
        </is>
      </c>
      <c r="C195" s="31" t="n">
        <v>4</v>
      </c>
      <c r="D195" s="31" t="inlineStr">
        <is>
          <t>7º</t>
        </is>
      </c>
      <c r="E195" s="31" t="n">
        <v>1</v>
      </c>
      <c r="F195" s="31" t="inlineStr">
        <is>
          <t>5º</t>
        </is>
      </c>
      <c r="G195" s="31" t="n">
        <v>14</v>
      </c>
    </row>
    <row r="196" ht="12.75" customHeight="1" s="8">
      <c r="A196" s="26" t="inlineStr">
        <is>
          <t>BB-BI</t>
        </is>
      </c>
      <c r="B196" s="27" t="inlineStr">
        <is>
          <t>8º</t>
        </is>
      </c>
      <c r="C196" s="27" t="n">
        <v>4</v>
      </c>
      <c r="D196" s="27" t="n">
        <v/>
      </c>
      <c r="E196" s="27" t="n">
        <v>0</v>
      </c>
      <c r="F196" s="27" t="inlineStr">
        <is>
          <t>9º</t>
        </is>
      </c>
      <c r="G196" s="27" t="n">
        <v>6</v>
      </c>
    </row>
    <row r="197" ht="12.75" customHeight="1" s="8">
      <c r="A197" s="30" t="inlineStr">
        <is>
          <t>VOTORANTIM</t>
        </is>
      </c>
      <c r="B197" s="31" t="inlineStr">
        <is>
          <t>10º</t>
        </is>
      </c>
      <c r="C197" s="31" t="n">
        <v>2</v>
      </c>
      <c r="D197" s="31" t="n">
        <v/>
      </c>
      <c r="E197" s="31" t="n">
        <v>0</v>
      </c>
      <c r="F197" s="31" t="inlineStr">
        <is>
          <t>10º</t>
        </is>
      </c>
      <c r="G197" s="31" t="n">
        <v>5</v>
      </c>
    </row>
    <row r="198" ht="12.75" customHeight="1" s="8">
      <c r="A198" s="26" t="inlineStr">
        <is>
          <t>BOCOM BBM</t>
        </is>
      </c>
      <c r="B198" s="27" t="inlineStr">
        <is>
          <t>10º</t>
        </is>
      </c>
      <c r="C198" s="27" t="n">
        <v>2</v>
      </c>
      <c r="D198" s="27" t="n">
        <v/>
      </c>
      <c r="E198" s="27" t="n">
        <v>0</v>
      </c>
      <c r="F198" s="27" t="inlineStr">
        <is>
          <t>11º</t>
        </is>
      </c>
      <c r="G198" s="27" t="n">
        <v>4</v>
      </c>
    </row>
    <row r="199" ht="12.75" customHeight="1" s="8">
      <c r="A199" s="30" t="inlineStr">
        <is>
          <t>GENIAL CV</t>
        </is>
      </c>
      <c r="B199" s="31" t="inlineStr">
        <is>
          <t>10º</t>
        </is>
      </c>
      <c r="C199" s="31" t="n">
        <v>2</v>
      </c>
      <c r="D199" s="31" t="n">
        <v/>
      </c>
      <c r="E199" s="31" t="n">
        <v>0</v>
      </c>
      <c r="F199" s="31" t="inlineStr">
        <is>
          <t>13º</t>
        </is>
      </c>
      <c r="G199" s="31" t="n">
        <v>2</v>
      </c>
    </row>
    <row r="200" ht="12.75" customHeight="1" s="8">
      <c r="A200" s="26" t="inlineStr">
        <is>
          <t xml:space="preserve"> GALAPAGOS CAPITAL INVESTIMENTOS E PARTICIPAÇÕES LTDA.</t>
        </is>
      </c>
      <c r="B200" s="27" t="inlineStr">
        <is>
          <t>13º</t>
        </is>
      </c>
      <c r="C200" s="27" t="n">
        <v>1</v>
      </c>
      <c r="D200" s="27" t="n">
        <v/>
      </c>
      <c r="E200" s="27" t="n">
        <v>0</v>
      </c>
      <c r="F200" s="27" t="inlineStr">
        <is>
          <t>14º</t>
        </is>
      </c>
      <c r="G200" s="27" t="n">
        <v>1</v>
      </c>
    </row>
    <row r="201" ht="12.75" customHeight="1" s="8">
      <c r="A201" s="30" t="inlineStr">
        <is>
          <t>DAYCOVAL</t>
        </is>
      </c>
      <c r="B201" s="31" t="inlineStr">
        <is>
          <t>13º</t>
        </is>
      </c>
      <c r="C201" s="31" t="n">
        <v>1</v>
      </c>
      <c r="D201" s="31" t="n">
        <v/>
      </c>
      <c r="E201" s="31" t="n">
        <v>0</v>
      </c>
      <c r="F201" s="31" t="inlineStr">
        <is>
          <t>14º</t>
        </is>
      </c>
      <c r="G201" s="31" t="n">
        <v>1</v>
      </c>
    </row>
    <row r="202" ht="12.75" customHeight="1" s="8">
      <c r="A202" s="26" t="inlineStr">
        <is>
          <t>RABOBANK</t>
        </is>
      </c>
      <c r="B202" s="27" t="inlineStr">
        <is>
          <t>13º</t>
        </is>
      </c>
      <c r="C202" s="27" t="n">
        <v>1</v>
      </c>
      <c r="D202" s="27" t="n">
        <v/>
      </c>
      <c r="E202" s="27" t="n">
        <v>0</v>
      </c>
      <c r="F202" s="27" t="inlineStr">
        <is>
          <t>14º</t>
        </is>
      </c>
      <c r="G202" s="27" t="n">
        <v>1</v>
      </c>
    </row>
    <row r="203" ht="12.75" customHeight="1" s="8">
      <c r="A203" s="30" t="inlineStr">
        <is>
          <t>ALFA</t>
        </is>
      </c>
      <c r="B203" s="31" t="n">
        <v/>
      </c>
      <c r="C203" s="31" t="n">
        <v>0</v>
      </c>
      <c r="D203" s="31" t="n">
        <v/>
      </c>
      <c r="E203" s="31" t="n">
        <v>0</v>
      </c>
      <c r="F203" s="31" t="inlineStr">
        <is>
          <t>11º</t>
        </is>
      </c>
      <c r="G203" s="31" t="n">
        <v>4</v>
      </c>
    </row>
    <row r="204" ht="12.75" customHeight="1" s="8">
      <c r="A204" s="26" t="inlineStr">
        <is>
          <t>BANCO MERCANTIL DE INVESTIMENTOS</t>
        </is>
      </c>
      <c r="B204" s="27" t="n">
        <v/>
      </c>
      <c r="C204" s="27" t="n">
        <v>0</v>
      </c>
      <c r="D204" s="27" t="n">
        <v/>
      </c>
      <c r="E204" s="27" t="n">
        <v>0</v>
      </c>
      <c r="F204" s="27" t="inlineStr">
        <is>
          <t>14º</t>
        </is>
      </c>
      <c r="G204" s="27" t="n">
        <v>1</v>
      </c>
    </row>
    <row r="205" ht="12.75" customHeight="1" s="8">
      <c r="A205" s="30" t="inlineStr">
        <is>
          <t>RB CAPITAL DTVM</t>
        </is>
      </c>
      <c r="B205" s="31" t="n">
        <v/>
      </c>
      <c r="C205" s="31" t="n">
        <v>0</v>
      </c>
      <c r="D205" s="31" t="n">
        <v/>
      </c>
      <c r="E205" s="31" t="n">
        <v>0</v>
      </c>
      <c r="F205" s="31" t="inlineStr">
        <is>
          <t>14º</t>
        </is>
      </c>
      <c r="G205" s="31" t="n">
        <v>1</v>
      </c>
    </row>
    <row r="206" ht="12.75" customHeight="1" s="8">
      <c r="A206" s="34" t="inlineStr">
        <is>
          <t>Total</t>
        </is>
      </c>
      <c r="B206" s="35" t="n"/>
      <c r="C206" s="35" t="inlineStr">
        <is>
          <t>50</t>
        </is>
      </c>
      <c r="D206" s="35" t="n"/>
      <c r="E206" s="35" t="inlineStr">
        <is>
          <t>16</t>
        </is>
      </c>
      <c r="F206" s="35" t="n"/>
      <c r="G206" s="35" t="inlineStr">
        <is>
          <t>96</t>
        </is>
      </c>
    </row>
    <row r="207" ht="12.75" customHeight="1" s="8"/>
    <row r="208" ht="12.75" customFormat="1" customHeight="1" s="21"/>
    <row r="209" ht="12.75" customFormat="1" customHeight="1" s="21">
      <c r="A209" s="22" t="inlineStr">
        <is>
          <t>Tipo 1.3.4. Emissão de Certificados de Recebíveis</t>
        </is>
      </c>
      <c r="G209" s="23" t="n"/>
    </row>
    <row r="210" ht="12.75" customHeight="1" s="8">
      <c r="A210" s="24" t="inlineStr">
        <is>
          <t>Coordenadores</t>
        </is>
      </c>
      <c r="B210" s="24" t="inlineStr">
        <is>
          <t>Acumulado 2024</t>
        </is>
      </c>
      <c r="C210" s="24" t="n"/>
      <c r="D210" s="24" t="inlineStr">
        <is>
          <t>Últimos 3 meses</t>
        </is>
      </c>
      <c r="E210" s="24" t="n"/>
      <c r="F210" s="24" t="inlineStr">
        <is>
          <t>Últimos 12 meses</t>
        </is>
      </c>
      <c r="G210" s="25" t="n"/>
    </row>
    <row r="211" ht="12.75" customHeight="1" s="8">
      <c r="A211" s="24" t="n"/>
      <c r="B211" s="24" t="inlineStr">
        <is>
          <t>Ranking 2024</t>
        </is>
      </c>
      <c r="C211" s="24" t="inlineStr">
        <is>
          <t>Nº de Operações</t>
        </is>
      </c>
      <c r="D211" s="24" t="inlineStr">
        <is>
          <t>Ranking 3 meses</t>
        </is>
      </c>
      <c r="E211" s="24" t="inlineStr">
        <is>
          <t>Nº de Operações</t>
        </is>
      </c>
      <c r="F211" s="24" t="inlineStr">
        <is>
          <t>Ranking 12 meses</t>
        </is>
      </c>
      <c r="G211" s="25" t="inlineStr">
        <is>
          <t>Nº de Operações</t>
        </is>
      </c>
    </row>
    <row r="212" ht="12.75" customHeight="1" s="8">
      <c r="A212" s="26" t="inlineStr">
        <is>
          <t>ITAU BBA</t>
        </is>
      </c>
      <c r="B212" s="27" t="inlineStr">
        <is>
          <t>1º</t>
        </is>
      </c>
      <c r="C212" s="27" t="n">
        <v>2</v>
      </c>
      <c r="D212" s="27" t="inlineStr">
        <is>
          <t>1º</t>
        </is>
      </c>
      <c r="E212" s="27" t="n">
        <v>1</v>
      </c>
      <c r="F212" s="27" t="inlineStr">
        <is>
          <t>1º</t>
        </is>
      </c>
      <c r="G212" s="27" t="n">
        <v>2</v>
      </c>
    </row>
    <row r="213" ht="12.75" customHeight="1" s="8">
      <c r="A213" s="34" t="inlineStr">
        <is>
          <t>Total</t>
        </is>
      </c>
      <c r="B213" s="35" t="n"/>
      <c r="C213" s="35" t="inlineStr">
        <is>
          <t>2</t>
        </is>
      </c>
      <c r="D213" s="35" t="n"/>
      <c r="E213" s="35" t="inlineStr">
        <is>
          <t>1</t>
        </is>
      </c>
      <c r="F213" s="35" t="n"/>
      <c r="G213" s="35" t="inlineStr">
        <is>
          <t>2</t>
        </is>
      </c>
    </row>
    <row r="214" ht="12.75" customHeight="1" s="8"/>
    <row r="215" ht="12.75" customHeight="1" s="8"/>
    <row r="216" ht="12.75" customHeight="1" s="8">
      <c r="A216" s="22" t="inlineStr">
        <is>
          <t>Tipo 2: Operações Híbridas</t>
        </is>
      </c>
      <c r="G216" s="23" t="n"/>
    </row>
    <row r="217" ht="12.75" customHeight="1" s="8">
      <c r="A217" s="24" t="inlineStr">
        <is>
          <t>Coordenadores</t>
        </is>
      </c>
      <c r="B217" s="24" t="inlineStr">
        <is>
          <t>Acumulado 2024</t>
        </is>
      </c>
      <c r="C217" s="24" t="n"/>
      <c r="D217" s="24" t="inlineStr">
        <is>
          <t>Últimos 3 meses</t>
        </is>
      </c>
      <c r="E217" s="24" t="n"/>
      <c r="F217" s="24" t="inlineStr">
        <is>
          <t>Últimos 12 meses</t>
        </is>
      </c>
      <c r="G217" s="25" t="n"/>
    </row>
    <row r="218" ht="12.75" customHeight="1" s="8">
      <c r="A218" s="24" t="n"/>
      <c r="B218" s="24" t="inlineStr">
        <is>
          <t>Ranking 2024</t>
        </is>
      </c>
      <c r="C218" s="24" t="inlineStr">
        <is>
          <t>Nº de Operações</t>
        </is>
      </c>
      <c r="D218" s="24" t="inlineStr">
        <is>
          <t>Ranking 3 meses</t>
        </is>
      </c>
      <c r="E218" s="24" t="inlineStr">
        <is>
          <t>Nº de Operações</t>
        </is>
      </c>
      <c r="F218" s="24" t="inlineStr">
        <is>
          <t>Ranking 12 meses</t>
        </is>
      </c>
      <c r="G218" s="25" t="inlineStr">
        <is>
          <t>Nº de Operações</t>
        </is>
      </c>
    </row>
    <row r="219" ht="12.75" customHeight="1" s="8">
      <c r="A219" s="26" t="inlineStr">
        <is>
          <t>XP INVESTIMENTOS</t>
        </is>
      </c>
      <c r="B219" s="27" t="inlineStr">
        <is>
          <t>1º</t>
        </is>
      </c>
      <c r="C219" s="27" t="n">
        <v>16</v>
      </c>
      <c r="D219" s="27" t="inlineStr">
        <is>
          <t>1º</t>
        </is>
      </c>
      <c r="E219" s="27" t="n">
        <v>7</v>
      </c>
      <c r="F219" s="27" t="inlineStr">
        <is>
          <t>1º</t>
        </is>
      </c>
      <c r="G219" s="27" t="n">
        <v>29</v>
      </c>
    </row>
    <row r="220" ht="12.75" customHeight="1" s="8">
      <c r="A220" s="30" t="inlineStr">
        <is>
          <t>GUIDE INVESTIMENTOS</t>
        </is>
      </c>
      <c r="B220" s="31" t="inlineStr">
        <is>
          <t>1º</t>
        </is>
      </c>
      <c r="C220" s="31" t="n">
        <v>16</v>
      </c>
      <c r="D220" s="31" t="inlineStr">
        <is>
          <t>2º</t>
        </is>
      </c>
      <c r="E220" s="31" t="n">
        <v>5</v>
      </c>
      <c r="F220" s="31" t="inlineStr">
        <is>
          <t>2º</t>
        </is>
      </c>
      <c r="G220" s="31" t="n">
        <v>27</v>
      </c>
    </row>
    <row r="221" ht="12.75" customHeight="1" s="8">
      <c r="A221" s="26" t="inlineStr">
        <is>
          <t>ITAU BBA</t>
        </is>
      </c>
      <c r="B221" s="27" t="inlineStr">
        <is>
          <t>3º</t>
        </is>
      </c>
      <c r="C221" s="27" t="n">
        <v>7</v>
      </c>
      <c r="D221" s="27" t="inlineStr">
        <is>
          <t>4º</t>
        </is>
      </c>
      <c r="E221" s="27" t="n">
        <v>1</v>
      </c>
      <c r="F221" s="27" t="inlineStr">
        <is>
          <t>3º</t>
        </is>
      </c>
      <c r="G221" s="27" t="n">
        <v>10</v>
      </c>
    </row>
    <row r="222" ht="12.75" customHeight="1" s="8">
      <c r="A222" s="30" t="inlineStr">
        <is>
          <t>BR PARTNERS</t>
        </is>
      </c>
      <c r="B222" s="31" t="inlineStr">
        <is>
          <t>4º</t>
        </is>
      </c>
      <c r="C222" s="31" t="n">
        <v>6</v>
      </c>
      <c r="D222" s="31" t="inlineStr">
        <is>
          <t>4º</t>
        </is>
      </c>
      <c r="E222" s="31" t="n">
        <v>1</v>
      </c>
      <c r="F222" s="31" t="inlineStr">
        <is>
          <t>4º</t>
        </is>
      </c>
      <c r="G222" s="31" t="n">
        <v>7</v>
      </c>
    </row>
    <row r="223" ht="12.75" customHeight="1" s="8">
      <c r="A223" s="26" t="inlineStr">
        <is>
          <t>SAFRA</t>
        </is>
      </c>
      <c r="B223" s="27" t="inlineStr">
        <is>
          <t>5º</t>
        </is>
      </c>
      <c r="C223" s="27" t="n">
        <v>3</v>
      </c>
      <c r="D223" s="27" t="inlineStr">
        <is>
          <t>3º</t>
        </is>
      </c>
      <c r="E223" s="27" t="n">
        <v>2</v>
      </c>
      <c r="F223" s="27" t="inlineStr">
        <is>
          <t>6º</t>
        </is>
      </c>
      <c r="G223" s="27" t="n">
        <v>4</v>
      </c>
    </row>
    <row r="224" ht="12.75" customHeight="1" s="8">
      <c r="A224" s="30" t="inlineStr">
        <is>
          <t>BANCO MASTER DE INVESTIMENTO</t>
        </is>
      </c>
      <c r="B224" s="31" t="inlineStr">
        <is>
          <t>6º</t>
        </is>
      </c>
      <c r="C224" s="31" t="n">
        <v>2</v>
      </c>
      <c r="D224" s="31" t="inlineStr">
        <is>
          <t>4º</t>
        </is>
      </c>
      <c r="E224" s="31" t="n">
        <v>1</v>
      </c>
      <c r="F224" s="31" t="inlineStr">
        <is>
          <t>7º</t>
        </is>
      </c>
      <c r="G224" s="31" t="n">
        <v>3</v>
      </c>
    </row>
    <row r="225" ht="12.75" customHeight="1" s="8">
      <c r="A225" s="26" t="inlineStr">
        <is>
          <t>BTG PACTUAL</t>
        </is>
      </c>
      <c r="B225" s="27" t="inlineStr">
        <is>
          <t>6º</t>
        </is>
      </c>
      <c r="C225" s="27" t="n">
        <v>2</v>
      </c>
      <c r="D225" s="27" t="inlineStr">
        <is>
          <t>4º</t>
        </is>
      </c>
      <c r="E225" s="27" t="n">
        <v>1</v>
      </c>
      <c r="F225" s="27" t="inlineStr">
        <is>
          <t>8º</t>
        </is>
      </c>
      <c r="G225" s="27" t="n">
        <v>2</v>
      </c>
    </row>
    <row r="226" ht="12.75" customHeight="1" s="8">
      <c r="A226" s="30" t="inlineStr">
        <is>
          <t>ORIZ ASSESSORIA FINANCEIRA LTDA</t>
        </is>
      </c>
      <c r="B226" s="31" t="inlineStr">
        <is>
          <t>6º</t>
        </is>
      </c>
      <c r="C226" s="31" t="n">
        <v>2</v>
      </c>
      <c r="D226" s="31" t="inlineStr">
        <is>
          <t>4º</t>
        </is>
      </c>
      <c r="E226" s="31" t="n">
        <v>1</v>
      </c>
      <c r="F226" s="31" t="inlineStr">
        <is>
          <t>8º</t>
        </is>
      </c>
      <c r="G226" s="31" t="n">
        <v>2</v>
      </c>
    </row>
    <row r="227" ht="12.75" customHeight="1" s="8">
      <c r="A227" s="26" t="inlineStr">
        <is>
          <t>UBS BB</t>
        </is>
      </c>
      <c r="B227" s="27" t="inlineStr">
        <is>
          <t>6º</t>
        </is>
      </c>
      <c r="C227" s="27" t="n">
        <v>2</v>
      </c>
      <c r="D227" s="27" t="inlineStr">
        <is>
          <t>4º</t>
        </is>
      </c>
      <c r="E227" s="27" t="n">
        <v>1</v>
      </c>
      <c r="F227" s="27" t="inlineStr">
        <is>
          <t>8º</t>
        </is>
      </c>
      <c r="G227" s="27" t="n">
        <v>2</v>
      </c>
    </row>
    <row r="228" ht="12.75" customHeight="1" s="8">
      <c r="A228" s="30" t="inlineStr">
        <is>
          <t>GENIAL CV</t>
        </is>
      </c>
      <c r="B228" s="31" t="inlineStr">
        <is>
          <t>6º</t>
        </is>
      </c>
      <c r="C228" s="31" t="n">
        <v>2</v>
      </c>
      <c r="D228" s="31" t="n">
        <v/>
      </c>
      <c r="E228" s="31" t="n">
        <v>0</v>
      </c>
      <c r="F228" s="31" t="inlineStr">
        <is>
          <t>5º</t>
        </is>
      </c>
      <c r="G228" s="31" t="n">
        <v>6</v>
      </c>
    </row>
    <row r="229" ht="12.75" customHeight="1" s="8">
      <c r="A229" s="26" t="inlineStr">
        <is>
          <t>VOTORANTIM</t>
        </is>
      </c>
      <c r="B229" s="27" t="inlineStr">
        <is>
          <t>6º</t>
        </is>
      </c>
      <c r="C229" s="27" t="n">
        <v>2</v>
      </c>
      <c r="D229" s="27" t="n">
        <v/>
      </c>
      <c r="E229" s="27" t="n">
        <v>0</v>
      </c>
      <c r="F229" s="27" t="inlineStr">
        <is>
          <t>8º</t>
        </is>
      </c>
      <c r="G229" s="27" t="n">
        <v>2</v>
      </c>
    </row>
    <row r="230" ht="12.75" customHeight="1" s="8">
      <c r="A230" s="30" t="inlineStr">
        <is>
          <t>INTER</t>
        </is>
      </c>
      <c r="B230" s="31" t="inlineStr">
        <is>
          <t>12º</t>
        </is>
      </c>
      <c r="C230" s="31" t="n">
        <v>1</v>
      </c>
      <c r="D230" s="31" t="inlineStr">
        <is>
          <t>4º</t>
        </is>
      </c>
      <c r="E230" s="31" t="n">
        <v>1</v>
      </c>
      <c r="F230" s="31" t="inlineStr">
        <is>
          <t>8º</t>
        </is>
      </c>
      <c r="G230" s="31" t="n">
        <v>2</v>
      </c>
    </row>
    <row r="231" ht="12.75" customHeight="1" s="8">
      <c r="A231" s="26" t="inlineStr">
        <is>
          <t>BRADESCO BBI</t>
        </is>
      </c>
      <c r="B231" s="27" t="inlineStr">
        <is>
          <t>12º</t>
        </is>
      </c>
      <c r="C231" s="27" t="n">
        <v>1</v>
      </c>
      <c r="D231" s="27" t="inlineStr">
        <is>
          <t>4º</t>
        </is>
      </c>
      <c r="E231" s="27" t="n">
        <v>1</v>
      </c>
      <c r="F231" s="27" t="inlineStr">
        <is>
          <t>13º</t>
        </is>
      </c>
      <c r="G231" s="27" t="n">
        <v>1</v>
      </c>
    </row>
    <row r="232" ht="12.75" customHeight="1" s="8">
      <c r="A232" s="30" t="inlineStr">
        <is>
          <t>ABC BRASIL</t>
        </is>
      </c>
      <c r="B232" s="31" t="inlineStr">
        <is>
          <t>12º</t>
        </is>
      </c>
      <c r="C232" s="31" t="n">
        <v>1</v>
      </c>
      <c r="D232" s="31" t="n">
        <v/>
      </c>
      <c r="E232" s="31" t="n">
        <v>0</v>
      </c>
      <c r="F232" s="31" t="inlineStr">
        <is>
          <t>13º</t>
        </is>
      </c>
      <c r="G232" s="31" t="n">
        <v>1</v>
      </c>
    </row>
    <row r="233" ht="12.75" customHeight="1" s="8">
      <c r="A233" s="26" t="inlineStr">
        <is>
          <t>RIO BRAVO</t>
        </is>
      </c>
      <c r="B233" s="27" t="inlineStr">
        <is>
          <t>12º</t>
        </is>
      </c>
      <c r="C233" s="27" t="n">
        <v>1</v>
      </c>
      <c r="D233" s="27" t="n">
        <v/>
      </c>
      <c r="E233" s="27" t="n">
        <v>0</v>
      </c>
      <c r="F233" s="27" t="inlineStr">
        <is>
          <t>13º</t>
        </is>
      </c>
      <c r="G233" s="27" t="n">
        <v>1</v>
      </c>
    </row>
    <row r="234" ht="12.75" customHeight="1" s="8">
      <c r="A234" s="30" t="inlineStr">
        <is>
          <t>FATOR</t>
        </is>
      </c>
      <c r="B234" s="31" t="n">
        <v/>
      </c>
      <c r="C234" s="31" t="n">
        <v>0</v>
      </c>
      <c r="D234" s="31" t="n">
        <v/>
      </c>
      <c r="E234" s="31" t="n">
        <v>0</v>
      </c>
      <c r="F234" s="31" t="inlineStr">
        <is>
          <t>13º</t>
        </is>
      </c>
      <c r="G234" s="31" t="n">
        <v>1</v>
      </c>
    </row>
    <row r="235" ht="12.75" customHeight="1" s="8">
      <c r="A235" s="26" t="inlineStr">
        <is>
          <t>ORAMA</t>
        </is>
      </c>
      <c r="B235" s="27" t="n">
        <v/>
      </c>
      <c r="C235" s="27" t="n">
        <v>0</v>
      </c>
      <c r="D235" s="27" t="n">
        <v/>
      </c>
      <c r="E235" s="27" t="n">
        <v>0</v>
      </c>
      <c r="F235" s="27" t="inlineStr">
        <is>
          <t>13º</t>
        </is>
      </c>
      <c r="G235" s="27" t="n">
        <v>1</v>
      </c>
    </row>
    <row r="236" ht="12.75" customFormat="1" customHeight="1" s="21">
      <c r="A236" s="30" t="inlineStr">
        <is>
          <t>SANTANDER</t>
        </is>
      </c>
      <c r="B236" s="31" t="n">
        <v/>
      </c>
      <c r="C236" s="31" t="n">
        <v>0</v>
      </c>
      <c r="D236" s="31" t="n">
        <v/>
      </c>
      <c r="E236" s="31" t="n">
        <v>0</v>
      </c>
      <c r="F236" s="31" t="inlineStr">
        <is>
          <t>13º</t>
        </is>
      </c>
      <c r="G236" s="31" t="n">
        <v>1</v>
      </c>
    </row>
    <row r="237" ht="12.75" customHeight="1" s="8">
      <c r="A237" s="26" t="inlineStr">
        <is>
          <t>WARREN</t>
        </is>
      </c>
      <c r="B237" s="27" t="n">
        <v/>
      </c>
      <c r="C237" s="27" t="n">
        <v>0</v>
      </c>
      <c r="D237" s="27" t="n">
        <v/>
      </c>
      <c r="E237" s="27" t="n">
        <v>0</v>
      </c>
      <c r="F237" s="27" t="inlineStr">
        <is>
          <t>13º</t>
        </is>
      </c>
      <c r="G237" s="27" t="n">
        <v>1</v>
      </c>
    </row>
    <row r="238" ht="12.75" customHeight="1" s="8">
      <c r="A238" s="34" t="inlineStr">
        <is>
          <t>Total</t>
        </is>
      </c>
      <c r="B238" s="35" t="n"/>
      <c r="C238" s="35" t="inlineStr">
        <is>
          <t>53</t>
        </is>
      </c>
      <c r="D238" s="35" t="n"/>
      <c r="E238" s="35" t="inlineStr">
        <is>
          <t>17</t>
        </is>
      </c>
      <c r="F238" s="35" t="n"/>
      <c r="G238" s="35" t="inlineStr">
        <is>
          <t>86</t>
        </is>
      </c>
    </row>
    <row r="239" ht="12.75" customHeight="1" s="8"/>
    <row r="240" ht="12.75" customHeight="1" s="8"/>
    <row r="241" ht="12.75" customHeight="1" s="8">
      <c r="A241" s="22" t="inlineStr">
        <is>
          <t>Tipo 2.1. Títulos Conversíveis Permutáveis</t>
        </is>
      </c>
      <c r="G241" s="23" t="n"/>
    </row>
    <row r="242" ht="12.75" customHeight="1" s="8">
      <c r="A242" s="24" t="inlineStr">
        <is>
          <t>Coordenadores</t>
        </is>
      </c>
      <c r="B242" s="24" t="inlineStr">
        <is>
          <t>Acumulado 2024</t>
        </is>
      </c>
      <c r="C242" s="24" t="n"/>
      <c r="D242" s="24" t="inlineStr">
        <is>
          <t>Últimos 3 meses</t>
        </is>
      </c>
      <c r="E242" s="24" t="n"/>
      <c r="F242" s="24" t="inlineStr">
        <is>
          <t>Últimos 12 meses</t>
        </is>
      </c>
      <c r="G242" s="25" t="n"/>
    </row>
    <row r="243" ht="12.75" customHeight="1" s="8">
      <c r="A243" s="24" t="n"/>
      <c r="B243" s="24" t="inlineStr">
        <is>
          <t>Ranking 2024</t>
        </is>
      </c>
      <c r="C243" s="24" t="inlineStr">
        <is>
          <t>Nº de Operações</t>
        </is>
      </c>
      <c r="D243" s="24" t="inlineStr">
        <is>
          <t>Ranking 3 meses</t>
        </is>
      </c>
      <c r="E243" s="24" t="inlineStr">
        <is>
          <t>Nº de Operações</t>
        </is>
      </c>
      <c r="F243" s="24" t="inlineStr">
        <is>
          <t>Ranking 12 meses</t>
        </is>
      </c>
      <c r="G243" s="25" t="inlineStr">
        <is>
          <t>Nº de Operações</t>
        </is>
      </c>
    </row>
    <row r="244" ht="12.75" customHeight="1" s="8">
      <c r="A244" s="26" t="inlineStr">
        <is>
          <t>BRADESCO BBI</t>
        </is>
      </c>
      <c r="B244" s="27" t="inlineStr">
        <is>
          <t>1º</t>
        </is>
      </c>
      <c r="C244" s="27" t="n">
        <v>1</v>
      </c>
      <c r="D244" s="27" t="inlineStr">
        <is>
          <t>1º</t>
        </is>
      </c>
      <c r="E244" s="27" t="n">
        <v>1</v>
      </c>
      <c r="F244" s="27" t="inlineStr">
        <is>
          <t>1º</t>
        </is>
      </c>
      <c r="G244" s="27" t="n">
        <v>1</v>
      </c>
    </row>
    <row r="245" ht="12.75" customHeight="1" s="8">
      <c r="A245" s="30" t="inlineStr">
        <is>
          <t>UBS BB</t>
        </is>
      </c>
      <c r="B245" s="31" t="inlineStr">
        <is>
          <t>1º</t>
        </is>
      </c>
      <c r="C245" s="31" t="n">
        <v>1</v>
      </c>
      <c r="D245" s="31" t="inlineStr">
        <is>
          <t>1º</t>
        </is>
      </c>
      <c r="E245" s="31" t="n">
        <v>1</v>
      </c>
      <c r="F245" s="31" t="inlineStr">
        <is>
          <t>1º</t>
        </is>
      </c>
      <c r="G245" s="31" t="n">
        <v>1</v>
      </c>
    </row>
    <row r="246" ht="12.75" customHeight="1" s="8">
      <c r="A246" s="26" t="inlineStr">
        <is>
          <t>SANTANDER</t>
        </is>
      </c>
      <c r="B246" s="27" t="n">
        <v/>
      </c>
      <c r="C246" s="27" t="n">
        <v>0</v>
      </c>
      <c r="D246" s="27" t="n">
        <v/>
      </c>
      <c r="E246" s="27" t="n">
        <v>0</v>
      </c>
      <c r="F246" s="27" t="inlineStr">
        <is>
          <t>1º</t>
        </is>
      </c>
      <c r="G246" s="27" t="n">
        <v>1</v>
      </c>
    </row>
    <row r="247" ht="12.75" customHeight="1" s="8">
      <c r="A247" s="34" t="inlineStr">
        <is>
          <t>Total</t>
        </is>
      </c>
      <c r="B247" s="35" t="n"/>
      <c r="C247" s="35" t="inlineStr">
        <is>
          <t>1</t>
        </is>
      </c>
      <c r="D247" s="35" t="n"/>
      <c r="E247" s="35" t="inlineStr">
        <is>
          <t>1</t>
        </is>
      </c>
      <c r="F247" s="35" t="n"/>
      <c r="G247" s="35" t="inlineStr">
        <is>
          <t>2</t>
        </is>
      </c>
    </row>
    <row r="248" ht="12.75" customHeight="1" s="8"/>
    <row r="249" ht="12.75" customHeight="1" s="8"/>
    <row r="250" ht="12.75" customHeight="1" s="8">
      <c r="A250" s="22" t="inlineStr">
        <is>
          <t>Tipo 2.2. Fundo de Investimento Imobiliário</t>
        </is>
      </c>
      <c r="G250" s="23" t="n"/>
    </row>
    <row r="251" ht="12.75" customHeight="1" s="8">
      <c r="A251" s="24" t="inlineStr">
        <is>
          <t>Coordenadores</t>
        </is>
      </c>
      <c r="B251" s="24" t="inlineStr">
        <is>
          <t>Acumulado 2024</t>
        </is>
      </c>
      <c r="C251" s="24" t="n"/>
      <c r="D251" s="24" t="inlineStr">
        <is>
          <t>Últimos 3 meses</t>
        </is>
      </c>
      <c r="E251" s="24" t="n"/>
      <c r="F251" s="24" t="inlineStr">
        <is>
          <t>Últimos 12 meses</t>
        </is>
      </c>
      <c r="G251" s="25" t="n"/>
    </row>
    <row r="252" ht="12.75" customHeight="1" s="8">
      <c r="A252" s="24" t="n"/>
      <c r="B252" s="24" t="inlineStr">
        <is>
          <t>Ranking 2024</t>
        </is>
      </c>
      <c r="C252" s="24" t="inlineStr">
        <is>
          <t>Nº de Operações</t>
        </is>
      </c>
      <c r="D252" s="24" t="inlineStr">
        <is>
          <t>Ranking 3 meses</t>
        </is>
      </c>
      <c r="E252" s="24" t="inlineStr">
        <is>
          <t>Nº de Operações</t>
        </is>
      </c>
      <c r="F252" s="24" t="inlineStr">
        <is>
          <t>Ranking 12 meses</t>
        </is>
      </c>
      <c r="G252" s="25" t="inlineStr">
        <is>
          <t>Nº de Operações</t>
        </is>
      </c>
    </row>
    <row r="253" ht="12.75" customHeight="1" s="8">
      <c r="A253" s="26" t="inlineStr">
        <is>
          <t>XP INVESTIMENTOS</t>
        </is>
      </c>
      <c r="B253" s="27" t="inlineStr">
        <is>
          <t>1º</t>
        </is>
      </c>
      <c r="C253" s="27" t="n">
        <v>14</v>
      </c>
      <c r="D253" s="27" t="inlineStr">
        <is>
          <t>1º</t>
        </is>
      </c>
      <c r="E253" s="27" t="n">
        <v>7</v>
      </c>
      <c r="F253" s="27" t="inlineStr">
        <is>
          <t>1º</t>
        </is>
      </c>
      <c r="G253" s="27" t="n">
        <v>26</v>
      </c>
    </row>
    <row r="254" ht="12.75" customHeight="1" s="8">
      <c r="A254" s="30" t="inlineStr">
        <is>
          <t>GUIDE INVESTIMENTOS</t>
        </is>
      </c>
      <c r="B254" s="31" t="inlineStr">
        <is>
          <t>2º</t>
        </is>
      </c>
      <c r="C254" s="31" t="n">
        <v>13</v>
      </c>
      <c r="D254" s="31" t="inlineStr">
        <is>
          <t>2º</t>
        </is>
      </c>
      <c r="E254" s="31" t="n">
        <v>4</v>
      </c>
      <c r="F254" s="31" t="inlineStr">
        <is>
          <t>2º</t>
        </is>
      </c>
      <c r="G254" s="31" t="n">
        <v>22</v>
      </c>
    </row>
    <row r="255" ht="12.75" customHeight="1" s="8">
      <c r="A255" s="26" t="inlineStr">
        <is>
          <t>BR PARTNERS</t>
        </is>
      </c>
      <c r="B255" s="27" t="inlineStr">
        <is>
          <t>3º</t>
        </is>
      </c>
      <c r="C255" s="27" t="n">
        <v>5</v>
      </c>
      <c r="D255" s="27" t="n">
        <v/>
      </c>
      <c r="E255" s="27" t="n">
        <v>0</v>
      </c>
      <c r="F255" s="27" t="inlineStr">
        <is>
          <t>3º</t>
        </is>
      </c>
      <c r="G255" s="27" t="n">
        <v>6</v>
      </c>
    </row>
    <row r="256" ht="12.75" customHeight="1" s="8">
      <c r="A256" s="30" t="inlineStr">
        <is>
          <t>ITAU BBA</t>
        </is>
      </c>
      <c r="B256" s="31" t="inlineStr">
        <is>
          <t>4º</t>
        </is>
      </c>
      <c r="C256" s="31" t="n">
        <v>4</v>
      </c>
      <c r="D256" s="31" t="n">
        <v/>
      </c>
      <c r="E256" s="31" t="n">
        <v>0</v>
      </c>
      <c r="F256" s="31" t="inlineStr">
        <is>
          <t>3º</t>
        </is>
      </c>
      <c r="G256" s="31" t="n">
        <v>6</v>
      </c>
    </row>
    <row r="257" ht="12.75" customHeight="1" s="8">
      <c r="A257" s="26" t="inlineStr">
        <is>
          <t>BANCO MASTER DE INVESTIMENTO</t>
        </is>
      </c>
      <c r="B257" s="27" t="inlineStr">
        <is>
          <t>5º</t>
        </is>
      </c>
      <c r="C257" s="27" t="n">
        <v>2</v>
      </c>
      <c r="D257" s="27" t="inlineStr">
        <is>
          <t>3º</t>
        </is>
      </c>
      <c r="E257" s="27" t="n">
        <v>1</v>
      </c>
      <c r="F257" s="27" t="inlineStr">
        <is>
          <t>6º</t>
        </is>
      </c>
      <c r="G257" s="27" t="n">
        <v>3</v>
      </c>
    </row>
    <row r="258" ht="12.75" customHeight="1" s="8">
      <c r="A258" s="30" t="inlineStr">
        <is>
          <t>SAFRA</t>
        </is>
      </c>
      <c r="B258" s="31" t="inlineStr">
        <is>
          <t>5º</t>
        </is>
      </c>
      <c r="C258" s="31" t="n">
        <v>2</v>
      </c>
      <c r="D258" s="31" t="inlineStr">
        <is>
          <t>3º</t>
        </is>
      </c>
      <c r="E258" s="31" t="n">
        <v>1</v>
      </c>
      <c r="F258" s="31" t="inlineStr">
        <is>
          <t>6º</t>
        </is>
      </c>
      <c r="G258" s="31" t="n">
        <v>3</v>
      </c>
    </row>
    <row r="259" ht="12.75" customFormat="1" customHeight="1" s="21">
      <c r="A259" s="26" t="inlineStr">
        <is>
          <t>BTG PACTUAL</t>
        </is>
      </c>
      <c r="B259" s="27" t="inlineStr">
        <is>
          <t>5º</t>
        </is>
      </c>
      <c r="C259" s="27" t="n">
        <v>2</v>
      </c>
      <c r="D259" s="27" t="inlineStr">
        <is>
          <t>3º</t>
        </is>
      </c>
      <c r="E259" s="27" t="n">
        <v>1</v>
      </c>
      <c r="F259" s="27" t="inlineStr">
        <is>
          <t>8º</t>
        </is>
      </c>
      <c r="G259" s="27" t="n">
        <v>2</v>
      </c>
    </row>
    <row r="260" ht="12.75" customFormat="1" customHeight="1" s="21">
      <c r="A260" s="30" t="inlineStr">
        <is>
          <t>ORIZ ASSESSORIA FINANCEIRA LTDA</t>
        </is>
      </c>
      <c r="B260" s="31" t="inlineStr">
        <is>
          <t>5º</t>
        </is>
      </c>
      <c r="C260" s="31" t="n">
        <v>2</v>
      </c>
      <c r="D260" s="31" t="inlineStr">
        <is>
          <t>3º</t>
        </is>
      </c>
      <c r="E260" s="31" t="n">
        <v>1</v>
      </c>
      <c r="F260" s="31" t="inlineStr">
        <is>
          <t>8º</t>
        </is>
      </c>
      <c r="G260" s="31" t="n">
        <v>2</v>
      </c>
    </row>
    <row r="261" ht="12.75" customHeight="1" s="8">
      <c r="A261" s="26" t="inlineStr">
        <is>
          <t>INTER</t>
        </is>
      </c>
      <c r="B261" s="27" t="inlineStr">
        <is>
          <t>9º</t>
        </is>
      </c>
      <c r="C261" s="27" t="n">
        <v>1</v>
      </c>
      <c r="D261" s="27" t="inlineStr">
        <is>
          <t>3º</t>
        </is>
      </c>
      <c r="E261" s="27" t="n">
        <v>1</v>
      </c>
      <c r="F261" s="27" t="inlineStr">
        <is>
          <t>8º</t>
        </is>
      </c>
      <c r="G261" s="27" t="n">
        <v>2</v>
      </c>
    </row>
    <row r="262" ht="12.75" customHeight="1" s="8">
      <c r="A262" s="30" t="inlineStr">
        <is>
          <t>GENIAL CV</t>
        </is>
      </c>
      <c r="B262" s="31" t="inlineStr">
        <is>
          <t>9º</t>
        </is>
      </c>
      <c r="C262" s="31" t="n">
        <v>1</v>
      </c>
      <c r="D262" s="31" t="n">
        <v/>
      </c>
      <c r="E262" s="31" t="n">
        <v>0</v>
      </c>
      <c r="F262" s="31" t="inlineStr">
        <is>
          <t>5º</t>
        </is>
      </c>
      <c r="G262" s="31" t="n">
        <v>5</v>
      </c>
    </row>
    <row r="263" ht="12.75" customHeight="1" s="8">
      <c r="A263" s="26" t="inlineStr">
        <is>
          <t>RIO BRAVO</t>
        </is>
      </c>
      <c r="B263" s="27" t="inlineStr">
        <is>
          <t>9º</t>
        </is>
      </c>
      <c r="C263" s="27" t="n">
        <v>1</v>
      </c>
      <c r="D263" s="27" t="n">
        <v/>
      </c>
      <c r="E263" s="27" t="n">
        <v>0</v>
      </c>
      <c r="F263" s="27" t="inlineStr">
        <is>
          <t>11º</t>
        </is>
      </c>
      <c r="G263" s="27" t="n">
        <v>1</v>
      </c>
    </row>
    <row r="264" ht="12.75" customHeight="1" s="8">
      <c r="A264" s="30" t="inlineStr">
        <is>
          <t>UBS BB</t>
        </is>
      </c>
      <c r="B264" s="31" t="inlineStr">
        <is>
          <t>9º</t>
        </is>
      </c>
      <c r="C264" s="31" t="n">
        <v>1</v>
      </c>
      <c r="D264" s="31" t="n">
        <v/>
      </c>
      <c r="E264" s="31" t="n">
        <v>0</v>
      </c>
      <c r="F264" s="31" t="inlineStr">
        <is>
          <t>11º</t>
        </is>
      </c>
      <c r="G264" s="31" t="n">
        <v>1</v>
      </c>
    </row>
    <row r="265" ht="12.75" customHeight="1" s="8">
      <c r="A265" s="26" t="inlineStr">
        <is>
          <t>ORAMA</t>
        </is>
      </c>
      <c r="B265" s="27" t="n">
        <v/>
      </c>
      <c r="C265" s="27" t="n">
        <v>0</v>
      </c>
      <c r="D265" s="27" t="n">
        <v/>
      </c>
      <c r="E265" s="27" t="n">
        <v>0</v>
      </c>
      <c r="F265" s="27" t="inlineStr">
        <is>
          <t>11º</t>
        </is>
      </c>
      <c r="G265" s="27" t="n">
        <v>1</v>
      </c>
    </row>
    <row r="266" ht="12.75" customHeight="1" s="8">
      <c r="A266" s="30" t="inlineStr">
        <is>
          <t>WARREN</t>
        </is>
      </c>
      <c r="B266" s="31" t="n">
        <v/>
      </c>
      <c r="C266" s="31" t="n">
        <v>0</v>
      </c>
      <c r="D266" s="31" t="n">
        <v/>
      </c>
      <c r="E266" s="31" t="n">
        <v>0</v>
      </c>
      <c r="F266" s="31" t="inlineStr">
        <is>
          <t>11º</t>
        </is>
      </c>
      <c r="G266" s="31" t="n">
        <v>1</v>
      </c>
    </row>
    <row r="267" ht="12.75" customHeight="1" s="8">
      <c r="A267" s="34" t="inlineStr">
        <is>
          <t>Total</t>
        </is>
      </c>
      <c r="B267" s="35" t="n"/>
      <c r="C267" s="35" t="inlineStr">
        <is>
          <t>39</t>
        </is>
      </c>
      <c r="D267" s="35" t="n"/>
      <c r="E267" s="35" t="inlineStr">
        <is>
          <t>13</t>
        </is>
      </c>
      <c r="F267" s="35" t="n"/>
      <c r="G267" s="35" t="inlineStr">
        <is>
          <t>66</t>
        </is>
      </c>
    </row>
    <row r="268" ht="12.75" customHeight="1" s="8"/>
    <row r="269" ht="12.75" customHeight="1" s="8"/>
    <row r="270" ht="12.75" customHeight="1" s="8">
      <c r="A270" s="22" t="inlineStr">
        <is>
          <t>Tipo 2.3. Certificado de Potencial Adicional de Construção</t>
        </is>
      </c>
      <c r="G270" s="23" t="n"/>
    </row>
    <row r="271" ht="12.75" customHeight="1" s="8">
      <c r="A271" s="24" t="inlineStr">
        <is>
          <t>Coordenadores</t>
        </is>
      </c>
      <c r="B271" s="24" t="inlineStr">
        <is>
          <t>Acumulado 2024</t>
        </is>
      </c>
      <c r="C271" s="24" t="n"/>
      <c r="D271" s="24" t="inlineStr">
        <is>
          <t>Últimos 3 meses</t>
        </is>
      </c>
      <c r="E271" s="24" t="n"/>
      <c r="F271" s="24" t="inlineStr">
        <is>
          <t>Últimos 12 meses</t>
        </is>
      </c>
      <c r="G271" s="25" t="n"/>
    </row>
    <row r="272" ht="12.75" customHeight="1" s="8">
      <c r="A272" s="24" t="n"/>
      <c r="B272" s="24" t="inlineStr">
        <is>
          <t>Ranking 2024</t>
        </is>
      </c>
      <c r="C272" s="24" t="inlineStr">
        <is>
          <t>Nº de Operações</t>
        </is>
      </c>
      <c r="D272" s="24" t="inlineStr">
        <is>
          <t>Ranking 3 meses</t>
        </is>
      </c>
      <c r="E272" s="24" t="inlineStr">
        <is>
          <t>Nº de Operações</t>
        </is>
      </c>
      <c r="F272" s="24" t="inlineStr">
        <is>
          <t>Ranking 12 meses</t>
        </is>
      </c>
      <c r="G272" s="25" t="inlineStr">
        <is>
          <t>Nº de Operações</t>
        </is>
      </c>
    </row>
    <row r="273" ht="12.75" customHeight="1" s="8">
      <c r="A273" s="38" t="inlineStr"/>
      <c r="B273" s="38" t="inlineStr"/>
      <c r="C273" s="38" t="inlineStr"/>
      <c r="D273" s="38" t="inlineStr"/>
      <c r="E273" s="38" t="inlineStr"/>
      <c r="F273" s="38" t="inlineStr"/>
      <c r="G273" s="38" t="inlineStr"/>
    </row>
    <row r="274" ht="12.75" customHeight="1" s="8">
      <c r="A274" s="34" t="inlineStr">
        <is>
          <t>Total</t>
        </is>
      </c>
      <c r="B274" s="35" t="n"/>
      <c r="C274" s="35" t="n"/>
      <c r="D274" s="35" t="n"/>
      <c r="E274" s="35" t="n"/>
      <c r="F274" s="35" t="n"/>
      <c r="G274" s="35" t="n"/>
    </row>
    <row r="275" ht="12.75" customHeight="1" s="8"/>
    <row r="276" ht="12.75" customHeight="1" s="8"/>
    <row r="277" ht="12.75" customHeight="1" s="8">
      <c r="A277" s="22" t="inlineStr">
        <is>
          <t>Tipo 2.4. Fundo de Investimento em Participações de Infraestrutura</t>
        </is>
      </c>
      <c r="G277" s="23" t="n"/>
    </row>
    <row r="278" ht="12.75" customHeight="1" s="8">
      <c r="A278" s="24" t="inlineStr">
        <is>
          <t>Coordenadores</t>
        </is>
      </c>
      <c r="B278" s="24" t="inlineStr">
        <is>
          <t>Acumulado 2024</t>
        </is>
      </c>
      <c r="C278" s="24" t="n"/>
      <c r="D278" s="24" t="inlineStr">
        <is>
          <t>Últimos 3 meses</t>
        </is>
      </c>
      <c r="E278" s="24" t="n"/>
      <c r="F278" s="24" t="inlineStr">
        <is>
          <t>Últimos 12 meses</t>
        </is>
      </c>
      <c r="G278" s="25" t="n"/>
    </row>
    <row r="279" ht="12.75" customHeight="1" s="8">
      <c r="A279" s="24" t="n"/>
      <c r="B279" s="24" t="inlineStr">
        <is>
          <t>Ranking 2024</t>
        </is>
      </c>
      <c r="C279" s="24" t="inlineStr">
        <is>
          <t>Nº de Operações</t>
        </is>
      </c>
      <c r="D279" s="24" t="inlineStr">
        <is>
          <t>Ranking 3 meses</t>
        </is>
      </c>
      <c r="E279" s="24" t="inlineStr">
        <is>
          <t>Nº de Operações</t>
        </is>
      </c>
      <c r="F279" s="24" t="inlineStr">
        <is>
          <t>Ranking 12 meses</t>
        </is>
      </c>
      <c r="G279" s="25" t="inlineStr">
        <is>
          <t>Nº de Operações</t>
        </is>
      </c>
    </row>
    <row r="280" ht="12.75" customHeight="1" s="8">
      <c r="A280" s="26" t="inlineStr">
        <is>
          <t>XP INVESTIMENTOS</t>
        </is>
      </c>
      <c r="B280" s="27" t="inlineStr">
        <is>
          <t>1º</t>
        </is>
      </c>
      <c r="C280" s="27" t="n">
        <v>2</v>
      </c>
      <c r="D280" s="27" t="n">
        <v/>
      </c>
      <c r="E280" s="27" t="n">
        <v>0</v>
      </c>
      <c r="F280" s="27" t="inlineStr">
        <is>
          <t>1º</t>
        </is>
      </c>
      <c r="G280" s="27" t="n">
        <v>2</v>
      </c>
    </row>
    <row r="281" ht="12.75" customHeight="1" s="8">
      <c r="A281" s="30" t="inlineStr">
        <is>
          <t>BR PARTNERS</t>
        </is>
      </c>
      <c r="B281" s="31" t="inlineStr">
        <is>
          <t>2º</t>
        </is>
      </c>
      <c r="C281" s="31" t="n">
        <v>1</v>
      </c>
      <c r="D281" s="31" t="inlineStr">
        <is>
          <t>1º</t>
        </is>
      </c>
      <c r="E281" s="31" t="n">
        <v>1</v>
      </c>
      <c r="F281" s="31" t="inlineStr">
        <is>
          <t>2º</t>
        </is>
      </c>
      <c r="G281" s="31" t="n">
        <v>1</v>
      </c>
    </row>
    <row r="282" ht="12.75" customHeight="1" s="8">
      <c r="A282" s="26" t="inlineStr">
        <is>
          <t>GUIDE INVESTIMENTOS</t>
        </is>
      </c>
      <c r="B282" s="27" t="inlineStr">
        <is>
          <t>2º</t>
        </is>
      </c>
      <c r="C282" s="27" t="n">
        <v>1</v>
      </c>
      <c r="D282" s="27" t="inlineStr">
        <is>
          <t>1º</t>
        </is>
      </c>
      <c r="E282" s="27" t="n">
        <v>1</v>
      </c>
      <c r="F282" s="27" t="inlineStr">
        <is>
          <t>2º</t>
        </is>
      </c>
      <c r="G282" s="27" t="n">
        <v>1</v>
      </c>
    </row>
    <row r="283" ht="12.75" customHeight="1" s="8">
      <c r="A283" s="30" t="inlineStr">
        <is>
          <t>SAFRA</t>
        </is>
      </c>
      <c r="B283" s="31" t="inlineStr">
        <is>
          <t>2º</t>
        </is>
      </c>
      <c r="C283" s="31" t="n">
        <v>1</v>
      </c>
      <c r="D283" s="31" t="inlineStr">
        <is>
          <t>1º</t>
        </is>
      </c>
      <c r="E283" s="31" t="n">
        <v>1</v>
      </c>
      <c r="F283" s="31" t="inlineStr">
        <is>
          <t>2º</t>
        </is>
      </c>
      <c r="G283" s="31" t="n">
        <v>1</v>
      </c>
    </row>
    <row r="284" ht="12.75" customHeight="1" s="8">
      <c r="A284" s="26" t="inlineStr">
        <is>
          <t>ABC BRASIL</t>
        </is>
      </c>
      <c r="B284" s="27" t="inlineStr">
        <is>
          <t>2º</t>
        </is>
      </c>
      <c r="C284" s="27" t="n">
        <v>1</v>
      </c>
      <c r="D284" s="27" t="n">
        <v/>
      </c>
      <c r="E284" s="27" t="n">
        <v>0</v>
      </c>
      <c r="F284" s="27" t="inlineStr">
        <is>
          <t>2º</t>
        </is>
      </c>
      <c r="G284" s="27" t="n">
        <v>1</v>
      </c>
    </row>
    <row r="285" ht="12.75" customHeight="1" s="8">
      <c r="A285" s="30" t="inlineStr">
        <is>
          <t>ITAU BBA</t>
        </is>
      </c>
      <c r="B285" s="31" t="inlineStr">
        <is>
          <t>2º</t>
        </is>
      </c>
      <c r="C285" s="31" t="n">
        <v>1</v>
      </c>
      <c r="D285" s="31" t="n">
        <v/>
      </c>
      <c r="E285" s="31" t="n">
        <v>0</v>
      </c>
      <c r="F285" s="31" t="inlineStr">
        <is>
          <t>2º</t>
        </is>
      </c>
      <c r="G285" s="31" t="n">
        <v>1</v>
      </c>
    </row>
    <row r="286" ht="12.75" customHeight="1" s="8">
      <c r="A286" s="34" t="inlineStr">
        <is>
          <t>Total</t>
        </is>
      </c>
      <c r="B286" s="35" t="n"/>
      <c r="C286" s="35" t="inlineStr">
        <is>
          <t>6</t>
        </is>
      </c>
      <c r="D286" s="35" t="n"/>
      <c r="E286" s="35" t="inlineStr">
        <is>
          <t>2</t>
        </is>
      </c>
      <c r="F286" s="35" t="n"/>
      <c r="G286" s="35" t="inlineStr">
        <is>
          <t>6</t>
        </is>
      </c>
    </row>
    <row r="287" ht="12.75" customHeight="1" s="8"/>
    <row r="288" ht="12.75" customHeight="1" s="8"/>
    <row r="289" ht="12.75" customHeight="1" s="8">
      <c r="A289" s="22" t="inlineStr">
        <is>
          <t>Tipo 2.5. Fundo de Investimento nas Cadeias Produtivas Agroindustriais</t>
        </is>
      </c>
      <c r="G289" s="23" t="n"/>
    </row>
    <row r="290" ht="12.75" customHeight="1" s="8">
      <c r="A290" s="24" t="inlineStr">
        <is>
          <t>Coordenadores</t>
        </is>
      </c>
      <c r="B290" s="24" t="inlineStr">
        <is>
          <t>Acumulado 2024</t>
        </is>
      </c>
      <c r="C290" s="24" t="n"/>
      <c r="D290" s="24" t="inlineStr">
        <is>
          <t>Últimos 3 meses</t>
        </is>
      </c>
      <c r="E290" s="24" t="n"/>
      <c r="F290" s="24" t="inlineStr">
        <is>
          <t>Últimos 12 meses</t>
        </is>
      </c>
      <c r="G290" s="25" t="n"/>
    </row>
    <row r="291" ht="12.75" customHeight="1" s="8">
      <c r="A291" s="24" t="n"/>
      <c r="B291" s="24" t="inlineStr">
        <is>
          <t>Ranking 2024</t>
        </is>
      </c>
      <c r="C291" s="24" t="inlineStr">
        <is>
          <t>Nº de Operações</t>
        </is>
      </c>
      <c r="D291" s="24" t="inlineStr">
        <is>
          <t>Ranking 3 meses</t>
        </is>
      </c>
      <c r="E291" s="24" t="inlineStr">
        <is>
          <t>Nº de Operações</t>
        </is>
      </c>
      <c r="F291" s="24" t="inlineStr">
        <is>
          <t>Ranking 12 meses</t>
        </is>
      </c>
      <c r="G291" s="25" t="inlineStr">
        <is>
          <t>Nº de Operações</t>
        </is>
      </c>
    </row>
    <row r="292" ht="12.75" customHeight="1" s="8">
      <c r="A292" s="26" t="inlineStr">
        <is>
          <t>ITAU BBA</t>
        </is>
      </c>
      <c r="B292" s="27" t="inlineStr">
        <is>
          <t>1º</t>
        </is>
      </c>
      <c r="C292" s="27" t="n">
        <v>2</v>
      </c>
      <c r="D292" s="27" t="inlineStr">
        <is>
          <t>1º</t>
        </is>
      </c>
      <c r="E292" s="27" t="n">
        <v>1</v>
      </c>
      <c r="F292" s="27" t="inlineStr">
        <is>
          <t>2º</t>
        </is>
      </c>
      <c r="G292" s="27" t="n">
        <v>3</v>
      </c>
    </row>
    <row r="293" ht="12.75" customHeight="1" s="8">
      <c r="A293" s="30" t="inlineStr">
        <is>
          <t>GUIDE INVESTIMENTOS</t>
        </is>
      </c>
      <c r="B293" s="31" t="inlineStr">
        <is>
          <t>1º</t>
        </is>
      </c>
      <c r="C293" s="31" t="n">
        <v>2</v>
      </c>
      <c r="D293" s="31" t="n">
        <v/>
      </c>
      <c r="E293" s="31" t="n">
        <v>0</v>
      </c>
      <c r="F293" s="31" t="inlineStr">
        <is>
          <t>1º</t>
        </is>
      </c>
      <c r="G293" s="31" t="n">
        <v>4</v>
      </c>
    </row>
    <row r="294" ht="12.75" customHeight="1" s="8">
      <c r="A294" s="26" t="inlineStr">
        <is>
          <t>VOTORANTIM</t>
        </is>
      </c>
      <c r="B294" s="27" t="inlineStr">
        <is>
          <t>1º</t>
        </is>
      </c>
      <c r="C294" s="27" t="n">
        <v>2</v>
      </c>
      <c r="D294" s="27" t="n">
        <v/>
      </c>
      <c r="E294" s="27" t="n">
        <v>0</v>
      </c>
      <c r="F294" s="27" t="inlineStr">
        <is>
          <t>3º</t>
        </is>
      </c>
      <c r="G294" s="27" t="n">
        <v>2</v>
      </c>
    </row>
    <row r="295" ht="12.75" customHeight="1" s="8">
      <c r="A295" s="30" t="inlineStr">
        <is>
          <t>GENIAL CV</t>
        </is>
      </c>
      <c r="B295" s="31" t="inlineStr">
        <is>
          <t>4º</t>
        </is>
      </c>
      <c r="C295" s="31" t="n">
        <v>1</v>
      </c>
      <c r="D295" s="31" t="n">
        <v/>
      </c>
      <c r="E295" s="31" t="n">
        <v>0</v>
      </c>
      <c r="F295" s="31" t="inlineStr">
        <is>
          <t>4º</t>
        </is>
      </c>
      <c r="G295" s="31" t="n">
        <v>1</v>
      </c>
    </row>
    <row r="296" ht="12.75" customHeight="1" s="8">
      <c r="A296" s="26" t="inlineStr">
        <is>
          <t>FATOR</t>
        </is>
      </c>
      <c r="B296" s="27" t="n">
        <v/>
      </c>
      <c r="C296" s="27" t="n">
        <v>0</v>
      </c>
      <c r="D296" s="27" t="n">
        <v/>
      </c>
      <c r="E296" s="27" t="n">
        <v>0</v>
      </c>
      <c r="F296" s="27" t="inlineStr">
        <is>
          <t>4º</t>
        </is>
      </c>
      <c r="G296" s="27" t="n">
        <v>1</v>
      </c>
    </row>
    <row r="297" ht="12.75" customHeight="1" s="8">
      <c r="A297" s="30" t="inlineStr">
        <is>
          <t>XP INVESTIMENTOS</t>
        </is>
      </c>
      <c r="B297" s="31" t="n">
        <v/>
      </c>
      <c r="C297" s="31" t="n">
        <v>0</v>
      </c>
      <c r="D297" s="31" t="n">
        <v/>
      </c>
      <c r="E297" s="31" t="n">
        <v>0</v>
      </c>
      <c r="F297" s="31" t="inlineStr">
        <is>
          <t>4º</t>
        </is>
      </c>
      <c r="G297" s="31" t="n">
        <v>1</v>
      </c>
    </row>
    <row r="298" ht="12.75" customHeight="1" s="8">
      <c r="A298" s="34" t="inlineStr">
        <is>
          <t>Total</t>
        </is>
      </c>
      <c r="B298" s="35" t="n"/>
      <c r="C298" s="35" t="inlineStr">
        <is>
          <t>7</t>
        </is>
      </c>
      <c r="D298" s="35" t="n"/>
      <c r="E298" s="35" t="inlineStr">
        <is>
          <t>1</t>
        </is>
      </c>
      <c r="F298" s="35" t="n"/>
      <c r="G298" s="35" t="inlineStr">
        <is>
          <t>12</t>
        </is>
      </c>
    </row>
    <row r="299" ht="12.75" customHeight="1" s="8"/>
    <row r="300" ht="12.75" customHeight="1" s="8"/>
    <row r="301" ht="12.75" customHeight="1" s="8">
      <c r="A301" s="22" t="inlineStr">
        <is>
          <t xml:space="preserve">Tipo 3: Operações de Empresas Ligadas </t>
        </is>
      </c>
      <c r="G301" s="23" t="n"/>
    </row>
    <row r="302" ht="12.75" customHeight="1" s="8">
      <c r="A302" s="24" t="inlineStr">
        <is>
          <t>Coordenadores</t>
        </is>
      </c>
      <c r="B302" s="24" t="inlineStr">
        <is>
          <t>Acumulado 2024</t>
        </is>
      </c>
      <c r="C302" s="24" t="n"/>
      <c r="D302" s="24" t="inlineStr">
        <is>
          <t>Últimos 3 meses</t>
        </is>
      </c>
      <c r="E302" s="24" t="n"/>
      <c r="F302" s="24" t="inlineStr">
        <is>
          <t>Últimos 12 meses</t>
        </is>
      </c>
      <c r="G302" s="25" t="n"/>
    </row>
    <row r="303" ht="12.75" customHeight="1" s="8">
      <c r="A303" s="24" t="n"/>
      <c r="B303" s="24" t="inlineStr">
        <is>
          <t>Ranking 2024</t>
        </is>
      </c>
      <c r="C303" s="24" t="inlineStr">
        <is>
          <t>Nº de Operações</t>
        </is>
      </c>
      <c r="D303" s="24" t="inlineStr">
        <is>
          <t>Ranking 3 meses</t>
        </is>
      </c>
      <c r="E303" s="24" t="inlineStr">
        <is>
          <t>Nº de Operações</t>
        </is>
      </c>
      <c r="F303" s="24" t="inlineStr">
        <is>
          <t>Ranking 12 meses</t>
        </is>
      </c>
      <c r="G303" s="25" t="inlineStr">
        <is>
          <t>Nº de Operações</t>
        </is>
      </c>
    </row>
    <row r="304" ht="12.75" customHeight="1" s="8">
      <c r="A304" s="26" t="inlineStr">
        <is>
          <t>XP INVESTIMENTOS</t>
        </is>
      </c>
      <c r="B304" s="27" t="inlineStr">
        <is>
          <t>1º</t>
        </is>
      </c>
      <c r="C304" s="27" t="n">
        <v>14</v>
      </c>
      <c r="D304" s="27" t="inlineStr">
        <is>
          <t>1º</t>
        </is>
      </c>
      <c r="E304" s="27" t="n">
        <v>5</v>
      </c>
      <c r="F304" s="27" t="inlineStr">
        <is>
          <t>1º</t>
        </is>
      </c>
      <c r="G304" s="27" t="n">
        <v>27</v>
      </c>
    </row>
    <row r="305" ht="12.75" customHeight="1" s="8">
      <c r="A305" s="30" t="inlineStr">
        <is>
          <t>GENIAL CV</t>
        </is>
      </c>
      <c r="B305" s="31" t="inlineStr">
        <is>
          <t>2º</t>
        </is>
      </c>
      <c r="C305" s="31" t="n">
        <v>9</v>
      </c>
      <c r="D305" s="31" t="inlineStr">
        <is>
          <t>3º</t>
        </is>
      </c>
      <c r="E305" s="31" t="n">
        <v>4</v>
      </c>
      <c r="F305" s="31" t="inlineStr">
        <is>
          <t>3º</t>
        </is>
      </c>
      <c r="G305" s="31" t="n">
        <v>12</v>
      </c>
    </row>
    <row r="306" ht="12.75" customHeight="1" s="8">
      <c r="A306" s="26" t="inlineStr">
        <is>
          <t>HEDGE DTVM</t>
        </is>
      </c>
      <c r="B306" s="27" t="inlineStr">
        <is>
          <t>3º</t>
        </is>
      </c>
      <c r="C306" s="27" t="n">
        <v>7</v>
      </c>
      <c r="D306" s="27" t="inlineStr">
        <is>
          <t>1º</t>
        </is>
      </c>
      <c r="E306" s="27" t="n">
        <v>5</v>
      </c>
      <c r="F306" s="27" t="inlineStr">
        <is>
          <t>5º</t>
        </is>
      </c>
      <c r="G306" s="27" t="n">
        <v>7</v>
      </c>
    </row>
    <row r="307" ht="12.75" customHeight="1" s="8">
      <c r="A307" s="30" t="inlineStr">
        <is>
          <t>BTG PACTUAL</t>
        </is>
      </c>
      <c r="B307" s="31" t="inlineStr">
        <is>
          <t>4º</t>
        </is>
      </c>
      <c r="C307" s="31" t="n">
        <v>6</v>
      </c>
      <c r="D307" s="31" t="inlineStr">
        <is>
          <t>6º</t>
        </is>
      </c>
      <c r="E307" s="31" t="n">
        <v>1</v>
      </c>
      <c r="F307" s="31" t="inlineStr">
        <is>
          <t>2º</t>
        </is>
      </c>
      <c r="G307" s="31" t="n">
        <v>14</v>
      </c>
    </row>
    <row r="308" ht="12.75" customHeight="1" s="8">
      <c r="A308" s="26" t="inlineStr">
        <is>
          <t>ORIZ ASSESSORIA FINANCEIRA LTDA</t>
        </is>
      </c>
      <c r="B308" s="27" t="inlineStr">
        <is>
          <t>5º</t>
        </is>
      </c>
      <c r="C308" s="27" t="n">
        <v>4</v>
      </c>
      <c r="D308" s="27" t="inlineStr">
        <is>
          <t>4º</t>
        </is>
      </c>
      <c r="E308" s="27" t="n">
        <v>3</v>
      </c>
      <c r="F308" s="27" t="inlineStr">
        <is>
          <t>7º</t>
        </is>
      </c>
      <c r="G308" s="27" t="n">
        <v>4</v>
      </c>
    </row>
    <row r="309" ht="12.75" customHeight="1" s="8">
      <c r="A309" s="30" t="inlineStr">
        <is>
          <t>INTER</t>
        </is>
      </c>
      <c r="B309" s="31" t="inlineStr">
        <is>
          <t>5º</t>
        </is>
      </c>
      <c r="C309" s="31" t="n">
        <v>4</v>
      </c>
      <c r="D309" s="31" t="inlineStr">
        <is>
          <t>5º</t>
        </is>
      </c>
      <c r="E309" s="31" t="n">
        <v>2</v>
      </c>
      <c r="F309" s="31" t="inlineStr">
        <is>
          <t>7º</t>
        </is>
      </c>
      <c r="G309" s="31" t="n">
        <v>4</v>
      </c>
    </row>
    <row r="310" ht="12.75" customHeight="1" s="8">
      <c r="A310" s="26" t="inlineStr">
        <is>
          <t>ABC BRASIL</t>
        </is>
      </c>
      <c r="B310" s="27" t="inlineStr">
        <is>
          <t>7º</t>
        </is>
      </c>
      <c r="C310" s="27" t="n">
        <v>2</v>
      </c>
      <c r="D310" s="27" t="inlineStr">
        <is>
          <t>6º</t>
        </is>
      </c>
      <c r="E310" s="27" t="n">
        <v>1</v>
      </c>
      <c r="F310" s="27" t="inlineStr">
        <is>
          <t>9º</t>
        </is>
      </c>
      <c r="G310" s="27" t="n">
        <v>3</v>
      </c>
    </row>
    <row r="311" ht="12.75" customHeight="1" s="8">
      <c r="A311" s="30" t="inlineStr">
        <is>
          <t>SAFRA</t>
        </is>
      </c>
      <c r="B311" s="31" t="inlineStr">
        <is>
          <t>7º</t>
        </is>
      </c>
      <c r="C311" s="31" t="n">
        <v>2</v>
      </c>
      <c r="D311" s="31" t="inlineStr">
        <is>
          <t>6º</t>
        </is>
      </c>
      <c r="E311" s="31" t="n">
        <v>1</v>
      </c>
      <c r="F311" s="31" t="inlineStr">
        <is>
          <t>9º</t>
        </is>
      </c>
      <c r="G311" s="31" t="n">
        <v>3</v>
      </c>
    </row>
    <row r="312" ht="12.75" customHeight="1" s="8">
      <c r="A312" s="26" t="inlineStr">
        <is>
          <t>DAYCOVAL</t>
        </is>
      </c>
      <c r="B312" s="27" t="inlineStr">
        <is>
          <t>7º</t>
        </is>
      </c>
      <c r="C312" s="27" t="n">
        <v>2</v>
      </c>
      <c r="D312" s="27" t="inlineStr">
        <is>
          <t>6º</t>
        </is>
      </c>
      <c r="E312" s="27" t="n">
        <v>1</v>
      </c>
      <c r="F312" s="27" t="inlineStr">
        <is>
          <t>11º</t>
        </is>
      </c>
      <c r="G312" s="27" t="n">
        <v>2</v>
      </c>
    </row>
    <row r="313" ht="12.75" customHeight="1" s="8">
      <c r="A313" s="30" t="inlineStr">
        <is>
          <t>SANTANDER</t>
        </is>
      </c>
      <c r="B313" s="31" t="inlineStr">
        <is>
          <t>7º</t>
        </is>
      </c>
      <c r="C313" s="31" t="n">
        <v>2</v>
      </c>
      <c r="D313" s="31" t="inlineStr">
        <is>
          <t>6º</t>
        </is>
      </c>
      <c r="E313" s="31" t="n">
        <v>1</v>
      </c>
      <c r="F313" s="31" t="inlineStr">
        <is>
          <t>11º</t>
        </is>
      </c>
      <c r="G313" s="31" t="n">
        <v>2</v>
      </c>
    </row>
    <row r="314" ht="12.75" customHeight="1" s="8">
      <c r="A314" s="26" t="inlineStr">
        <is>
          <t>ITAU BBA</t>
        </is>
      </c>
      <c r="B314" s="27" t="inlineStr">
        <is>
          <t>7º</t>
        </is>
      </c>
      <c r="C314" s="27" t="n">
        <v>2</v>
      </c>
      <c r="D314" s="27" t="n">
        <v/>
      </c>
      <c r="E314" s="27" t="n">
        <v>0</v>
      </c>
      <c r="F314" s="27" t="inlineStr">
        <is>
          <t>4º</t>
        </is>
      </c>
      <c r="G314" s="27" t="n">
        <v>11</v>
      </c>
    </row>
    <row r="315" ht="12.75" customHeight="1" s="8">
      <c r="A315" s="30" t="inlineStr">
        <is>
          <t>FATOR</t>
        </is>
      </c>
      <c r="B315" s="31" t="inlineStr">
        <is>
          <t>12º</t>
        </is>
      </c>
      <c r="C315" s="31" t="n">
        <v>1</v>
      </c>
      <c r="D315" s="31" t="inlineStr">
        <is>
          <t>6º</t>
        </is>
      </c>
      <c r="E315" s="31" t="n">
        <v>1</v>
      </c>
      <c r="F315" s="31" t="inlineStr">
        <is>
          <t>11º</t>
        </is>
      </c>
      <c r="G315" s="31" t="n">
        <v>2</v>
      </c>
    </row>
    <row r="316" ht="12.75" customHeight="1" s="8">
      <c r="A316" s="26" t="inlineStr">
        <is>
          <t>VOTORANTIM</t>
        </is>
      </c>
      <c r="B316" s="27" t="inlineStr">
        <is>
          <t>12º</t>
        </is>
      </c>
      <c r="C316" s="27" t="n">
        <v>1</v>
      </c>
      <c r="D316" s="27" t="inlineStr">
        <is>
          <t>6º</t>
        </is>
      </c>
      <c r="E316" s="27" t="n">
        <v>1</v>
      </c>
      <c r="F316" s="27" t="inlineStr">
        <is>
          <t>11º</t>
        </is>
      </c>
      <c r="G316" s="27" t="n">
        <v>2</v>
      </c>
    </row>
    <row r="317" ht="12.75" customHeight="1" s="8">
      <c r="A317" s="30" t="inlineStr">
        <is>
          <t>BRADESCO BBI</t>
        </is>
      </c>
      <c r="B317" s="31" t="inlineStr">
        <is>
          <t>12º</t>
        </is>
      </c>
      <c r="C317" s="31" t="n">
        <v>1</v>
      </c>
      <c r="D317" s="31" t="n">
        <v/>
      </c>
      <c r="E317" s="31" t="n">
        <v>0</v>
      </c>
      <c r="F317" s="31" t="inlineStr">
        <is>
          <t>6º</t>
        </is>
      </c>
      <c r="G317" s="31" t="n">
        <v>6</v>
      </c>
    </row>
    <row r="318" ht="12.75" customHeight="1" s="8">
      <c r="A318" s="26" t="inlineStr">
        <is>
          <t>CITIGROUP</t>
        </is>
      </c>
      <c r="B318" s="27" t="inlineStr">
        <is>
          <t>12º</t>
        </is>
      </c>
      <c r="C318" s="27" t="n">
        <v>1</v>
      </c>
      <c r="D318" s="27" t="n">
        <v/>
      </c>
      <c r="E318" s="27" t="n">
        <v>0</v>
      </c>
      <c r="F318" s="27" t="inlineStr">
        <is>
          <t>15º</t>
        </is>
      </c>
      <c r="G318" s="27" t="n">
        <v>1</v>
      </c>
    </row>
    <row r="319" ht="12.75" customHeight="1" s="8">
      <c r="A319" s="30" t="inlineStr">
        <is>
          <t>RIO BRAVO</t>
        </is>
      </c>
      <c r="B319" s="31" t="inlineStr">
        <is>
          <t>12º</t>
        </is>
      </c>
      <c r="C319" s="31" t="n">
        <v>1</v>
      </c>
      <c r="D319" s="31" t="n">
        <v/>
      </c>
      <c r="E319" s="31" t="n">
        <v>0</v>
      </c>
      <c r="F319" s="31" t="inlineStr">
        <is>
          <t>15º</t>
        </is>
      </c>
      <c r="G319" s="31" t="n">
        <v>1</v>
      </c>
    </row>
    <row r="320" ht="12.75" customHeight="1" s="8">
      <c r="A320" s="26" t="inlineStr">
        <is>
          <t>UBS BB</t>
        </is>
      </c>
      <c r="B320" s="27" t="inlineStr">
        <is>
          <t>12º</t>
        </is>
      </c>
      <c r="C320" s="27" t="n">
        <v>1</v>
      </c>
      <c r="D320" s="27" t="n">
        <v/>
      </c>
      <c r="E320" s="27" t="n">
        <v>0</v>
      </c>
      <c r="F320" s="27" t="inlineStr">
        <is>
          <t>15º</t>
        </is>
      </c>
      <c r="G320" s="27" t="n">
        <v>1</v>
      </c>
    </row>
    <row r="321" ht="12.75" customHeight="1" s="8">
      <c r="A321" s="30" t="inlineStr">
        <is>
          <t>One Corporate</t>
        </is>
      </c>
      <c r="B321" s="31" t="n">
        <v/>
      </c>
      <c r="C321" s="31" t="n">
        <v>0</v>
      </c>
      <c r="D321" s="31" t="n">
        <v/>
      </c>
      <c r="E321" s="31" t="n">
        <v>0</v>
      </c>
      <c r="F321" s="31" t="inlineStr">
        <is>
          <t>15º</t>
        </is>
      </c>
      <c r="G321" s="31" t="n">
        <v>1</v>
      </c>
    </row>
    <row r="322" ht="12.75" customHeight="1" s="8">
      <c r="A322" s="34" t="inlineStr">
        <is>
          <t>Total</t>
        </is>
      </c>
      <c r="B322" s="35" t="n"/>
      <c r="C322" s="35" t="inlineStr">
        <is>
          <t>56</t>
        </is>
      </c>
      <c r="D322" s="35" t="n"/>
      <c r="E322" s="35" t="inlineStr">
        <is>
          <t>26</t>
        </is>
      </c>
      <c r="F322" s="35" t="n"/>
      <c r="G322" s="35" t="inlineStr">
        <is>
          <t>98</t>
        </is>
      </c>
    </row>
    <row r="323" ht="12.75" customHeight="1" s="8"/>
    <row r="324" ht="12.75" customHeight="1" s="8"/>
    <row r="325" ht="12.75" customHeight="1" s="8"/>
    <row r="326" ht="12.75" customHeight="1" s="8"/>
    <row r="327" ht="12.75" customHeight="1" s="8"/>
    <row r="328" ht="12.75" customHeight="1" s="8"/>
    <row r="329" ht="12.75" customHeight="1" s="8"/>
    <row r="330" ht="12.75" customHeight="1" s="8"/>
    <row r="331" ht="12.75" customHeight="1" s="8"/>
    <row r="332" ht="12.75" customHeight="1" s="8"/>
    <row r="333" ht="12.75" customHeight="1" s="8"/>
    <row r="334" ht="12.75" customHeight="1" s="8"/>
    <row r="335" ht="12.75" customHeight="1" s="8"/>
    <row r="336" ht="12.75" customHeight="1" s="8"/>
    <row r="337" ht="12.75" customHeight="1" s="8"/>
    <row r="338" ht="12.75" customHeight="1" s="8"/>
    <row r="339" ht="12.75" customHeight="1" s="8"/>
    <row r="340" ht="12.75" customHeight="1" s="8"/>
    <row r="341" ht="12.75" customHeight="1" s="8"/>
    <row r="342" ht="12.75" customHeight="1" s="8"/>
    <row r="343" ht="12.75" customHeight="1" s="8"/>
    <row r="344" ht="12.75" customHeight="1" s="8"/>
    <row r="345" ht="12.75" customHeight="1" s="8"/>
    <row r="346" ht="12.75" customHeight="1" s="8"/>
    <row r="347" ht="12.75" customHeight="1" s="8"/>
    <row r="348" ht="12.75" customHeight="1" s="8"/>
    <row r="349" ht="12.75" customHeight="1" s="8"/>
    <row r="350" ht="12.75" customHeight="1" s="8"/>
    <row r="351" ht="12.75" customHeight="1" s="8"/>
    <row r="352" ht="12.75" customHeight="1" s="8"/>
    <row r="353" ht="12.75" customHeight="1" s="8"/>
    <row r="354" ht="12.75" customHeight="1" s="8"/>
    <row r="355" ht="12.75" customHeight="1" s="8"/>
    <row r="356" ht="12.75" customHeight="1" s="8"/>
    <row r="357" ht="12.75" customHeight="1" s="8"/>
    <row r="358" ht="12.75" customHeight="1" s="8"/>
    <row r="359" ht="12.75" customHeight="1" s="8"/>
    <row r="360" ht="12.75" customHeight="1" s="8"/>
    <row r="361" ht="12.75" customHeight="1" s="8"/>
    <row r="362" ht="12.75" customHeight="1" s="8"/>
    <row r="363" ht="12.75" customHeight="1" s="8"/>
    <row r="364" ht="12.75" customHeight="1" s="8"/>
    <row r="365" ht="12.75" customHeight="1" s="8"/>
    <row r="366" ht="12.75" customHeight="1" s="8"/>
    <row r="367" ht="12.75" customHeight="1" s="8"/>
    <row r="368" ht="12.75" customHeight="1" s="8"/>
    <row r="369" ht="12.75" customHeight="1" s="8"/>
    <row r="370" ht="12.75" customHeight="1" s="8"/>
    <row r="371" ht="12.75" customHeight="1" s="8"/>
    <row r="372" ht="12.75" customHeight="1" s="8"/>
    <row r="373" ht="12.75" customHeight="1" s="8"/>
    <row r="374" ht="12.75" customHeight="1" s="8"/>
    <row r="375" ht="12.75" customHeight="1" s="8"/>
    <row r="376" ht="12.75" customHeight="1" s="8"/>
    <row r="377" ht="12.75" customHeight="1" s="8"/>
    <row r="378" ht="12.75" customHeight="1" s="8"/>
    <row r="379" ht="12.75" customHeight="1" s="8"/>
    <row r="380" ht="12.75" customHeight="1" s="8"/>
    <row r="381" ht="12.75" customHeight="1" s="8"/>
    <row r="382" ht="12.75" customHeight="1" s="8"/>
    <row r="383" ht="12.75" customHeight="1" s="8"/>
    <row r="384" ht="12.75" customHeight="1" s="8"/>
    <row r="385" ht="12.75" customHeight="1" s="8"/>
    <row r="386" ht="12.75" customHeight="1" s="8"/>
    <row r="387" ht="12.75" customHeight="1" s="8"/>
    <row r="388" ht="12.75" customHeight="1" s="8"/>
    <row r="389" ht="12.75" customHeight="1" s="8"/>
    <row r="390" ht="12.75" customHeight="1" s="8"/>
    <row r="391" ht="12.75" customHeight="1" s="8"/>
    <row r="392" ht="12.75" customHeight="1" s="8"/>
    <row r="393" ht="12.75" customHeight="1" s="8"/>
    <row r="394" ht="12.75" customHeight="1" s="8"/>
    <row r="395" ht="12.75" customHeight="1" s="8"/>
    <row r="396" ht="12.75" customHeight="1" s="8"/>
    <row r="397" ht="12.75" customHeight="1" s="8"/>
    <row r="398" ht="12.75" customHeight="1" s="8"/>
    <row r="399" ht="12.75" customHeight="1" s="8"/>
    <row r="400" ht="12.75" customHeight="1" s="8"/>
    <row r="401" ht="12.75" customHeight="1" s="8"/>
    <row r="402" ht="12.75" customHeight="1" s="8"/>
    <row r="403" ht="12.75" customHeight="1" s="8"/>
    <row r="404" ht="12.75" customHeight="1" s="8"/>
    <row r="405" ht="12.75" customHeight="1" s="8"/>
    <row r="406" ht="12.75" customHeight="1" s="8"/>
    <row r="407" ht="12.75" customHeight="1" s="8"/>
    <row r="408" ht="12.75" customHeight="1" s="8"/>
    <row r="409" ht="12.75" customHeight="1" s="8"/>
    <row r="410" ht="12.75" customHeight="1" s="8"/>
    <row r="411" ht="12.75" customHeight="1" s="8"/>
    <row r="412" ht="12.75" customHeight="1" s="8"/>
    <row r="413" ht="12.75" customHeight="1" s="8"/>
    <row r="414" ht="12.75" customHeight="1" s="8"/>
    <row r="415" ht="12.75" customHeight="1" s="8"/>
    <row r="416" ht="12.75" customHeight="1" s="8"/>
    <row r="417" ht="12.75" customHeight="1" s="8"/>
    <row r="418" ht="12.75" customHeight="1" s="8"/>
    <row r="419" ht="12.75" customHeight="1" s="8"/>
    <row r="420" ht="12.75" customHeight="1" s="8"/>
    <row r="421" ht="12.75" customHeight="1" s="8"/>
    <row r="422" ht="12.75" customHeight="1" s="8"/>
    <row r="423" ht="12.75" customHeight="1" s="8"/>
    <row r="424" ht="12.75" customHeight="1" s="8"/>
    <row r="425" ht="12.75" customHeight="1" s="8"/>
    <row r="426" ht="12.75" customHeight="1" s="8"/>
    <row r="427" ht="12.75" customHeight="1" s="8"/>
    <row r="428" ht="12.75" customHeight="1" s="8"/>
    <row r="429" ht="12.75" customHeight="1" s="8"/>
    <row r="430" ht="12.75" customHeight="1" s="8"/>
    <row r="431" ht="12.75" customHeight="1" s="8"/>
    <row r="432" ht="12.75" customHeight="1" s="8"/>
    <row r="433" ht="12.75" customHeight="1" s="8"/>
    <row r="434" ht="12.75" customHeight="1" s="8"/>
    <row r="435" ht="12.75" customHeight="1" s="8"/>
    <row r="436" ht="12.75" customHeight="1" s="8"/>
    <row r="437" ht="12.75" customHeight="1" s="8"/>
    <row r="438" ht="12.75" customHeight="1" s="8"/>
    <row r="439" ht="12.75" customHeight="1" s="8"/>
    <row r="440" ht="12.75" customHeight="1" s="8"/>
    <row r="441" ht="12.75" customHeight="1" s="8"/>
    <row r="442" ht="12.75" customHeight="1" s="8"/>
    <row r="443" ht="12.75" customHeight="1" s="8"/>
    <row r="444" ht="12.75" customHeight="1" s="8"/>
    <row r="445" ht="12.75" customHeight="1" s="8"/>
    <row r="446" ht="12.75" customHeight="1" s="8"/>
    <row r="447" ht="12.75" customHeight="1" s="8"/>
    <row r="448" ht="12.75" customHeight="1" s="8"/>
    <row r="449" ht="12.75" customHeight="1" s="8"/>
    <row r="450" ht="12.75" customHeight="1" s="8"/>
    <row r="451" ht="12.75" customHeight="1" s="8"/>
    <row r="452" ht="12.75" customHeight="1" s="8"/>
    <row r="453" ht="12.75" customHeight="1" s="8"/>
    <row r="454" ht="12.75" customHeight="1" s="8"/>
    <row r="455" ht="12.75" customHeight="1" s="8"/>
    <row r="456" ht="12.75" customHeight="1" s="8"/>
    <row r="457" ht="12.75" customHeight="1" s="8"/>
    <row r="458" ht="12.75" customHeight="1" s="8"/>
    <row r="459" ht="12.75" customHeight="1" s="8"/>
    <row r="460" ht="12.75" customHeight="1" s="8"/>
    <row r="461" ht="12.75" customHeight="1" s="8"/>
    <row r="462" ht="12.75" customHeight="1" s="8"/>
    <row r="463" ht="12.75" customHeight="1" s="8"/>
    <row r="464" ht="12.75" customHeight="1" s="8"/>
    <row r="465" ht="12.75" customHeight="1" s="8"/>
    <row r="466" ht="12.75" customHeight="1" s="8"/>
    <row r="467" ht="12.75" customHeight="1" s="8"/>
    <row r="468" ht="12.75" customHeight="1" s="8"/>
    <row r="469" ht="12.75" customHeight="1" s="8"/>
    <row r="470" ht="12.75" customHeight="1" s="8"/>
    <row r="471" ht="12.75" customHeight="1" s="8"/>
    <row r="472" ht="12.75" customHeight="1" s="8"/>
    <row r="473" ht="12.75" customHeight="1" s="8"/>
    <row r="474" ht="12.75" customHeight="1" s="8"/>
    <row r="475" ht="12.75" customHeight="1" s="8"/>
    <row r="476" ht="12.75" customHeight="1" s="8"/>
    <row r="477" ht="12.75" customHeight="1" s="8"/>
    <row r="478" ht="12.75" customHeight="1" s="8"/>
    <row r="479" ht="12.75" customHeight="1" s="8"/>
    <row r="480" ht="12.75" customHeight="1" s="8"/>
    <row r="481" ht="12.75" customHeight="1" s="8"/>
    <row r="482" ht="12.75" customHeight="1" s="8"/>
    <row r="483" ht="12.75" customHeight="1" s="8"/>
    <row r="484" ht="12.75" customHeight="1" s="8"/>
    <row r="485" ht="12.75" customHeight="1" s="8"/>
    <row r="486" ht="12.75" customHeight="1" s="8"/>
    <row r="487" ht="12.75" customHeight="1" s="8"/>
    <row r="488" ht="12.75" customHeight="1" s="8"/>
    <row r="489" ht="12.75" customHeight="1" s="8"/>
    <row r="490" ht="12.75" customHeight="1" s="8"/>
    <row r="491" ht="12.75" customHeight="1" s="8"/>
    <row r="492" ht="12.75" customHeight="1" s="8"/>
    <row r="493" ht="12.75" customHeight="1" s="8"/>
    <row r="494" ht="12.75" customHeight="1" s="8"/>
    <row r="495" ht="12.75" customHeight="1" s="8"/>
    <row r="496" ht="12.75" customHeight="1" s="8"/>
    <row r="497" ht="12.75" customHeight="1" s="8"/>
    <row r="498" ht="12.75" customHeight="1" s="8"/>
    <row r="499" ht="12.75" customHeight="1" s="8"/>
    <row r="500" ht="12.75" customHeight="1" s="8"/>
    <row r="501" ht="12.75" customHeight="1" s="8"/>
    <row r="502" ht="12.75" customHeight="1" s="8"/>
    <row r="503" ht="12.75" customHeight="1" s="8"/>
    <row r="504" ht="12.75" customHeight="1" s="8"/>
    <row r="505" ht="12.75" customHeight="1" s="8"/>
    <row r="506" ht="12.75" customHeight="1" s="8"/>
    <row r="507" ht="12.75" customHeight="1" s="8"/>
    <row r="508" ht="12.75" customHeight="1" s="8"/>
    <row r="509" ht="12.75" customHeight="1" s="8"/>
    <row r="510" ht="12.75" customHeight="1" s="8"/>
    <row r="511" ht="12.75" customHeight="1" s="8"/>
    <row r="512" ht="12.75" customHeight="1" s="8"/>
    <row r="513" ht="12.75" customHeight="1" s="8"/>
    <row r="514" ht="12.75" customHeight="1" s="8"/>
    <row r="515" ht="12.75" customHeight="1" s="8"/>
    <row r="516" ht="12.75" customHeight="1" s="8"/>
    <row r="517" ht="12.75" customHeight="1" s="8"/>
    <row r="518" ht="12.75" customHeight="1" s="8"/>
    <row r="519" ht="12.75" customHeight="1" s="8"/>
    <row r="520" ht="12.75" customHeight="1" s="8"/>
    <row r="521" ht="12.75" customHeight="1" s="8"/>
    <row r="522" ht="12.75" customHeight="1" s="8"/>
    <row r="523" ht="12.75" customHeight="1" s="8"/>
    <row r="524" ht="12.75" customHeight="1" s="8"/>
    <row r="525" ht="12.75" customHeight="1" s="8"/>
    <row r="526" ht="12.75" customHeight="1" s="8"/>
    <row r="527" ht="12.75" customHeight="1" s="8"/>
    <row r="528" ht="12.75" customHeight="1" s="8"/>
    <row r="529" ht="12.75" customHeight="1" s="8"/>
    <row r="530" ht="12.75" customHeight="1" s="8"/>
    <row r="531" ht="12.75" customHeight="1" s="8"/>
    <row r="532" ht="12.75" customHeight="1" s="8"/>
    <row r="533" ht="12.75" customHeight="1" s="8"/>
    <row r="534" ht="12.75" customHeight="1" s="8"/>
    <row r="535" ht="12.75" customHeight="1" s="8"/>
    <row r="536" ht="12.75" customHeight="1" s="8"/>
    <row r="537" ht="12.75" customHeight="1" s="8"/>
    <row r="538" ht="12.75" customHeight="1" s="8"/>
    <row r="539" ht="12.75" customHeight="1" s="8"/>
    <row r="540" ht="12.75" customHeight="1" s="8"/>
    <row r="541" ht="12.75" customHeight="1" s="8"/>
    <row r="542" ht="12.75" customHeight="1" s="8"/>
    <row r="543" ht="12.75" customHeight="1" s="8"/>
    <row r="544" ht="12.75" customHeight="1" s="8"/>
    <row r="545" ht="12.75" customHeight="1" s="8"/>
    <row r="546" ht="12.75" customHeight="1" s="8"/>
    <row r="547" ht="12.75" customHeight="1" s="8"/>
    <row r="548" ht="12.75" customHeight="1" s="8"/>
    <row r="549" ht="12.75" customHeight="1" s="8"/>
    <row r="550" ht="12.75" customHeight="1" s="8"/>
    <row r="551" ht="12.75" customHeight="1" s="8"/>
    <row r="552" ht="12.75" customHeight="1" s="8"/>
    <row r="553" ht="12.75" customHeight="1" s="8"/>
    <row r="554" ht="12.75" customHeight="1" s="8"/>
    <row r="555" ht="12.75" customHeight="1" s="8"/>
    <row r="556" ht="12.75" customHeight="1" s="8"/>
    <row r="557" ht="12.75" customHeight="1" s="8"/>
    <row r="558" ht="12.75" customHeight="1" s="8"/>
    <row r="559" ht="12.75" customHeight="1" s="8"/>
    <row r="560" ht="12.75" customHeight="1" s="8"/>
    <row r="561" ht="12.75" customHeight="1" s="8"/>
    <row r="562" ht="12.75" customHeight="1" s="8"/>
    <row r="563" ht="12.75" customHeight="1" s="8"/>
    <row r="564" ht="12.75" customHeight="1" s="8"/>
    <row r="565" ht="12.75" customHeight="1" s="8"/>
    <row r="566" ht="12.75" customHeight="1" s="8"/>
    <row r="567" ht="12.75" customHeight="1" s="8"/>
    <row r="568" ht="12.75" customHeight="1" s="8"/>
    <row r="569" ht="12.75" customHeight="1" s="8"/>
    <row r="570" ht="12.75" customHeight="1" s="8"/>
    <row r="571" ht="12.75" customHeight="1" s="8"/>
    <row r="572" ht="12.75" customHeight="1" s="8"/>
    <row r="573" ht="12.75" customHeight="1" s="8"/>
    <row r="574" ht="12.75" customHeight="1" s="8"/>
    <row r="575" ht="12.75" customHeight="1" s="8"/>
    <row r="576" ht="12.75" customHeight="1" s="8"/>
    <row r="577" ht="12.75" customHeight="1" s="8"/>
    <row r="578" ht="12.75" customHeight="1" s="8"/>
    <row r="579" ht="12.75" customHeight="1" s="8"/>
    <row r="580" ht="12.75" customHeight="1" s="8"/>
    <row r="581" ht="12.75" customHeight="1" s="8"/>
    <row r="582" ht="12.75" customHeight="1" s="8"/>
    <row r="583" ht="12.75" customHeight="1" s="8"/>
    <row r="584" ht="12.75" customHeight="1" s="8"/>
    <row r="585" ht="12.75" customHeight="1" s="8"/>
    <row r="586" ht="12.75" customHeight="1" s="8"/>
    <row r="587" ht="12.75" customHeight="1" s="8"/>
    <row r="588" ht="12.75" customHeight="1" s="8"/>
    <row r="589" ht="12.75" customHeight="1" s="8"/>
    <row r="590" ht="12.75" customHeight="1" s="8"/>
    <row r="591" ht="12.75" customHeight="1" s="8"/>
    <row r="592" ht="12.75" customHeight="1" s="8"/>
    <row r="593" ht="12.75" customHeight="1" s="8"/>
    <row r="594" ht="12.75" customHeight="1" s="8"/>
    <row r="595" ht="12.75" customHeight="1" s="8"/>
    <row r="596" ht="12.75" customHeight="1" s="8"/>
    <row r="597" ht="12.75" customHeight="1" s="8"/>
    <row r="598" ht="12.75" customHeight="1" s="8"/>
    <row r="599" ht="12.75" customHeight="1" s="8"/>
    <row r="600" ht="12.75" customHeight="1" s="8"/>
    <row r="601" ht="12.75" customHeight="1" s="8"/>
    <row r="602" ht="12.75" customHeight="1" s="8"/>
    <row r="603" ht="12.75" customHeight="1" s="8"/>
    <row r="604" ht="12.75" customHeight="1" s="8"/>
    <row r="605" ht="12.75" customHeight="1" s="8"/>
    <row r="606" ht="12.75" customHeight="1" s="8"/>
    <row r="607" ht="12.75" customHeight="1" s="8"/>
    <row r="608" ht="12.75" customHeight="1" s="8"/>
    <row r="609" ht="12.75" customHeight="1" s="8"/>
    <row r="610" ht="12.75" customHeight="1" s="8"/>
    <row r="611" ht="12.75" customHeight="1" s="8"/>
    <row r="612" ht="12.75" customHeight="1" s="8"/>
    <row r="613" ht="12.75" customHeight="1" s="8"/>
    <row r="614" ht="12.75" customHeight="1" s="8"/>
    <row r="615" ht="12.75" customHeight="1" s="8"/>
    <row r="616" ht="12.75" customHeight="1" s="8"/>
    <row r="617" ht="12.75" customHeight="1" s="8"/>
    <row r="618" ht="12.75" customHeight="1" s="8"/>
    <row r="619" ht="12.75" customHeight="1" s="8"/>
    <row r="620" ht="12.75" customHeight="1" s="8"/>
    <row r="621" ht="12.75" customHeight="1" s="8"/>
    <row r="622" ht="12.75" customHeight="1" s="8"/>
    <row r="623" ht="12.75" customHeight="1" s="8"/>
    <row r="624" ht="12.75" customHeight="1" s="8"/>
    <row r="625" ht="12.75" customHeight="1" s="8"/>
    <row r="626" ht="12.75" customHeight="1" s="8"/>
    <row r="627" ht="12.75" customHeight="1" s="8"/>
    <row r="628" ht="12.75" customHeight="1" s="8"/>
    <row r="629" ht="12.75" customHeight="1" s="8"/>
    <row r="630" ht="12.75" customHeight="1" s="8"/>
    <row r="631" ht="12.75" customHeight="1" s="8"/>
    <row r="632" ht="12.75" customHeight="1" s="8"/>
    <row r="633" ht="12.75" customHeight="1" s="8"/>
    <row r="634" ht="12.75" customHeight="1" s="8"/>
    <row r="635" ht="12.75" customHeight="1" s="8"/>
    <row r="636" ht="12.75" customHeight="1" s="8"/>
    <row r="637" ht="12.75" customHeight="1" s="8"/>
    <row r="638" ht="12.75" customHeight="1" s="8"/>
    <row r="639" ht="12.75" customHeight="1" s="8"/>
    <row r="640" ht="12.75" customHeight="1" s="8"/>
    <row r="641" ht="12.75" customHeight="1" s="8"/>
    <row r="642" ht="12.75" customHeight="1" s="8"/>
    <row r="643" ht="12.75" customHeight="1" s="8"/>
    <row r="644" ht="12.75" customHeight="1" s="8"/>
    <row r="645" ht="12.75" customHeight="1" s="8"/>
    <row r="646" ht="12.75" customHeight="1" s="8"/>
    <row r="647" ht="12.75" customHeight="1" s="8"/>
    <row r="648" ht="12.75" customHeight="1" s="8"/>
    <row r="649" ht="12.75" customHeight="1" s="8"/>
    <row r="650" ht="12.75" customHeight="1" s="8"/>
    <row r="651" ht="12.75" customHeight="1" s="8"/>
    <row r="652" ht="12.75" customHeight="1" s="8"/>
    <row r="653" ht="12.75" customHeight="1" s="8"/>
    <row r="654" ht="12.75" customHeight="1" s="8"/>
    <row r="655" ht="12.75" customHeight="1" s="8"/>
    <row r="656" ht="12.75" customHeight="1" s="8"/>
    <row r="657" ht="12.75" customHeight="1" s="8"/>
    <row r="658" ht="12.75" customHeight="1" s="8"/>
    <row r="659" ht="12.75" customHeight="1" s="8"/>
    <row r="660" ht="12.75" customHeight="1" s="8"/>
    <row r="661" ht="12.75" customHeight="1" s="8"/>
    <row r="662" ht="12.75" customHeight="1" s="8"/>
    <row r="663" ht="12.75" customHeight="1" s="8"/>
    <row r="664" ht="12.75" customHeight="1" s="8"/>
    <row r="665" ht="12.75" customHeight="1" s="8"/>
    <row r="666" ht="12.75" customHeight="1" s="8"/>
    <row r="667" ht="12.75" customHeight="1" s="8"/>
    <row r="668" ht="12.75" customHeight="1" s="8"/>
    <row r="669" ht="12.75" customHeight="1" s="8"/>
    <row r="670" ht="12.75" customHeight="1" s="8"/>
    <row r="671" ht="12.75" customHeight="1" s="8"/>
    <row r="672" ht="12.75" customHeight="1" s="8"/>
    <row r="673" ht="12.75" customHeight="1" s="8"/>
    <row r="674" ht="12.75" customHeight="1" s="8"/>
    <row r="675" ht="12.75" customHeight="1" s="8"/>
    <row r="676" ht="12.75" customHeight="1" s="8"/>
    <row r="677" ht="12.75" customHeight="1" s="8"/>
    <row r="678" ht="12.75" customHeight="1" s="8"/>
    <row r="679" ht="12.75" customHeight="1" s="8"/>
    <row r="680" ht="12.75" customHeight="1" s="8"/>
    <row r="681" ht="12.75" customHeight="1" s="8"/>
    <row r="682" ht="12.75" customHeight="1" s="8"/>
    <row r="683" ht="12.75" customHeight="1" s="8"/>
    <row r="684" ht="12.75" customHeight="1" s="8"/>
    <row r="685" ht="12.75" customHeight="1" s="8"/>
    <row r="686" ht="12.75" customHeight="1" s="8"/>
    <row r="687" ht="12.75" customHeight="1" s="8"/>
    <row r="688" ht="12.75" customHeight="1" s="8"/>
    <row r="689" ht="12.75" customHeight="1" s="8"/>
    <row r="690" ht="12.75" customHeight="1" s="8"/>
    <row r="691" ht="12.75" customHeight="1" s="8"/>
    <row r="692" ht="12.75" customHeight="1" s="8"/>
    <row r="693" ht="12.75" customHeight="1" s="8"/>
    <row r="694" ht="12.75" customHeight="1" s="8"/>
    <row r="695" ht="12.75" customHeight="1" s="8"/>
    <row r="696" ht="12.75" customHeight="1" s="8"/>
    <row r="697" ht="12.75" customHeight="1" s="8"/>
    <row r="698" ht="12.75" customHeight="1" s="8"/>
    <row r="699" ht="12.75" customHeight="1" s="8"/>
    <row r="700" ht="12.75" customHeight="1" s="8"/>
    <row r="701" ht="12.75" customHeight="1" s="8"/>
    <row r="702" ht="12.75" customHeight="1" s="8"/>
    <row r="703" ht="12.75" customHeight="1" s="8"/>
    <row r="704" ht="12.75" customHeight="1" s="8"/>
    <row r="705" ht="12.75" customHeight="1" s="8"/>
    <row r="706" ht="12.75" customHeight="1" s="8"/>
    <row r="707" ht="12.75" customHeight="1" s="8"/>
    <row r="708" ht="12.75" customHeight="1" s="8"/>
    <row r="709" ht="12.75" customHeight="1" s="8"/>
    <row r="710" ht="12.75" customHeight="1" s="8"/>
    <row r="711" ht="12.75" customHeight="1" s="8"/>
    <row r="712" ht="12.75" customHeight="1" s="8"/>
    <row r="713" ht="12.75" customHeight="1" s="8"/>
    <row r="714" ht="12.75" customHeight="1" s="8"/>
    <row r="715" ht="12.75" customHeight="1" s="8"/>
    <row r="716" ht="12.75" customHeight="1" s="8"/>
    <row r="717" ht="12.75" customHeight="1" s="8"/>
    <row r="718" ht="12.75" customHeight="1" s="8"/>
    <row r="719" ht="12.75" customHeight="1" s="8"/>
    <row r="720" ht="12.75" customHeight="1" s="8"/>
    <row r="721" ht="12.75" customHeight="1" s="8"/>
    <row r="722" ht="12.75" customHeight="1" s="8"/>
    <row r="723" ht="12.75" customHeight="1" s="8"/>
    <row r="724" ht="12.75" customHeight="1" s="8"/>
    <row r="725" ht="12.75" customHeight="1" s="8"/>
    <row r="726" ht="12.75" customHeight="1" s="8"/>
    <row r="727" ht="12.75" customHeight="1" s="8"/>
    <row r="728" ht="12.75" customHeight="1" s="8"/>
    <row r="729" ht="12.75" customHeight="1" s="8"/>
    <row r="730" ht="12.75" customHeight="1" s="8"/>
    <row r="731" ht="12.75" customHeight="1" s="8"/>
    <row r="732" ht="12.75" customHeight="1" s="8"/>
    <row r="733" ht="12.75" customHeight="1" s="8"/>
    <row r="734" ht="12.75" customHeight="1" s="8"/>
    <row r="735" ht="12.75" customHeight="1" s="8"/>
    <row r="736" ht="12.75" customHeight="1" s="8"/>
    <row r="737" ht="12.75" customHeight="1" s="8"/>
    <row r="738" ht="12.75" customHeight="1" s="8"/>
    <row r="739" ht="12.75" customHeight="1" s="8"/>
    <row r="740" ht="12.75" customHeight="1" s="8"/>
    <row r="741" ht="12.75" customHeight="1" s="8"/>
    <row r="742" ht="12.75" customHeight="1" s="8"/>
    <row r="743" ht="12.75" customHeight="1" s="8"/>
    <row r="744" ht="12.75" customHeight="1" s="8"/>
    <row r="745" ht="12.75" customHeight="1" s="8"/>
    <row r="746" ht="12.75" customHeight="1" s="8"/>
    <row r="747" ht="12.75" customHeight="1" s="8"/>
    <row r="748" ht="12.75" customHeight="1" s="8"/>
    <row r="749" ht="12.75" customHeight="1" s="8"/>
    <row r="750" ht="12.75" customHeight="1" s="8"/>
    <row r="751" ht="12.75" customHeight="1" s="8"/>
    <row r="752" ht="12.75" customHeight="1" s="8"/>
    <row r="753" ht="12.75" customHeight="1" s="8"/>
    <row r="754" ht="12.75" customHeight="1" s="8"/>
    <row r="755" ht="12.75" customHeight="1" s="8"/>
    <row r="756" ht="12.75" customHeight="1" s="8"/>
    <row r="757" ht="12.75" customHeight="1" s="8"/>
    <row r="758" ht="12.75" customHeight="1" s="8"/>
    <row r="759" ht="12.75" customHeight="1" s="8"/>
    <row r="760" ht="12.75" customHeight="1" s="8"/>
    <row r="761" ht="12.75" customHeight="1" s="8"/>
    <row r="762" ht="12.75" customHeight="1" s="8"/>
    <row r="763" ht="12.75" customHeight="1" s="8"/>
    <row r="764" ht="12.75" customHeight="1" s="8"/>
    <row r="765" ht="12.75" customHeight="1" s="8"/>
    <row r="766" ht="12.75" customHeight="1" s="8"/>
    <row r="767" ht="12.75" customHeight="1" s="8"/>
    <row r="768" ht="12.75" customHeight="1" s="8"/>
    <row r="769" ht="12.75" customHeight="1" s="8"/>
    <row r="770" ht="12.75" customHeight="1" s="8"/>
    <row r="771" ht="12.75" customHeight="1" s="8"/>
    <row r="772" ht="12.75" customHeight="1" s="8"/>
    <row r="773" ht="12.75" customHeight="1" s="8"/>
    <row r="774" ht="12.75" customHeight="1" s="8"/>
    <row r="775" ht="12.75" customHeight="1" s="8"/>
    <row r="776" ht="12.75" customHeight="1" s="8"/>
    <row r="777" ht="12.75" customHeight="1" s="8"/>
    <row r="778" ht="12.75" customHeight="1" s="8"/>
    <row r="779" ht="12.75" customHeight="1" s="8"/>
    <row r="780" ht="12.75" customHeight="1" s="8"/>
    <row r="781" ht="12.75" customHeight="1" s="8"/>
    <row r="782" ht="12.75" customHeight="1" s="8"/>
    <row r="783" ht="12.75" customHeight="1" s="8"/>
    <row r="784" ht="12.75" customHeight="1" s="8"/>
    <row r="785" ht="12.75" customHeight="1" s="8"/>
    <row r="786" ht="12.75" customHeight="1" s="8"/>
    <row r="787" ht="12.75" customHeight="1" s="8"/>
    <row r="788" ht="12.75" customHeight="1" s="8"/>
    <row r="789" ht="12.75" customHeight="1" s="8"/>
    <row r="790" ht="12.75" customHeight="1" s="8"/>
    <row r="791" ht="12.75" customHeight="1" s="8"/>
    <row r="792" ht="12.75" customHeight="1" s="8"/>
    <row r="793" ht="12.75" customHeight="1" s="8"/>
    <row r="794" ht="12.75" customHeight="1" s="8"/>
    <row r="795" ht="12.75" customHeight="1" s="8"/>
    <row r="796" ht="12.75" customHeight="1" s="8"/>
    <row r="797" ht="12.75" customHeight="1" s="8"/>
    <row r="798" ht="12.75" customHeight="1" s="8"/>
    <row r="799" ht="12.75" customHeight="1" s="8"/>
    <row r="800" ht="12.75" customHeight="1" s="8"/>
    <row r="801" ht="12.75" customHeight="1" s="8"/>
    <row r="802" ht="12.75" customHeight="1" s="8"/>
    <row r="803" ht="12.75" customHeight="1" s="8"/>
    <row r="804" ht="12.75" customHeight="1" s="8"/>
    <row r="805" ht="12.75" customHeight="1" s="8"/>
    <row r="806" ht="12.75" customHeight="1" s="8"/>
    <row r="807" ht="12.75" customHeight="1" s="8"/>
    <row r="808" ht="12.75" customHeight="1" s="8"/>
    <row r="809" ht="12.75" customHeight="1" s="8"/>
    <row r="810" ht="12.75" customHeight="1" s="8"/>
    <row r="811" ht="12.75" customHeight="1" s="8"/>
    <row r="812" ht="12.75" customHeight="1" s="8"/>
    <row r="813" ht="12.75" customHeight="1" s="8"/>
    <row r="814" ht="12.75" customHeight="1" s="8"/>
    <row r="815" ht="12.75" customHeight="1" s="8"/>
    <row r="816" ht="12.75" customHeight="1" s="8"/>
    <row r="817" ht="12.75" customHeight="1" s="8"/>
    <row r="818" ht="12.75" customHeight="1" s="8"/>
    <row r="819" ht="12.75" customHeight="1" s="8"/>
    <row r="820" ht="12.75" customHeight="1" s="8"/>
    <row r="821" ht="12.75" customHeight="1" s="8"/>
    <row r="822" ht="12.75" customHeight="1" s="8"/>
    <row r="823" ht="12.75" customHeight="1" s="8"/>
    <row r="824" ht="12.75" customHeight="1" s="8"/>
    <row r="825" ht="12.75" customHeight="1" s="8"/>
    <row r="826" ht="12.75" customHeight="1" s="8"/>
    <row r="827" ht="12.75" customHeight="1" s="8"/>
    <row r="828" ht="12.75" customHeight="1" s="8"/>
    <row r="829" ht="12.75" customHeight="1" s="8"/>
    <row r="830" ht="12.75" customHeight="1" s="8"/>
    <row r="831" ht="12.75" customHeight="1" s="8"/>
    <row r="832" ht="12.75" customHeight="1" s="8"/>
    <row r="833" ht="12.75" customHeight="1" s="8"/>
    <row r="834" ht="12.75" customHeight="1" s="8"/>
    <row r="835" ht="12.75" customHeight="1" s="8"/>
    <row r="836" ht="12.75" customHeight="1" s="8"/>
    <row r="837" ht="12.75" customHeight="1" s="8"/>
    <row r="838" ht="12.75" customHeight="1" s="8"/>
    <row r="839" ht="12.75" customHeight="1" s="8"/>
    <row r="840" ht="12.75" customHeight="1" s="8"/>
    <row r="841" ht="12.75" customHeight="1" s="8"/>
    <row r="842" ht="12.75" customHeight="1" s="8"/>
    <row r="843" ht="12.75" customHeight="1" s="8"/>
    <row r="844" ht="12.75" customHeight="1" s="8"/>
    <row r="845" ht="12.75" customHeight="1" s="8"/>
    <row r="846" ht="12.75" customHeight="1" s="8"/>
    <row r="847" ht="12.75" customHeight="1" s="8"/>
    <row r="848" ht="12.75" customHeight="1" s="8"/>
    <row r="849" ht="12.75" customHeight="1" s="8"/>
    <row r="850" ht="12.75" customHeight="1" s="8"/>
    <row r="851" ht="12.75" customHeight="1" s="8"/>
    <row r="852" ht="12.75" customHeight="1" s="8"/>
    <row r="853" ht="12.75" customHeight="1" s="8"/>
    <row r="854" ht="12.75" customHeight="1" s="8"/>
    <row r="855" ht="12.75" customHeight="1" s="8"/>
    <row r="856" ht="12.75" customHeight="1" s="8"/>
    <row r="857" ht="12.75" customHeight="1" s="8"/>
    <row r="858" ht="12.75" customHeight="1" s="8"/>
    <row r="859" ht="12.75" customHeight="1" s="8"/>
    <row r="860" ht="12.75" customHeight="1" s="8"/>
    <row r="861" ht="12.75" customHeight="1" s="8"/>
    <row r="862" ht="12.75" customHeight="1" s="8"/>
    <row r="863" ht="12.75" customHeight="1" s="8"/>
    <row r="864" ht="12.75" customHeight="1" s="8"/>
    <row r="865" ht="12.75" customHeight="1" s="8"/>
    <row r="866" ht="12.75" customHeight="1" s="8"/>
    <row r="867" ht="12.75" customHeight="1" s="8"/>
    <row r="868" ht="12.75" customHeight="1" s="8"/>
    <row r="869" ht="12.75" customHeight="1" s="8"/>
    <row r="870" ht="12.75" customHeight="1" s="8"/>
    <row r="871" ht="12.75" customHeight="1" s="8"/>
    <row r="872" ht="12.75" customHeight="1" s="8"/>
    <row r="873" ht="12.75" customHeight="1" s="8"/>
    <row r="874" ht="12.75" customHeight="1" s="8"/>
    <row r="875" ht="12.75" customHeight="1" s="8"/>
    <row r="876" ht="12.75" customHeight="1" s="8"/>
    <row r="877" ht="12.75" customHeight="1" s="8"/>
    <row r="878" ht="12.75" customHeight="1" s="8"/>
    <row r="879" ht="12.75" customHeight="1" s="8"/>
    <row r="880" ht="12.75" customHeight="1" s="8"/>
    <row r="881" ht="12.75" customHeight="1" s="8"/>
    <row r="882" ht="12.75" customHeight="1" s="8"/>
    <row r="883" ht="12.75" customHeight="1" s="8"/>
    <row r="884" ht="12.75" customHeight="1" s="8"/>
    <row r="885" ht="12.75" customHeight="1" s="8"/>
    <row r="886" ht="12.75" customHeight="1" s="8"/>
    <row r="887" ht="12.75" customHeight="1" s="8"/>
    <row r="888" ht="12.75" customHeight="1" s="8"/>
    <row r="889" ht="12.75" customHeight="1" s="8"/>
    <row r="890" ht="12.75" customHeight="1" s="8"/>
    <row r="891" ht="12.75" customHeight="1" s="8"/>
    <row r="892" ht="12.75" customHeight="1" s="8"/>
    <row r="893" ht="12.75" customHeight="1" s="8"/>
    <row r="894" ht="12.75" customHeight="1" s="8"/>
    <row r="895" ht="12.75" customHeight="1" s="8"/>
    <row r="896" ht="12.75" customHeight="1" s="8"/>
    <row r="897" ht="12.75" customHeight="1" s="8"/>
    <row r="898" ht="12.75" customHeight="1" s="8"/>
    <row r="899" ht="12.75" customHeight="1" s="8"/>
    <row r="900" ht="12.75" customHeight="1" s="8"/>
    <row r="901" ht="12.75" customHeight="1" s="8"/>
    <row r="902" ht="12.75" customHeight="1" s="8"/>
    <row r="903" ht="12.75" customHeight="1" s="8"/>
    <row r="904" ht="12.75" customHeight="1" s="8"/>
    <row r="905" ht="12.75" customHeight="1" s="8"/>
    <row r="906" ht="12.75" customHeight="1" s="8"/>
    <row r="907" ht="12.75" customHeight="1" s="8"/>
    <row r="908" ht="12.75" customHeight="1" s="8"/>
    <row r="909" ht="12.75" customHeight="1" s="8"/>
    <row r="910" ht="12.75" customHeight="1" s="8"/>
    <row r="911" ht="12.75" customHeight="1" s="8"/>
    <row r="912" ht="12.75" customHeight="1" s="8"/>
    <row r="913" ht="12.75" customHeight="1" s="8"/>
    <row r="914" ht="12.75" customHeight="1" s="8"/>
    <row r="915" ht="12.75" customHeight="1" s="8"/>
    <row r="916" ht="12.75" customHeight="1" s="8"/>
    <row r="917" ht="12.75" customHeight="1" s="8"/>
    <row r="918" ht="12.75" customHeight="1" s="8"/>
    <row r="919" ht="12.75" customHeight="1" s="8"/>
    <row r="920" ht="12.75" customHeight="1" s="8"/>
    <row r="921" ht="12.75" customHeight="1" s="8"/>
    <row r="922" ht="12.75" customHeight="1" s="8"/>
    <row r="923" ht="12.75" customHeight="1" s="8"/>
    <row r="924" ht="12.75" customHeight="1" s="8"/>
    <row r="925" ht="12.75" customHeight="1" s="8"/>
    <row r="926" ht="12.75" customHeight="1" s="8"/>
    <row r="927" ht="12.75" customHeight="1" s="8"/>
    <row r="928" ht="12.75" customHeight="1" s="8"/>
    <row r="929" ht="12.75" customHeight="1" s="8"/>
    <row r="930" ht="12.75" customHeight="1" s="8"/>
    <row r="931" ht="12.75" customHeight="1" s="8"/>
    <row r="932" ht="12.75" customHeight="1" s="8"/>
    <row r="933" ht="12.75" customHeight="1" s="8"/>
    <row r="934" ht="12.75" customHeight="1" s="8"/>
    <row r="935" ht="12.75" customHeight="1" s="8"/>
    <row r="936" ht="12.75" customHeight="1" s="8"/>
    <row r="937" ht="12.75" customHeight="1" s="8"/>
    <row r="938" ht="12.75" customHeight="1" s="8"/>
    <row r="939" ht="12.75" customHeight="1" s="8"/>
    <row r="940" ht="12.75" customHeight="1" s="8"/>
    <row r="941" ht="12.75" customHeight="1" s="8"/>
    <row r="942" ht="12.75" customHeight="1" s="8"/>
    <row r="943" ht="12.75" customHeight="1" s="8"/>
    <row r="944" ht="12.75" customHeight="1" s="8"/>
    <row r="945" ht="12.75" customHeight="1" s="8"/>
    <row r="946" ht="12.75" customHeight="1" s="8"/>
    <row r="947" ht="12.75" customHeight="1" s="8"/>
    <row r="948" ht="12.75" customHeight="1" s="8"/>
    <row r="949" ht="12.75" customHeight="1" s="8"/>
    <row r="950" ht="12.75" customHeight="1" s="8"/>
    <row r="951" ht="12.75" customHeight="1" s="8"/>
    <row r="952" ht="12.75" customHeight="1" s="8"/>
    <row r="953" ht="12.75" customHeight="1" s="8"/>
    <row r="954" ht="12.75" customHeight="1" s="8"/>
    <row r="955" ht="12.75" customHeight="1" s="8"/>
    <row r="956" ht="12.75" customHeight="1" s="8"/>
    <row r="957" ht="12.75" customHeight="1" s="8"/>
    <row r="958" ht="12.75" customHeight="1" s="8"/>
    <row r="959" ht="12.75" customHeight="1" s="8"/>
    <row r="960" ht="12.75" customHeight="1" s="8"/>
    <row r="961" ht="12.75" customHeight="1" s="8"/>
    <row r="962" ht="12.75" customHeight="1" s="8"/>
    <row r="963" ht="12.75" customHeight="1" s="8"/>
    <row r="964" ht="12.75" customHeight="1" s="8"/>
    <row r="965" ht="12.75" customHeight="1" s="8"/>
    <row r="966" ht="12.75" customHeight="1" s="8"/>
    <row r="967" ht="12.75" customHeight="1" s="8"/>
    <row r="968" ht="12.75" customHeight="1" s="8"/>
    <row r="969" ht="12.75" customHeight="1" s="8"/>
    <row r="970" ht="12.75" customHeight="1" s="8"/>
    <row r="971" ht="12.75" customHeight="1" s="8"/>
    <row r="972" ht="12.75" customHeight="1" s="8"/>
    <row r="973" ht="12.75" customHeight="1" s="8"/>
    <row r="974" ht="12.75" customHeight="1" s="8"/>
    <row r="975" ht="12.75" customHeight="1" s="8"/>
    <row r="976" ht="12.75" customHeight="1" s="8"/>
    <row r="977" ht="12.75" customHeight="1" s="8"/>
    <row r="978" ht="12.75" customHeight="1" s="8"/>
    <row r="979" ht="12.75" customHeight="1" s="8"/>
    <row r="980" ht="12.75" customHeight="1" s="8"/>
    <row r="981" ht="12.75" customHeight="1" s="8"/>
    <row r="982" ht="12.75" customHeight="1" s="8"/>
    <row r="983" ht="12.75" customHeight="1" s="8"/>
    <row r="984" ht="12.75" customHeight="1" s="8"/>
    <row r="985" ht="12.75" customHeight="1" s="8"/>
    <row r="986" ht="12.75" customHeight="1" s="8"/>
    <row r="987" ht="12.75" customHeight="1" s="8"/>
    <row r="988" ht="12.75" customHeight="1" s="8"/>
    <row r="989" ht="12.75" customHeight="1" s="8"/>
    <row r="990" ht="12.75" customHeight="1" s="8"/>
    <row r="991" ht="12.75" customHeight="1" s="8"/>
    <row r="992" ht="12.75" customHeight="1" s="8"/>
    <row r="993" ht="12.75" customHeight="1" s="8"/>
    <row r="994" ht="12.75" customHeight="1" s="8"/>
    <row r="995" ht="12.75" customHeight="1" s="8"/>
    <row r="996" ht="12.75" customHeight="1" s="8"/>
    <row r="997" ht="12.75" customHeight="1" s="8"/>
    <row r="998" ht="12.75" customHeight="1" s="8"/>
    <row r="999" ht="12.75" customHeight="1" s="8"/>
    <row r="1000" ht="12.75" customHeight="1" s="8"/>
    <row r="1001" ht="12.75" customHeight="1" s="8"/>
    <row r="1002" ht="12.75" customHeight="1" s="8"/>
    <row r="1003" ht="12.75" customHeight="1" s="8"/>
    <row r="1004" ht="12.75" customHeight="1" s="8"/>
    <row r="1005" ht="12.75" customHeight="1" s="8"/>
    <row r="1006" ht="12.75" customHeight="1" s="8"/>
    <row r="1007" ht="12.75" customHeight="1" s="8"/>
    <row r="1008" ht="12.75" customHeight="1" s="8"/>
    <row r="1009" ht="12.75" customHeight="1" s="8"/>
    <row r="1010" ht="12.75" customHeight="1" s="8"/>
    <row r="1011" ht="12.75" customHeight="1" s="8"/>
    <row r="1012" ht="12.75" customHeight="1" s="8"/>
    <row r="1013" ht="12.75" customHeight="1" s="8"/>
    <row r="1014" ht="12.75" customHeight="1" s="8"/>
    <row r="1015" ht="12.75" customHeight="1" s="8"/>
    <row r="1016" ht="12.75" customHeight="1" s="8"/>
    <row r="1017" ht="12.75" customHeight="1" s="8"/>
    <row r="1018" ht="12.75" customHeight="1" s="8"/>
    <row r="1019" ht="12.75" customHeight="1" s="8"/>
    <row r="1020" ht="12.75" customHeight="1" s="8"/>
    <row r="1021" ht="12.75" customHeight="1" s="8"/>
    <row r="1022" ht="12.75" customHeight="1" s="8"/>
    <row r="1023" ht="12.75" customHeight="1" s="8"/>
    <row r="1024" ht="12.75" customHeight="1" s="8"/>
  </sheetData>
  <mergeCells count="77">
    <mergeCell ref="A1:G1"/>
    <mergeCell ref="A2:G2"/>
    <mergeCell ref="A6:G6"/>
    <mergeCell ref="A7:A8"/>
    <mergeCell ref="B7:C7"/>
    <mergeCell ref="D7:E7"/>
    <mergeCell ref="F7:G7"/>
    <mergeCell ref="A51:G51"/>
    <mergeCell ref="A52:A53"/>
    <mergeCell ref="B52:C52"/>
    <mergeCell ref="D52:E52"/>
    <mergeCell ref="F52:G52"/>
    <mergeCell ref="A66:G66"/>
    <mergeCell ref="A67:A68"/>
    <mergeCell ref="B67:C67"/>
    <mergeCell ref="D67:E67"/>
    <mergeCell ref="F67:G67"/>
    <mergeCell ref="A104:G104"/>
    <mergeCell ref="A105:A106"/>
    <mergeCell ref="B105:C105"/>
    <mergeCell ref="D105:E105"/>
    <mergeCell ref="F105:G105"/>
    <mergeCell ref="A138:G138"/>
    <mergeCell ref="A139:A140"/>
    <mergeCell ref="B139:C139"/>
    <mergeCell ref="D139:E139"/>
    <mergeCell ref="F139:G139"/>
    <mergeCell ref="A155:G155"/>
    <mergeCell ref="A156:A157"/>
    <mergeCell ref="B156:C156"/>
    <mergeCell ref="D156:E156"/>
    <mergeCell ref="F156:G156"/>
    <mergeCell ref="A185:G185"/>
    <mergeCell ref="A186:A187"/>
    <mergeCell ref="B186:C186"/>
    <mergeCell ref="D186:E186"/>
    <mergeCell ref="F186:G186"/>
    <mergeCell ref="A209:G209"/>
    <mergeCell ref="A210:A211"/>
    <mergeCell ref="B210:C210"/>
    <mergeCell ref="D210:E210"/>
    <mergeCell ref="F210:G210"/>
    <mergeCell ref="A216:G216"/>
    <mergeCell ref="A217:A218"/>
    <mergeCell ref="B217:C217"/>
    <mergeCell ref="D217:E217"/>
    <mergeCell ref="F217:G217"/>
    <mergeCell ref="A241:G241"/>
    <mergeCell ref="A242:A243"/>
    <mergeCell ref="B242:C242"/>
    <mergeCell ref="D242:E242"/>
    <mergeCell ref="F242:G242"/>
    <mergeCell ref="A250:G250"/>
    <mergeCell ref="A251:A252"/>
    <mergeCell ref="B251:C251"/>
    <mergeCell ref="D251:E251"/>
    <mergeCell ref="F251:G251"/>
    <mergeCell ref="A270:G270"/>
    <mergeCell ref="A271:A272"/>
    <mergeCell ref="B271:C271"/>
    <mergeCell ref="D271:E271"/>
    <mergeCell ref="F271:G271"/>
    <mergeCell ref="A277:G277"/>
    <mergeCell ref="A278:A279"/>
    <mergeCell ref="B278:C278"/>
    <mergeCell ref="D278:E278"/>
    <mergeCell ref="F278:G278"/>
    <mergeCell ref="A289:G289"/>
    <mergeCell ref="A290:A291"/>
    <mergeCell ref="B290:C290"/>
    <mergeCell ref="D290:E290"/>
    <mergeCell ref="F290:G290"/>
    <mergeCell ref="A301:G301"/>
    <mergeCell ref="A302:A303"/>
    <mergeCell ref="B302:C302"/>
    <mergeCell ref="D302:E302"/>
    <mergeCell ref="F302:G302"/>
  </mergeCells>
  <pageMargins left="0.511811024" right="0.511811024" top="0.787401575" bottom="0.787401575" header="0.31496062" footer="0.31496062"/>
  <pageSetup orientation="portrait" paperSize="9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O1062"/>
  <sheetViews>
    <sheetView showGridLines="0" showRowColHeaders="0" tabSelected="1" workbookViewId="0">
      <selection activeCell="A8" sqref="A8"/>
    </sheetView>
  </sheetViews>
  <sheetFormatPr baseColWidth="8" defaultRowHeight="12.75" customHeight="1"/>
  <cols>
    <col width="42.85546875" bestFit="1" customWidth="1" style="21" min="1" max="1"/>
    <col width="20.140625" bestFit="1" customWidth="1" style="21" min="2" max="2"/>
    <col width="22.5703125" bestFit="1" customWidth="1" style="21" min="3" max="3"/>
    <col width="10" bestFit="1" customWidth="1" style="21" min="4" max="4"/>
    <col width="23.85546875" bestFit="1" customWidth="1" style="21" min="5" max="5"/>
    <col width="22.5703125" bestFit="1" customWidth="1" style="21" min="6" max="6"/>
    <col width="10" bestFit="1" customWidth="1" style="21" min="7" max="7"/>
    <col width="25.140625" bestFit="1" customWidth="1" style="21" min="8" max="8"/>
    <col width="22.5703125" bestFit="1" customWidth="1" style="21" min="9" max="9"/>
    <col width="10" bestFit="1" customWidth="1" style="21" min="10" max="10"/>
  </cols>
  <sheetData>
    <row r="1" ht="21" customHeight="1" s="8">
      <c r="A1" s="17" t="inlineStr">
        <is>
          <t>ANBIMA &gt;&gt; Mercado de Capitais | Rankings</t>
        </is>
      </c>
    </row>
    <row r="2" ht="25.5" customHeight="1" s="8">
      <c r="A2" s="19" t="inlineStr">
        <is>
          <t>Ranking Anbima de Renda Fixa e Híbridos - Distribuição</t>
        </is>
      </c>
      <c r="H2" s="19" t="n"/>
    </row>
    <row r="3" ht="12" customHeight="1" s="8">
      <c r="A3" s="11" t="n"/>
    </row>
    <row r="4" ht="21" customFormat="1" customHeight="1" s="21">
      <c r="A4" s="1" t="inlineStr">
        <is>
          <t>Valor</t>
        </is>
      </c>
      <c r="C4" s="16" t="n"/>
      <c r="J4" s="3" t="inlineStr">
        <is>
          <t>Agosto/2024</t>
        </is>
      </c>
    </row>
    <row r="5" ht="11.25" customHeight="1" s="8">
      <c r="A5" s="9" t="n"/>
      <c r="J5" s="10" t="n"/>
    </row>
    <row r="6" ht="12.75" customHeight="1" s="8">
      <c r="A6" s="22" t="inlineStr">
        <is>
          <t>Tipo 1: Renda Fixa Consolidado</t>
        </is>
      </c>
      <c r="J6" s="23" t="n"/>
    </row>
    <row r="7" ht="12.75" customHeight="1" s="8">
      <c r="A7" s="24" t="inlineStr">
        <is>
          <t>Distribuidores</t>
        </is>
      </c>
      <c r="B7" s="24" t="inlineStr">
        <is>
          <t>Acumulado 2024</t>
        </is>
      </c>
      <c r="C7" s="24" t="n"/>
      <c r="D7" s="24" t="n"/>
      <c r="E7" s="24" t="inlineStr">
        <is>
          <t>Últimos 3 meses</t>
        </is>
      </c>
      <c r="F7" s="24" t="n"/>
      <c r="G7" s="24" t="n"/>
      <c r="H7" s="24" t="inlineStr">
        <is>
          <t>Últimos 12 meses</t>
        </is>
      </c>
      <c r="I7" s="24" t="n"/>
      <c r="J7" s="25" t="n"/>
    </row>
    <row r="8" ht="12.75" customHeight="1" s="8">
      <c r="A8" s="24" t="n"/>
      <c r="B8" s="24" t="inlineStr">
        <is>
          <t>Ranking 2024</t>
        </is>
      </c>
      <c r="C8" s="24" t="inlineStr">
        <is>
          <t>Valor *</t>
        </is>
      </c>
      <c r="D8" s="24" t="inlineStr">
        <is>
          <t>Part.</t>
        </is>
      </c>
      <c r="E8" s="24" t="inlineStr">
        <is>
          <t>Ranking 3 meses</t>
        </is>
      </c>
      <c r="F8" s="24" t="inlineStr">
        <is>
          <t>Valor *</t>
        </is>
      </c>
      <c r="G8" s="24" t="inlineStr">
        <is>
          <t>Part.</t>
        </is>
      </c>
      <c r="H8" s="24" t="inlineStr">
        <is>
          <t>Ranking 12 meses</t>
        </is>
      </c>
      <c r="I8" s="24" t="inlineStr">
        <is>
          <t>Valor *</t>
        </is>
      </c>
      <c r="J8" s="25" t="inlineStr">
        <is>
          <t>Part.</t>
        </is>
      </c>
    </row>
    <row r="9" ht="12.75" customHeight="1" s="8">
      <c r="A9" s="26" t="inlineStr">
        <is>
          <t>ITAU BBA</t>
        </is>
      </c>
      <c r="B9" s="27" t="inlineStr">
        <is>
          <t>1º</t>
        </is>
      </c>
      <c r="C9" s="28" t="n">
        <v>45649675.80782001</v>
      </c>
      <c r="D9" s="29" t="n">
        <v>0.26390304761</v>
      </c>
      <c r="E9" s="27" t="inlineStr">
        <is>
          <t>1º</t>
        </is>
      </c>
      <c r="F9" s="28" t="n">
        <v>17870866.7274</v>
      </c>
      <c r="G9" s="29" t="n">
        <v>0.26762995495</v>
      </c>
      <c r="H9" s="27" t="inlineStr">
        <is>
          <t>1º</t>
        </is>
      </c>
      <c r="I9" s="28" t="n">
        <v>69535964.65353005</v>
      </c>
      <c r="J9" s="29" t="n">
        <v>0.27208722268</v>
      </c>
    </row>
    <row r="10" ht="12.75" customHeight="1" s="8">
      <c r="A10" s="30" t="inlineStr">
        <is>
          <t>BRADESCO BBI</t>
        </is>
      </c>
      <c r="B10" s="31" t="inlineStr">
        <is>
          <t>2º</t>
        </is>
      </c>
      <c r="C10" s="32" t="n">
        <v>22592170.83744</v>
      </c>
      <c r="D10" s="33" t="n">
        <v>0.13060646392</v>
      </c>
      <c r="E10" s="31" t="inlineStr">
        <is>
          <t>2º</t>
        </is>
      </c>
      <c r="F10" s="32" t="n">
        <v>10486057.83832</v>
      </c>
      <c r="G10" s="33" t="n">
        <v>0.15703676994</v>
      </c>
      <c r="H10" s="31" t="inlineStr">
        <is>
          <t>3º</t>
        </is>
      </c>
      <c r="I10" s="32" t="n">
        <v>30308782.01673</v>
      </c>
      <c r="J10" s="33" t="n">
        <v>0.11859520987</v>
      </c>
    </row>
    <row r="11" ht="12.75" customHeight="1" s="8">
      <c r="A11" s="26" t="inlineStr">
        <is>
          <t>XP INVESTIMENTOS</t>
        </is>
      </c>
      <c r="B11" s="27" t="inlineStr">
        <is>
          <t>3º</t>
        </is>
      </c>
      <c r="C11" s="28" t="n">
        <v>19526741.05788999</v>
      </c>
      <c r="D11" s="29" t="n">
        <v>0.11288506181</v>
      </c>
      <c r="E11" s="27" t="inlineStr">
        <is>
          <t>4º</t>
        </is>
      </c>
      <c r="F11" s="28" t="n">
        <v>6650661.417729999</v>
      </c>
      <c r="G11" s="29" t="n">
        <v>0.09959876277</v>
      </c>
      <c r="H11" s="27" t="inlineStr">
        <is>
          <t>4º</t>
        </is>
      </c>
      <c r="I11" s="28" t="n">
        <v>30306542.85459001</v>
      </c>
      <c r="J11" s="29" t="n">
        <v>0.11858644826</v>
      </c>
    </row>
    <row r="12" ht="12.75" customHeight="1" s="8">
      <c r="A12" s="30" t="inlineStr">
        <is>
          <t>BTG PACTUAL</t>
        </is>
      </c>
      <c r="B12" s="31" t="inlineStr">
        <is>
          <t>4º</t>
        </is>
      </c>
      <c r="C12" s="32" t="n">
        <v>19235564.83561999</v>
      </c>
      <c r="D12" s="33" t="n">
        <v>0.11120175758</v>
      </c>
      <c r="E12" s="31" t="inlineStr">
        <is>
          <t>3º</t>
        </is>
      </c>
      <c r="F12" s="32" t="n">
        <v>8837120.65447</v>
      </c>
      <c r="G12" s="33" t="n">
        <v>0.13234266915</v>
      </c>
      <c r="H12" s="31" t="inlineStr">
        <is>
          <t>2º</t>
        </is>
      </c>
      <c r="I12" s="32" t="n">
        <v>32943746.94377</v>
      </c>
      <c r="J12" s="33" t="n">
        <v>0.12890556211</v>
      </c>
    </row>
    <row r="13" ht="12.75" customHeight="1" s="8">
      <c r="A13" s="26" t="inlineStr">
        <is>
          <t>UBS BB</t>
        </is>
      </c>
      <c r="B13" s="27" t="inlineStr">
        <is>
          <t>5º</t>
        </is>
      </c>
      <c r="C13" s="28" t="n">
        <v>13849978.68561</v>
      </c>
      <c r="D13" s="29" t="n">
        <v>0.08006741603</v>
      </c>
      <c r="E13" s="27" t="inlineStr">
        <is>
          <t>5º</t>
        </is>
      </c>
      <c r="F13" s="28" t="n">
        <v>6293312.67856</v>
      </c>
      <c r="G13" s="29" t="n">
        <v>0.09424719094</v>
      </c>
      <c r="H13" s="27" t="inlineStr">
        <is>
          <t>5º</t>
        </is>
      </c>
      <c r="I13" s="28" t="n">
        <v>21267344.31815</v>
      </c>
      <c r="J13" s="29" t="n">
        <v>0.08321697525000001</v>
      </c>
    </row>
    <row r="14" ht="12.75" customHeight="1" s="8">
      <c r="A14" s="30" t="inlineStr">
        <is>
          <t>SANTANDER</t>
        </is>
      </c>
      <c r="B14" s="31" t="inlineStr">
        <is>
          <t>6º</t>
        </is>
      </c>
      <c r="C14" s="32" t="n">
        <v>13536171.72653</v>
      </c>
      <c r="D14" s="33" t="n">
        <v>0.07825328238</v>
      </c>
      <c r="E14" s="31" t="inlineStr">
        <is>
          <t>6º</t>
        </is>
      </c>
      <c r="F14" s="32" t="n">
        <v>3816580.9915</v>
      </c>
      <c r="G14" s="33" t="n">
        <v>0.05715623167</v>
      </c>
      <c r="H14" s="31" t="inlineStr">
        <is>
          <t>6º</t>
        </is>
      </c>
      <c r="I14" s="32" t="n">
        <v>19997105.37272</v>
      </c>
      <c r="J14" s="33" t="n">
        <v>0.07824665825</v>
      </c>
    </row>
    <row r="15" ht="12.75" customHeight="1" s="8">
      <c r="A15" s="26" t="inlineStr">
        <is>
          <t>SAFRA</t>
        </is>
      </c>
      <c r="B15" s="27" t="inlineStr">
        <is>
          <t>7º</t>
        </is>
      </c>
      <c r="C15" s="28" t="n">
        <v>8056070.017010001</v>
      </c>
      <c r="D15" s="29" t="n">
        <v>0.04657254168</v>
      </c>
      <c r="E15" s="27" t="inlineStr">
        <is>
          <t>8º</t>
        </is>
      </c>
      <c r="F15" s="28" t="n">
        <v>2858395.2883</v>
      </c>
      <c r="G15" s="29" t="n">
        <v>0.04280666483</v>
      </c>
      <c r="H15" s="27" t="inlineStr">
        <is>
          <t>7º</t>
        </is>
      </c>
      <c r="I15" s="28" t="n">
        <v>10342756.32876</v>
      </c>
      <c r="J15" s="29" t="n">
        <v>0.04047016329</v>
      </c>
    </row>
    <row r="16" ht="12.75" customHeight="1" s="8">
      <c r="A16" s="30" t="inlineStr">
        <is>
          <t>VOTORANTIM</t>
        </is>
      </c>
      <c r="B16" s="31" t="inlineStr">
        <is>
          <t>8º</t>
        </is>
      </c>
      <c r="C16" s="32" t="n">
        <v>6112078.859550001</v>
      </c>
      <c r="D16" s="33" t="n">
        <v>0.03533423206</v>
      </c>
      <c r="E16" s="31" t="inlineStr">
        <is>
          <t>7º</t>
        </is>
      </c>
      <c r="F16" s="32" t="n">
        <v>3263593.33022</v>
      </c>
      <c r="G16" s="33" t="n">
        <v>0.04887481672</v>
      </c>
      <c r="H16" s="31" t="inlineStr">
        <is>
          <t>8º</t>
        </is>
      </c>
      <c r="I16" s="32" t="n">
        <v>8170748.976240001</v>
      </c>
      <c r="J16" s="33" t="n">
        <v>0.03197131739</v>
      </c>
    </row>
    <row r="17" ht="12.75" customHeight="1" s="8">
      <c r="A17" s="26" t="inlineStr">
        <is>
          <t>ABC BRASIL</t>
        </is>
      </c>
      <c r="B17" s="27" t="inlineStr">
        <is>
          <t>9º</t>
        </is>
      </c>
      <c r="C17" s="28" t="n">
        <v>5702673.20187</v>
      </c>
      <c r="D17" s="29" t="n">
        <v>0.03296743758</v>
      </c>
      <c r="E17" s="27" t="inlineStr">
        <is>
          <t>9º</t>
        </is>
      </c>
      <c r="F17" s="28" t="n">
        <v>1692294.87027</v>
      </c>
      <c r="G17" s="29" t="n">
        <v>0.02534341545</v>
      </c>
      <c r="H17" s="27" t="inlineStr">
        <is>
          <t>9º</t>
        </is>
      </c>
      <c r="I17" s="28" t="n">
        <v>6696388.63187</v>
      </c>
      <c r="J17" s="29" t="n">
        <v>0.02620229393</v>
      </c>
    </row>
    <row r="18" ht="12.75" customHeight="1" s="8">
      <c r="A18" s="30" t="inlineStr">
        <is>
          <t>CEF</t>
        </is>
      </c>
      <c r="B18" s="31" t="inlineStr">
        <is>
          <t>10º</t>
        </is>
      </c>
      <c r="C18" s="32" t="n">
        <v>3270157.72415</v>
      </c>
      <c r="D18" s="33" t="n">
        <v>0.01890494454</v>
      </c>
      <c r="E18" s="31" t="inlineStr">
        <is>
          <t>17º</t>
        </is>
      </c>
      <c r="F18" s="32" t="n">
        <v>238888.88888</v>
      </c>
      <c r="G18" s="33" t="n">
        <v>0.00357754459</v>
      </c>
      <c r="H18" s="31" t="inlineStr">
        <is>
          <t>12º</t>
        </is>
      </c>
      <c r="I18" s="32" t="n">
        <v>3451087.72415</v>
      </c>
      <c r="J18" s="33" t="n">
        <v>0.0135037585</v>
      </c>
    </row>
    <row r="19" ht="12.75" customHeight="1" s="8">
      <c r="A19" s="26" t="inlineStr">
        <is>
          <t>BR PARTNERS</t>
        </is>
      </c>
      <c r="B19" s="27" t="inlineStr">
        <is>
          <t>11º</t>
        </is>
      </c>
      <c r="C19" s="28" t="n">
        <v>3033353.111500001</v>
      </c>
      <c r="D19" s="29" t="n">
        <v>0.01753596529</v>
      </c>
      <c r="E19" s="27" t="inlineStr">
        <is>
          <t>10º</t>
        </is>
      </c>
      <c r="F19" s="28" t="n">
        <v>1326345.50493</v>
      </c>
      <c r="G19" s="29" t="n">
        <v>0.01986304264</v>
      </c>
      <c r="H19" s="27" t="inlineStr">
        <is>
          <t>11º</t>
        </is>
      </c>
      <c r="I19" s="28" t="n">
        <v>3654797.1686</v>
      </c>
      <c r="J19" s="29" t="n">
        <v>0.01430085303</v>
      </c>
    </row>
    <row r="20" ht="12.75" customHeight="1" s="8">
      <c r="A20" s="30" t="inlineStr">
        <is>
          <t>GUIDE INVESTIMENTOS</t>
        </is>
      </c>
      <c r="B20" s="31" t="inlineStr">
        <is>
          <t>12º</t>
        </is>
      </c>
      <c r="C20" s="32" t="n">
        <v>2624636.499939999</v>
      </c>
      <c r="D20" s="33" t="n">
        <v>0.01517315422</v>
      </c>
      <c r="E20" s="31" t="inlineStr">
        <is>
          <t>12º</t>
        </is>
      </c>
      <c r="F20" s="32" t="n">
        <v>604950.99997</v>
      </c>
      <c r="G20" s="33" t="n">
        <v>0.00905960586</v>
      </c>
      <c r="H20" s="31" t="inlineStr">
        <is>
          <t>10º</t>
        </is>
      </c>
      <c r="I20" s="32" t="n">
        <v>4061803.718639999</v>
      </c>
      <c r="J20" s="33" t="n">
        <v>0.01589342865</v>
      </c>
    </row>
    <row r="21" ht="12.75" customHeight="1" s="8">
      <c r="A21" s="26" t="inlineStr">
        <is>
          <t>BB-BI</t>
        </is>
      </c>
      <c r="B21" s="27" t="inlineStr">
        <is>
          <t>13º</t>
        </is>
      </c>
      <c r="C21" s="28" t="n">
        <v>1976855.2545</v>
      </c>
      <c r="D21" s="29" t="n">
        <v>0.01142829861</v>
      </c>
      <c r="E21" s="27" t="inlineStr">
        <is>
          <t>14º</t>
        </is>
      </c>
      <c r="F21" s="28" t="n">
        <v>315459.99998</v>
      </c>
      <c r="G21" s="29" t="n">
        <v>0.00472425579</v>
      </c>
      <c r="H21" s="27" t="inlineStr">
        <is>
          <t>13º</t>
        </is>
      </c>
      <c r="I21" s="28" t="n">
        <v>3075295.50092</v>
      </c>
      <c r="J21" s="29" t="n">
        <v>0.0120333214</v>
      </c>
    </row>
    <row r="22" ht="12.75" customHeight="1" s="8">
      <c r="A22" s="30" t="inlineStr">
        <is>
          <t>BNDES</t>
        </is>
      </c>
      <c r="B22" s="31" t="inlineStr">
        <is>
          <t>14º</t>
        </is>
      </c>
      <c r="C22" s="32" t="n">
        <v>966670.5</v>
      </c>
      <c r="D22" s="33" t="n">
        <v>0.00558837027</v>
      </c>
      <c r="E22" s="31" t="inlineStr">
        <is>
          <t>22º</t>
        </is>
      </c>
      <c r="F22" s="32" t="n">
        <v>75000</v>
      </c>
      <c r="G22" s="33" t="n">
        <v>0.0011231826</v>
      </c>
      <c r="H22" s="31" t="inlineStr">
        <is>
          <t>18º</t>
        </is>
      </c>
      <c r="I22" s="32" t="n">
        <v>966670.5</v>
      </c>
      <c r="J22" s="33" t="n">
        <v>0.00378248426</v>
      </c>
    </row>
    <row r="23" ht="12.75" customHeight="1" s="8">
      <c r="A23" s="26" t="inlineStr">
        <is>
          <t>BNP PARIBAS</t>
        </is>
      </c>
      <c r="B23" s="27" t="inlineStr">
        <is>
          <t>15º</t>
        </is>
      </c>
      <c r="C23" s="28" t="n">
        <v>932875.12206</v>
      </c>
      <c r="D23" s="29" t="n">
        <v>0.00539299751</v>
      </c>
      <c r="E23" s="27" t="inlineStr">
        <is>
          <t>11º</t>
        </is>
      </c>
      <c r="F23" s="28" t="n">
        <v>685225.1220600001</v>
      </c>
      <c r="G23" s="29" t="n">
        <v>0.01026177249</v>
      </c>
      <c r="H23" s="27" t="inlineStr">
        <is>
          <t>14º</t>
        </is>
      </c>
      <c r="I23" s="28" t="n">
        <v>1120375.12206</v>
      </c>
      <c r="J23" s="29" t="n">
        <v>0.00438391495</v>
      </c>
    </row>
    <row r="24" ht="12.75" customHeight="1" s="8">
      <c r="A24" s="30" t="inlineStr">
        <is>
          <t>DAYCOVAL</t>
        </is>
      </c>
      <c r="B24" s="31" t="inlineStr">
        <is>
          <t>16º</t>
        </is>
      </c>
      <c r="C24" s="32" t="n">
        <v>824937.08598</v>
      </c>
      <c r="D24" s="33" t="n">
        <v>0.00476900235</v>
      </c>
      <c r="E24" s="31" t="inlineStr">
        <is>
          <t>19º</t>
        </is>
      </c>
      <c r="F24" s="32" t="n">
        <v>197707.99999</v>
      </c>
      <c r="G24" s="33" t="n">
        <v>0.00296082915</v>
      </c>
      <c r="H24" s="31" t="inlineStr">
        <is>
          <t>17º</t>
        </is>
      </c>
      <c r="I24" s="32" t="n">
        <v>1074839.71097</v>
      </c>
      <c r="J24" s="33" t="n">
        <v>0.00420573948</v>
      </c>
    </row>
    <row r="25" ht="12.75" customHeight="1" s="8">
      <c r="A25" s="26" t="inlineStr">
        <is>
          <t>CITIGROUP</t>
        </is>
      </c>
      <c r="B25" s="27" t="inlineStr">
        <is>
          <t>17º</t>
        </is>
      </c>
      <c r="C25" s="28" t="n">
        <v>700546.64818</v>
      </c>
      <c r="D25" s="29" t="n">
        <v>0.00404989504</v>
      </c>
      <c r="E25" s="27" t="n">
        <v/>
      </c>
      <c r="F25" s="28" t="n">
        <v>0</v>
      </c>
      <c r="G25" s="29" t="n">
        <v/>
      </c>
      <c r="H25" s="27" t="inlineStr">
        <is>
          <t>16º</t>
        </is>
      </c>
      <c r="I25" s="28" t="n">
        <v>1092024.3252</v>
      </c>
      <c r="J25" s="29" t="n">
        <v>0.00427298114</v>
      </c>
    </row>
    <row r="26" ht="12.75" customHeight="1" s="8">
      <c r="A26" s="30" t="inlineStr">
        <is>
          <t>BANCO SUMITOMO MITSUI BRASILEIRO</t>
        </is>
      </c>
      <c r="B26" s="31" t="inlineStr">
        <is>
          <t>18º</t>
        </is>
      </c>
      <c r="C26" s="32" t="n">
        <v>580000</v>
      </c>
      <c r="D26" s="33" t="n">
        <v>0.00335300886</v>
      </c>
      <c r="E26" s="31" t="inlineStr">
        <is>
          <t>16º</t>
        </is>
      </c>
      <c r="F26" s="32" t="n">
        <v>250000</v>
      </c>
      <c r="G26" s="33" t="n">
        <v>0.00374394201</v>
      </c>
      <c r="H26" s="31" t="inlineStr">
        <is>
          <t>21º</t>
        </is>
      </c>
      <c r="I26" s="32" t="n">
        <v>580000</v>
      </c>
      <c r="J26" s="33" t="n">
        <v>0.00226948155</v>
      </c>
    </row>
    <row r="27" ht="12.75" customHeight="1" s="8">
      <c r="A27" s="26" t="inlineStr">
        <is>
          <t>BOFA MERRILL LYNCH</t>
        </is>
      </c>
      <c r="B27" s="27" t="inlineStr">
        <is>
          <t>19º</t>
        </is>
      </c>
      <c r="C27" s="28" t="n">
        <v>499999.99999</v>
      </c>
      <c r="D27" s="29" t="n">
        <v>0.00289052488</v>
      </c>
      <c r="E27" s="27" t="n">
        <v/>
      </c>
      <c r="F27" s="28" t="n">
        <v>0</v>
      </c>
      <c r="G27" s="29" t="n">
        <v/>
      </c>
      <c r="H27" s="27" t="inlineStr">
        <is>
          <t>25º</t>
        </is>
      </c>
      <c r="I27" s="28" t="n">
        <v>499999.99999</v>
      </c>
      <c r="J27" s="29" t="n">
        <v>0.00195644962</v>
      </c>
    </row>
    <row r="28" ht="12.75" customHeight="1" s="8">
      <c r="A28" s="30" t="inlineStr">
        <is>
          <t>INTER</t>
        </is>
      </c>
      <c r="B28" s="31" t="inlineStr">
        <is>
          <t>20º</t>
        </is>
      </c>
      <c r="C28" s="32" t="n">
        <v>489689.60851</v>
      </c>
      <c r="D28" s="33" t="n">
        <v>0.00283092</v>
      </c>
      <c r="E28" s="31" t="inlineStr">
        <is>
          <t>18º</t>
        </is>
      </c>
      <c r="F28" s="32" t="n">
        <v>238143.99995</v>
      </c>
      <c r="G28" s="33" t="n">
        <v>0.00356638931</v>
      </c>
      <c r="H28" s="31" t="inlineStr">
        <is>
          <t>19º</t>
        </is>
      </c>
      <c r="I28" s="32" t="n">
        <v>733250.60847</v>
      </c>
      <c r="J28" s="33" t="n">
        <v>0.00286913574</v>
      </c>
    </row>
    <row r="29" ht="12.75" customHeight="1" s="8">
      <c r="A29" s="26" t="inlineStr">
        <is>
          <t>JP MORGAN</t>
        </is>
      </c>
      <c r="B29" s="27" t="inlineStr">
        <is>
          <t>21º</t>
        </is>
      </c>
      <c r="C29" s="28" t="n">
        <v>449777.36656</v>
      </c>
      <c r="D29" s="29" t="n">
        <v>0.00260018534</v>
      </c>
      <c r="E29" s="27" t="inlineStr">
        <is>
          <t>15º</t>
        </is>
      </c>
      <c r="F29" s="28" t="n">
        <v>293725.17241</v>
      </c>
      <c r="G29" s="29" t="n">
        <v>0.00439876005</v>
      </c>
      <c r="H29" s="27" t="inlineStr">
        <is>
          <t>23º</t>
        </is>
      </c>
      <c r="I29" s="28" t="n">
        <v>547277.36656</v>
      </c>
      <c r="J29" s="29" t="n">
        <v>0.00214144119</v>
      </c>
    </row>
    <row r="30" ht="12.75" customHeight="1" s="8">
      <c r="A30" s="30" t="inlineStr">
        <is>
          <t>GENIAL CV</t>
        </is>
      </c>
      <c r="B30" s="31" t="inlineStr">
        <is>
          <t>22º</t>
        </is>
      </c>
      <c r="C30" s="32" t="n">
        <v>373234.8449600001</v>
      </c>
      <c r="D30" s="33" t="n">
        <v>0.00215768921</v>
      </c>
      <c r="E30" s="31" t="inlineStr">
        <is>
          <t>24º</t>
        </is>
      </c>
      <c r="F30" s="32" t="n">
        <v>70758.49996000002</v>
      </c>
      <c r="G30" s="33" t="n">
        <v>0.00105966288</v>
      </c>
      <c r="H30" s="31" t="inlineStr">
        <is>
          <t>22º</t>
        </is>
      </c>
      <c r="I30" s="32" t="n">
        <v>553544.20429</v>
      </c>
      <c r="J30" s="33" t="n">
        <v>0.00216596269</v>
      </c>
    </row>
    <row r="31" ht="12.75" customHeight="1" s="8">
      <c r="A31" s="26" t="inlineStr">
        <is>
          <t xml:space="preserve"> GALAPAGOS CAPITAL INVESTIMENTOS E PARTICIPAÇÕES LTDA.</t>
        </is>
      </c>
      <c r="B31" s="27" t="inlineStr">
        <is>
          <t>23º</t>
        </is>
      </c>
      <c r="C31" s="28" t="n">
        <v>355718</v>
      </c>
      <c r="D31" s="29" t="n">
        <v>0.00205642346</v>
      </c>
      <c r="E31" s="27" t="inlineStr">
        <is>
          <t>21º</t>
        </is>
      </c>
      <c r="F31" s="28" t="n">
        <v>86285</v>
      </c>
      <c r="G31" s="29" t="n">
        <v>0.00129218415</v>
      </c>
      <c r="H31" s="27" t="inlineStr">
        <is>
          <t>26º</t>
        </is>
      </c>
      <c r="I31" s="28" t="n">
        <v>474025</v>
      </c>
      <c r="J31" s="29" t="n">
        <v>0.00185481206</v>
      </c>
    </row>
    <row r="32" ht="12.75" customHeight="1" s="8">
      <c r="A32" s="30" t="inlineStr">
        <is>
          <t>BOCOM BBM</t>
        </is>
      </c>
      <c r="B32" s="31" t="inlineStr">
        <is>
          <t>24º</t>
        </is>
      </c>
      <c r="C32" s="32" t="n">
        <v>353656</v>
      </c>
      <c r="D32" s="33" t="n">
        <v>0.00204450294</v>
      </c>
      <c r="E32" s="31" t="inlineStr">
        <is>
          <t>20º</t>
        </is>
      </c>
      <c r="F32" s="32" t="n">
        <v>117750</v>
      </c>
      <c r="G32" s="33" t="n">
        <v>0.00176339669</v>
      </c>
      <c r="H32" s="31" t="inlineStr">
        <is>
          <t>20º</t>
        </is>
      </c>
      <c r="I32" s="32" t="n">
        <v>701795.5</v>
      </c>
      <c r="J32" s="33" t="n">
        <v>0.00274605507</v>
      </c>
    </row>
    <row r="33" ht="12.75" customHeight="1" s="8">
      <c r="A33" s="26" t="inlineStr">
        <is>
          <t>MODAL</t>
        </is>
      </c>
      <c r="B33" s="27" t="inlineStr">
        <is>
          <t>25º</t>
        </is>
      </c>
      <c r="C33" s="28" t="n">
        <v>317453.0034</v>
      </c>
      <c r="D33" s="29" t="n">
        <v>0.00183521161</v>
      </c>
      <c r="E33" s="27" t="inlineStr">
        <is>
          <t>13º</t>
        </is>
      </c>
      <c r="F33" s="28" t="n">
        <v>317453.0034</v>
      </c>
      <c r="G33" s="29" t="n">
        <v>0.00475410255</v>
      </c>
      <c r="H33" s="27" t="inlineStr">
        <is>
          <t>15º</t>
        </is>
      </c>
      <c r="I33" s="28" t="n">
        <v>1093913.00338</v>
      </c>
      <c r="J33" s="29" t="n">
        <v>0.00428037135</v>
      </c>
    </row>
    <row r="34" ht="12.75" customHeight="1" s="8">
      <c r="A34" s="30" t="inlineStr">
        <is>
          <t>TRUE SECURITIZADORA</t>
        </is>
      </c>
      <c r="B34" s="31" t="inlineStr">
        <is>
          <t>26º</t>
        </is>
      </c>
      <c r="C34" s="32" t="n">
        <v>278816</v>
      </c>
      <c r="D34" s="33" t="n">
        <v>0.00161184917</v>
      </c>
      <c r="E34" s="31" t="inlineStr">
        <is>
          <t>22º</t>
        </is>
      </c>
      <c r="F34" s="32" t="n">
        <v>75000</v>
      </c>
      <c r="G34" s="33" t="n">
        <v>0.0011231826</v>
      </c>
      <c r="H34" s="31" t="inlineStr">
        <is>
          <t>24º</t>
        </is>
      </c>
      <c r="I34" s="32" t="n">
        <v>508506.14189</v>
      </c>
      <c r="J34" s="33" t="n">
        <v>0.00198973329</v>
      </c>
    </row>
    <row r="35" ht="12.75" customHeight="1" s="8">
      <c r="A35" s="26" t="inlineStr">
        <is>
          <t>RB CAPITAL DTVM</t>
        </is>
      </c>
      <c r="B35" s="27" t="inlineStr">
        <is>
          <t>27º</t>
        </is>
      </c>
      <c r="C35" s="28" t="n">
        <v>236727.20366</v>
      </c>
      <c r="D35" s="29" t="n">
        <v>0.00136853175</v>
      </c>
      <c r="E35" s="27" t="inlineStr">
        <is>
          <t>25º</t>
        </is>
      </c>
      <c r="F35" s="28" t="n">
        <v>69866.99999000001</v>
      </c>
      <c r="G35" s="29" t="n">
        <v>0.00104631199</v>
      </c>
      <c r="H35" s="27" t="inlineStr">
        <is>
          <t>28º</t>
        </is>
      </c>
      <c r="I35" s="28" t="n">
        <v>383794.52252</v>
      </c>
      <c r="J35" s="29" t="n">
        <v>0.00150174929</v>
      </c>
    </row>
    <row r="36" ht="12.75" customHeight="1" s="8">
      <c r="A36" s="30" t="inlineStr">
        <is>
          <t>ALFA</t>
        </is>
      </c>
      <c r="B36" s="31" t="inlineStr">
        <is>
          <t>28º</t>
        </is>
      </c>
      <c r="C36" s="32" t="n">
        <v>99418.37874</v>
      </c>
      <c r="D36" s="33" t="n">
        <v>0.0005747426</v>
      </c>
      <c r="E36" s="31" t="inlineStr">
        <is>
          <t>29º</t>
        </is>
      </c>
      <c r="F36" s="32" t="n">
        <v>4973.49999</v>
      </c>
      <c r="G36" s="33" t="n">
        <v>7.448197999999999e-05</v>
      </c>
      <c r="H36" s="31" t="inlineStr">
        <is>
          <t>27º</t>
        </is>
      </c>
      <c r="I36" s="32" t="n">
        <v>422137.0454</v>
      </c>
      <c r="J36" s="33" t="n">
        <v>0.00165177972</v>
      </c>
    </row>
    <row r="37" ht="12.75" customHeight="1" s="8">
      <c r="A37" s="26" t="inlineStr">
        <is>
          <t>RABOBANK</t>
        </is>
      </c>
      <c r="B37" s="27" t="inlineStr">
        <is>
          <t>29º</t>
        </is>
      </c>
      <c r="C37" s="28" t="n">
        <v>60153</v>
      </c>
      <c r="D37" s="29" t="n">
        <v>0.00034774749</v>
      </c>
      <c r="E37" s="27" t="n">
        <v/>
      </c>
      <c r="F37" s="28" t="n">
        <v>0</v>
      </c>
      <c r="G37" s="29" t="n">
        <v/>
      </c>
      <c r="H37" s="27" t="inlineStr">
        <is>
          <t>29º</t>
        </is>
      </c>
      <c r="I37" s="28" t="n">
        <v>276153</v>
      </c>
      <c r="J37" s="29" t="n">
        <v>0.00108055886</v>
      </c>
    </row>
    <row r="38" ht="12.75" customHeight="1" s="8">
      <c r="A38" s="30" t="inlineStr">
        <is>
          <t>FATOR</t>
        </is>
      </c>
      <c r="B38" s="31" t="inlineStr">
        <is>
          <t>30º</t>
        </is>
      </c>
      <c r="C38" s="32" t="n">
        <v>60000</v>
      </c>
      <c r="D38" s="33" t="n">
        <v>0.00034686299</v>
      </c>
      <c r="E38" s="31" t="n">
        <v/>
      </c>
      <c r="F38" s="32" t="n">
        <v>0</v>
      </c>
      <c r="G38" s="33" t="n">
        <v/>
      </c>
      <c r="H38" s="31" t="inlineStr">
        <is>
          <t>34º</t>
        </is>
      </c>
      <c r="I38" s="32" t="n">
        <v>73500</v>
      </c>
      <c r="J38" s="33" t="n">
        <v>0.00028759809</v>
      </c>
    </row>
    <row r="39" ht="12.75" customHeight="1" s="8">
      <c r="A39" s="26" t="inlineStr">
        <is>
          <t>CREDIT SUISSE HEDGING GRIFFO</t>
        </is>
      </c>
      <c r="B39" s="27" t="inlineStr">
        <is>
          <t>31º</t>
        </is>
      </c>
      <c r="C39" s="28" t="n">
        <v>50691.5</v>
      </c>
      <c r="D39" s="29" t="n">
        <v>0.00029305008</v>
      </c>
      <c r="E39" s="27" t="inlineStr">
        <is>
          <t>26º</t>
        </is>
      </c>
      <c r="F39" s="28" t="n">
        <v>13112.5</v>
      </c>
      <c r="G39" s="29" t="n">
        <v>0.00019636976</v>
      </c>
      <c r="H39" s="27" t="inlineStr">
        <is>
          <t>30º</t>
        </is>
      </c>
      <c r="I39" s="28" t="n">
        <v>118420.5</v>
      </c>
      <c r="J39" s="29" t="n">
        <v>0.00046336748</v>
      </c>
    </row>
    <row r="40" ht="12.75" customHeight="1" s="8">
      <c r="A40" s="30" t="inlineStr">
        <is>
          <t>CREDIT SUISSE</t>
        </is>
      </c>
      <c r="B40" s="31" t="inlineStr">
        <is>
          <t>32º</t>
        </is>
      </c>
      <c r="C40" s="32" t="n">
        <v>50250.5</v>
      </c>
      <c r="D40" s="33" t="n">
        <v>0.00029050064</v>
      </c>
      <c r="E40" s="31" t="inlineStr">
        <is>
          <t>27º</t>
        </is>
      </c>
      <c r="F40" s="32" t="n">
        <v>12968</v>
      </c>
      <c r="G40" s="33" t="n">
        <v>0.00019420576</v>
      </c>
      <c r="H40" s="31" t="inlineStr">
        <is>
          <t>32º</t>
        </is>
      </c>
      <c r="I40" s="32" t="n">
        <v>91764.71153999999</v>
      </c>
      <c r="J40" s="33" t="n">
        <v>0.00035906607</v>
      </c>
    </row>
    <row r="41" ht="12.75" customHeight="1" s="8">
      <c r="A41" s="26" t="inlineStr">
        <is>
          <t>ORIZ ASSESSORIA FINANCEIRA LTDA</t>
        </is>
      </c>
      <c r="B41" s="27" t="inlineStr">
        <is>
          <t>33º</t>
        </is>
      </c>
      <c r="C41" s="28" t="n">
        <v>33875</v>
      </c>
      <c r="D41" s="29" t="n">
        <v>0.00019583306</v>
      </c>
      <c r="E41" s="27" t="n">
        <v/>
      </c>
      <c r="F41" s="28" t="n">
        <v>0</v>
      </c>
      <c r="G41" s="29" t="n">
        <v/>
      </c>
      <c r="H41" s="27" t="inlineStr">
        <is>
          <t>33º</t>
        </is>
      </c>
      <c r="I41" s="28" t="n">
        <v>76589</v>
      </c>
      <c r="J41" s="29" t="n">
        <v>0.00029968504</v>
      </c>
    </row>
    <row r="42" ht="12.75" customHeight="1" s="8">
      <c r="A42" s="30" t="inlineStr">
        <is>
          <t>ATIVA</t>
        </is>
      </c>
      <c r="B42" s="31" t="inlineStr">
        <is>
          <t>34º</t>
        </is>
      </c>
      <c r="C42" s="32" t="n">
        <v>21889.49998</v>
      </c>
      <c r="D42" s="33" t="n">
        <v>0.00012654429</v>
      </c>
      <c r="E42" s="31" t="inlineStr">
        <is>
          <t>33º</t>
        </is>
      </c>
      <c r="F42" s="32" t="n">
        <v>129.49999</v>
      </c>
      <c r="G42" s="33" t="n">
        <v>1.93936e-06</v>
      </c>
      <c r="H42" s="31" t="inlineStr">
        <is>
          <t>35º</t>
        </is>
      </c>
      <c r="I42" s="32" t="n">
        <v>53851.99997</v>
      </c>
      <c r="J42" s="33" t="n">
        <v>0.00021071745</v>
      </c>
    </row>
    <row r="43" ht="12.75" customHeight="1" s="8">
      <c r="A43" s="26" t="inlineStr">
        <is>
          <t>HEDGE DTVM</t>
        </is>
      </c>
      <c r="B43" s="27" t="inlineStr">
        <is>
          <t>35º</t>
        </is>
      </c>
      <c r="C43" s="28" t="n">
        <v>21000</v>
      </c>
      <c r="D43" s="29" t="n">
        <v>0.00012140205</v>
      </c>
      <c r="E43" s="27" t="n">
        <v/>
      </c>
      <c r="F43" s="28" t="n">
        <v>0</v>
      </c>
      <c r="G43" s="29" t="n">
        <v/>
      </c>
      <c r="H43" s="27" t="inlineStr">
        <is>
          <t>39º</t>
        </is>
      </c>
      <c r="I43" s="28" t="n">
        <v>21000</v>
      </c>
      <c r="J43" s="29" t="n">
        <v>8.217088e-05</v>
      </c>
    </row>
    <row r="44" ht="12.75" customHeight="1" s="8">
      <c r="A44" s="30" t="inlineStr">
        <is>
          <t>BAMBOO SEC</t>
        </is>
      </c>
      <c r="B44" s="31" t="inlineStr">
        <is>
          <t>36º</t>
        </is>
      </c>
      <c r="C44" s="32" t="n">
        <v>16000</v>
      </c>
      <c r="D44" s="33" t="n">
        <v>9.249680000000001e-05</v>
      </c>
      <c r="E44" s="31" t="n">
        <v/>
      </c>
      <c r="F44" s="32" t="n">
        <v>0</v>
      </c>
      <c r="G44" s="33" t="n">
        <v/>
      </c>
      <c r="H44" s="31" t="inlineStr">
        <is>
          <t>42º</t>
        </is>
      </c>
      <c r="I44" s="32" t="n">
        <v>16000</v>
      </c>
      <c r="J44" s="33" t="n">
        <v>6.260639e-05</v>
      </c>
    </row>
    <row r="45" ht="12.75" customHeight="1" s="8">
      <c r="A45" s="26" t="inlineStr">
        <is>
          <t>WARREN</t>
        </is>
      </c>
      <c r="B45" s="27" t="inlineStr">
        <is>
          <t>37º</t>
        </is>
      </c>
      <c r="C45" s="28" t="n">
        <v>11789.75171</v>
      </c>
      <c r="D45" s="29" t="n">
        <v>6.815714e-05</v>
      </c>
      <c r="E45" s="27" t="inlineStr">
        <is>
          <t>28º</t>
        </is>
      </c>
      <c r="F45" s="28" t="n">
        <v>5114.499970000001</v>
      </c>
      <c r="G45" s="29" t="n">
        <v>7.659357e-05</v>
      </c>
      <c r="H45" s="27" t="inlineStr">
        <is>
          <t>40º</t>
        </is>
      </c>
      <c r="I45" s="28" t="n">
        <v>20267.82983</v>
      </c>
      <c r="J45" s="29" t="n">
        <v>7.930598e-05</v>
      </c>
    </row>
    <row r="46" ht="12.75" customHeight="1" s="8">
      <c r="A46" s="30" t="inlineStr">
        <is>
          <t>ORAMA</t>
        </is>
      </c>
      <c r="B46" s="31" t="inlineStr">
        <is>
          <t>38º</t>
        </is>
      </c>
      <c r="C46" s="32" t="n">
        <v>10334.49999</v>
      </c>
      <c r="D46" s="33" t="n">
        <v>5.974426e-05</v>
      </c>
      <c r="E46" s="31" t="n">
        <v/>
      </c>
      <c r="F46" s="32" t="n">
        <v>0</v>
      </c>
      <c r="G46" s="33" t="n">
        <v/>
      </c>
      <c r="H46" s="31" t="inlineStr">
        <is>
          <t>41º</t>
        </is>
      </c>
      <c r="I46" s="32" t="n">
        <v>20067.49995</v>
      </c>
      <c r="J46" s="33" t="n">
        <v>7.852211e-05</v>
      </c>
    </row>
    <row r="47" ht="12.75" customHeight="1" s="8">
      <c r="A47" s="26" t="inlineStr">
        <is>
          <t>ANDBANK</t>
        </is>
      </c>
      <c r="B47" s="27" t="inlineStr">
        <is>
          <t>39º</t>
        </is>
      </c>
      <c r="C47" s="28" t="n">
        <v>9402.5</v>
      </c>
      <c r="D47" s="29" t="n">
        <v>5.435632e-05</v>
      </c>
      <c r="E47" s="27" t="inlineStr">
        <is>
          <t>30º</t>
        </is>
      </c>
      <c r="F47" s="28" t="n">
        <v>3100</v>
      </c>
      <c r="G47" s="29" t="n">
        <v>4.642488e-05</v>
      </c>
      <c r="H47" s="27" t="inlineStr">
        <is>
          <t>38º</t>
        </is>
      </c>
      <c r="I47" s="28" t="n">
        <v>26008.325</v>
      </c>
      <c r="J47" s="29" t="n">
        <v>0.00010176795</v>
      </c>
    </row>
    <row r="48" ht="12.75" customHeight="1" s="8">
      <c r="A48" s="30" t="inlineStr">
        <is>
          <t>TORO INVESTIMENTOS</t>
        </is>
      </c>
      <c r="B48" s="31" t="inlineStr">
        <is>
          <t>40º</t>
        </is>
      </c>
      <c r="C48" s="32" t="n">
        <v>5531.999960000001</v>
      </c>
      <c r="D48" s="33" t="n">
        <v>3.198077e-05</v>
      </c>
      <c r="E48" s="31" t="inlineStr">
        <is>
          <t>31º</t>
        </is>
      </c>
      <c r="F48" s="32" t="n">
        <v>2334.49997</v>
      </c>
      <c r="G48" s="33" t="n">
        <v>3.496093e-05</v>
      </c>
      <c r="H48" s="31" t="inlineStr">
        <is>
          <t>43º</t>
        </is>
      </c>
      <c r="I48" s="32" t="n">
        <v>7245.499960000001</v>
      </c>
      <c r="J48" s="33" t="n">
        <v>2.835091e-05</v>
      </c>
    </row>
    <row r="49" ht="12.75" customHeight="1" s="8">
      <c r="A49" s="26" t="inlineStr">
        <is>
          <t>AZIMUT</t>
        </is>
      </c>
      <c r="B49" s="27" t="inlineStr">
        <is>
          <t>41º</t>
        </is>
      </c>
      <c r="C49" s="28" t="n">
        <v>2398.49999</v>
      </c>
      <c r="D49" s="29" t="n">
        <v>1.386585e-05</v>
      </c>
      <c r="E49" s="27" t="inlineStr">
        <is>
          <t>32º</t>
        </is>
      </c>
      <c r="F49" s="28" t="n">
        <v>1360.99999</v>
      </c>
      <c r="G49" s="29" t="n">
        <v>2.038202e-05</v>
      </c>
      <c r="H49" s="27" t="inlineStr">
        <is>
          <t>45º</t>
        </is>
      </c>
      <c r="I49" s="28" t="n">
        <v>4923.499980000001</v>
      </c>
      <c r="J49" s="29" t="n">
        <v>1.926516e-05</v>
      </c>
    </row>
    <row r="50" ht="12.75" customHeight="1" s="8">
      <c r="A50" s="30" t="inlineStr">
        <is>
          <t>BANCO BMG</t>
        </is>
      </c>
      <c r="B50" s="31" t="n">
        <v/>
      </c>
      <c r="C50" s="32" t="n">
        <v>0</v>
      </c>
      <c r="D50" s="33" t="n">
        <v/>
      </c>
      <c r="E50" s="31" t="n">
        <v/>
      </c>
      <c r="F50" s="32" t="n">
        <v>0</v>
      </c>
      <c r="G50" s="33" t="n">
        <v/>
      </c>
      <c r="H50" s="31" t="inlineStr">
        <is>
          <t>31º</t>
        </is>
      </c>
      <c r="I50" s="32" t="n">
        <v>102128.125</v>
      </c>
      <c r="J50" s="33" t="n">
        <v>0.00039961706</v>
      </c>
    </row>
    <row r="51" ht="12.75" customHeight="1" s="8">
      <c r="A51" s="26" t="inlineStr">
        <is>
          <t>One Corporate</t>
        </is>
      </c>
      <c r="B51" s="27" t="n">
        <v/>
      </c>
      <c r="C51" s="28" t="n">
        <v>0</v>
      </c>
      <c r="D51" s="29" t="n">
        <v/>
      </c>
      <c r="E51" s="27" t="n">
        <v/>
      </c>
      <c r="F51" s="28" t="n">
        <v>0</v>
      </c>
      <c r="G51" s="29" t="n">
        <v/>
      </c>
      <c r="H51" s="27" t="inlineStr">
        <is>
          <t>36º</t>
        </is>
      </c>
      <c r="I51" s="28" t="n">
        <v>43699</v>
      </c>
      <c r="J51" s="29" t="n">
        <v>0.00017098978</v>
      </c>
    </row>
    <row r="52" ht="12.75" customHeight="1" s="8">
      <c r="A52" s="30" t="inlineStr">
        <is>
          <t>BANCO MERCANTIL DE INVESTIMENTOS</t>
        </is>
      </c>
      <c r="B52" s="31" t="n">
        <v/>
      </c>
      <c r="C52" s="32" t="n">
        <v>0</v>
      </c>
      <c r="D52" s="33" t="n">
        <v/>
      </c>
      <c r="E52" s="31" t="n">
        <v/>
      </c>
      <c r="F52" s="32" t="n">
        <v>0</v>
      </c>
      <c r="G52" s="33" t="n">
        <v/>
      </c>
      <c r="H52" s="31" t="inlineStr">
        <is>
          <t>37º</t>
        </is>
      </c>
      <c r="I52" s="32" t="n">
        <v>41097</v>
      </c>
      <c r="J52" s="33" t="n">
        <v>0.00016080842</v>
      </c>
    </row>
    <row r="53" ht="12.75" customHeight="1" s="8">
      <c r="A53" s="26" t="inlineStr">
        <is>
          <t>NOVA FUTURA</t>
        </is>
      </c>
      <c r="B53" s="27" t="n">
        <v/>
      </c>
      <c r="C53" s="28" t="n">
        <v>0</v>
      </c>
      <c r="D53" s="29" t="n">
        <v/>
      </c>
      <c r="E53" s="27" t="n">
        <v/>
      </c>
      <c r="F53" s="28" t="n">
        <v>0</v>
      </c>
      <c r="G53" s="29" t="n">
        <v/>
      </c>
      <c r="H53" s="27" t="inlineStr">
        <is>
          <t>44º</t>
        </is>
      </c>
      <c r="I53" s="28" t="n">
        <v>5724.68749</v>
      </c>
      <c r="J53" s="29" t="n">
        <v>2.240013e-05</v>
      </c>
    </row>
    <row r="54" ht="12.75" customHeight="1" s="8">
      <c r="A54" s="30" t="inlineStr">
        <is>
          <t>C6 CTVM</t>
        </is>
      </c>
      <c r="B54" s="31" t="n">
        <v/>
      </c>
      <c r="C54" s="32" t="n">
        <v>0</v>
      </c>
      <c r="D54" s="33" t="n">
        <v/>
      </c>
      <c r="E54" s="31" t="n">
        <v/>
      </c>
      <c r="F54" s="32" t="n">
        <v>0</v>
      </c>
      <c r="G54" s="33" t="n">
        <v/>
      </c>
      <c r="H54" s="31" t="inlineStr">
        <is>
          <t>46º</t>
        </is>
      </c>
      <c r="I54" s="32" t="n">
        <v>1177</v>
      </c>
      <c r="J54" s="33" t="n">
        <v>4.60548e-06</v>
      </c>
    </row>
    <row r="55" ht="12.75" customHeight="1" s="8">
      <c r="A55" s="26" t="inlineStr">
        <is>
          <t>RIO BRAVO</t>
        </is>
      </c>
      <c r="B55" s="27" t="n">
        <v/>
      </c>
      <c r="C55" s="28" t="n">
        <v>0</v>
      </c>
      <c r="D55" s="29" t="n">
        <v/>
      </c>
      <c r="E55" s="27" t="n">
        <v/>
      </c>
      <c r="F55" s="28" t="n">
        <v>0</v>
      </c>
      <c r="G55" s="29" t="n">
        <v/>
      </c>
      <c r="H55" s="27" t="inlineStr">
        <is>
          <t>47º</t>
        </is>
      </c>
      <c r="I55" s="28" t="n">
        <v>695.5</v>
      </c>
      <c r="J55" s="29" t="n">
        <v>2.72142e-06</v>
      </c>
    </row>
    <row r="56" ht="12.75" customHeight="1" s="8">
      <c r="A56" s="30" t="inlineStr">
        <is>
          <t>NUINVEST</t>
        </is>
      </c>
      <c r="B56" s="31" t="n">
        <v/>
      </c>
      <c r="C56" s="32" t="n">
        <v>0</v>
      </c>
      <c r="D56" s="33" t="n">
        <v/>
      </c>
      <c r="E56" s="31" t="n">
        <v/>
      </c>
      <c r="F56" s="32" t="n">
        <v>0</v>
      </c>
      <c r="G56" s="33" t="n">
        <v/>
      </c>
      <c r="H56" s="31" t="inlineStr">
        <is>
          <t>48º</t>
        </is>
      </c>
      <c r="I56" s="32" t="n">
        <v>146</v>
      </c>
      <c r="J56" s="33" t="n">
        <v>5.7128e-07</v>
      </c>
    </row>
    <row r="57" ht="12.75" customHeight="1" s="8">
      <c r="A57" s="34" t="inlineStr">
        <is>
          <t>Total</t>
        </is>
      </c>
      <c r="B57" s="35" t="n"/>
      <c r="C57" s="36">
        <f>SUM(C9:C56)</f>
        <v/>
      </c>
      <c r="D57" s="37">
        <f>_xlfn.ROUND(SUM(D9:D56), 1)</f>
        <v/>
      </c>
      <c r="E57" s="35" t="n"/>
      <c r="F57" s="36">
        <f>SUM(F9:F56)</f>
        <v/>
      </c>
      <c r="G57" s="37">
        <f>_xlfn.ROUND(SUM(G9:G56), 1)</f>
        <v/>
      </c>
      <c r="H57" s="35" t="n"/>
      <c r="I57" s="36">
        <f>SUM(I9:I56)</f>
        <v/>
      </c>
      <c r="J57" s="37">
        <f>_xlfn.ROUND(SUM(J9:J56), 1)</f>
        <v/>
      </c>
    </row>
    <row r="58" ht="12.75" customHeight="1" s="8"/>
    <row r="59" ht="12.75" customHeight="1" s="8"/>
    <row r="60" ht="12.75" customHeight="1" s="8">
      <c r="A60" s="22" t="inlineStr">
        <is>
          <t>Tipo 1.1. Renda Fixa - Curto Prazo</t>
        </is>
      </c>
      <c r="J60" s="23" t="n"/>
    </row>
    <row r="61" ht="12.75" customHeight="1" s="8">
      <c r="A61" s="24" t="inlineStr">
        <is>
          <t>Distribuidores</t>
        </is>
      </c>
      <c r="B61" s="24" t="inlineStr">
        <is>
          <t>Acumulado 2024</t>
        </is>
      </c>
      <c r="C61" s="24" t="n"/>
      <c r="D61" s="24" t="n"/>
      <c r="E61" s="24" t="inlineStr">
        <is>
          <t>Últimos 3 meses</t>
        </is>
      </c>
      <c r="F61" s="24" t="n"/>
      <c r="G61" s="24" t="n"/>
      <c r="H61" s="24" t="inlineStr">
        <is>
          <t>Últimos 12 meses</t>
        </is>
      </c>
      <c r="I61" s="24" t="n"/>
      <c r="J61" s="25" t="n"/>
    </row>
    <row r="62" ht="12.75" customHeight="1" s="8">
      <c r="A62" s="24" t="n"/>
      <c r="B62" s="24" t="inlineStr">
        <is>
          <t>Ranking 2024</t>
        </is>
      </c>
      <c r="C62" s="24" t="inlineStr">
        <is>
          <t>Valor *</t>
        </is>
      </c>
      <c r="D62" s="24" t="inlineStr">
        <is>
          <t>Part.</t>
        </is>
      </c>
      <c r="E62" s="24" t="inlineStr">
        <is>
          <t>Ranking 3 meses</t>
        </is>
      </c>
      <c r="F62" s="24" t="inlineStr">
        <is>
          <t>Valor *</t>
        </is>
      </c>
      <c r="G62" s="24" t="inlineStr">
        <is>
          <t>Part.</t>
        </is>
      </c>
      <c r="H62" s="24" t="inlineStr">
        <is>
          <t>Ranking 12 meses</t>
        </is>
      </c>
      <c r="I62" s="24" t="inlineStr">
        <is>
          <t>Valor *</t>
        </is>
      </c>
      <c r="J62" s="25" t="inlineStr">
        <is>
          <t>Part.</t>
        </is>
      </c>
    </row>
    <row r="63" ht="12.75" customHeight="1" s="8">
      <c r="A63" s="26" t="inlineStr">
        <is>
          <t>BRADESCO BBI</t>
        </is>
      </c>
      <c r="B63" s="27" t="inlineStr">
        <is>
          <t>1º</t>
        </is>
      </c>
      <c r="C63" s="28" t="n">
        <v>1000000</v>
      </c>
      <c r="D63" s="29" t="n">
        <v>0.67567567568</v>
      </c>
      <c r="E63" s="27" t="inlineStr">
        <is>
          <t>1º</t>
        </is>
      </c>
      <c r="F63" s="28" t="n">
        <v>1000000</v>
      </c>
      <c r="G63" s="29" t="n">
        <v>0.76923076923</v>
      </c>
      <c r="H63" s="27" t="inlineStr">
        <is>
          <t>1º</t>
        </is>
      </c>
      <c r="I63" s="28" t="n">
        <v>1750000</v>
      </c>
      <c r="J63" s="29" t="n">
        <v>0.49761398247</v>
      </c>
    </row>
    <row r="64" ht="12.75" customHeight="1" s="8">
      <c r="A64" s="30" t="inlineStr">
        <is>
          <t>XP INVESTIMENTOS</t>
        </is>
      </c>
      <c r="B64" s="31" t="inlineStr">
        <is>
          <t>2º</t>
        </is>
      </c>
      <c r="C64" s="32" t="n">
        <v>300000</v>
      </c>
      <c r="D64" s="33" t="n">
        <v>0.2027027027</v>
      </c>
      <c r="E64" s="31" t="inlineStr">
        <is>
          <t>2º</t>
        </is>
      </c>
      <c r="F64" s="32" t="n">
        <v>300000</v>
      </c>
      <c r="G64" s="33" t="n">
        <v>0.23076923077</v>
      </c>
      <c r="H64" s="31" t="inlineStr">
        <is>
          <t>3º</t>
        </is>
      </c>
      <c r="I64" s="32" t="n">
        <v>300000</v>
      </c>
      <c r="J64" s="33" t="n">
        <v>0.08530525413999999</v>
      </c>
    </row>
    <row r="65" ht="12.75" customHeight="1" s="8">
      <c r="A65" s="26" t="inlineStr">
        <is>
          <t>ABC BRASIL</t>
        </is>
      </c>
      <c r="B65" s="27" t="inlineStr">
        <is>
          <t>3º</t>
        </is>
      </c>
      <c r="C65" s="28" t="n">
        <v>150000</v>
      </c>
      <c r="D65" s="29" t="n">
        <v>0.10135135135</v>
      </c>
      <c r="E65" s="27" t="n">
        <v/>
      </c>
      <c r="F65" s="28" t="n">
        <v>0</v>
      </c>
      <c r="G65" s="29" t="n">
        <v/>
      </c>
      <c r="H65" s="27" t="inlineStr">
        <is>
          <t>4º</t>
        </is>
      </c>
      <c r="I65" s="28" t="n">
        <v>150000</v>
      </c>
      <c r="J65" s="29" t="n">
        <v>0.04265262707</v>
      </c>
    </row>
    <row r="66" ht="12.75" customHeight="1" s="8">
      <c r="A66" s="30" t="inlineStr">
        <is>
          <t>DAYCOVAL</t>
        </is>
      </c>
      <c r="B66" s="31" t="inlineStr">
        <is>
          <t>4º</t>
        </is>
      </c>
      <c r="C66" s="32" t="n">
        <v>30000</v>
      </c>
      <c r="D66" s="33" t="n">
        <v>0.02027027027</v>
      </c>
      <c r="E66" s="31" t="n">
        <v/>
      </c>
      <c r="F66" s="32" t="n">
        <v>0</v>
      </c>
      <c r="G66" s="33" t="n">
        <v/>
      </c>
      <c r="H66" s="31" t="inlineStr">
        <is>
          <t>5º</t>
        </is>
      </c>
      <c r="I66" s="32" t="n">
        <v>30000</v>
      </c>
      <c r="J66" s="33" t="n">
        <v>0.00853052541</v>
      </c>
    </row>
    <row r="67" ht="12.75" customHeight="1" s="8">
      <c r="A67" s="26" t="inlineStr">
        <is>
          <t>ITAU BBA</t>
        </is>
      </c>
      <c r="B67" s="27" t="n">
        <v/>
      </c>
      <c r="C67" s="28" t="n">
        <v>0</v>
      </c>
      <c r="D67" s="29" t="n">
        <v/>
      </c>
      <c r="E67" s="27" t="n">
        <v/>
      </c>
      <c r="F67" s="28" t="n">
        <v>0</v>
      </c>
      <c r="G67" s="29" t="n">
        <v/>
      </c>
      <c r="H67" s="27" t="inlineStr">
        <is>
          <t>2º</t>
        </is>
      </c>
      <c r="I67" s="28" t="n">
        <v>1286782.208</v>
      </c>
      <c r="J67" s="29" t="n">
        <v>0.36589761091</v>
      </c>
    </row>
    <row r="68" ht="12.75" customHeight="1" s="8">
      <c r="A68" s="34" t="inlineStr">
        <is>
          <t>Total</t>
        </is>
      </c>
      <c r="B68" s="35" t="n"/>
      <c r="C68" s="36">
        <f>SUM(C63:C67)</f>
        <v/>
      </c>
      <c r="D68" s="37">
        <f>_xlfn.ROUND(SUM(D63:D67), 1)</f>
        <v/>
      </c>
      <c r="E68" s="35" t="n"/>
      <c r="F68" s="36">
        <f>SUM(F63:F67)</f>
        <v/>
      </c>
      <c r="G68" s="37">
        <f>_xlfn.ROUND(SUM(G63:G67), 1)</f>
        <v/>
      </c>
      <c r="H68" s="35" t="n"/>
      <c r="I68" s="36">
        <f>SUM(I63:I67)</f>
        <v/>
      </c>
      <c r="J68" s="37">
        <f>_xlfn.ROUND(SUM(J63:J67), 1)</f>
        <v/>
      </c>
    </row>
    <row r="69" ht="12.75" customHeight="1" s="8"/>
    <row r="70" ht="12.75" customHeight="1" s="8"/>
    <row r="71" ht="12.75" customHeight="1" s="8">
      <c r="A71" s="22" t="inlineStr">
        <is>
          <t>Tipo 1.2. Renda Fixa - Longo Prazo</t>
        </is>
      </c>
      <c r="J71" s="23" t="n"/>
    </row>
    <row r="72" ht="12.75" customHeight="1" s="8">
      <c r="A72" s="24" t="inlineStr">
        <is>
          <t>Distribuidores</t>
        </is>
      </c>
      <c r="B72" s="24" t="inlineStr">
        <is>
          <t>Acumulado 2024</t>
        </is>
      </c>
      <c r="C72" s="24" t="n"/>
      <c r="D72" s="24" t="n"/>
      <c r="E72" s="24" t="inlineStr">
        <is>
          <t>Últimos 3 meses</t>
        </is>
      </c>
      <c r="F72" s="24" t="n"/>
      <c r="G72" s="24" t="n"/>
      <c r="H72" s="24" t="inlineStr">
        <is>
          <t>Últimos 12 meses</t>
        </is>
      </c>
      <c r="I72" s="24" t="n"/>
      <c r="J72" s="25" t="n"/>
    </row>
    <row r="73" ht="12.75" customHeight="1" s="8">
      <c r="A73" s="24" t="n"/>
      <c r="B73" s="24" t="inlineStr">
        <is>
          <t>Ranking 2024</t>
        </is>
      </c>
      <c r="C73" s="24" t="inlineStr">
        <is>
          <t>Valor *</t>
        </is>
      </c>
      <c r="D73" s="24" t="inlineStr">
        <is>
          <t>Part.</t>
        </is>
      </c>
      <c r="E73" s="24" t="inlineStr">
        <is>
          <t>Ranking 3 meses</t>
        </is>
      </c>
      <c r="F73" s="24" t="inlineStr">
        <is>
          <t>Valor *</t>
        </is>
      </c>
      <c r="G73" s="24" t="inlineStr">
        <is>
          <t>Part.</t>
        </is>
      </c>
      <c r="H73" s="24" t="inlineStr">
        <is>
          <t>Ranking 12 meses</t>
        </is>
      </c>
      <c r="I73" s="24" t="inlineStr">
        <is>
          <t>Valor *</t>
        </is>
      </c>
      <c r="J73" s="25" t="inlineStr">
        <is>
          <t>Part.</t>
        </is>
      </c>
    </row>
    <row r="74" ht="12.75" customHeight="1" s="8">
      <c r="A74" s="26" t="inlineStr">
        <is>
          <t>ITAU BBA</t>
        </is>
      </c>
      <c r="B74" s="27" t="inlineStr">
        <is>
          <t>1º</t>
        </is>
      </c>
      <c r="C74" s="28" t="n">
        <v>39002673.58204001</v>
      </c>
      <c r="D74" s="29" t="n">
        <v>0.3035441957</v>
      </c>
      <c r="E74" s="27" t="inlineStr">
        <is>
          <t>1º</t>
        </is>
      </c>
      <c r="F74" s="28" t="n">
        <v>15003299.37968</v>
      </c>
      <c r="G74" s="29" t="n">
        <v>0.29062478569</v>
      </c>
      <c r="H74" s="27" t="inlineStr">
        <is>
          <t>1º</t>
        </is>
      </c>
      <c r="I74" s="28" t="n">
        <v>54763635.51104002</v>
      </c>
      <c r="J74" s="29" t="n">
        <v>0.30730295051</v>
      </c>
    </row>
    <row r="75" ht="12.75" customHeight="1" s="8">
      <c r="A75" s="30" t="inlineStr">
        <is>
          <t>BTG PACTUAL</t>
        </is>
      </c>
      <c r="B75" s="31" t="inlineStr">
        <is>
          <t>2º</t>
        </is>
      </c>
      <c r="C75" s="32" t="n">
        <v>16273106.4312</v>
      </c>
      <c r="D75" s="33" t="n">
        <v>0.12664790768</v>
      </c>
      <c r="E75" s="31" t="inlineStr">
        <is>
          <t>2º</t>
        </is>
      </c>
      <c r="F75" s="32" t="n">
        <v>8248154.149540001</v>
      </c>
      <c r="G75" s="33" t="n">
        <v>0.15977272541</v>
      </c>
      <c r="H75" s="31" t="inlineStr">
        <is>
          <t>2º</t>
        </is>
      </c>
      <c r="I75" s="32" t="n">
        <v>23455164.5381</v>
      </c>
      <c r="J75" s="33" t="n">
        <v>0.13161728947</v>
      </c>
    </row>
    <row r="76" ht="12.75" customHeight="1" s="8">
      <c r="A76" s="26" t="inlineStr">
        <is>
          <t>BRADESCO BBI</t>
        </is>
      </c>
      <c r="B76" s="27" t="inlineStr">
        <is>
          <t>3º</t>
        </is>
      </c>
      <c r="C76" s="28" t="n">
        <v>16143111.0114</v>
      </c>
      <c r="D76" s="29" t="n">
        <v>0.1256361987</v>
      </c>
      <c r="E76" s="27" t="inlineStr">
        <is>
          <t>3º</t>
        </is>
      </c>
      <c r="F76" s="28" t="n">
        <v>8226487.080049999</v>
      </c>
      <c r="G76" s="29" t="n">
        <v>0.15935301857</v>
      </c>
      <c r="H76" s="27" t="inlineStr">
        <is>
          <t>3º</t>
        </is>
      </c>
      <c r="I76" s="28" t="n">
        <v>21689263.71607</v>
      </c>
      <c r="J76" s="29" t="n">
        <v>0.12170803987</v>
      </c>
    </row>
    <row r="77" ht="12.75" customHeight="1" s="8">
      <c r="A77" s="30" t="inlineStr">
        <is>
          <t>UBS BB</t>
        </is>
      </c>
      <c r="B77" s="31" t="inlineStr">
        <is>
          <t>4º</t>
        </is>
      </c>
      <c r="C77" s="32" t="n">
        <v>12896684.28785</v>
      </c>
      <c r="D77" s="33" t="n">
        <v>0.10037039259</v>
      </c>
      <c r="E77" s="31" t="inlineStr">
        <is>
          <t>4º</t>
        </is>
      </c>
      <c r="F77" s="32" t="n">
        <v>6017351.095229999</v>
      </c>
      <c r="G77" s="33" t="n">
        <v>0.11656045302</v>
      </c>
      <c r="H77" s="31" t="inlineStr">
        <is>
          <t>4º</t>
        </is>
      </c>
      <c r="I77" s="32" t="n">
        <v>19145854.97871</v>
      </c>
      <c r="J77" s="33" t="n">
        <v>0.10743584991</v>
      </c>
    </row>
    <row r="78" ht="12.75" customHeight="1" s="8">
      <c r="A78" s="26" t="inlineStr">
        <is>
          <t>SANTANDER</t>
        </is>
      </c>
      <c r="B78" s="27" t="inlineStr">
        <is>
          <t>5º</t>
        </is>
      </c>
      <c r="C78" s="28" t="n">
        <v>12160517.85791</v>
      </c>
      <c r="D78" s="29" t="n">
        <v>0.0946410662</v>
      </c>
      <c r="E78" s="27" t="inlineStr">
        <is>
          <t>6º</t>
        </is>
      </c>
      <c r="F78" s="28" t="n">
        <v>3387979.48816</v>
      </c>
      <c r="G78" s="29" t="n">
        <v>0.06562761881</v>
      </c>
      <c r="H78" s="27" t="inlineStr">
        <is>
          <t>5º</t>
        </is>
      </c>
      <c r="I78" s="28" t="n">
        <v>17083871.65053</v>
      </c>
      <c r="J78" s="29" t="n">
        <v>0.09586515058</v>
      </c>
    </row>
    <row r="79" ht="12.75" customHeight="1" s="8">
      <c r="A79" s="30" t="inlineStr">
        <is>
          <t>XP INVESTIMENTOS</t>
        </is>
      </c>
      <c r="B79" s="31" t="inlineStr">
        <is>
          <t>6º</t>
        </is>
      </c>
      <c r="C79" s="32" t="n">
        <v>10694410.42086</v>
      </c>
      <c r="D79" s="33" t="n">
        <v>0.08323086372000001</v>
      </c>
      <c r="E79" s="31" t="inlineStr">
        <is>
          <t>5º</t>
        </is>
      </c>
      <c r="F79" s="32" t="n">
        <v>4057713.32114</v>
      </c>
      <c r="G79" s="33" t="n">
        <v>0.07860084869</v>
      </c>
      <c r="H79" s="31" t="inlineStr">
        <is>
          <t>6º</t>
        </is>
      </c>
      <c r="I79" s="32" t="n">
        <v>14888793.12439999</v>
      </c>
      <c r="J79" s="33" t="n">
        <v>0.0835475953</v>
      </c>
    </row>
    <row r="80" ht="12.75" customHeight="1" s="8">
      <c r="A80" s="26" t="inlineStr">
        <is>
          <t>SAFRA</t>
        </is>
      </c>
      <c r="B80" s="27" t="inlineStr">
        <is>
          <t>7º</t>
        </is>
      </c>
      <c r="C80" s="28" t="n">
        <v>5149005.508299999</v>
      </c>
      <c r="D80" s="29" t="n">
        <v>0.04007291276</v>
      </c>
      <c r="E80" s="27" t="inlineStr">
        <is>
          <t>9º</t>
        </is>
      </c>
      <c r="F80" s="28" t="n">
        <v>843399.8050000001</v>
      </c>
      <c r="G80" s="29" t="n">
        <v>0.01633726565</v>
      </c>
      <c r="H80" s="27" t="inlineStr">
        <is>
          <t>7º</t>
        </is>
      </c>
      <c r="I80" s="28" t="n">
        <v>6334422.163790001</v>
      </c>
      <c r="J80" s="29" t="n">
        <v>0.03554524097</v>
      </c>
    </row>
    <row r="81" ht="12.75" customHeight="1" s="8">
      <c r="A81" s="30" t="inlineStr">
        <is>
          <t>VOTORANTIM</t>
        </is>
      </c>
      <c r="B81" s="31" t="inlineStr">
        <is>
          <t>8º</t>
        </is>
      </c>
      <c r="C81" s="32" t="n">
        <v>4871373.375040001</v>
      </c>
      <c r="D81" s="33" t="n">
        <v>0.03791219876</v>
      </c>
      <c r="E81" s="31" t="inlineStr">
        <is>
          <t>7º</t>
        </is>
      </c>
      <c r="F81" s="32" t="n">
        <v>2638977.3457</v>
      </c>
      <c r="G81" s="33" t="n">
        <v>0.05111890432</v>
      </c>
      <c r="H81" s="31" t="inlineStr">
        <is>
          <t>8º</t>
        </is>
      </c>
      <c r="I81" s="32" t="n">
        <v>6048384.48293</v>
      </c>
      <c r="J81" s="33" t="n">
        <v>0.03394015719</v>
      </c>
    </row>
    <row r="82" ht="12.75" customHeight="1" s="8">
      <c r="A82" s="26" t="inlineStr">
        <is>
          <t>CEF</t>
        </is>
      </c>
      <c r="B82" s="27" t="inlineStr">
        <is>
          <t>9º</t>
        </is>
      </c>
      <c r="C82" s="28" t="n">
        <v>2971268.83527</v>
      </c>
      <c r="D82" s="29" t="n">
        <v>0.02312434831</v>
      </c>
      <c r="E82" s="27" t="n">
        <v/>
      </c>
      <c r="F82" s="28" t="n">
        <v>0</v>
      </c>
      <c r="G82" s="29" t="n">
        <v/>
      </c>
      <c r="H82" s="27" t="inlineStr">
        <is>
          <t>9º</t>
        </is>
      </c>
      <c r="I82" s="28" t="n">
        <v>3121268.83527</v>
      </c>
      <c r="J82" s="29" t="n">
        <v>0.01751481825</v>
      </c>
    </row>
    <row r="83" ht="12.75" customHeight="1" s="8">
      <c r="A83" s="30" t="inlineStr">
        <is>
          <t>ABC BRASIL</t>
        </is>
      </c>
      <c r="B83" s="31" t="inlineStr">
        <is>
          <t>10º</t>
        </is>
      </c>
      <c r="C83" s="32" t="n">
        <v>1631918.53521</v>
      </c>
      <c r="D83" s="33" t="n">
        <v>0.01270065238</v>
      </c>
      <c r="E83" s="31" t="inlineStr">
        <is>
          <t>8º</t>
        </is>
      </c>
      <c r="F83" s="32" t="n">
        <v>1005096.53694</v>
      </c>
      <c r="G83" s="33" t="n">
        <v>0.01946944857</v>
      </c>
      <c r="H83" s="31" t="inlineStr">
        <is>
          <t>10º</t>
        </is>
      </c>
      <c r="I83" s="32" t="n">
        <v>2150532.46521</v>
      </c>
      <c r="J83" s="33" t="n">
        <v>0.01206758765</v>
      </c>
    </row>
    <row r="84" ht="12.75" customHeight="1" s="8">
      <c r="A84" s="26" t="inlineStr">
        <is>
          <t>BNDES</t>
        </is>
      </c>
      <c r="B84" s="27" t="inlineStr">
        <is>
          <t>11º</t>
        </is>
      </c>
      <c r="C84" s="28" t="n">
        <v>966670.5</v>
      </c>
      <c r="D84" s="29" t="n">
        <v>0.00752325911</v>
      </c>
      <c r="E84" s="27" t="inlineStr">
        <is>
          <t>17º</t>
        </is>
      </c>
      <c r="F84" s="28" t="n">
        <v>75000</v>
      </c>
      <c r="G84" s="29" t="n">
        <v>0.00145280437</v>
      </c>
      <c r="H84" s="27" t="inlineStr">
        <is>
          <t>14º</t>
        </is>
      </c>
      <c r="I84" s="28" t="n">
        <v>966670.5</v>
      </c>
      <c r="J84" s="29" t="n">
        <v>0.0054244152</v>
      </c>
    </row>
    <row r="85" ht="12.75" customHeight="1" s="8">
      <c r="A85" s="30" t="inlineStr">
        <is>
          <t>BNP PARIBAS</t>
        </is>
      </c>
      <c r="B85" s="31" t="inlineStr">
        <is>
          <t>12º</t>
        </is>
      </c>
      <c r="C85" s="32" t="n">
        <v>932875.12206</v>
      </c>
      <c r="D85" s="33" t="n">
        <v>0.00726024148</v>
      </c>
      <c r="E85" s="31" t="inlineStr">
        <is>
          <t>10º</t>
        </is>
      </c>
      <c r="F85" s="32" t="n">
        <v>685225.1220600001</v>
      </c>
      <c r="G85" s="33" t="n">
        <v>0.01327330737</v>
      </c>
      <c r="H85" s="31" t="inlineStr">
        <is>
          <t>11º</t>
        </is>
      </c>
      <c r="I85" s="32" t="n">
        <v>1120375.12206</v>
      </c>
      <c r="J85" s="33" t="n">
        <v>0.00628691973</v>
      </c>
    </row>
    <row r="86" ht="12.75" customHeight="1" s="8">
      <c r="A86" s="26" t="inlineStr">
        <is>
          <t>DAYCOVAL</t>
        </is>
      </c>
      <c r="B86" s="27" t="inlineStr">
        <is>
          <t>13º</t>
        </is>
      </c>
      <c r="C86" s="28" t="n">
        <v>709644.19704</v>
      </c>
      <c r="D86" s="29" t="n">
        <v>0.0055229131</v>
      </c>
      <c r="E86" s="27" t="inlineStr">
        <is>
          <t>15º</t>
        </is>
      </c>
      <c r="F86" s="28" t="n">
        <v>129260</v>
      </c>
      <c r="G86" s="29" t="n">
        <v>0.00250385991</v>
      </c>
      <c r="H86" s="27" t="inlineStr">
        <is>
          <t>16º</t>
        </is>
      </c>
      <c r="I86" s="28" t="n">
        <v>818212.32204</v>
      </c>
      <c r="J86" s="29" t="n">
        <v>0.00459135078</v>
      </c>
    </row>
    <row r="87" ht="12.75" customHeight="1" s="8">
      <c r="A87" s="30" t="inlineStr">
        <is>
          <t>CITIGROUP</t>
        </is>
      </c>
      <c r="B87" s="31" t="inlineStr">
        <is>
          <t>14º</t>
        </is>
      </c>
      <c r="C87" s="32" t="n">
        <v>700546.64818</v>
      </c>
      <c r="D87" s="33" t="n">
        <v>0.00545211006</v>
      </c>
      <c r="E87" s="31" t="n">
        <v/>
      </c>
      <c r="F87" s="32" t="n">
        <v>0</v>
      </c>
      <c r="G87" s="33" t="n">
        <v/>
      </c>
      <c r="H87" s="31" t="inlineStr">
        <is>
          <t>12º</t>
        </is>
      </c>
      <c r="I87" s="32" t="n">
        <v>1092024.3252</v>
      </c>
      <c r="J87" s="33" t="n">
        <v>0.00612783089</v>
      </c>
    </row>
    <row r="88" ht="12.75" customHeight="1" s="8">
      <c r="A88" s="26" t="inlineStr">
        <is>
          <t>BANCO SUMITOMO MITSUI BRASILEIRO</t>
        </is>
      </c>
      <c r="B88" s="27" t="inlineStr">
        <is>
          <t>15º</t>
        </is>
      </c>
      <c r="C88" s="28" t="n">
        <v>580000</v>
      </c>
      <c r="D88" s="29" t="n">
        <v>0.00451393757</v>
      </c>
      <c r="E88" s="27" t="inlineStr">
        <is>
          <t>13º</t>
        </is>
      </c>
      <c r="F88" s="28" t="n">
        <v>250000</v>
      </c>
      <c r="G88" s="29" t="n">
        <v>0.00484268124</v>
      </c>
      <c r="H88" s="27" t="inlineStr">
        <is>
          <t>17º</t>
        </is>
      </c>
      <c r="I88" s="28" t="n">
        <v>580000</v>
      </c>
      <c r="J88" s="29" t="n">
        <v>0.00325463621</v>
      </c>
    </row>
    <row r="89" ht="12.75" customHeight="1" s="8">
      <c r="A89" s="30" t="inlineStr">
        <is>
          <t>BOFA MERRILL LYNCH</t>
        </is>
      </c>
      <c r="B89" s="31" t="inlineStr">
        <is>
          <t>16º</t>
        </is>
      </c>
      <c r="C89" s="32" t="n">
        <v>499999.99999</v>
      </c>
      <c r="D89" s="33" t="n">
        <v>0.00389132549</v>
      </c>
      <c r="E89" s="31" t="n">
        <v/>
      </c>
      <c r="F89" s="32" t="n">
        <v>0</v>
      </c>
      <c r="G89" s="33" t="n">
        <v/>
      </c>
      <c r="H89" s="31" t="inlineStr">
        <is>
          <t>20º</t>
        </is>
      </c>
      <c r="I89" s="32" t="n">
        <v>499999.99999</v>
      </c>
      <c r="J89" s="33" t="n">
        <v>0.00280572087</v>
      </c>
    </row>
    <row r="90" ht="12.75" customHeight="1" s="8">
      <c r="A90" s="26" t="inlineStr">
        <is>
          <t>JP MORGAN</t>
        </is>
      </c>
      <c r="B90" s="27" t="inlineStr">
        <is>
          <t>17º</t>
        </is>
      </c>
      <c r="C90" s="28" t="n">
        <v>449777.36656</v>
      </c>
      <c r="D90" s="29" t="n">
        <v>0.00350046026</v>
      </c>
      <c r="E90" s="27" t="inlineStr">
        <is>
          <t>12º</t>
        </is>
      </c>
      <c r="F90" s="28" t="n">
        <v>293725.17241</v>
      </c>
      <c r="G90" s="29" t="n">
        <v>0.00568966953</v>
      </c>
      <c r="H90" s="27" t="inlineStr">
        <is>
          <t>18º</t>
        </is>
      </c>
      <c r="I90" s="28" t="n">
        <v>547277.36656</v>
      </c>
      <c r="J90" s="29" t="n">
        <v>0.00307101506</v>
      </c>
    </row>
    <row r="91" ht="12.75" customHeight="1" s="8">
      <c r="A91" s="30" t="inlineStr">
        <is>
          <t>INTER</t>
        </is>
      </c>
      <c r="B91" s="31" t="inlineStr">
        <is>
          <t>18º</t>
        </is>
      </c>
      <c r="C91" s="32" t="n">
        <v>406621.99997</v>
      </c>
      <c r="D91" s="33" t="n">
        <v>0.00316459711</v>
      </c>
      <c r="E91" s="31" t="inlineStr">
        <is>
          <t>14º</t>
        </is>
      </c>
      <c r="F91" s="32" t="n">
        <v>219259.49997</v>
      </c>
      <c r="G91" s="33" t="n">
        <v>0.00424721547</v>
      </c>
      <c r="H91" s="31" t="inlineStr">
        <is>
          <t>19º</t>
        </is>
      </c>
      <c r="I91" s="32" t="n">
        <v>512637.12497</v>
      </c>
      <c r="J91" s="33" t="n">
        <v>0.00287663336</v>
      </c>
    </row>
    <row r="92" ht="12.75" customHeight="1" s="8">
      <c r="A92" s="26" t="inlineStr">
        <is>
          <t>BB-BI</t>
        </is>
      </c>
      <c r="B92" s="27" t="inlineStr">
        <is>
          <t>19º</t>
        </is>
      </c>
      <c r="C92" s="28" t="n">
        <v>360641.51327</v>
      </c>
      <c r="D92" s="29" t="n">
        <v>0.00280674703</v>
      </c>
      <c r="E92" s="27" t="inlineStr">
        <is>
          <t>22º</t>
        </is>
      </c>
      <c r="F92" s="28" t="n">
        <v>3702.5</v>
      </c>
      <c r="G92" s="29" t="n">
        <v>7.172011000000001e-05</v>
      </c>
      <c r="H92" s="27" t="inlineStr">
        <is>
          <t>15º</t>
        </is>
      </c>
      <c r="I92" s="28" t="n">
        <v>920117.1964400001</v>
      </c>
      <c r="J92" s="29" t="n">
        <v>0.00516318405</v>
      </c>
    </row>
    <row r="93" ht="12.75" customHeight="1" s="8">
      <c r="A93" s="30" t="inlineStr">
        <is>
          <t>MODAL</t>
        </is>
      </c>
      <c r="B93" s="31" t="inlineStr">
        <is>
          <t>20º</t>
        </is>
      </c>
      <c r="C93" s="32" t="n">
        <v>317453.0034</v>
      </c>
      <c r="D93" s="33" t="n">
        <v>0.00247062593</v>
      </c>
      <c r="E93" s="31" t="inlineStr">
        <is>
          <t>11º</t>
        </is>
      </c>
      <c r="F93" s="32" t="n">
        <v>317453.0034</v>
      </c>
      <c r="G93" s="33" t="n">
        <v>0.00614929481</v>
      </c>
      <c r="H93" s="31" t="inlineStr">
        <is>
          <t>13º</t>
        </is>
      </c>
      <c r="I93" s="32" t="n">
        <v>1080987.5034</v>
      </c>
      <c r="J93" s="33" t="n">
        <v>0.0060658984</v>
      </c>
    </row>
    <row r="94" ht="12.75" customHeight="1" s="8">
      <c r="A94" s="26" t="inlineStr">
        <is>
          <t>BOCOM BBM</t>
        </is>
      </c>
      <c r="B94" s="27" t="inlineStr">
        <is>
          <t>21º</t>
        </is>
      </c>
      <c r="C94" s="28" t="n">
        <v>204915</v>
      </c>
      <c r="D94" s="29" t="n">
        <v>0.00159478193</v>
      </c>
      <c r="E94" s="27" t="inlineStr">
        <is>
          <t>16º</t>
        </is>
      </c>
      <c r="F94" s="28" t="n">
        <v>117750</v>
      </c>
      <c r="G94" s="29" t="n">
        <v>0.00228090286</v>
      </c>
      <c r="H94" s="27" t="inlineStr">
        <is>
          <t>21º</t>
        </is>
      </c>
      <c r="I94" s="28" t="n">
        <v>428131.5</v>
      </c>
      <c r="J94" s="29" t="n">
        <v>0.00240243497</v>
      </c>
    </row>
    <row r="95" ht="12.75" customHeight="1" s="8">
      <c r="A95" s="30" t="inlineStr">
        <is>
          <t>GUIDE INVESTIMENTOS</t>
        </is>
      </c>
      <c r="B95" s="31" t="inlineStr">
        <is>
          <t>22º</t>
        </is>
      </c>
      <c r="C95" s="32" t="n">
        <v>169082.49996</v>
      </c>
      <c r="D95" s="33" t="n">
        <v>0.00131591008</v>
      </c>
      <c r="E95" s="31" t="inlineStr">
        <is>
          <t>20º</t>
        </is>
      </c>
      <c r="F95" s="32" t="n">
        <v>7897.999970000001</v>
      </c>
      <c r="G95" s="33" t="n">
        <v>0.00015298999</v>
      </c>
      <c r="H95" s="31" t="inlineStr">
        <is>
          <t>22º</t>
        </is>
      </c>
      <c r="I95" s="32" t="n">
        <v>181319.99996</v>
      </c>
      <c r="J95" s="33" t="n">
        <v>0.00101746662</v>
      </c>
    </row>
    <row r="96" ht="12.75" customHeight="1" s="8">
      <c r="A96" s="26" t="inlineStr">
        <is>
          <t>GENIAL CV</t>
        </is>
      </c>
      <c r="B96" s="27" t="inlineStr">
        <is>
          <t>23º</t>
        </is>
      </c>
      <c r="C96" s="28" t="n">
        <v>136568.49996</v>
      </c>
      <c r="D96" s="29" t="n">
        <v>0.00106286497</v>
      </c>
      <c r="E96" s="27" t="inlineStr">
        <is>
          <t>18º</t>
        </is>
      </c>
      <c r="F96" s="28" t="n">
        <v>65964.49997</v>
      </c>
      <c r="G96" s="29" t="n">
        <v>0.00127778019</v>
      </c>
      <c r="H96" s="27" t="inlineStr">
        <is>
          <t>24º</t>
        </is>
      </c>
      <c r="I96" s="28" t="n">
        <v>140912.49996</v>
      </c>
      <c r="J96" s="29" t="n">
        <v>0.00079072228</v>
      </c>
    </row>
    <row r="97" ht="12.75" customHeight="1" s="8">
      <c r="A97" s="30" t="inlineStr">
        <is>
          <t>RB CAPITAL DTVM</t>
        </is>
      </c>
      <c r="B97" s="31" t="inlineStr">
        <is>
          <t>24º</t>
        </is>
      </c>
      <c r="C97" s="32" t="n">
        <v>120822.20367</v>
      </c>
      <c r="D97" s="33" t="n">
        <v>0.00094031704</v>
      </c>
      <c r="E97" s="31" t="inlineStr">
        <is>
          <t>19º</t>
        </is>
      </c>
      <c r="F97" s="32" t="n">
        <v>22301.49999</v>
      </c>
      <c r="G97" s="33" t="n">
        <v>0.00043199622</v>
      </c>
      <c r="H97" s="31" t="inlineStr">
        <is>
          <t>23º</t>
        </is>
      </c>
      <c r="I97" s="32" t="n">
        <v>148410.16755</v>
      </c>
      <c r="J97" s="33" t="n">
        <v>0.00083279501</v>
      </c>
    </row>
    <row r="98" ht="12.75" customHeight="1" s="8">
      <c r="A98" s="26" t="inlineStr">
        <is>
          <t>ORIZ ASSESSORIA FINANCEIRA LTDA</t>
        </is>
      </c>
      <c r="B98" s="27" t="inlineStr">
        <is>
          <t>25º</t>
        </is>
      </c>
      <c r="C98" s="28" t="n">
        <v>33875</v>
      </c>
      <c r="D98" s="29" t="n">
        <v>0.0002636373</v>
      </c>
      <c r="E98" s="27" t="n">
        <v/>
      </c>
      <c r="F98" s="28" t="n">
        <v>0</v>
      </c>
      <c r="G98" s="29" t="n">
        <v/>
      </c>
      <c r="H98" s="27" t="inlineStr">
        <is>
          <t>30º</t>
        </is>
      </c>
      <c r="I98" s="28" t="n">
        <v>33875</v>
      </c>
      <c r="J98" s="29" t="n">
        <v>0.00019008759</v>
      </c>
    </row>
    <row r="99" ht="12.75" customHeight="1" s="8">
      <c r="A99" s="30" t="inlineStr">
        <is>
          <t>CREDIT SUISSE HEDGING GRIFFO</t>
        </is>
      </c>
      <c r="B99" s="31" t="inlineStr">
        <is>
          <t>26º</t>
        </is>
      </c>
      <c r="C99" s="32" t="n">
        <v>30199</v>
      </c>
      <c r="D99" s="33" t="n">
        <v>0.00023502828</v>
      </c>
      <c r="E99" s="31" t="n">
        <v/>
      </c>
      <c r="F99" s="32" t="n">
        <v>0</v>
      </c>
      <c r="G99" s="33" t="n">
        <v/>
      </c>
      <c r="H99" s="31" t="inlineStr">
        <is>
          <t>29º</t>
        </is>
      </c>
      <c r="I99" s="32" t="n">
        <v>41837</v>
      </c>
      <c r="J99" s="33" t="n">
        <v>0.00023476589</v>
      </c>
    </row>
    <row r="100" ht="12.75" customHeight="1" s="8">
      <c r="A100" s="26" t="inlineStr">
        <is>
          <t xml:space="preserve"> GALAPAGOS CAPITAL INVESTIMENTOS E PARTICIPAÇÕES LTDA.</t>
        </is>
      </c>
      <c r="B100" s="27" t="inlineStr">
        <is>
          <t>27º</t>
        </is>
      </c>
      <c r="C100" s="28" t="n">
        <v>24991</v>
      </c>
      <c r="D100" s="29" t="n">
        <v>0.00019449623</v>
      </c>
      <c r="E100" s="27" t="n">
        <v/>
      </c>
      <c r="F100" s="28" t="n">
        <v>0</v>
      </c>
      <c r="G100" s="29" t="n">
        <v/>
      </c>
      <c r="H100" s="27" t="inlineStr">
        <is>
          <t>25º</t>
        </is>
      </c>
      <c r="I100" s="28" t="n">
        <v>124991</v>
      </c>
      <c r="J100" s="29" t="n">
        <v>0.00070137972</v>
      </c>
    </row>
    <row r="101" ht="12.75" customHeight="1" s="8">
      <c r="A101" s="30" t="inlineStr">
        <is>
          <t>ATIVA</t>
        </is>
      </c>
      <c r="B101" s="31" t="inlineStr">
        <is>
          <t>28º</t>
        </is>
      </c>
      <c r="C101" s="32" t="n">
        <v>17936.49999</v>
      </c>
      <c r="D101" s="33" t="n">
        <v>0.00013959352</v>
      </c>
      <c r="E101" s="31" t="inlineStr">
        <is>
          <t>27º</t>
        </is>
      </c>
      <c r="F101" s="32" t="n">
        <v>55.99999</v>
      </c>
      <c r="G101" s="33" t="n">
        <v>1.08476e-06</v>
      </c>
      <c r="H101" s="31" t="inlineStr">
        <is>
          <t>31º</t>
        </is>
      </c>
      <c r="I101" s="32" t="n">
        <v>18346.49999</v>
      </c>
      <c r="J101" s="33" t="n">
        <v>0.00010295032</v>
      </c>
    </row>
    <row r="102" ht="12.75" customHeight="1" s="8">
      <c r="A102" s="26" t="inlineStr">
        <is>
          <t>BAMBOO SEC</t>
        </is>
      </c>
      <c r="B102" s="27" t="inlineStr">
        <is>
          <t>29º</t>
        </is>
      </c>
      <c r="C102" s="28" t="n">
        <v>16000</v>
      </c>
      <c r="D102" s="29" t="n">
        <v>0.00012452242</v>
      </c>
      <c r="E102" s="27" t="n">
        <v/>
      </c>
      <c r="F102" s="28" t="n">
        <v>0</v>
      </c>
      <c r="G102" s="29" t="n">
        <v/>
      </c>
      <c r="H102" s="27" t="inlineStr">
        <is>
          <t>32º</t>
        </is>
      </c>
      <c r="I102" s="28" t="n">
        <v>16000</v>
      </c>
      <c r="J102" s="29" t="n">
        <v>8.978307e-05</v>
      </c>
    </row>
    <row r="103" ht="12.75" customHeight="1" s="8">
      <c r="A103" s="30" t="inlineStr">
        <is>
          <t>ALFA</t>
        </is>
      </c>
      <c r="B103" s="31" t="inlineStr">
        <is>
          <t>30º</t>
        </is>
      </c>
      <c r="C103" s="32" t="n">
        <v>11196.87874</v>
      </c>
      <c r="D103" s="33" t="n">
        <v>8.71414e-05</v>
      </c>
      <c r="E103" s="31" t="inlineStr">
        <is>
          <t>21º</t>
        </is>
      </c>
      <c r="F103" s="32" t="n">
        <v>4220.49999</v>
      </c>
      <c r="G103" s="33" t="n">
        <v>8.175414e-05</v>
      </c>
      <c r="H103" s="31" t="inlineStr">
        <is>
          <t>27º</t>
        </is>
      </c>
      <c r="I103" s="32" t="n">
        <v>94012.87874</v>
      </c>
      <c r="J103" s="33" t="n">
        <v>0.0005275477900000001</v>
      </c>
    </row>
    <row r="104" ht="12.75" customHeight="1" s="8">
      <c r="A104" s="26" t="inlineStr">
        <is>
          <t>WARREN</t>
        </is>
      </c>
      <c r="B104" s="27" t="inlineStr">
        <is>
          <t>31º</t>
        </is>
      </c>
      <c r="C104" s="28" t="n">
        <v>4936.251719999999</v>
      </c>
      <c r="D104" s="29" t="n">
        <v>3.841712e-05</v>
      </c>
      <c r="E104" s="27" t="inlineStr">
        <is>
          <t>23º</t>
        </is>
      </c>
      <c r="F104" s="28" t="n">
        <v>2636.49997</v>
      </c>
      <c r="G104" s="29" t="n">
        <v>5.107092e-05</v>
      </c>
      <c r="H104" s="27" t="inlineStr">
        <is>
          <t>33º</t>
        </is>
      </c>
      <c r="I104" s="28" t="n">
        <v>5186.251719999999</v>
      </c>
      <c r="J104" s="29" t="n">
        <v>2.910235e-05</v>
      </c>
    </row>
    <row r="105" ht="12.75" customHeight="1" s="8">
      <c r="A105" s="30" t="inlineStr">
        <is>
          <t>ANDBANK</t>
        </is>
      </c>
      <c r="B105" s="31" t="inlineStr">
        <is>
          <t>32º</t>
        </is>
      </c>
      <c r="C105" s="32" t="n">
        <v>1331.5</v>
      </c>
      <c r="D105" s="33" t="n">
        <v>1.03626e-05</v>
      </c>
      <c r="E105" s="31" t="inlineStr">
        <is>
          <t>24º</t>
        </is>
      </c>
      <c r="F105" s="32" t="n">
        <v>999</v>
      </c>
      <c r="G105" s="33" t="n">
        <v>1.935135e-05</v>
      </c>
      <c r="H105" s="31" t="inlineStr">
        <is>
          <t>34º</t>
        </is>
      </c>
      <c r="I105" s="32" t="n">
        <v>3197.325</v>
      </c>
      <c r="J105" s="33" t="n">
        <v>1.79416e-05</v>
      </c>
    </row>
    <row r="106" ht="12.75" customHeight="1" s="8">
      <c r="A106" s="26" t="inlineStr">
        <is>
          <t>TORO INVESTIMENTOS</t>
        </is>
      </c>
      <c r="B106" s="27" t="inlineStr">
        <is>
          <t>33º</t>
        </is>
      </c>
      <c r="C106" s="28" t="n">
        <v>635.99996</v>
      </c>
      <c r="D106" s="29" t="n">
        <v>4.94977e-06</v>
      </c>
      <c r="E106" s="27" t="inlineStr">
        <is>
          <t>25º</t>
        </is>
      </c>
      <c r="F106" s="28" t="n">
        <v>256.99997</v>
      </c>
      <c r="G106" s="29" t="n">
        <v>4.97828e-06</v>
      </c>
      <c r="H106" s="27" t="inlineStr">
        <is>
          <t>37º</t>
        </is>
      </c>
      <c r="I106" s="28" t="n">
        <v>946.49996</v>
      </c>
      <c r="J106" s="29" t="n">
        <v>5.31123e-06</v>
      </c>
    </row>
    <row r="107" ht="12.75" customHeight="1" s="8">
      <c r="A107" s="30" t="inlineStr">
        <is>
          <t>AZIMUT</t>
        </is>
      </c>
      <c r="B107" s="31" t="inlineStr">
        <is>
          <t>34º</t>
        </is>
      </c>
      <c r="C107" s="32" t="n">
        <v>127.49999</v>
      </c>
      <c r="D107" s="33" t="n">
        <v>9.922899999999999e-07</v>
      </c>
      <c r="E107" s="31" t="inlineStr">
        <is>
          <t>26º</t>
        </is>
      </c>
      <c r="F107" s="32" t="n">
        <v>127.49999</v>
      </c>
      <c r="G107" s="33" t="n">
        <v>2.46977e-06</v>
      </c>
      <c r="H107" s="31" t="inlineStr">
        <is>
          <t>40º</t>
        </is>
      </c>
      <c r="I107" s="32" t="n">
        <v>127.49999</v>
      </c>
      <c r="J107" s="33" t="n">
        <v>7.1546e-07</v>
      </c>
    </row>
    <row r="108" ht="12.75" customHeight="1" s="8">
      <c r="A108" s="26" t="inlineStr">
        <is>
          <t>ORAMA</t>
        </is>
      </c>
      <c r="B108" s="27" t="inlineStr">
        <is>
          <t>35º</t>
        </is>
      </c>
      <c r="C108" s="28" t="n">
        <v>4</v>
      </c>
      <c r="D108" s="29" t="n">
        <v>3.113e-08</v>
      </c>
      <c r="E108" s="27" t="n">
        <v/>
      </c>
      <c r="F108" s="28" t="n">
        <v>0</v>
      </c>
      <c r="G108" s="29" t="n">
        <v/>
      </c>
      <c r="H108" s="27" t="inlineStr">
        <is>
          <t>36º</t>
        </is>
      </c>
      <c r="I108" s="28" t="n">
        <v>1122</v>
      </c>
      <c r="J108" s="29" t="n">
        <v>6.29604e-06</v>
      </c>
    </row>
    <row r="109" ht="12.75" customHeight="1" s="8">
      <c r="A109" s="30" t="inlineStr">
        <is>
          <t>BANCO BMG</t>
        </is>
      </c>
      <c r="B109" s="31" t="n">
        <v/>
      </c>
      <c r="C109" s="32" t="n">
        <v>0</v>
      </c>
      <c r="D109" s="33" t="n">
        <v/>
      </c>
      <c r="E109" s="31" t="n">
        <v/>
      </c>
      <c r="F109" s="32" t="n">
        <v>0</v>
      </c>
      <c r="G109" s="33" t="n">
        <v/>
      </c>
      <c r="H109" s="31" t="inlineStr">
        <is>
          <t>26º</t>
        </is>
      </c>
      <c r="I109" s="32" t="n">
        <v>102128.125</v>
      </c>
      <c r="J109" s="33" t="n">
        <v>0.00057308602</v>
      </c>
    </row>
    <row r="110" ht="12.75" customHeight="1" s="8">
      <c r="A110" s="26" t="inlineStr">
        <is>
          <t>BR PARTNERS</t>
        </is>
      </c>
      <c r="B110" s="27" t="n">
        <v/>
      </c>
      <c r="C110" s="28" t="n">
        <v>0</v>
      </c>
      <c r="D110" s="29" t="n">
        <v/>
      </c>
      <c r="E110" s="27" t="n">
        <v/>
      </c>
      <c r="F110" s="28" t="n">
        <v>0</v>
      </c>
      <c r="G110" s="29" t="n">
        <v/>
      </c>
      <c r="H110" s="27" t="inlineStr">
        <is>
          <t>28º</t>
        </is>
      </c>
      <c r="I110" s="28" t="n">
        <v>43929</v>
      </c>
      <c r="J110" s="29" t="n">
        <v>0.00024650502</v>
      </c>
    </row>
    <row r="111" ht="12.75" customHeight="1" s="8">
      <c r="A111" s="30" t="inlineStr">
        <is>
          <t>CREDIT SUISSE</t>
        </is>
      </c>
      <c r="B111" s="31" t="n">
        <v/>
      </c>
      <c r="C111" s="32" t="n">
        <v>0</v>
      </c>
      <c r="D111" s="33" t="n">
        <v/>
      </c>
      <c r="E111" s="31" t="n">
        <v/>
      </c>
      <c r="F111" s="32" t="n">
        <v>0</v>
      </c>
      <c r="G111" s="33" t="n">
        <v/>
      </c>
      <c r="H111" s="31" t="inlineStr">
        <is>
          <t>35º</t>
        </is>
      </c>
      <c r="I111" s="32" t="n">
        <v>2474.21154</v>
      </c>
      <c r="J111" s="33" t="n">
        <v>1.388389e-05</v>
      </c>
    </row>
    <row r="112" ht="12.75" customHeight="1" s="8">
      <c r="A112" s="26" t="inlineStr">
        <is>
          <t>C6 CTVM</t>
        </is>
      </c>
      <c r="B112" s="27" t="n">
        <v/>
      </c>
      <c r="C112" s="28" t="n">
        <v>0</v>
      </c>
      <c r="D112" s="29" t="n">
        <v/>
      </c>
      <c r="E112" s="27" t="n">
        <v/>
      </c>
      <c r="F112" s="28" t="n">
        <v>0</v>
      </c>
      <c r="G112" s="29" t="n">
        <v/>
      </c>
      <c r="H112" s="27" t="inlineStr">
        <is>
          <t>38º</t>
        </is>
      </c>
      <c r="I112" s="28" t="n">
        <v>745</v>
      </c>
      <c r="J112" s="29" t="n">
        <v>4.18052e-06</v>
      </c>
    </row>
    <row r="113" ht="12.75" customHeight="1" s="8">
      <c r="A113" s="30" t="inlineStr">
        <is>
          <t>NUINVEST</t>
        </is>
      </c>
      <c r="B113" s="31" t="n">
        <v/>
      </c>
      <c r="C113" s="32" t="n">
        <v>0</v>
      </c>
      <c r="D113" s="33" t="n">
        <v/>
      </c>
      <c r="E113" s="31" t="n">
        <v/>
      </c>
      <c r="F113" s="32" t="n">
        <v>0</v>
      </c>
      <c r="G113" s="33" t="n">
        <v/>
      </c>
      <c r="H113" s="31" t="inlineStr">
        <is>
          <t>39º</t>
        </is>
      </c>
      <c r="I113" s="32" t="n">
        <v>135.5</v>
      </c>
      <c r="J113" s="33" t="n">
        <v>7.603499999999999e-07</v>
      </c>
    </row>
    <row r="114" ht="12.75" customHeight="1" s="8">
      <c r="A114" s="34" t="inlineStr">
        <is>
          <t>Total</t>
        </is>
      </c>
      <c r="B114" s="35" t="n"/>
      <c r="C114" s="36">
        <f>SUM(C74:C113)</f>
        <v/>
      </c>
      <c r="D114" s="37">
        <f>_xlfn.ROUND(SUM(D74:D113), 1)</f>
        <v/>
      </c>
      <c r="E114" s="35" t="n"/>
      <c r="F114" s="36">
        <f>SUM(F74:F113)</f>
        <v/>
      </c>
      <c r="G114" s="37">
        <f>_xlfn.ROUND(SUM(G74:G113), 1)</f>
        <v/>
      </c>
      <c r="H114" s="35" t="n"/>
      <c r="I114" s="36">
        <f>SUM(I74:I113)</f>
        <v/>
      </c>
      <c r="J114" s="37">
        <f>_xlfn.ROUND(SUM(J74:J113), 1)</f>
        <v/>
      </c>
    </row>
    <row r="115" ht="12.75" customHeight="1" s="8"/>
    <row r="116" ht="12.75" customHeight="1" s="8"/>
    <row r="117" ht="12.75" customHeight="1" s="8">
      <c r="A117" s="22" t="inlineStr">
        <is>
          <t>Tipo 1.3. Securitização</t>
        </is>
      </c>
      <c r="J117" s="23" t="n"/>
    </row>
    <row r="118" ht="12.75" customHeight="1" s="8">
      <c r="A118" s="24" t="inlineStr">
        <is>
          <t>Distribuidores</t>
        </is>
      </c>
      <c r="B118" s="24" t="inlineStr">
        <is>
          <t>Acumulado 2024</t>
        </is>
      </c>
      <c r="C118" s="24" t="n"/>
      <c r="D118" s="24" t="n"/>
      <c r="E118" s="24" t="inlineStr">
        <is>
          <t>Últimos 3 meses</t>
        </is>
      </c>
      <c r="F118" s="24" t="n"/>
      <c r="G118" s="24" t="n"/>
      <c r="H118" s="24" t="inlineStr">
        <is>
          <t>Últimos 12 meses</t>
        </is>
      </c>
      <c r="I118" s="24" t="n"/>
      <c r="J118" s="25" t="n"/>
    </row>
    <row r="119" ht="12.75" customHeight="1" s="8">
      <c r="A119" s="24" t="n"/>
      <c r="B119" s="24" t="inlineStr">
        <is>
          <t>Ranking 2024</t>
        </is>
      </c>
      <c r="C119" s="24" t="inlineStr">
        <is>
          <t>Valor *</t>
        </is>
      </c>
      <c r="D119" s="24" t="inlineStr">
        <is>
          <t>Part.</t>
        </is>
      </c>
      <c r="E119" s="24" t="inlineStr">
        <is>
          <t>Ranking 3 meses</t>
        </is>
      </c>
      <c r="F119" s="24" t="inlineStr">
        <is>
          <t>Valor *</t>
        </is>
      </c>
      <c r="G119" s="24" t="inlineStr">
        <is>
          <t>Part.</t>
        </is>
      </c>
      <c r="H119" s="24" t="inlineStr">
        <is>
          <t>Ranking 12 meses</t>
        </is>
      </c>
      <c r="I119" s="24" t="inlineStr">
        <is>
          <t>Valor *</t>
        </is>
      </c>
      <c r="J119" s="25" t="inlineStr">
        <is>
          <t>Part.</t>
        </is>
      </c>
    </row>
    <row r="120" ht="12.75" customHeight="1" s="8">
      <c r="A120" s="26" t="inlineStr">
        <is>
          <t>XP INVESTIMENTOS</t>
        </is>
      </c>
      <c r="B120" s="27" t="inlineStr">
        <is>
          <t>1º</t>
        </is>
      </c>
      <c r="C120" s="28" t="n">
        <v>8532330.637029998</v>
      </c>
      <c r="D120" s="29" t="n">
        <v>0.19838919001</v>
      </c>
      <c r="E120" s="27" t="inlineStr">
        <is>
          <t>2º</t>
        </is>
      </c>
      <c r="F120" s="28" t="n">
        <v>2292948.09659</v>
      </c>
      <c r="G120" s="29" t="n">
        <v>0.1655528968</v>
      </c>
      <c r="H120" s="27" t="inlineStr">
        <is>
          <t>1º</t>
        </is>
      </c>
      <c r="I120" s="28" t="n">
        <v>15117749.73019</v>
      </c>
      <c r="J120" s="29" t="n">
        <v>0.20473416748</v>
      </c>
    </row>
    <row r="121" ht="12.75" customHeight="1" s="8">
      <c r="A121" s="30" t="inlineStr">
        <is>
          <t>ITAU BBA</t>
        </is>
      </c>
      <c r="B121" s="31" t="inlineStr">
        <is>
          <t>2º</t>
        </is>
      </c>
      <c r="C121" s="32" t="n">
        <v>6647002.225779999</v>
      </c>
      <c r="D121" s="33" t="n">
        <v>0.15455254182</v>
      </c>
      <c r="E121" s="31" t="inlineStr">
        <is>
          <t>1º</t>
        </is>
      </c>
      <c r="F121" s="32" t="n">
        <v>2867567.34772</v>
      </c>
      <c r="G121" s="33" t="n">
        <v>0.20704091902</v>
      </c>
      <c r="H121" s="31" t="inlineStr">
        <is>
          <t>2º</t>
        </is>
      </c>
      <c r="I121" s="32" t="n">
        <v>13485546.93449</v>
      </c>
      <c r="J121" s="33" t="n">
        <v>0.18262984068</v>
      </c>
    </row>
    <row r="122" ht="12.75" customHeight="1" s="8">
      <c r="A122" s="26" t="inlineStr">
        <is>
          <t>BRADESCO BBI</t>
        </is>
      </c>
      <c r="B122" s="27" t="inlineStr">
        <is>
          <t>3º</t>
        </is>
      </c>
      <c r="C122" s="28" t="n">
        <v>5449059.826039999</v>
      </c>
      <c r="D122" s="29" t="n">
        <v>0.12669862564</v>
      </c>
      <c r="E122" s="27" t="inlineStr">
        <is>
          <t>5º</t>
        </is>
      </c>
      <c r="F122" s="28" t="n">
        <v>1259570.75827</v>
      </c>
      <c r="G122" s="29" t="n">
        <v>0.09094213169</v>
      </c>
      <c r="H122" s="27" t="inlineStr">
        <is>
          <t>4º</t>
        </is>
      </c>
      <c r="I122" s="28" t="n">
        <v>6869518.30066</v>
      </c>
      <c r="J122" s="29" t="n">
        <v>0.09303137936</v>
      </c>
    </row>
    <row r="123" ht="12.75" customHeight="1" s="8">
      <c r="A123" s="30" t="inlineStr">
        <is>
          <t>ABC BRASIL</t>
        </is>
      </c>
      <c r="B123" s="31" t="inlineStr">
        <is>
          <t>4º</t>
        </is>
      </c>
      <c r="C123" s="32" t="n">
        <v>3920754.66666</v>
      </c>
      <c r="D123" s="33" t="n">
        <v>0.09116329121</v>
      </c>
      <c r="E123" s="31" t="inlineStr">
        <is>
          <t>6º</t>
        </is>
      </c>
      <c r="F123" s="32" t="n">
        <v>687198.3333299999</v>
      </c>
      <c r="G123" s="33" t="n">
        <v>0.04961633232</v>
      </c>
      <c r="H123" s="31" t="inlineStr">
        <is>
          <t>5º</t>
        </is>
      </c>
      <c r="I123" s="32" t="n">
        <v>4395856.16666</v>
      </c>
      <c r="J123" s="33" t="n">
        <v>0.05953147583</v>
      </c>
    </row>
    <row r="124" ht="12.75" customHeight="1" s="8">
      <c r="A124" s="26" t="inlineStr">
        <is>
          <t>BR PARTNERS</t>
        </is>
      </c>
      <c r="B124" s="27" t="inlineStr">
        <is>
          <t>5º</t>
        </is>
      </c>
      <c r="C124" s="28" t="n">
        <v>3033353.111500001</v>
      </c>
      <c r="D124" s="29" t="n">
        <v>0.07052990470999999</v>
      </c>
      <c r="E124" s="27" t="inlineStr">
        <is>
          <t>4º</t>
        </is>
      </c>
      <c r="F124" s="28" t="n">
        <v>1326345.50493</v>
      </c>
      <c r="G124" s="29" t="n">
        <v>0.09576332793</v>
      </c>
      <c r="H124" s="27" t="inlineStr">
        <is>
          <t>8º</t>
        </is>
      </c>
      <c r="I124" s="28" t="n">
        <v>3610868.1686</v>
      </c>
      <c r="J124" s="29" t="n">
        <v>0.04890066985</v>
      </c>
    </row>
    <row r="125" ht="12.75" customHeight="1" s="8">
      <c r="A125" s="30" t="inlineStr">
        <is>
          <t>BTG PACTUAL</t>
        </is>
      </c>
      <c r="B125" s="31" t="inlineStr">
        <is>
          <t>6º</t>
        </is>
      </c>
      <c r="C125" s="32" t="n">
        <v>2962458.40442</v>
      </c>
      <c r="D125" s="33" t="n">
        <v>0.06888149889</v>
      </c>
      <c r="E125" s="31" t="inlineStr">
        <is>
          <t>9º</t>
        </is>
      </c>
      <c r="F125" s="32" t="n">
        <v>588966.5049300001</v>
      </c>
      <c r="G125" s="33" t="n">
        <v>0.04252390674</v>
      </c>
      <c r="H125" s="31" t="inlineStr">
        <is>
          <t>3º</t>
        </is>
      </c>
      <c r="I125" s="32" t="n">
        <v>9488582.405669998</v>
      </c>
      <c r="J125" s="33" t="n">
        <v>0.12850040873</v>
      </c>
    </row>
    <row r="126" ht="12.75" customHeight="1" s="8">
      <c r="A126" s="26" t="inlineStr">
        <is>
          <t>SAFRA</t>
        </is>
      </c>
      <c r="B126" s="27" t="inlineStr">
        <is>
          <t>7º</t>
        </is>
      </c>
      <c r="C126" s="28" t="n">
        <v>2907064.50871</v>
      </c>
      <c r="D126" s="29" t="n">
        <v>0.06759350963999999</v>
      </c>
      <c r="E126" s="27" t="inlineStr">
        <is>
          <t>3º</t>
        </is>
      </c>
      <c r="F126" s="28" t="n">
        <v>2014995.4833</v>
      </c>
      <c r="G126" s="29" t="n">
        <v>0.14548447032</v>
      </c>
      <c r="H126" s="27" t="inlineStr">
        <is>
          <t>6º</t>
        </is>
      </c>
      <c r="I126" s="28" t="n">
        <v>4008334.164969999</v>
      </c>
      <c r="J126" s="29" t="n">
        <v>0.05428340678</v>
      </c>
    </row>
    <row r="127" ht="12.75" customHeight="1" s="8">
      <c r="A127" s="30" t="inlineStr">
        <is>
          <t>GUIDE INVESTIMENTOS</t>
        </is>
      </c>
      <c r="B127" s="31" t="inlineStr">
        <is>
          <t>8º</t>
        </is>
      </c>
      <c r="C127" s="32" t="n">
        <v>2455553.99998</v>
      </c>
      <c r="D127" s="33" t="n">
        <v>0.0570952287</v>
      </c>
      <c r="E127" s="31" t="inlineStr">
        <is>
          <t>8º</t>
        </is>
      </c>
      <c r="F127" s="32" t="n">
        <v>597053</v>
      </c>
      <c r="G127" s="33" t="n">
        <v>0.04310775889</v>
      </c>
      <c r="H127" s="31" t="inlineStr">
        <is>
          <t>7º</t>
        </is>
      </c>
      <c r="I127" s="32" t="n">
        <v>3880483.71868</v>
      </c>
      <c r="J127" s="33" t="n">
        <v>0.05255197485</v>
      </c>
    </row>
    <row r="128" ht="12.75" customHeight="1" s="8">
      <c r="A128" s="26" t="inlineStr">
        <is>
          <t>BB-BI</t>
        </is>
      </c>
      <c r="B128" s="27" t="inlineStr">
        <is>
          <t>9º</t>
        </is>
      </c>
      <c r="C128" s="28" t="n">
        <v>1616213.74123</v>
      </c>
      <c r="D128" s="29" t="n">
        <v>0.03757933777</v>
      </c>
      <c r="E128" s="27" t="inlineStr">
        <is>
          <t>11º</t>
        </is>
      </c>
      <c r="F128" s="28" t="n">
        <v>311757.49998</v>
      </c>
      <c r="G128" s="29" t="n">
        <v>0.02250916944</v>
      </c>
      <c r="H128" s="27" t="inlineStr">
        <is>
          <t>10º</t>
        </is>
      </c>
      <c r="I128" s="28" t="n">
        <v>2155178.304479999</v>
      </c>
      <c r="J128" s="29" t="n">
        <v>0.02918679326</v>
      </c>
    </row>
    <row r="129" ht="12.75" customHeight="1" s="8">
      <c r="A129" s="30" t="inlineStr">
        <is>
          <t>SANTANDER</t>
        </is>
      </c>
      <c r="B129" s="31" t="inlineStr">
        <is>
          <t>10º</t>
        </is>
      </c>
      <c r="C129" s="32" t="n">
        <v>1375653.86862</v>
      </c>
      <c r="D129" s="33" t="n">
        <v>0.03198596824</v>
      </c>
      <c r="E129" s="31" t="inlineStr">
        <is>
          <t>10º</t>
        </is>
      </c>
      <c r="F129" s="32" t="n">
        <v>428601.5033400001</v>
      </c>
      <c r="G129" s="33" t="n">
        <v>0.03094541065</v>
      </c>
      <c r="H129" s="31" t="inlineStr">
        <is>
          <t>9º</t>
        </is>
      </c>
      <c r="I129" s="32" t="n">
        <v>2913233.72219</v>
      </c>
      <c r="J129" s="33" t="n">
        <v>0.03945286114</v>
      </c>
    </row>
    <row r="130" ht="12.75" customHeight="1" s="8">
      <c r="A130" s="26" t="inlineStr">
        <is>
          <t>VOTORANTIM</t>
        </is>
      </c>
      <c r="B130" s="27" t="inlineStr">
        <is>
          <t>11º</t>
        </is>
      </c>
      <c r="C130" s="28" t="n">
        <v>1240705.48451</v>
      </c>
      <c r="D130" s="29" t="n">
        <v>0.02884822056</v>
      </c>
      <c r="E130" s="27" t="inlineStr">
        <is>
          <t>7º</t>
        </is>
      </c>
      <c r="F130" s="28" t="n">
        <v>624615.9845199999</v>
      </c>
      <c r="G130" s="29" t="n">
        <v>0.04509783095</v>
      </c>
      <c r="H130" s="27" t="inlineStr">
        <is>
          <t>11º</t>
        </is>
      </c>
      <c r="I130" s="28" t="n">
        <v>2122364.49331</v>
      </c>
      <c r="J130" s="29" t="n">
        <v>0.02874240779</v>
      </c>
    </row>
    <row r="131" ht="12.75" customHeight="1" s="8">
      <c r="A131" s="30" t="inlineStr">
        <is>
          <t>UBS BB</t>
        </is>
      </c>
      <c r="B131" s="31" t="inlineStr">
        <is>
          <t>12º</t>
        </is>
      </c>
      <c r="C131" s="32" t="n">
        <v>953294.3977600001</v>
      </c>
      <c r="D131" s="33" t="n">
        <v>0.02216549164</v>
      </c>
      <c r="E131" s="31" t="inlineStr">
        <is>
          <t>12º</t>
        </is>
      </c>
      <c r="F131" s="32" t="n">
        <v>275961.58333</v>
      </c>
      <c r="G131" s="33" t="n">
        <v>0.01992467234</v>
      </c>
      <c r="H131" s="31" t="inlineStr">
        <is>
          <t>12º</t>
        </is>
      </c>
      <c r="I131" s="32" t="n">
        <v>2121489.33944</v>
      </c>
      <c r="J131" s="33" t="n">
        <v>0.0287305559</v>
      </c>
    </row>
    <row r="132" ht="12.75" customHeight="1" s="8">
      <c r="A132" s="26" t="inlineStr">
        <is>
          <t xml:space="preserve"> GALAPAGOS CAPITAL INVESTIMENTOS E PARTICIPAÇÕES LTDA.</t>
        </is>
      </c>
      <c r="B132" s="27" t="inlineStr">
        <is>
          <t>13º</t>
        </is>
      </c>
      <c r="C132" s="28" t="n">
        <v>330727</v>
      </c>
      <c r="D132" s="29" t="n">
        <v>0.00768988738</v>
      </c>
      <c r="E132" s="27" t="inlineStr">
        <is>
          <t>14º</t>
        </is>
      </c>
      <c r="F132" s="28" t="n">
        <v>86285</v>
      </c>
      <c r="G132" s="29" t="n">
        <v>0.00622985393</v>
      </c>
      <c r="H132" s="27" t="inlineStr">
        <is>
          <t>15º</t>
        </is>
      </c>
      <c r="I132" s="28" t="n">
        <v>349034</v>
      </c>
      <c r="J132" s="29" t="n">
        <v>0.00472684008</v>
      </c>
    </row>
    <row r="133" ht="12.75" customHeight="1" s="8">
      <c r="A133" s="30" t="inlineStr">
        <is>
          <t>CEF</t>
        </is>
      </c>
      <c r="B133" s="31" t="inlineStr">
        <is>
          <t>14º</t>
        </is>
      </c>
      <c r="C133" s="32" t="n">
        <v>298888.88888</v>
      </c>
      <c r="D133" s="33" t="n">
        <v>0.00694960464</v>
      </c>
      <c r="E133" s="31" t="inlineStr">
        <is>
          <t>13º</t>
        </is>
      </c>
      <c r="F133" s="32" t="n">
        <v>238888.88888</v>
      </c>
      <c r="G133" s="33" t="n">
        <v>0.01724799075</v>
      </c>
      <c r="H133" s="31" t="inlineStr">
        <is>
          <t>16º</t>
        </is>
      </c>
      <c r="I133" s="32" t="n">
        <v>329818.88888</v>
      </c>
      <c r="J133" s="33" t="n">
        <v>0.00446661685</v>
      </c>
    </row>
    <row r="134" ht="12.75" customHeight="1" s="8">
      <c r="A134" s="26" t="inlineStr">
        <is>
          <t>TRUE SECURITIZADORA</t>
        </is>
      </c>
      <c r="B134" s="27" t="inlineStr">
        <is>
          <t>15º</t>
        </is>
      </c>
      <c r="C134" s="28" t="n">
        <v>278816</v>
      </c>
      <c r="D134" s="29" t="n">
        <v>0.00648288056</v>
      </c>
      <c r="E134" s="27" t="inlineStr">
        <is>
          <t>15º</t>
        </is>
      </c>
      <c r="F134" s="28" t="n">
        <v>75000</v>
      </c>
      <c r="G134" s="29" t="n">
        <v>0.00541506686</v>
      </c>
      <c r="H134" s="27" t="inlineStr">
        <is>
          <t>13º</t>
        </is>
      </c>
      <c r="I134" s="28" t="n">
        <v>508506.14189</v>
      </c>
      <c r="J134" s="29" t="n">
        <v>0.0068865131</v>
      </c>
    </row>
    <row r="135" ht="12.75" customHeight="1" s="8">
      <c r="A135" s="30" t="inlineStr">
        <is>
          <t>GENIAL CV</t>
        </is>
      </c>
      <c r="B135" s="31" t="inlineStr">
        <is>
          <t>16º</t>
        </is>
      </c>
      <c r="C135" s="32" t="n">
        <v>236666.3450000001</v>
      </c>
      <c r="D135" s="33" t="n">
        <v>0.00550283932</v>
      </c>
      <c r="E135" s="31" t="inlineStr">
        <is>
          <t>21º</t>
        </is>
      </c>
      <c r="F135" s="32" t="n">
        <v>4793.99999</v>
      </c>
      <c r="G135" s="33" t="n">
        <v>0.00034613107</v>
      </c>
      <c r="H135" s="31" t="inlineStr">
        <is>
          <t>14º</t>
        </is>
      </c>
      <c r="I135" s="32" t="n">
        <v>412631.70433</v>
      </c>
      <c r="J135" s="33" t="n">
        <v>0.00558812058</v>
      </c>
    </row>
    <row r="136" ht="12.75" customHeight="1" s="8">
      <c r="A136" s="26" t="inlineStr">
        <is>
          <t>BOCOM BBM</t>
        </is>
      </c>
      <c r="B136" s="27" t="inlineStr">
        <is>
          <t>17º</t>
        </is>
      </c>
      <c r="C136" s="28" t="n">
        <v>148741</v>
      </c>
      <c r="D136" s="29" t="n">
        <v>0.00345844621</v>
      </c>
      <c r="E136" s="27" t="n">
        <v/>
      </c>
      <c r="F136" s="28" t="n">
        <v>0</v>
      </c>
      <c r="G136" s="29" t="n">
        <v/>
      </c>
      <c r="H136" s="27" t="inlineStr">
        <is>
          <t>19º</t>
        </is>
      </c>
      <c r="I136" s="28" t="n">
        <v>273664</v>
      </c>
      <c r="J136" s="29" t="n">
        <v>0.00370613168</v>
      </c>
    </row>
    <row r="137" ht="12.75" customHeight="1" s="8">
      <c r="A137" s="30" t="inlineStr">
        <is>
          <t>RB CAPITAL DTVM</t>
        </is>
      </c>
      <c r="B137" s="31" t="inlineStr">
        <is>
          <t>18º</t>
        </is>
      </c>
      <c r="C137" s="32" t="n">
        <v>115904.99999</v>
      </c>
      <c r="D137" s="33" t="n">
        <v>0.00269496109</v>
      </c>
      <c r="E137" s="31" t="inlineStr">
        <is>
          <t>17º</t>
        </is>
      </c>
      <c r="F137" s="32" t="n">
        <v>47565.5</v>
      </c>
      <c r="G137" s="33" t="n">
        <v>0.00343427151</v>
      </c>
      <c r="H137" s="31" t="inlineStr">
        <is>
          <t>20º</t>
        </is>
      </c>
      <c r="I137" s="32" t="n">
        <v>235384.35497</v>
      </c>
      <c r="J137" s="33" t="n">
        <v>0.00318772442</v>
      </c>
    </row>
    <row r="138" ht="12.75" customHeight="1" s="8">
      <c r="A138" s="26" t="inlineStr">
        <is>
          <t>ALFA</t>
        </is>
      </c>
      <c r="B138" s="27" t="inlineStr">
        <is>
          <t>19º</t>
        </is>
      </c>
      <c r="C138" s="28" t="n">
        <v>88221.5</v>
      </c>
      <c r="D138" s="29" t="n">
        <v>0.00205127915</v>
      </c>
      <c r="E138" s="27" t="inlineStr">
        <is>
          <t>26º</t>
        </is>
      </c>
      <c r="F138" s="28" t="n">
        <v>753</v>
      </c>
      <c r="G138" s="29" t="n">
        <v>5.436727e-05</v>
      </c>
      <c r="H138" s="27" t="inlineStr">
        <is>
          <t>17º</t>
        </is>
      </c>
      <c r="I138" s="28" t="n">
        <v>328124.16666</v>
      </c>
      <c r="J138" s="29" t="n">
        <v>0.00444366584</v>
      </c>
    </row>
    <row r="139" ht="12.75" customHeight="1" s="8">
      <c r="A139" s="30" t="inlineStr">
        <is>
          <t>DAYCOVAL</t>
        </is>
      </c>
      <c r="B139" s="31" t="inlineStr">
        <is>
          <t>20º</t>
        </is>
      </c>
      <c r="C139" s="32" t="n">
        <v>85292.88894</v>
      </c>
      <c r="D139" s="33" t="n">
        <v>0.00198318465</v>
      </c>
      <c r="E139" s="31" t="inlineStr">
        <is>
          <t>16º</t>
        </is>
      </c>
      <c r="F139" s="32" t="n">
        <v>68447.99999000001</v>
      </c>
      <c r="G139" s="33" t="n">
        <v>0.00494200662</v>
      </c>
      <c r="H139" s="31" t="inlineStr">
        <is>
          <t>21º</t>
        </is>
      </c>
      <c r="I139" s="32" t="n">
        <v>226627.38893</v>
      </c>
      <c r="J139" s="33" t="n">
        <v>0.00306913202</v>
      </c>
    </row>
    <row r="140" ht="12.75" customHeight="1" s="8">
      <c r="A140" s="26" t="inlineStr">
        <is>
          <t>INTER</t>
        </is>
      </c>
      <c r="B140" s="27" t="inlineStr">
        <is>
          <t>21º</t>
        </is>
      </c>
      <c r="C140" s="28" t="n">
        <v>83067.60853999999</v>
      </c>
      <c r="D140" s="29" t="n">
        <v>0.00193144362</v>
      </c>
      <c r="E140" s="27" t="inlineStr">
        <is>
          <t>18º</t>
        </is>
      </c>
      <c r="F140" s="28" t="n">
        <v>18884.49998</v>
      </c>
      <c r="G140" s="29" t="n">
        <v>0.00136347773</v>
      </c>
      <c r="H140" s="27" t="inlineStr">
        <is>
          <t>22º</t>
        </is>
      </c>
      <c r="I140" s="28" t="n">
        <v>220613.4835</v>
      </c>
      <c r="J140" s="29" t="n">
        <v>0.0029876879</v>
      </c>
    </row>
    <row r="141" ht="12.75" customHeight="1" s="8">
      <c r="A141" s="30" t="inlineStr">
        <is>
          <t>RABOBANK</t>
        </is>
      </c>
      <c r="B141" s="31" t="inlineStr">
        <is>
          <t>22º</t>
        </is>
      </c>
      <c r="C141" s="32" t="n">
        <v>60153</v>
      </c>
      <c r="D141" s="33" t="n">
        <v>0.00139864539</v>
      </c>
      <c r="E141" s="31" t="n">
        <v/>
      </c>
      <c r="F141" s="32" t="n">
        <v>0</v>
      </c>
      <c r="G141" s="33" t="n">
        <v/>
      </c>
      <c r="H141" s="31" t="inlineStr">
        <is>
          <t>18º</t>
        </is>
      </c>
      <c r="I141" s="32" t="n">
        <v>276153</v>
      </c>
      <c r="J141" s="33" t="n">
        <v>0.0037398393</v>
      </c>
    </row>
    <row r="142" ht="12.75" customHeight="1" s="8">
      <c r="A142" s="26" t="inlineStr">
        <is>
          <t>FATOR</t>
        </is>
      </c>
      <c r="B142" s="27" t="inlineStr">
        <is>
          <t>23º</t>
        </is>
      </c>
      <c r="C142" s="28" t="n">
        <v>60000</v>
      </c>
      <c r="D142" s="29" t="n">
        <v>0.00139508792</v>
      </c>
      <c r="E142" s="27" t="n">
        <v/>
      </c>
      <c r="F142" s="28" t="n">
        <v>0</v>
      </c>
      <c r="G142" s="29" t="n">
        <v/>
      </c>
      <c r="H142" s="27" t="inlineStr">
        <is>
          <t>25º</t>
        </is>
      </c>
      <c r="I142" s="28" t="n">
        <v>73500</v>
      </c>
      <c r="J142" s="29" t="n">
        <v>0.00099538368</v>
      </c>
    </row>
    <row r="143" ht="12.75" customHeight="1" s="8">
      <c r="A143" s="30" t="inlineStr">
        <is>
          <t>CREDIT SUISSE</t>
        </is>
      </c>
      <c r="B143" s="31" t="inlineStr">
        <is>
          <t>24º</t>
        </is>
      </c>
      <c r="C143" s="32" t="n">
        <v>50250.5</v>
      </c>
      <c r="D143" s="33" t="n">
        <v>0.00116839776</v>
      </c>
      <c r="E143" s="31" t="inlineStr">
        <is>
          <t>20º</t>
        </is>
      </c>
      <c r="F143" s="32" t="n">
        <v>12968</v>
      </c>
      <c r="G143" s="33" t="n">
        <v>0.00093630116</v>
      </c>
      <c r="H143" s="31" t="inlineStr">
        <is>
          <t>23º</t>
        </is>
      </c>
      <c r="I143" s="32" t="n">
        <v>89290.5</v>
      </c>
      <c r="J143" s="33" t="n">
        <v>0.00120922866</v>
      </c>
    </row>
    <row r="144" ht="12.75" customHeight="1" s="8">
      <c r="A144" s="26" t="inlineStr">
        <is>
          <t>HEDGE DTVM</t>
        </is>
      </c>
      <c r="B144" s="27" t="inlineStr">
        <is>
          <t>25º</t>
        </is>
      </c>
      <c r="C144" s="28" t="n">
        <v>21000</v>
      </c>
      <c r="D144" s="29" t="n">
        <v>0.00048828077</v>
      </c>
      <c r="E144" s="27" t="n">
        <v/>
      </c>
      <c r="F144" s="28" t="n">
        <v>0</v>
      </c>
      <c r="G144" s="29" t="n">
        <v/>
      </c>
      <c r="H144" s="27" t="inlineStr">
        <is>
          <t>31º</t>
        </is>
      </c>
      <c r="I144" s="28" t="n">
        <v>21000</v>
      </c>
      <c r="J144" s="29" t="n">
        <v>0.00028439534</v>
      </c>
    </row>
    <row r="145" ht="12.75" customHeight="1" s="8">
      <c r="A145" s="30" t="inlineStr">
        <is>
          <t>CREDIT SUISSE HEDGING GRIFFO</t>
        </is>
      </c>
      <c r="B145" s="31" t="inlineStr">
        <is>
          <t>26º</t>
        </is>
      </c>
      <c r="C145" s="32" t="n">
        <v>20492.5</v>
      </c>
      <c r="D145" s="33" t="n">
        <v>0.00047648065</v>
      </c>
      <c r="E145" s="31" t="inlineStr">
        <is>
          <t>19º</t>
        </is>
      </c>
      <c r="F145" s="32" t="n">
        <v>13112.5</v>
      </c>
      <c r="G145" s="33" t="n">
        <v>0.00094673419</v>
      </c>
      <c r="H145" s="31" t="inlineStr">
        <is>
          <t>24º</t>
        </is>
      </c>
      <c r="I145" s="32" t="n">
        <v>76583.5</v>
      </c>
      <c r="J145" s="33" t="n">
        <v>0.00103714239</v>
      </c>
    </row>
    <row r="146" ht="12.75" customHeight="1" s="8">
      <c r="A146" s="26" t="inlineStr">
        <is>
          <t>ORAMA</t>
        </is>
      </c>
      <c r="B146" s="27" t="inlineStr">
        <is>
          <t>27º</t>
        </is>
      </c>
      <c r="C146" s="28" t="n">
        <v>10330.49999</v>
      </c>
      <c r="D146" s="29" t="n">
        <v>0.00024019926</v>
      </c>
      <c r="E146" s="27" t="n">
        <v/>
      </c>
      <c r="F146" s="28" t="n">
        <v>0</v>
      </c>
      <c r="G146" s="29" t="n">
        <v/>
      </c>
      <c r="H146" s="27" t="inlineStr">
        <is>
          <t>32º</t>
        </is>
      </c>
      <c r="I146" s="28" t="n">
        <v>18945.49995</v>
      </c>
      <c r="J146" s="29" t="n">
        <v>0.00025657199</v>
      </c>
    </row>
    <row r="147" ht="12.75" customHeight="1" s="8">
      <c r="A147" s="30" t="inlineStr">
        <is>
          <t>ANDBANK</t>
        </is>
      </c>
      <c r="B147" s="31" t="inlineStr">
        <is>
          <t>28º</t>
        </is>
      </c>
      <c r="C147" s="32" t="n">
        <v>8071</v>
      </c>
      <c r="D147" s="33" t="n">
        <v>0.00018766258</v>
      </c>
      <c r="E147" s="31" t="inlineStr">
        <is>
          <t>23º</t>
        </is>
      </c>
      <c r="F147" s="32" t="n">
        <v>2101</v>
      </c>
      <c r="G147" s="33" t="n">
        <v>0.00015169407</v>
      </c>
      <c r="H147" s="31" t="inlineStr">
        <is>
          <t>30º</t>
        </is>
      </c>
      <c r="I147" s="32" t="n">
        <v>22811</v>
      </c>
      <c r="J147" s="33" t="n">
        <v>0.00030892105</v>
      </c>
    </row>
    <row r="148" ht="12.75" customHeight="1" s="8">
      <c r="A148" s="26" t="inlineStr">
        <is>
          <t>WARREN</t>
        </is>
      </c>
      <c r="B148" s="27" t="inlineStr">
        <is>
          <t>29º</t>
        </is>
      </c>
      <c r="C148" s="28" t="n">
        <v>6853.49999</v>
      </c>
      <c r="D148" s="29" t="n">
        <v>0.00015935392</v>
      </c>
      <c r="E148" s="27" t="inlineStr">
        <is>
          <t>22º</t>
        </is>
      </c>
      <c r="F148" s="28" t="n">
        <v>2478</v>
      </c>
      <c r="G148" s="29" t="n">
        <v>0.00017891381</v>
      </c>
      <c r="H148" s="27" t="inlineStr">
        <is>
          <t>33º</t>
        </is>
      </c>
      <c r="I148" s="28" t="n">
        <v>15081.57811</v>
      </c>
      <c r="J148" s="29" t="n">
        <v>0.00020424431</v>
      </c>
    </row>
    <row r="149" ht="12.75" customHeight="1" s="8">
      <c r="A149" s="30" t="inlineStr">
        <is>
          <t>TORO INVESTIMENTOS</t>
        </is>
      </c>
      <c r="B149" s="31" t="inlineStr">
        <is>
          <t>30º</t>
        </is>
      </c>
      <c r="C149" s="32" t="n">
        <v>4896</v>
      </c>
      <c r="D149" s="33" t="n">
        <v>0.00011383917</v>
      </c>
      <c r="E149" s="31" t="inlineStr">
        <is>
          <t>24º</t>
        </is>
      </c>
      <c r="F149" s="32" t="n">
        <v>2077.5</v>
      </c>
      <c r="G149" s="33" t="n">
        <v>0.00014999735</v>
      </c>
      <c r="H149" s="31" t="inlineStr">
        <is>
          <t>35º</t>
        </is>
      </c>
      <c r="I149" s="32" t="n">
        <v>6299</v>
      </c>
      <c r="J149" s="33" t="n">
        <v>8.530506e-05</v>
      </c>
    </row>
    <row r="150" ht="12.75" customHeight="1" s="8">
      <c r="A150" s="26" t="inlineStr">
        <is>
          <t>ATIVA</t>
        </is>
      </c>
      <c r="B150" s="27" t="inlineStr">
        <is>
          <t>31º</t>
        </is>
      </c>
      <c r="C150" s="28" t="n">
        <v>3952.99999</v>
      </c>
      <c r="D150" s="29" t="n">
        <v>9.191304e-05</v>
      </c>
      <c r="E150" s="27" t="inlineStr">
        <is>
          <t>27º</t>
        </is>
      </c>
      <c r="F150" s="28" t="n">
        <v>73.5</v>
      </c>
      <c r="G150" s="29" t="n">
        <v>5.30677e-06</v>
      </c>
      <c r="H150" s="27" t="inlineStr">
        <is>
          <t>29º</t>
        </is>
      </c>
      <c r="I150" s="28" t="n">
        <v>35505.49998000001</v>
      </c>
      <c r="J150" s="29" t="n">
        <v>0.00048083803</v>
      </c>
    </row>
    <row r="151" ht="12.75" customHeight="1" s="8">
      <c r="A151" s="30" t="inlineStr">
        <is>
          <t>AZIMUT</t>
        </is>
      </c>
      <c r="B151" s="31" t="inlineStr">
        <is>
          <t>32º</t>
        </is>
      </c>
      <c r="C151" s="32" t="n">
        <v>2271</v>
      </c>
      <c r="D151" s="33" t="n">
        <v>5.280408e-05</v>
      </c>
      <c r="E151" s="31" t="inlineStr">
        <is>
          <t>25º</t>
        </is>
      </c>
      <c r="F151" s="32" t="n">
        <v>1233.5</v>
      </c>
      <c r="G151" s="33" t="n">
        <v>8.90598e-05</v>
      </c>
      <c r="H151" s="31" t="inlineStr">
        <is>
          <t>37º</t>
        </is>
      </c>
      <c r="I151" s="32" t="n">
        <v>4795.99999</v>
      </c>
      <c r="J151" s="33" t="n">
        <v>6.495048e-05</v>
      </c>
    </row>
    <row r="152" ht="12.75" customHeight="1" s="8">
      <c r="A152" s="26" t="inlineStr">
        <is>
          <t>One Corporate</t>
        </is>
      </c>
      <c r="B152" s="27" t="n">
        <v/>
      </c>
      <c r="C152" s="28" t="n">
        <v>0</v>
      </c>
      <c r="D152" s="29" t="n">
        <v/>
      </c>
      <c r="E152" s="27" t="n">
        <v/>
      </c>
      <c r="F152" s="28" t="n">
        <v>0</v>
      </c>
      <c r="G152" s="29" t="n">
        <v/>
      </c>
      <c r="H152" s="27" t="inlineStr">
        <is>
          <t>26º</t>
        </is>
      </c>
      <c r="I152" s="28" t="n">
        <v>43699</v>
      </c>
      <c r="J152" s="29" t="n">
        <v>0.00059179961</v>
      </c>
    </row>
    <row r="153" ht="12.75" customHeight="1" s="8">
      <c r="A153" s="30" t="inlineStr">
        <is>
          <t>ORIZ ASSESSORIA FINANCEIRA LTDA</t>
        </is>
      </c>
      <c r="B153" s="31" t="n">
        <v/>
      </c>
      <c r="C153" s="32" t="n">
        <v>0</v>
      </c>
      <c r="D153" s="33" t="n">
        <v/>
      </c>
      <c r="E153" s="31" t="n">
        <v/>
      </c>
      <c r="F153" s="32" t="n">
        <v>0</v>
      </c>
      <c r="G153" s="33" t="n">
        <v/>
      </c>
      <c r="H153" s="31" t="inlineStr">
        <is>
          <t>27º</t>
        </is>
      </c>
      <c r="I153" s="32" t="n">
        <v>42714</v>
      </c>
      <c r="J153" s="33" t="n">
        <v>0.00057846011</v>
      </c>
    </row>
    <row r="154" ht="12.75" customHeight="1" s="8">
      <c r="A154" s="26" t="inlineStr">
        <is>
          <t>BANCO MERCANTIL DE INVESTIMENTOS</t>
        </is>
      </c>
      <c r="B154" s="27" t="n">
        <v/>
      </c>
      <c r="C154" s="28" t="n">
        <v>0</v>
      </c>
      <c r="D154" s="29" t="n">
        <v/>
      </c>
      <c r="E154" s="27" t="n">
        <v/>
      </c>
      <c r="F154" s="28" t="n">
        <v>0</v>
      </c>
      <c r="G154" s="29" t="n">
        <v/>
      </c>
      <c r="H154" s="27" t="inlineStr">
        <is>
          <t>28º</t>
        </is>
      </c>
      <c r="I154" s="28" t="n">
        <v>41097</v>
      </c>
      <c r="J154" s="29" t="n">
        <v>0.00055656167</v>
      </c>
    </row>
    <row r="155" ht="12.75" customHeight="1" s="8">
      <c r="A155" s="30" t="inlineStr">
        <is>
          <t>MODAL</t>
        </is>
      </c>
      <c r="B155" s="31" t="n">
        <v/>
      </c>
      <c r="C155" s="32" t="n">
        <v>0</v>
      </c>
      <c r="D155" s="33" t="n">
        <v/>
      </c>
      <c r="E155" s="31" t="n">
        <v/>
      </c>
      <c r="F155" s="32" t="n">
        <v>0</v>
      </c>
      <c r="G155" s="33" t="n">
        <v/>
      </c>
      <c r="H155" s="31" t="inlineStr">
        <is>
          <t>34º</t>
        </is>
      </c>
      <c r="I155" s="32" t="n">
        <v>12925.49998</v>
      </c>
      <c r="J155" s="33" t="n">
        <v>0.00017504533</v>
      </c>
    </row>
    <row r="156" ht="12.75" customHeight="1" s="8">
      <c r="A156" s="26" t="inlineStr">
        <is>
          <t>NOVA FUTURA</t>
        </is>
      </c>
      <c r="B156" s="27" t="n">
        <v/>
      </c>
      <c r="C156" s="28" t="n">
        <v>0</v>
      </c>
      <c r="D156" s="29" t="n">
        <v/>
      </c>
      <c r="E156" s="27" t="n">
        <v/>
      </c>
      <c r="F156" s="28" t="n">
        <v>0</v>
      </c>
      <c r="G156" s="29" t="n">
        <v/>
      </c>
      <c r="H156" s="27" t="inlineStr">
        <is>
          <t>36º</t>
        </is>
      </c>
      <c r="I156" s="28" t="n">
        <v>5724.68749</v>
      </c>
      <c r="J156" s="29" t="n">
        <v>7.752735e-05</v>
      </c>
    </row>
    <row r="157" ht="12.75" customHeight="1" s="8">
      <c r="A157" s="30" t="inlineStr">
        <is>
          <t>RIO BRAVO</t>
        </is>
      </c>
      <c r="B157" s="31" t="n">
        <v/>
      </c>
      <c r="C157" s="32" t="n">
        <v>0</v>
      </c>
      <c r="D157" s="33" t="n">
        <v/>
      </c>
      <c r="E157" s="31" t="n">
        <v/>
      </c>
      <c r="F157" s="32" t="n">
        <v>0</v>
      </c>
      <c r="G157" s="33" t="n">
        <v/>
      </c>
      <c r="H157" s="31" t="inlineStr">
        <is>
          <t>38º</t>
        </is>
      </c>
      <c r="I157" s="32" t="n">
        <v>695.5</v>
      </c>
      <c r="J157" s="33" t="n">
        <v>9.418900000000001e-06</v>
      </c>
    </row>
    <row r="158" ht="12.75" customHeight="1" s="8">
      <c r="A158" s="26" t="inlineStr">
        <is>
          <t>C6 CTVM</t>
        </is>
      </c>
      <c r="B158" s="27" t="n">
        <v/>
      </c>
      <c r="C158" s="28" t="n">
        <v>0</v>
      </c>
      <c r="D158" s="29" t="n">
        <v/>
      </c>
      <c r="E158" s="27" t="n">
        <v/>
      </c>
      <c r="F158" s="28" t="n">
        <v>0</v>
      </c>
      <c r="G158" s="29" t="n">
        <v/>
      </c>
      <c r="H158" s="27" t="inlineStr">
        <is>
          <t>39º</t>
        </is>
      </c>
      <c r="I158" s="28" t="n">
        <v>432</v>
      </c>
      <c r="J158" s="29" t="n">
        <v>5.85042e-06</v>
      </c>
    </row>
    <row r="159" ht="12.75" customHeight="1" s="8">
      <c r="A159" s="30" t="inlineStr">
        <is>
          <t>NUINVEST</t>
        </is>
      </c>
      <c r="B159" s="31" t="n">
        <v/>
      </c>
      <c r="C159" s="32" t="n">
        <v>0</v>
      </c>
      <c r="D159" s="33" t="n">
        <v/>
      </c>
      <c r="E159" s="31" t="n">
        <v/>
      </c>
      <c r="F159" s="32" t="n">
        <v>0</v>
      </c>
      <c r="G159" s="33" t="n">
        <v/>
      </c>
      <c r="H159" s="31" t="inlineStr">
        <is>
          <t>40º</t>
        </is>
      </c>
      <c r="I159" s="32" t="n">
        <v>10.5</v>
      </c>
      <c r="J159" s="33" t="n">
        <v>1.422e-07</v>
      </c>
    </row>
    <row r="160" ht="12.75" customHeight="1" s="8">
      <c r="A160" s="34" t="inlineStr">
        <is>
          <t>Total</t>
        </is>
      </c>
      <c r="B160" s="35" t="n"/>
      <c r="C160" s="36">
        <f>SUM(C120:C159)</f>
        <v/>
      </c>
      <c r="D160" s="37">
        <f>_xlfn.ROUND(SUM(D120:D159), 1)</f>
        <v/>
      </c>
      <c r="E160" s="35" t="n"/>
      <c r="F160" s="36">
        <f>SUM(F120:F159)</f>
        <v/>
      </c>
      <c r="G160" s="37">
        <f>_xlfn.ROUND(SUM(G120:G159), 1)</f>
        <v/>
      </c>
      <c r="H160" s="35" t="n"/>
      <c r="I160" s="36">
        <f>SUM(I120:I159)</f>
        <v/>
      </c>
      <c r="J160" s="37">
        <f>_xlfn.ROUND(SUM(J120:J159), 1)</f>
        <v/>
      </c>
    </row>
    <row r="161" ht="12.75" customHeight="1" s="8"/>
    <row r="162" ht="12.75" customHeight="1" s="8"/>
    <row r="163" ht="12.75" customHeight="1" s="8">
      <c r="A163" s="22" t="inlineStr">
        <is>
          <t>Tipo 1.3.1. Emissão de Cotas Seniores e Subordinadas de FIDC</t>
        </is>
      </c>
      <c r="J163" s="23" t="n"/>
    </row>
    <row r="164" ht="12.75" customHeight="1" s="8">
      <c r="A164" s="24" t="inlineStr">
        <is>
          <t>Distribuidores</t>
        </is>
      </c>
      <c r="B164" s="24" t="inlineStr">
        <is>
          <t>Acumulado 2024</t>
        </is>
      </c>
      <c r="C164" s="24" t="n"/>
      <c r="D164" s="24" t="n"/>
      <c r="E164" s="24" t="inlineStr">
        <is>
          <t>Últimos 3 meses</t>
        </is>
      </c>
      <c r="F164" s="24" t="n"/>
      <c r="G164" s="24" t="n"/>
      <c r="H164" s="24" t="inlineStr">
        <is>
          <t>Últimos 12 meses</t>
        </is>
      </c>
      <c r="I164" s="24" t="n"/>
      <c r="J164" s="25" t="n"/>
    </row>
    <row r="165" ht="12.75" customHeight="1" s="8">
      <c r="A165" s="24" t="n"/>
      <c r="B165" s="24" t="inlineStr">
        <is>
          <t>Ranking 2024</t>
        </is>
      </c>
      <c r="C165" s="24" t="inlineStr">
        <is>
          <t>Valor *</t>
        </is>
      </c>
      <c r="D165" s="24" t="inlineStr">
        <is>
          <t>Part.</t>
        </is>
      </c>
      <c r="E165" s="24" t="inlineStr">
        <is>
          <t>Ranking 3 meses</t>
        </is>
      </c>
      <c r="F165" s="24" t="inlineStr">
        <is>
          <t>Valor *</t>
        </is>
      </c>
      <c r="G165" s="24" t="inlineStr">
        <is>
          <t>Part.</t>
        </is>
      </c>
      <c r="H165" s="24" t="inlineStr">
        <is>
          <t>Ranking 12 meses</t>
        </is>
      </c>
      <c r="I165" s="24" t="inlineStr">
        <is>
          <t>Valor *</t>
        </is>
      </c>
      <c r="J165" s="25" t="inlineStr">
        <is>
          <t>Part.</t>
        </is>
      </c>
    </row>
    <row r="166" ht="12.75" customHeight="1" s="8">
      <c r="A166" s="26" t="inlineStr">
        <is>
          <t>ABC BRASIL</t>
        </is>
      </c>
      <c r="B166" s="27" t="inlineStr">
        <is>
          <t>1º</t>
        </is>
      </c>
      <c r="C166" s="28" t="n">
        <v>3449371.33333</v>
      </c>
      <c r="D166" s="29" t="n">
        <v>0.28396058718</v>
      </c>
      <c r="E166" s="27" t="inlineStr">
        <is>
          <t>2º</t>
        </is>
      </c>
      <c r="F166" s="28" t="n">
        <v>657198.3333299999</v>
      </c>
      <c r="G166" s="29" t="n">
        <v>0.15776130452</v>
      </c>
      <c r="H166" s="27" t="inlineStr">
        <is>
          <t>2º</t>
        </is>
      </c>
      <c r="I166" s="28" t="n">
        <v>3449371.33333</v>
      </c>
      <c r="J166" s="29" t="n">
        <v>0.23321338743</v>
      </c>
    </row>
    <row r="167" ht="12.75" customHeight="1" s="8">
      <c r="A167" s="30" t="inlineStr">
        <is>
          <t>BRADESCO BBI</t>
        </is>
      </c>
      <c r="B167" s="31" t="inlineStr">
        <is>
          <t>2º</t>
        </is>
      </c>
      <c r="C167" s="32" t="n">
        <v>2978081.33332</v>
      </c>
      <c r="D167" s="33" t="n">
        <v>0.24516285502</v>
      </c>
      <c r="E167" s="31" t="inlineStr">
        <is>
          <t>5º</t>
        </is>
      </c>
      <c r="F167" s="32" t="n">
        <v>553333.3333299999</v>
      </c>
      <c r="G167" s="33" t="n">
        <v>0.13282837779</v>
      </c>
      <c r="H167" s="31" t="inlineStr">
        <is>
          <t>1º</t>
        </is>
      </c>
      <c r="I167" s="32" t="n">
        <v>3514073.33332</v>
      </c>
      <c r="J167" s="33" t="n">
        <v>0.23758791575</v>
      </c>
    </row>
    <row r="168" ht="12.75" customHeight="1" s="8">
      <c r="A168" s="26" t="inlineStr">
        <is>
          <t>ITAU BBA</t>
        </is>
      </c>
      <c r="B168" s="27" t="inlineStr">
        <is>
          <t>3º</t>
        </is>
      </c>
      <c r="C168" s="28" t="n">
        <v>1849827.1111</v>
      </c>
      <c r="D168" s="29" t="n">
        <v>0.15228223983</v>
      </c>
      <c r="E168" s="27" t="inlineStr">
        <is>
          <t>4º</t>
        </is>
      </c>
      <c r="F168" s="28" t="n">
        <v>568561.1111100001</v>
      </c>
      <c r="G168" s="29" t="n">
        <v>0.13648382542</v>
      </c>
      <c r="H168" s="27" t="inlineStr">
        <is>
          <t>3º</t>
        </is>
      </c>
      <c r="I168" s="28" t="n">
        <v>2549085.28657</v>
      </c>
      <c r="J168" s="29" t="n">
        <v>0.1723446846</v>
      </c>
    </row>
    <row r="169" ht="12.75" customHeight="1" s="8">
      <c r="A169" s="30" t="inlineStr">
        <is>
          <t>BR PARTNERS</t>
        </is>
      </c>
      <c r="B169" s="31" t="inlineStr">
        <is>
          <t>4º</t>
        </is>
      </c>
      <c r="C169" s="32" t="n">
        <v>1575918.50493</v>
      </c>
      <c r="D169" s="33" t="n">
        <v>0.12973342119</v>
      </c>
      <c r="E169" s="31" t="inlineStr">
        <is>
          <t>1º</t>
        </is>
      </c>
      <c r="F169" s="32" t="n">
        <v>1326345.50493</v>
      </c>
      <c r="G169" s="33" t="n">
        <v>0.31839094303</v>
      </c>
      <c r="H169" s="31" t="inlineStr">
        <is>
          <t>4º</t>
        </is>
      </c>
      <c r="I169" s="32" t="n">
        <v>1591918.50493</v>
      </c>
      <c r="J169" s="33" t="n">
        <v>0.10763025235</v>
      </c>
    </row>
    <row r="170" ht="12.75" customHeight="1" s="8">
      <c r="A170" s="26" t="inlineStr">
        <is>
          <t>VOTORANTIM</t>
        </is>
      </c>
      <c r="B170" s="27" t="inlineStr">
        <is>
          <t>5º</t>
        </is>
      </c>
      <c r="C170" s="28" t="n">
        <v>1141113.98451</v>
      </c>
      <c r="D170" s="29" t="n">
        <v>0.0939392619</v>
      </c>
      <c r="E170" s="27" t="inlineStr">
        <is>
          <t>3º</t>
        </is>
      </c>
      <c r="F170" s="28" t="n">
        <v>624615.9845199999</v>
      </c>
      <c r="G170" s="29" t="n">
        <v>0.14993986982</v>
      </c>
      <c r="H170" s="27" t="inlineStr">
        <is>
          <t>6º</t>
        </is>
      </c>
      <c r="I170" s="28" t="n">
        <v>1382103.49332</v>
      </c>
      <c r="J170" s="29" t="n">
        <v>0.09344457477</v>
      </c>
    </row>
    <row r="171" ht="12.75" customHeight="1" s="8">
      <c r="A171" s="30" t="inlineStr">
        <is>
          <t>XP INVESTIMENTOS</t>
        </is>
      </c>
      <c r="B171" s="31" t="inlineStr">
        <is>
          <t>6º</t>
        </is>
      </c>
      <c r="C171" s="32" t="n">
        <v>1044658.33333</v>
      </c>
      <c r="D171" s="33" t="n">
        <v>0.08599879951</v>
      </c>
      <c r="E171" s="31" t="inlineStr">
        <is>
          <t>6º</t>
        </is>
      </c>
      <c r="F171" s="32" t="n">
        <v>333333.33333</v>
      </c>
      <c r="G171" s="33" t="n">
        <v>0.08001709505</v>
      </c>
      <c r="H171" s="31" t="inlineStr">
        <is>
          <t>5º</t>
        </is>
      </c>
      <c r="I171" s="32" t="n">
        <v>1444658.33333</v>
      </c>
      <c r="J171" s="33" t="n">
        <v>0.09767393274</v>
      </c>
    </row>
    <row r="172" ht="12.75" customHeight="1" s="8">
      <c r="A172" s="26" t="inlineStr">
        <is>
          <t>DAYCOVAL</t>
        </is>
      </c>
      <c r="B172" s="27" t="inlineStr">
        <is>
          <t>7º</t>
        </is>
      </c>
      <c r="C172" s="28" t="n">
        <v>63500</v>
      </c>
      <c r="D172" s="29" t="n">
        <v>0.00522747351</v>
      </c>
      <c r="E172" s="27" t="inlineStr">
        <is>
          <t>7º</t>
        </is>
      </c>
      <c r="F172" s="28" t="n">
        <v>63500</v>
      </c>
      <c r="G172" s="29" t="n">
        <v>0.01524325661</v>
      </c>
      <c r="H172" s="27" t="inlineStr">
        <is>
          <t>11º</t>
        </is>
      </c>
      <c r="I172" s="28" t="n">
        <v>63500</v>
      </c>
      <c r="J172" s="29" t="n">
        <v>0.00429326062</v>
      </c>
    </row>
    <row r="173" ht="12.75" customHeight="1" s="8">
      <c r="A173" s="30" t="inlineStr">
        <is>
          <t>CEF</t>
        </is>
      </c>
      <c r="B173" s="31" t="inlineStr">
        <is>
          <t>8º</t>
        </is>
      </c>
      <c r="C173" s="32" t="n">
        <v>38888.88888000001</v>
      </c>
      <c r="D173" s="33" t="n">
        <v>0.00320142735</v>
      </c>
      <c r="E173" s="31" t="inlineStr">
        <is>
          <t>8º</t>
        </is>
      </c>
      <c r="F173" s="32" t="n">
        <v>38888.88888000001</v>
      </c>
      <c r="G173" s="33" t="n">
        <v>0.009335327750000001</v>
      </c>
      <c r="H173" s="31" t="inlineStr">
        <is>
          <t>10º</t>
        </is>
      </c>
      <c r="I173" s="32" t="n">
        <v>69818.88888</v>
      </c>
      <c r="J173" s="33" t="n">
        <v>0.00472048324</v>
      </c>
    </row>
    <row r="174" ht="12.75" customHeight="1" s="8">
      <c r="A174" s="26" t="inlineStr">
        <is>
          <t>HEDGE DTVM</t>
        </is>
      </c>
      <c r="B174" s="27" t="inlineStr">
        <is>
          <t>9º</t>
        </is>
      </c>
      <c r="C174" s="28" t="n">
        <v>6000</v>
      </c>
      <c r="D174" s="29" t="n">
        <v>0.00049393451</v>
      </c>
      <c r="E174" s="27" t="n">
        <v/>
      </c>
      <c r="F174" s="28" t="n">
        <v>0</v>
      </c>
      <c r="G174" s="29" t="n">
        <v/>
      </c>
      <c r="H174" s="27" t="inlineStr">
        <is>
          <t>12º</t>
        </is>
      </c>
      <c r="I174" s="28" t="n">
        <v>6000</v>
      </c>
      <c r="J174" s="29" t="n">
        <v>0.00040566242</v>
      </c>
    </row>
    <row r="175" ht="12.75" customHeight="1" s="8">
      <c r="A175" s="30" t="inlineStr">
        <is>
          <t>UBS BB</t>
        </is>
      </c>
      <c r="B175" s="31" t="n">
        <v/>
      </c>
      <c r="C175" s="32" t="n">
        <v>0</v>
      </c>
      <c r="D175" s="33" t="n">
        <v/>
      </c>
      <c r="E175" s="31" t="n">
        <v/>
      </c>
      <c r="F175" s="32" t="n">
        <v>0</v>
      </c>
      <c r="G175" s="33" t="n">
        <v/>
      </c>
      <c r="H175" s="31" t="inlineStr">
        <is>
          <t>7º</t>
        </is>
      </c>
      <c r="I175" s="32" t="n">
        <v>335992</v>
      </c>
      <c r="J175" s="33" t="n">
        <v>0.02271655467</v>
      </c>
    </row>
    <row r="176" ht="12.75" customHeight="1" s="8">
      <c r="A176" s="26" t="inlineStr">
        <is>
          <t>RABOBANK</t>
        </is>
      </c>
      <c r="B176" s="27" t="n">
        <v/>
      </c>
      <c r="C176" s="28" t="n">
        <v>0</v>
      </c>
      <c r="D176" s="29" t="n">
        <v/>
      </c>
      <c r="E176" s="27" t="n">
        <v/>
      </c>
      <c r="F176" s="28" t="n">
        <v>0</v>
      </c>
      <c r="G176" s="29" t="n">
        <v/>
      </c>
      <c r="H176" s="27" t="inlineStr">
        <is>
          <t>8º</t>
        </is>
      </c>
      <c r="I176" s="28" t="n">
        <v>216000</v>
      </c>
      <c r="J176" s="29" t="n">
        <v>0.01460384714</v>
      </c>
    </row>
    <row r="177" ht="12.75" customHeight="1" s="8">
      <c r="A177" s="30" t="inlineStr">
        <is>
          <t>SANTANDER</t>
        </is>
      </c>
      <c r="B177" s="31" t="n">
        <v/>
      </c>
      <c r="C177" s="32" t="n">
        <v>0</v>
      </c>
      <c r="D177" s="33" t="n">
        <v/>
      </c>
      <c r="E177" s="31" t="n">
        <v/>
      </c>
      <c r="F177" s="32" t="n">
        <v>0</v>
      </c>
      <c r="G177" s="33" t="n">
        <v/>
      </c>
      <c r="H177" s="31" t="inlineStr">
        <is>
          <t>9º</t>
        </is>
      </c>
      <c r="I177" s="32" t="n">
        <v>168102.00353</v>
      </c>
      <c r="J177" s="33" t="n">
        <v>0.01136544428</v>
      </c>
    </row>
    <row r="178" ht="12.75" customHeight="1" s="8">
      <c r="A178" s="34" t="inlineStr">
        <is>
          <t>Total</t>
        </is>
      </c>
      <c r="B178" s="35" t="n"/>
      <c r="C178" s="36">
        <f>SUM(C166:C177)</f>
        <v/>
      </c>
      <c r="D178" s="37">
        <f>_xlfn.ROUND(SUM(D166:D177), 1)</f>
        <v/>
      </c>
      <c r="E178" s="35" t="n"/>
      <c r="F178" s="36">
        <f>SUM(F166:F177)</f>
        <v/>
      </c>
      <c r="G178" s="37">
        <f>_xlfn.ROUND(SUM(G166:G177), 1)</f>
        <v/>
      </c>
      <c r="H178" s="35" t="n"/>
      <c r="I178" s="36">
        <f>SUM(I166:I177)</f>
        <v/>
      </c>
      <c r="J178" s="37">
        <f>_xlfn.ROUND(SUM(J166:J177), 1)</f>
        <v/>
      </c>
    </row>
    <row r="179" ht="12.75" customHeight="1" s="8"/>
    <row r="180" ht="12.75" customHeight="1" s="8"/>
    <row r="181" ht="12.75" customHeight="1" s="8">
      <c r="A181" s="22" t="inlineStr">
        <is>
          <t>Tipo 1.3.2. Emissão de Certificados de Recebíveis Imobiliários</t>
        </is>
      </c>
      <c r="J181" s="23" t="n"/>
    </row>
    <row r="182" ht="12.75" customHeight="1" s="8">
      <c r="A182" s="24" t="inlineStr">
        <is>
          <t>Distribuidores</t>
        </is>
      </c>
      <c r="B182" s="24" t="inlineStr">
        <is>
          <t>Acumulado 2024</t>
        </is>
      </c>
      <c r="C182" s="24" t="n"/>
      <c r="D182" s="24" t="n"/>
      <c r="E182" s="24" t="inlineStr">
        <is>
          <t>Últimos 3 meses</t>
        </is>
      </c>
      <c r="F182" s="24" t="n"/>
      <c r="G182" s="24" t="n"/>
      <c r="H182" s="24" t="inlineStr">
        <is>
          <t>Últimos 12 meses</t>
        </is>
      </c>
      <c r="I182" s="24" t="n"/>
      <c r="J182" s="25" t="n"/>
    </row>
    <row r="183" ht="12.75" customHeight="1" s="8">
      <c r="A183" s="24" t="n"/>
      <c r="B183" s="24" t="inlineStr">
        <is>
          <t>Ranking 2024</t>
        </is>
      </c>
      <c r="C183" s="24" t="inlineStr">
        <is>
          <t>Valor *</t>
        </is>
      </c>
      <c r="D183" s="24" t="inlineStr">
        <is>
          <t>Part.</t>
        </is>
      </c>
      <c r="E183" s="24" t="inlineStr">
        <is>
          <t>Ranking 3 meses</t>
        </is>
      </c>
      <c r="F183" s="24" t="inlineStr">
        <is>
          <t>Valor *</t>
        </is>
      </c>
      <c r="G183" s="24" t="inlineStr">
        <is>
          <t>Part.</t>
        </is>
      </c>
      <c r="H183" s="24" t="inlineStr">
        <is>
          <t>Ranking 12 meses</t>
        </is>
      </c>
      <c r="I183" s="24" t="inlineStr">
        <is>
          <t>Valor *</t>
        </is>
      </c>
      <c r="J183" s="25" t="inlineStr">
        <is>
          <t>Part.</t>
        </is>
      </c>
    </row>
    <row r="184" ht="12.75" customHeight="1" s="8">
      <c r="A184" s="26" t="inlineStr">
        <is>
          <t>ITAU BBA</t>
        </is>
      </c>
      <c r="B184" s="27" t="inlineStr">
        <is>
          <t>1º</t>
        </is>
      </c>
      <c r="C184" s="28" t="n">
        <v>3137224.006329999</v>
      </c>
      <c r="D184" s="29" t="n">
        <v>0.19148239944</v>
      </c>
      <c r="E184" s="27" t="inlineStr">
        <is>
          <t>1º</t>
        </is>
      </c>
      <c r="F184" s="28" t="n">
        <v>1742843.16998</v>
      </c>
      <c r="G184" s="29" t="n">
        <v>0.2856168519</v>
      </c>
      <c r="H184" s="27" t="inlineStr">
        <is>
          <t>1º</t>
        </is>
      </c>
      <c r="I184" s="28" t="n">
        <v>7110541.60715</v>
      </c>
      <c r="J184" s="29" t="n">
        <v>0.25063688344</v>
      </c>
    </row>
    <row r="185" ht="12.75" customHeight="1" s="8">
      <c r="A185" s="30" t="inlineStr">
        <is>
          <t>XP INVESTIMENTOS</t>
        </is>
      </c>
      <c r="B185" s="31" t="inlineStr">
        <is>
          <t>2º</t>
        </is>
      </c>
      <c r="C185" s="32" t="n">
        <v>2797686.64414</v>
      </c>
      <c r="D185" s="33" t="n">
        <v>0.17075852741</v>
      </c>
      <c r="E185" s="31" t="inlineStr">
        <is>
          <t>3º</t>
        </is>
      </c>
      <c r="F185" s="32" t="n">
        <v>1043353.27996</v>
      </c>
      <c r="G185" s="33" t="n">
        <v>0.17098456383</v>
      </c>
      <c r="H185" s="31" t="inlineStr">
        <is>
          <t>2º</t>
        </is>
      </c>
      <c r="I185" s="32" t="n">
        <v>4423492.594329999</v>
      </c>
      <c r="J185" s="33" t="n">
        <v>0.15592207444</v>
      </c>
    </row>
    <row r="186" ht="12.75" customHeight="1" s="8">
      <c r="A186" s="26" t="inlineStr">
        <is>
          <t>GUIDE INVESTIMENTOS</t>
        </is>
      </c>
      <c r="B186" s="27" t="inlineStr">
        <is>
          <t>3º</t>
        </is>
      </c>
      <c r="C186" s="28" t="n">
        <v>2233538.5</v>
      </c>
      <c r="D186" s="29" t="n">
        <v>0.13632539798</v>
      </c>
      <c r="E186" s="27" t="inlineStr">
        <is>
          <t>5º</t>
        </is>
      </c>
      <c r="F186" s="28" t="n">
        <v>478686.5</v>
      </c>
      <c r="G186" s="29" t="n">
        <v>0.07844706485</v>
      </c>
      <c r="H186" s="27" t="inlineStr">
        <is>
          <t>3º</t>
        </is>
      </c>
      <c r="I186" s="28" t="n">
        <v>3152107.7187</v>
      </c>
      <c r="J186" s="29" t="n">
        <v>0.11110749343</v>
      </c>
    </row>
    <row r="187" ht="12.75" customHeight="1" s="8">
      <c r="A187" s="30" t="inlineStr">
        <is>
          <t>SAFRA</t>
        </is>
      </c>
      <c r="B187" s="31" t="inlineStr">
        <is>
          <t>4º</t>
        </is>
      </c>
      <c r="C187" s="32" t="n">
        <v>1743718.94497</v>
      </c>
      <c r="D187" s="33" t="n">
        <v>0.10642895976</v>
      </c>
      <c r="E187" s="31" t="inlineStr">
        <is>
          <t>2º</t>
        </is>
      </c>
      <c r="F187" s="32" t="n">
        <v>1496059.22497</v>
      </c>
      <c r="G187" s="33" t="n">
        <v>0.2451739396</v>
      </c>
      <c r="H187" s="31" t="inlineStr">
        <is>
          <t>4º</t>
        </is>
      </c>
      <c r="I187" s="32" t="n">
        <v>2258745.38956</v>
      </c>
      <c r="J187" s="33" t="n">
        <v>0.07961769106</v>
      </c>
    </row>
    <row r="188" ht="12.75" customHeight="1" s="8">
      <c r="A188" s="26" t="inlineStr">
        <is>
          <t>BRADESCO BBI</t>
        </is>
      </c>
      <c r="B188" s="27" t="inlineStr">
        <is>
          <t>5º</t>
        </is>
      </c>
      <c r="C188" s="28" t="n">
        <v>1519081.91129</v>
      </c>
      <c r="D188" s="29" t="n">
        <v>0.09271810005</v>
      </c>
      <c r="E188" s="27" t="inlineStr">
        <is>
          <t>4º</t>
        </is>
      </c>
      <c r="F188" s="28" t="n">
        <v>555204.97494</v>
      </c>
      <c r="G188" s="29" t="n">
        <v>0.09098689993</v>
      </c>
      <c r="H188" s="27" t="inlineStr">
        <is>
          <t>7º</t>
        </is>
      </c>
      <c r="I188" s="28" t="n">
        <v>1999391.93025</v>
      </c>
      <c r="J188" s="29" t="n">
        <v>0.07047583572</v>
      </c>
    </row>
    <row r="189" ht="12.75" customHeight="1" s="8">
      <c r="A189" s="30" t="inlineStr">
        <is>
          <t>BR PARTNERS</t>
        </is>
      </c>
      <c r="B189" s="31" t="inlineStr">
        <is>
          <t>6º</t>
        </is>
      </c>
      <c r="C189" s="32" t="n">
        <v>1457434.60657</v>
      </c>
      <c r="D189" s="33" t="n">
        <v>0.08895541883999999</v>
      </c>
      <c r="E189" s="31" t="n">
        <v/>
      </c>
      <c r="F189" s="32" t="n">
        <v>0</v>
      </c>
      <c r="G189" s="33" t="n">
        <v/>
      </c>
      <c r="H189" s="31" t="inlineStr">
        <is>
          <t>6º</t>
        </is>
      </c>
      <c r="I189" s="32" t="n">
        <v>2018949.66367</v>
      </c>
      <c r="J189" s="33" t="n">
        <v>0.07116521912</v>
      </c>
    </row>
    <row r="190" ht="12.75" customHeight="1" s="8">
      <c r="A190" s="26" t="inlineStr">
        <is>
          <t>BTG PACTUAL</t>
        </is>
      </c>
      <c r="B190" s="27" t="inlineStr">
        <is>
          <t>7º</t>
        </is>
      </c>
      <c r="C190" s="28" t="n">
        <v>880035.5898600001</v>
      </c>
      <c r="D190" s="29" t="n">
        <v>0.05371351424</v>
      </c>
      <c r="E190" s="27" t="inlineStr">
        <is>
          <t>8º</t>
        </is>
      </c>
      <c r="F190" s="28" t="n">
        <v>136991.24998</v>
      </c>
      <c r="G190" s="29" t="n">
        <v>0.0224501035</v>
      </c>
      <c r="H190" s="27" t="inlineStr">
        <is>
          <t>5º</t>
        </is>
      </c>
      <c r="I190" s="28" t="n">
        <v>2187818.17148</v>
      </c>
      <c r="J190" s="29" t="n">
        <v>0.07711760346</v>
      </c>
    </row>
    <row r="191" ht="12.75" customHeight="1" s="8">
      <c r="A191" s="30" t="inlineStr">
        <is>
          <t>SANTANDER</t>
        </is>
      </c>
      <c r="B191" s="31" t="inlineStr">
        <is>
          <t>8º</t>
        </is>
      </c>
      <c r="C191" s="32" t="n">
        <v>412941.0700900001</v>
      </c>
      <c r="D191" s="33" t="n">
        <v>0.02520411254</v>
      </c>
      <c r="E191" s="31" t="inlineStr">
        <is>
          <t>7º</t>
        </is>
      </c>
      <c r="F191" s="32" t="n">
        <v>162563.59999</v>
      </c>
      <c r="G191" s="33" t="n">
        <v>0.02664089602</v>
      </c>
      <c r="H191" s="31" t="inlineStr">
        <is>
          <t>8º</t>
        </is>
      </c>
      <c r="I191" s="32" t="n">
        <v>1198066.44506</v>
      </c>
      <c r="J191" s="33" t="n">
        <v>0.04223020644</v>
      </c>
    </row>
    <row r="192" ht="12.75" customHeight="1" s="8">
      <c r="A192" s="26" t="inlineStr">
        <is>
          <t>UBS BB</t>
        </is>
      </c>
      <c r="B192" s="27" t="inlineStr">
        <is>
          <t>9º</t>
        </is>
      </c>
      <c r="C192" s="28" t="n">
        <v>365414.73343</v>
      </c>
      <c r="D192" s="29" t="n">
        <v>0.02230331331</v>
      </c>
      <c r="E192" s="27" t="n">
        <v/>
      </c>
      <c r="F192" s="28" t="n">
        <v>0</v>
      </c>
      <c r="G192" s="29" t="n">
        <v/>
      </c>
      <c r="H192" s="27" t="inlineStr">
        <is>
          <t>9º</t>
        </is>
      </c>
      <c r="I192" s="28" t="n">
        <v>746980.54297</v>
      </c>
      <c r="J192" s="29" t="n">
        <v>0.02633004427</v>
      </c>
    </row>
    <row r="193" ht="12.75" customHeight="1" s="8">
      <c r="A193" s="30" t="inlineStr">
        <is>
          <t>ABC BRASIL</t>
        </is>
      </c>
      <c r="B193" s="31" t="inlineStr">
        <is>
          <t>10º</t>
        </is>
      </c>
      <c r="C193" s="32" t="n">
        <v>361354</v>
      </c>
      <c r="D193" s="33" t="n">
        <v>0.02205546395</v>
      </c>
      <c r="E193" s="31" t="inlineStr">
        <is>
          <t>12º</t>
        </is>
      </c>
      <c r="F193" s="32" t="n">
        <v>30000</v>
      </c>
      <c r="G193" s="33" t="n">
        <v>0.00491639506</v>
      </c>
      <c r="H193" s="31" t="inlineStr">
        <is>
          <t>11º</t>
        </is>
      </c>
      <c r="I193" s="32" t="n">
        <v>460877.5</v>
      </c>
      <c r="J193" s="33" t="n">
        <v>0.01624530263</v>
      </c>
    </row>
    <row r="194" ht="12.75" customHeight="1" s="8">
      <c r="A194" s="26" t="inlineStr">
        <is>
          <t>TRUE SECURITIZADORA</t>
        </is>
      </c>
      <c r="B194" s="27" t="inlineStr">
        <is>
          <t>11º</t>
        </is>
      </c>
      <c r="C194" s="28" t="n">
        <v>278816</v>
      </c>
      <c r="D194" s="29" t="n">
        <v>0.01701770628</v>
      </c>
      <c r="E194" s="27" t="inlineStr">
        <is>
          <t>10º</t>
        </is>
      </c>
      <c r="F194" s="28" t="n">
        <v>75000</v>
      </c>
      <c r="G194" s="29" t="n">
        <v>0.01229098766</v>
      </c>
      <c r="H194" s="27" t="inlineStr">
        <is>
          <t>10º</t>
        </is>
      </c>
      <c r="I194" s="28" t="n">
        <v>508506.14189</v>
      </c>
      <c r="J194" s="29" t="n">
        <v>0.01792414722</v>
      </c>
    </row>
    <row r="195" ht="12.75" customHeight="1" s="8">
      <c r="A195" s="30" t="inlineStr">
        <is>
          <t xml:space="preserve"> GALAPAGOS CAPITAL INVESTIMENTOS E PARTICIPAÇÕES LTDA.</t>
        </is>
      </c>
      <c r="B195" s="31" t="inlineStr">
        <is>
          <t>12º</t>
        </is>
      </c>
      <c r="C195" s="32" t="n">
        <v>275877</v>
      </c>
      <c r="D195" s="33" t="n">
        <v>0.01683832261</v>
      </c>
      <c r="E195" s="31" t="inlineStr">
        <is>
          <t>9º</t>
        </is>
      </c>
      <c r="F195" s="32" t="n">
        <v>86285</v>
      </c>
      <c r="G195" s="33" t="n">
        <v>0.0141403716</v>
      </c>
      <c r="H195" s="31" t="inlineStr">
        <is>
          <t>13º</t>
        </is>
      </c>
      <c r="I195" s="32" t="n">
        <v>294184</v>
      </c>
      <c r="J195" s="33" t="n">
        <v>0.01036958434</v>
      </c>
    </row>
    <row r="196" ht="12.75" customHeight="1" s="8">
      <c r="A196" s="26" t="inlineStr">
        <is>
          <t>CEF</t>
        </is>
      </c>
      <c r="B196" s="27" t="inlineStr">
        <is>
          <t>13º</t>
        </is>
      </c>
      <c r="C196" s="28" t="n">
        <v>260000</v>
      </c>
      <c r="D196" s="29" t="n">
        <v>0.01586926013</v>
      </c>
      <c r="E196" s="27" t="inlineStr">
        <is>
          <t>6º</t>
        </is>
      </c>
      <c r="F196" s="28" t="n">
        <v>200000</v>
      </c>
      <c r="G196" s="29" t="n">
        <v>0.03277596709</v>
      </c>
      <c r="H196" s="27" t="inlineStr">
        <is>
          <t>14º</t>
        </is>
      </c>
      <c r="I196" s="28" t="n">
        <v>260000</v>
      </c>
      <c r="J196" s="29" t="n">
        <v>0.00916464501</v>
      </c>
    </row>
    <row r="197" ht="12.75" customHeight="1" s="8">
      <c r="A197" s="30" t="inlineStr">
        <is>
          <t>BB-BI</t>
        </is>
      </c>
      <c r="B197" s="31" t="inlineStr">
        <is>
          <t>14º</t>
        </is>
      </c>
      <c r="C197" s="32" t="n">
        <v>229872.49998</v>
      </c>
      <c r="D197" s="33" t="n">
        <v>0.01403040961</v>
      </c>
      <c r="E197" s="31" t="inlineStr">
        <is>
          <t>15º</t>
        </is>
      </c>
      <c r="F197" s="32" t="n">
        <v>9000.499980000001</v>
      </c>
      <c r="G197" s="33" t="n">
        <v>0.00147500046</v>
      </c>
      <c r="H197" s="31" t="inlineStr">
        <is>
          <t>12º</t>
        </is>
      </c>
      <c r="I197" s="32" t="n">
        <v>372517.99994</v>
      </c>
      <c r="J197" s="33" t="n">
        <v>0.01313075089</v>
      </c>
    </row>
    <row r="198" ht="12.75" customHeight="1" s="8">
      <c r="A198" s="26" t="inlineStr">
        <is>
          <t>RB CAPITAL DTVM</t>
        </is>
      </c>
      <c r="B198" s="27" t="inlineStr">
        <is>
          <t>15º</t>
        </is>
      </c>
      <c r="C198" s="28" t="n">
        <v>104461.5</v>
      </c>
      <c r="D198" s="29" t="n">
        <v>0.00637587199</v>
      </c>
      <c r="E198" s="27" t="inlineStr">
        <is>
          <t>11º</t>
        </is>
      </c>
      <c r="F198" s="28" t="n">
        <v>42493.5</v>
      </c>
      <c r="G198" s="29" t="n">
        <v>0.00696382779</v>
      </c>
      <c r="H198" s="27" t="inlineStr">
        <is>
          <t>17º</t>
        </is>
      </c>
      <c r="I198" s="28" t="n">
        <v>199402.85498</v>
      </c>
      <c r="J198" s="29" t="n">
        <v>0.00702867839</v>
      </c>
    </row>
    <row r="199" ht="12.75" customHeight="1" s="8">
      <c r="A199" s="30" t="inlineStr">
        <is>
          <t>INTER</t>
        </is>
      </c>
      <c r="B199" s="31" t="inlineStr">
        <is>
          <t>16º</t>
        </is>
      </c>
      <c r="C199" s="32" t="n">
        <v>79364.60854999998</v>
      </c>
      <c r="D199" s="33" t="n">
        <v>0.00484406776</v>
      </c>
      <c r="E199" s="31" t="inlineStr">
        <is>
          <t>13º</t>
        </is>
      </c>
      <c r="F199" s="32" t="n">
        <v>17746.99998</v>
      </c>
      <c r="G199" s="33" t="n">
        <v>0.00290837544</v>
      </c>
      <c r="H199" s="31" t="inlineStr">
        <is>
          <t>16º</t>
        </is>
      </c>
      <c r="I199" s="32" t="n">
        <v>211699.98351</v>
      </c>
      <c r="J199" s="33" t="n">
        <v>0.00746213538</v>
      </c>
    </row>
    <row r="200" ht="12.75" customHeight="1" s="8">
      <c r="A200" s="26" t="inlineStr">
        <is>
          <t>ALFA</t>
        </is>
      </c>
      <c r="B200" s="27" t="inlineStr">
        <is>
          <t>17º</t>
        </is>
      </c>
      <c r="C200" s="28" t="n">
        <v>79205</v>
      </c>
      <c r="D200" s="29" t="n">
        <v>0.00483432596</v>
      </c>
      <c r="E200" s="27" t="inlineStr">
        <is>
          <t>22º</t>
        </is>
      </c>
      <c r="F200" s="28" t="n">
        <v>20</v>
      </c>
      <c r="G200" s="29" t="n">
        <v>3.2776e-06</v>
      </c>
      <c r="H200" s="27" t="inlineStr">
        <is>
          <t>21º</t>
        </is>
      </c>
      <c r="I200" s="28" t="n">
        <v>84180</v>
      </c>
      <c r="J200" s="29" t="n">
        <v>0.00296723007</v>
      </c>
    </row>
    <row r="201" ht="12.75" customHeight="1" s="8">
      <c r="A201" s="30" t="inlineStr">
        <is>
          <t>FATOR</t>
        </is>
      </c>
      <c r="B201" s="31" t="inlineStr">
        <is>
          <t>18º</t>
        </is>
      </c>
      <c r="C201" s="32" t="n">
        <v>60000</v>
      </c>
      <c r="D201" s="33" t="n">
        <v>0.00366213695</v>
      </c>
      <c r="E201" s="31" t="n">
        <v/>
      </c>
      <c r="F201" s="32" t="n">
        <v>0</v>
      </c>
      <c r="G201" s="33" t="n">
        <v/>
      </c>
      <c r="H201" s="31" t="inlineStr">
        <is>
          <t>22º</t>
        </is>
      </c>
      <c r="I201" s="32" t="n">
        <v>73500</v>
      </c>
      <c r="J201" s="33" t="n">
        <v>0.00259077465</v>
      </c>
    </row>
    <row r="202" ht="12.75" customHeight="1" s="8">
      <c r="A202" s="26" t="inlineStr">
        <is>
          <t>CREDIT SUISSE</t>
        </is>
      </c>
      <c r="B202" s="27" t="inlineStr">
        <is>
          <t>19º</t>
        </is>
      </c>
      <c r="C202" s="28" t="n">
        <v>50250.5</v>
      </c>
      <c r="D202" s="29" t="n">
        <v>0.00306707022</v>
      </c>
      <c r="E202" s="27" t="inlineStr">
        <is>
          <t>14º</t>
        </is>
      </c>
      <c r="F202" s="28" t="n">
        <v>12968</v>
      </c>
      <c r="G202" s="29" t="n">
        <v>0.00212519371</v>
      </c>
      <c r="H202" s="27" t="inlineStr">
        <is>
          <t>20º</t>
        </is>
      </c>
      <c r="I202" s="28" t="n">
        <v>89290.5</v>
      </c>
      <c r="J202" s="29" t="n">
        <v>0.00314736821</v>
      </c>
    </row>
    <row r="203" ht="12.75" customHeight="1" s="8">
      <c r="A203" s="30" t="inlineStr">
        <is>
          <t>HEDGE DTVM</t>
        </is>
      </c>
      <c r="B203" s="31" t="inlineStr">
        <is>
          <t>20º</t>
        </is>
      </c>
      <c r="C203" s="32" t="n">
        <v>15000</v>
      </c>
      <c r="D203" s="33" t="n">
        <v>0.00091553424</v>
      </c>
      <c r="E203" s="31" t="n">
        <v/>
      </c>
      <c r="F203" s="32" t="n">
        <v>0</v>
      </c>
      <c r="G203" s="33" t="n">
        <v/>
      </c>
      <c r="H203" s="31" t="inlineStr">
        <is>
          <t>26º</t>
        </is>
      </c>
      <c r="I203" s="32" t="n">
        <v>15000</v>
      </c>
      <c r="J203" s="33" t="n">
        <v>0.00052872952</v>
      </c>
    </row>
    <row r="204" ht="12.75" customHeight="1" s="8">
      <c r="A204" s="26" t="inlineStr">
        <is>
          <t>CREDIT SUISSE HEDGING GRIFFO</t>
        </is>
      </c>
      <c r="B204" s="27" t="inlineStr">
        <is>
          <t>21º</t>
        </is>
      </c>
      <c r="C204" s="28" t="n">
        <v>12638</v>
      </c>
      <c r="D204" s="29" t="n">
        <v>0.00077136811</v>
      </c>
      <c r="E204" s="27" t="inlineStr">
        <is>
          <t>16º</t>
        </is>
      </c>
      <c r="F204" s="28" t="n">
        <v>5258</v>
      </c>
      <c r="G204" s="29" t="n">
        <v>0.0008616801699999999</v>
      </c>
      <c r="H204" s="27" t="inlineStr">
        <is>
          <t>25º</t>
        </is>
      </c>
      <c r="I204" s="28" t="n">
        <v>34325</v>
      </c>
      <c r="J204" s="29" t="n">
        <v>0.00120990939</v>
      </c>
    </row>
    <row r="205" ht="12.75" customHeight="1" s="8">
      <c r="A205" s="30" t="inlineStr">
        <is>
          <t>ORAMA</t>
        </is>
      </c>
      <c r="B205" s="31" t="inlineStr">
        <is>
          <t>22º</t>
        </is>
      </c>
      <c r="C205" s="32" t="n">
        <v>8424</v>
      </c>
      <c r="D205" s="33" t="n">
        <v>0.00051416403</v>
      </c>
      <c r="E205" s="31" t="n">
        <v/>
      </c>
      <c r="F205" s="32" t="n">
        <v>0</v>
      </c>
      <c r="G205" s="33" t="n">
        <v/>
      </c>
      <c r="H205" s="31" t="inlineStr">
        <is>
          <t>28º</t>
        </is>
      </c>
      <c r="I205" s="32" t="n">
        <v>11172.49996</v>
      </c>
      <c r="J205" s="33" t="n">
        <v>0.00039381537</v>
      </c>
    </row>
    <row r="206" ht="12.75" customHeight="1" s="8">
      <c r="A206" s="26" t="inlineStr">
        <is>
          <t>DAYCOVAL</t>
        </is>
      </c>
      <c r="B206" s="27" t="inlineStr">
        <is>
          <t>23º</t>
        </is>
      </c>
      <c r="C206" s="28" t="n">
        <v>7867.99999</v>
      </c>
      <c r="D206" s="29" t="n">
        <v>0.00048022823</v>
      </c>
      <c r="E206" s="27" t="inlineStr">
        <is>
          <t>17º</t>
        </is>
      </c>
      <c r="F206" s="28" t="n">
        <v>3947.99999</v>
      </c>
      <c r="G206" s="29" t="n">
        <v>0.00064699759</v>
      </c>
      <c r="H206" s="27" t="inlineStr">
        <is>
          <t>19º</t>
        </is>
      </c>
      <c r="I206" s="28" t="n">
        <v>135429.49998</v>
      </c>
      <c r="J206" s="29" t="n">
        <v>0.00477370497</v>
      </c>
    </row>
    <row r="207" ht="12.75" customHeight="1" s="8">
      <c r="A207" s="30" t="inlineStr">
        <is>
          <t>GENIAL CV</t>
        </is>
      </c>
      <c r="B207" s="31" t="inlineStr">
        <is>
          <t>24º</t>
        </is>
      </c>
      <c r="C207" s="32" t="n">
        <v>6687.99999</v>
      </c>
      <c r="D207" s="33" t="n">
        <v>0.0004082062</v>
      </c>
      <c r="E207" s="31" t="inlineStr">
        <is>
          <t>20º</t>
        </is>
      </c>
      <c r="F207" s="32" t="n">
        <v>862.49999</v>
      </c>
      <c r="G207" s="33" t="n">
        <v>0.00014134636</v>
      </c>
      <c r="H207" s="31" t="inlineStr">
        <is>
          <t>18º</t>
        </is>
      </c>
      <c r="I207" s="32" t="n">
        <v>171596.35932</v>
      </c>
      <c r="J207" s="33" t="n">
        <v>0.00604853738</v>
      </c>
    </row>
    <row r="208" ht="12.75" customHeight="1" s="8">
      <c r="A208" s="26" t="inlineStr">
        <is>
          <t>ANDBANK</t>
        </is>
      </c>
      <c r="B208" s="27" t="inlineStr">
        <is>
          <t>25º</t>
        </is>
      </c>
      <c r="C208" s="28" t="n">
        <v>4015.5</v>
      </c>
      <c r="D208" s="29" t="n">
        <v>0.00024508852</v>
      </c>
      <c r="E208" s="27" t="inlineStr">
        <is>
          <t>19º</t>
        </is>
      </c>
      <c r="F208" s="28" t="n">
        <v>1277.5</v>
      </c>
      <c r="G208" s="29" t="n">
        <v>0.00020935649</v>
      </c>
      <c r="H208" s="27" t="inlineStr">
        <is>
          <t>29º</t>
        </is>
      </c>
      <c r="I208" s="28" t="n">
        <v>9066.5</v>
      </c>
      <c r="J208" s="29" t="n">
        <v>0.00031958175</v>
      </c>
    </row>
    <row r="209" ht="12.75" customHeight="1" s="8">
      <c r="A209" s="30" t="inlineStr">
        <is>
          <t>WARREN</t>
        </is>
      </c>
      <c r="B209" s="31" t="inlineStr">
        <is>
          <t>26º</t>
        </is>
      </c>
      <c r="C209" s="32" t="n">
        <v>1766.5</v>
      </c>
      <c r="D209" s="33" t="n">
        <v>0.00010781942</v>
      </c>
      <c r="E209" s="31" t="inlineStr">
        <is>
          <t>18º</t>
        </is>
      </c>
      <c r="F209" s="32" t="n">
        <v>1397.5</v>
      </c>
      <c r="G209" s="33" t="n">
        <v>0.00022902207</v>
      </c>
      <c r="H209" s="31" t="inlineStr">
        <is>
          <t>30º</t>
        </is>
      </c>
      <c r="I209" s="32" t="n">
        <v>7779.07812</v>
      </c>
      <c r="J209" s="33" t="n">
        <v>0.00027420188</v>
      </c>
    </row>
    <row r="210" ht="12.75" customHeight="1" s="8">
      <c r="A210" s="26" t="inlineStr">
        <is>
          <t>TORO INVESTIMENTOS</t>
        </is>
      </c>
      <c r="B210" s="27" t="inlineStr">
        <is>
          <t>27º</t>
        </is>
      </c>
      <c r="C210" s="28" t="n">
        <v>1023.5</v>
      </c>
      <c r="D210" s="29" t="n">
        <v>6.246995e-05</v>
      </c>
      <c r="E210" s="27" t="inlineStr">
        <is>
          <t>21º</t>
        </is>
      </c>
      <c r="F210" s="28" t="n">
        <v>72.5</v>
      </c>
      <c r="G210" s="29" t="n">
        <v>1.188129e-05</v>
      </c>
      <c r="H210" s="27" t="inlineStr">
        <is>
          <t>35º</t>
        </is>
      </c>
      <c r="I210" s="28" t="n">
        <v>1023.5</v>
      </c>
      <c r="J210" s="29" t="n">
        <v>3.607698e-05</v>
      </c>
    </row>
    <row r="211" ht="12.75" customHeight="1" s="8">
      <c r="A211" s="30" t="inlineStr">
        <is>
          <t>ATIVA</t>
        </is>
      </c>
      <c r="B211" s="31" t="inlineStr">
        <is>
          <t>28º</t>
        </is>
      </c>
      <c r="C211" s="32" t="n">
        <v>176</v>
      </c>
      <c r="D211" s="33" t="n">
        <v>1.074227e-05</v>
      </c>
      <c r="E211" s="31" t="n">
        <v/>
      </c>
      <c r="F211" s="32" t="n">
        <v>0</v>
      </c>
      <c r="G211" s="33" t="n">
        <v/>
      </c>
      <c r="H211" s="31" t="inlineStr">
        <is>
          <t>31º</t>
        </is>
      </c>
      <c r="I211" s="32" t="n">
        <v>6423.49999</v>
      </c>
      <c r="J211" s="33" t="n">
        <v>0.0002264196</v>
      </c>
    </row>
    <row r="212" ht="12.75" customHeight="1" s="8">
      <c r="A212" s="26" t="inlineStr">
        <is>
          <t>VOTORANTIM</t>
        </is>
      </c>
      <c r="B212" s="27" t="n">
        <v/>
      </c>
      <c r="C212" s="28" t="n">
        <v>0</v>
      </c>
      <c r="D212" s="29" t="n">
        <v/>
      </c>
      <c r="E212" s="27" t="n">
        <v/>
      </c>
      <c r="F212" s="28" t="n">
        <v>0</v>
      </c>
      <c r="G212" s="29" t="n">
        <v/>
      </c>
      <c r="H212" s="27" t="inlineStr">
        <is>
          <t>15º</t>
        </is>
      </c>
      <c r="I212" s="28" t="n">
        <v>218430.49999</v>
      </c>
      <c r="J212" s="29" t="n">
        <v>0.0076993769</v>
      </c>
    </row>
    <row r="213" ht="12.75" customHeight="1" s="8">
      <c r="A213" s="30" t="inlineStr">
        <is>
          <t>One Corporate</t>
        </is>
      </c>
      <c r="B213" s="31" t="n">
        <v/>
      </c>
      <c r="C213" s="32" t="n">
        <v>0</v>
      </c>
      <c r="D213" s="33" t="n">
        <v/>
      </c>
      <c r="E213" s="31" t="n">
        <v/>
      </c>
      <c r="F213" s="32" t="n">
        <v>0</v>
      </c>
      <c r="G213" s="33" t="n">
        <v/>
      </c>
      <c r="H213" s="31" t="inlineStr">
        <is>
          <t>23º</t>
        </is>
      </c>
      <c r="I213" s="32" t="n">
        <v>43699</v>
      </c>
      <c r="J213" s="33" t="n">
        <v>0.00154033009</v>
      </c>
    </row>
    <row r="214" ht="12.75" customHeight="1" s="8">
      <c r="A214" s="26" t="inlineStr">
        <is>
          <t>ORIZ ASSESSORIA FINANCEIRA LTDA</t>
        </is>
      </c>
      <c r="B214" s="27" t="n">
        <v/>
      </c>
      <c r="C214" s="28" t="n">
        <v>0</v>
      </c>
      <c r="D214" s="29" t="n">
        <v/>
      </c>
      <c r="E214" s="27" t="n">
        <v/>
      </c>
      <c r="F214" s="28" t="n">
        <v>0</v>
      </c>
      <c r="G214" s="29" t="n">
        <v/>
      </c>
      <c r="H214" s="27" t="inlineStr">
        <is>
          <t>24º</t>
        </is>
      </c>
      <c r="I214" s="28" t="n">
        <v>42714</v>
      </c>
      <c r="J214" s="29" t="n">
        <v>0.00150561018</v>
      </c>
    </row>
    <row r="215" ht="12.75" customHeight="1" s="8">
      <c r="A215" s="30" t="inlineStr">
        <is>
          <t>MODAL</t>
        </is>
      </c>
      <c r="B215" s="31" t="n">
        <v/>
      </c>
      <c r="C215" s="32" t="n">
        <v>0</v>
      </c>
      <c r="D215" s="33" t="n">
        <v/>
      </c>
      <c r="E215" s="31" t="n">
        <v/>
      </c>
      <c r="F215" s="32" t="n">
        <v>0</v>
      </c>
      <c r="G215" s="33" t="n">
        <v/>
      </c>
      <c r="H215" s="31" t="inlineStr">
        <is>
          <t>27º</t>
        </is>
      </c>
      <c r="I215" s="32" t="n">
        <v>11813.49998</v>
      </c>
      <c r="J215" s="33" t="n">
        <v>0.00041640975</v>
      </c>
    </row>
    <row r="216" ht="12.75" customHeight="1" s="8">
      <c r="A216" s="26" t="inlineStr">
        <is>
          <t>NOVA FUTURA</t>
        </is>
      </c>
      <c r="B216" s="27" t="n">
        <v/>
      </c>
      <c r="C216" s="28" t="n">
        <v>0</v>
      </c>
      <c r="D216" s="29" t="n">
        <v/>
      </c>
      <c r="E216" s="27" t="n">
        <v/>
      </c>
      <c r="F216" s="28" t="n">
        <v>0</v>
      </c>
      <c r="G216" s="29" t="n">
        <v/>
      </c>
      <c r="H216" s="27" t="inlineStr">
        <is>
          <t>32º</t>
        </is>
      </c>
      <c r="I216" s="28" t="n">
        <v>5699.68749</v>
      </c>
      <c r="J216" s="29" t="n">
        <v>0.0002009062</v>
      </c>
    </row>
    <row r="217" ht="12.75" customHeight="1" s="8">
      <c r="A217" s="30" t="inlineStr">
        <is>
          <t>BOCOM BBM</t>
        </is>
      </c>
      <c r="B217" s="31" t="n">
        <v/>
      </c>
      <c r="C217" s="32" t="n">
        <v>0</v>
      </c>
      <c r="D217" s="33" t="n">
        <v/>
      </c>
      <c r="E217" s="31" t="n">
        <v/>
      </c>
      <c r="F217" s="32" t="n">
        <v>0</v>
      </c>
      <c r="G217" s="33" t="n">
        <v/>
      </c>
      <c r="H217" s="31" t="inlineStr">
        <is>
          <t>33º</t>
        </is>
      </c>
      <c r="I217" s="32" t="n">
        <v>3500</v>
      </c>
      <c r="J217" s="33" t="n">
        <v>0.00012337022</v>
      </c>
    </row>
    <row r="218" ht="12.75" customHeight="1" s="8">
      <c r="A218" s="26" t="inlineStr">
        <is>
          <t>AZIMUT</t>
        </is>
      </c>
      <c r="B218" s="27" t="n">
        <v/>
      </c>
      <c r="C218" s="28" t="n">
        <v>0</v>
      </c>
      <c r="D218" s="29" t="n">
        <v/>
      </c>
      <c r="E218" s="27" t="n">
        <v/>
      </c>
      <c r="F218" s="28" t="n">
        <v>0</v>
      </c>
      <c r="G218" s="29" t="n">
        <v/>
      </c>
      <c r="H218" s="27" t="inlineStr">
        <is>
          <t>34º</t>
        </is>
      </c>
      <c r="I218" s="28" t="n">
        <v>1524.99999</v>
      </c>
      <c r="J218" s="29" t="n">
        <v>5.375417e-05</v>
      </c>
    </row>
    <row r="219" ht="12.75" customHeight="1" s="8">
      <c r="A219" s="30" t="inlineStr">
        <is>
          <t>C6 CTVM</t>
        </is>
      </c>
      <c r="B219" s="31" t="n">
        <v/>
      </c>
      <c r="C219" s="32" t="n">
        <v>0</v>
      </c>
      <c r="D219" s="33" t="n">
        <v/>
      </c>
      <c r="E219" s="31" t="n">
        <v/>
      </c>
      <c r="F219" s="32" t="n">
        <v>0</v>
      </c>
      <c r="G219" s="33" t="n">
        <v/>
      </c>
      <c r="H219" s="31" t="inlineStr">
        <is>
          <t>36º</t>
        </is>
      </c>
      <c r="I219" s="32" t="n">
        <v>432</v>
      </c>
      <c r="J219" s="33" t="n">
        <v>1.522741e-05</v>
      </c>
    </row>
    <row r="220" ht="12.75" customHeight="1" s="8">
      <c r="A220" s="26" t="inlineStr">
        <is>
          <t>NUINVEST</t>
        </is>
      </c>
      <c r="B220" s="27" t="n">
        <v/>
      </c>
      <c r="C220" s="28" t="n">
        <v>0</v>
      </c>
      <c r="D220" s="29" t="n">
        <v/>
      </c>
      <c r="E220" s="27" t="n">
        <v/>
      </c>
      <c r="F220" s="28" t="n">
        <v>0</v>
      </c>
      <c r="G220" s="29" t="n">
        <v/>
      </c>
      <c r="H220" s="27" t="inlineStr">
        <is>
          <t>37º</t>
        </is>
      </c>
      <c r="I220" s="28" t="n">
        <v>10.5</v>
      </c>
      <c r="J220" s="29" t="n">
        <v>3.7011e-07</v>
      </c>
    </row>
    <row r="221" ht="12.75" customHeight="1" s="8">
      <c r="A221" s="34" t="inlineStr">
        <is>
          <t>Total</t>
        </is>
      </c>
      <c r="B221" s="35" t="n"/>
      <c r="C221" s="36">
        <f>SUM(C184:C220)</f>
        <v/>
      </c>
      <c r="D221" s="37">
        <f>_xlfn.ROUND(SUM(D184:D220), 1)</f>
        <v/>
      </c>
      <c r="E221" s="35" t="n"/>
      <c r="F221" s="36">
        <f>SUM(F184:F220)</f>
        <v/>
      </c>
      <c r="G221" s="37">
        <f>_xlfn.ROUND(SUM(G184:G220), 1)</f>
        <v/>
      </c>
      <c r="H221" s="35" t="n"/>
      <c r="I221" s="36">
        <f>SUM(I184:I220)</f>
        <v/>
      </c>
      <c r="J221" s="37">
        <f>_xlfn.ROUND(SUM(J184:J220), 1)</f>
        <v/>
      </c>
    </row>
    <row r="222" ht="12.75" customHeight="1" s="8"/>
    <row r="223" ht="12.75" customHeight="1" s="8"/>
    <row r="224" ht="12.75" customHeight="1" s="8">
      <c r="A224" s="22" t="inlineStr">
        <is>
          <t>Tipo 1.3.3. Emissão de Certificados de Recebíveis do Agronegócio</t>
        </is>
      </c>
      <c r="J224" s="23" t="n"/>
    </row>
    <row r="225" ht="12.75" customHeight="1" s="8">
      <c r="A225" s="24" t="inlineStr">
        <is>
          <t>Distribuidores</t>
        </is>
      </c>
      <c r="B225" s="24" t="inlineStr">
        <is>
          <t>Acumulado 2024</t>
        </is>
      </c>
      <c r="C225" s="24" t="n"/>
      <c r="D225" s="24" t="n"/>
      <c r="E225" s="24" t="inlineStr">
        <is>
          <t>Últimos 3 meses</t>
        </is>
      </c>
      <c r="F225" s="24" t="n"/>
      <c r="G225" s="24" t="n"/>
      <c r="H225" s="24" t="inlineStr">
        <is>
          <t>Últimos 12 meses</t>
        </is>
      </c>
      <c r="I225" s="24" t="n"/>
      <c r="J225" s="25" t="n"/>
    </row>
    <row r="226" ht="12.75" customHeight="1" s="8">
      <c r="A226" s="24" t="n"/>
      <c r="B226" s="24" t="inlineStr">
        <is>
          <t>Ranking 2024</t>
        </is>
      </c>
      <c r="C226" s="24" t="inlineStr">
        <is>
          <t>Valor *</t>
        </is>
      </c>
      <c r="D226" s="24" t="inlineStr">
        <is>
          <t>Part.</t>
        </is>
      </c>
      <c r="E226" s="24" t="inlineStr">
        <is>
          <t>Ranking 3 meses</t>
        </is>
      </c>
      <c r="F226" s="24" t="inlineStr">
        <is>
          <t>Valor *</t>
        </is>
      </c>
      <c r="G226" s="24" t="inlineStr">
        <is>
          <t>Part.</t>
        </is>
      </c>
      <c r="H226" s="24" t="inlineStr">
        <is>
          <t>Ranking 12 meses</t>
        </is>
      </c>
      <c r="I226" s="24" t="inlineStr">
        <is>
          <t>Valor *</t>
        </is>
      </c>
      <c r="J226" s="25" t="inlineStr">
        <is>
          <t>Part.</t>
        </is>
      </c>
    </row>
    <row r="227" ht="12.75" customHeight="1" s="8">
      <c r="A227" s="26" t="inlineStr">
        <is>
          <t>XP INVESTIMENTOS</t>
        </is>
      </c>
      <c r="B227" s="27" t="inlineStr">
        <is>
          <t>1º</t>
        </is>
      </c>
      <c r="C227" s="28" t="n">
        <v>4689985.65956</v>
      </c>
      <c r="D227" s="29" t="n">
        <v>0.32396549763</v>
      </c>
      <c r="E227" s="27" t="inlineStr">
        <is>
          <t>1º</t>
        </is>
      </c>
      <c r="F227" s="28" t="n">
        <v>916261.4833</v>
      </c>
      <c r="G227" s="29" t="n">
        <v>0.25576492736</v>
      </c>
      <c r="H227" s="27" t="inlineStr">
        <is>
          <t>1º</t>
        </is>
      </c>
      <c r="I227" s="28" t="n">
        <v>9249598.802529996</v>
      </c>
      <c r="J227" s="29" t="n">
        <v>0.30148276316</v>
      </c>
    </row>
    <row r="228" ht="12.75" customHeight="1" s="8">
      <c r="A228" s="30" t="inlineStr">
        <is>
          <t>BTG PACTUAL</t>
        </is>
      </c>
      <c r="B228" s="31" t="inlineStr">
        <is>
          <t>2º</t>
        </is>
      </c>
      <c r="C228" s="32" t="n">
        <v>2082422.81456</v>
      </c>
      <c r="D228" s="33" t="n">
        <v>0.14384545974</v>
      </c>
      <c r="E228" s="31" t="inlineStr">
        <is>
          <t>4º</t>
        </is>
      </c>
      <c r="F228" s="32" t="n">
        <v>451975.25495</v>
      </c>
      <c r="G228" s="33" t="n">
        <v>0.12616422316</v>
      </c>
      <c r="H228" s="31" t="inlineStr">
        <is>
          <t>2º</t>
        </is>
      </c>
      <c r="I228" s="32" t="n">
        <v>7300764.234189998</v>
      </c>
      <c r="J228" s="33" t="n">
        <v>0.23796216695</v>
      </c>
    </row>
    <row r="229" ht="12.75" customHeight="1" s="8">
      <c r="A229" s="26" t="inlineStr">
        <is>
          <t>ITAU BBA</t>
        </is>
      </c>
      <c r="B229" s="27" t="inlineStr">
        <is>
          <t>3º</t>
        </is>
      </c>
      <c r="C229" s="28" t="n">
        <v>1659951.10835</v>
      </c>
      <c r="D229" s="29" t="n">
        <v>0.11466279982</v>
      </c>
      <c r="E229" s="27" t="inlineStr">
        <is>
          <t>2º</t>
        </is>
      </c>
      <c r="F229" s="28" t="n">
        <v>556163.06663</v>
      </c>
      <c r="G229" s="29" t="n">
        <v>0.15524717445</v>
      </c>
      <c r="H229" s="27" t="inlineStr">
        <is>
          <t>3º</t>
        </is>
      </c>
      <c r="I229" s="28" t="n">
        <v>3825920.040769998</v>
      </c>
      <c r="J229" s="29" t="n">
        <v>0.12470259199</v>
      </c>
    </row>
    <row r="230" ht="12.75" customHeight="1" s="8">
      <c r="A230" s="30" t="inlineStr">
        <is>
          <t>BB-BI</t>
        </is>
      </c>
      <c r="B230" s="31" t="inlineStr">
        <is>
          <t>4º</t>
        </is>
      </c>
      <c r="C230" s="32" t="n">
        <v>1386341.24125</v>
      </c>
      <c r="D230" s="33" t="n">
        <v>0.09576292183</v>
      </c>
      <c r="E230" s="31" t="inlineStr">
        <is>
          <t>5º</t>
        </is>
      </c>
      <c r="F230" s="32" t="n">
        <v>302757</v>
      </c>
      <c r="G230" s="33" t="n">
        <v>0.08451148883</v>
      </c>
      <c r="H230" s="31" t="inlineStr">
        <is>
          <t>4º</t>
        </is>
      </c>
      <c r="I230" s="32" t="n">
        <v>1782660.30454</v>
      </c>
      <c r="J230" s="33" t="n">
        <v>0.05810428818</v>
      </c>
    </row>
    <row r="231" ht="12.75" customHeight="1" s="8">
      <c r="A231" s="26" t="inlineStr">
        <is>
          <t>SAFRA</t>
        </is>
      </c>
      <c r="B231" s="27" t="inlineStr">
        <is>
          <t>5º</t>
        </is>
      </c>
      <c r="C231" s="28" t="n">
        <v>1163345.56374</v>
      </c>
      <c r="D231" s="29" t="n">
        <v>0.08035927012000001</v>
      </c>
      <c r="E231" s="27" t="inlineStr">
        <is>
          <t>3º</t>
        </is>
      </c>
      <c r="F231" s="28" t="n">
        <v>518936.25833</v>
      </c>
      <c r="G231" s="29" t="n">
        <v>0.14485569549</v>
      </c>
      <c r="H231" s="27" t="inlineStr">
        <is>
          <t>5º</t>
        </is>
      </c>
      <c r="I231" s="28" t="n">
        <v>1749588.77541</v>
      </c>
      <c r="J231" s="29" t="n">
        <v>0.05702634997</v>
      </c>
    </row>
    <row r="232" ht="12.75" customHeight="1" s="8">
      <c r="A232" s="30" t="inlineStr">
        <is>
          <t>SANTANDER</t>
        </is>
      </c>
      <c r="B232" s="31" t="inlineStr">
        <is>
          <t>6º</t>
        </is>
      </c>
      <c r="C232" s="32" t="n">
        <v>962712.79853</v>
      </c>
      <c r="D232" s="33" t="n">
        <v>0.06650035917</v>
      </c>
      <c r="E232" s="31" t="inlineStr">
        <is>
          <t>7º</t>
        </is>
      </c>
      <c r="F232" s="32" t="n">
        <v>266037.90335</v>
      </c>
      <c r="G232" s="33" t="n">
        <v>0.07426173234</v>
      </c>
      <c r="H232" s="31" t="inlineStr">
        <is>
          <t>6º</t>
        </is>
      </c>
      <c r="I232" s="32" t="n">
        <v>1547065.2736</v>
      </c>
      <c r="J232" s="33" t="n">
        <v>0.05042526962</v>
      </c>
    </row>
    <row r="233" ht="12.75" customHeight="1" s="8">
      <c r="A233" s="26" t="inlineStr">
        <is>
          <t>BRADESCO BBI</t>
        </is>
      </c>
      <c r="B233" s="27" t="inlineStr">
        <is>
          <t>7º</t>
        </is>
      </c>
      <c r="C233" s="28" t="n">
        <v>951896.58143</v>
      </c>
      <c r="D233" s="29" t="n">
        <v>0.06575321804000001</v>
      </c>
      <c r="E233" s="27" t="inlineStr">
        <is>
          <t>8º</t>
        </is>
      </c>
      <c r="F233" s="28" t="n">
        <v>151032.45</v>
      </c>
      <c r="G233" s="29" t="n">
        <v>0.04215914813</v>
      </c>
      <c r="H233" s="27" t="inlineStr">
        <is>
          <t>7º</t>
        </is>
      </c>
      <c r="I233" s="28" t="n">
        <v>1356053.03709</v>
      </c>
      <c r="J233" s="29" t="n">
        <v>0.04419938911</v>
      </c>
    </row>
    <row r="234" ht="12.75" customHeight="1" s="8">
      <c r="A234" s="30" t="inlineStr">
        <is>
          <t>UBS BB</t>
        </is>
      </c>
      <c r="B234" s="31" t="inlineStr">
        <is>
          <t>8º</t>
        </is>
      </c>
      <c r="C234" s="32" t="n">
        <v>587879.6643300001</v>
      </c>
      <c r="D234" s="33" t="n">
        <v>0.04060838174</v>
      </c>
      <c r="E234" s="31" t="inlineStr">
        <is>
          <t>6º</t>
        </is>
      </c>
      <c r="F234" s="32" t="n">
        <v>275961.58333</v>
      </c>
      <c r="G234" s="33" t="n">
        <v>0.07703182509000001</v>
      </c>
      <c r="H234" s="31" t="inlineStr">
        <is>
          <t>8º</t>
        </is>
      </c>
      <c r="I234" s="32" t="n">
        <v>1038516.79647</v>
      </c>
      <c r="J234" s="33" t="n">
        <v>0.03384956689</v>
      </c>
    </row>
    <row r="235" ht="12.75" customHeight="1" s="8">
      <c r="A235" s="26" t="inlineStr">
        <is>
          <t>GENIAL CV</t>
        </is>
      </c>
      <c r="B235" s="27" t="inlineStr">
        <is>
          <t>9º</t>
        </is>
      </c>
      <c r="C235" s="28" t="n">
        <v>229978.34501</v>
      </c>
      <c r="D235" s="29" t="n">
        <v>0.01588598652</v>
      </c>
      <c r="E235" s="27" t="inlineStr">
        <is>
          <t>12º</t>
        </is>
      </c>
      <c r="F235" s="28" t="n">
        <v>3931.5</v>
      </c>
      <c r="G235" s="29" t="n">
        <v>0.00109743761</v>
      </c>
      <c r="H235" s="27" t="inlineStr">
        <is>
          <t>14º</t>
        </is>
      </c>
      <c r="I235" s="28" t="n">
        <v>241035.34501</v>
      </c>
      <c r="J235" s="29" t="n">
        <v>0.00785634095</v>
      </c>
    </row>
    <row r="236" ht="12.75" customHeight="1" s="8">
      <c r="A236" s="30" t="inlineStr">
        <is>
          <t>GUIDE INVESTIMENTOS</t>
        </is>
      </c>
      <c r="B236" s="31" t="inlineStr">
        <is>
          <t>10º</t>
        </is>
      </c>
      <c r="C236" s="32" t="n">
        <v>222015.49998</v>
      </c>
      <c r="D236" s="33" t="n">
        <v>0.01533594496</v>
      </c>
      <c r="E236" s="31" t="inlineStr">
        <is>
          <t>9º</t>
        </is>
      </c>
      <c r="F236" s="32" t="n">
        <v>118366.5</v>
      </c>
      <c r="G236" s="33" t="n">
        <v>0.03304078566</v>
      </c>
      <c r="H236" s="31" t="inlineStr">
        <is>
          <t>9º</t>
        </is>
      </c>
      <c r="I236" s="32" t="n">
        <v>728375.99998</v>
      </c>
      <c r="J236" s="33" t="n">
        <v>0.02374079285</v>
      </c>
    </row>
    <row r="237" ht="12.75" customHeight="1" s="8">
      <c r="A237" s="26" t="inlineStr">
        <is>
          <t>BOCOM BBM</t>
        </is>
      </c>
      <c r="B237" s="27" t="inlineStr">
        <is>
          <t>11º</t>
        </is>
      </c>
      <c r="C237" s="28" t="n">
        <v>148741</v>
      </c>
      <c r="D237" s="29" t="n">
        <v>0.01027443484</v>
      </c>
      <c r="E237" s="27" t="n">
        <v/>
      </c>
      <c r="F237" s="28" t="n">
        <v>0</v>
      </c>
      <c r="G237" s="29" t="n">
        <v/>
      </c>
      <c r="H237" s="27" t="inlineStr">
        <is>
          <t>12º</t>
        </is>
      </c>
      <c r="I237" s="28" t="n">
        <v>270164</v>
      </c>
      <c r="J237" s="29" t="n">
        <v>0.008805764549999999</v>
      </c>
    </row>
    <row r="238" ht="12.75" customHeight="1" s="8">
      <c r="A238" s="30" t="inlineStr">
        <is>
          <t>ABC BRASIL</t>
        </is>
      </c>
      <c r="B238" s="31" t="inlineStr">
        <is>
          <t>12º</t>
        </is>
      </c>
      <c r="C238" s="32" t="n">
        <v>110029.33333</v>
      </c>
      <c r="D238" s="33" t="n">
        <v>0.00760038736</v>
      </c>
      <c r="E238" s="31" t="n">
        <v/>
      </c>
      <c r="F238" s="32" t="n">
        <v>0</v>
      </c>
      <c r="G238" s="33" t="n">
        <v/>
      </c>
      <c r="H238" s="31" t="inlineStr">
        <is>
          <t>11º</t>
        </is>
      </c>
      <c r="I238" s="32" t="n">
        <v>485607.33333</v>
      </c>
      <c r="J238" s="33" t="n">
        <v>0.01582795576</v>
      </c>
    </row>
    <row r="239" ht="12.75" customHeight="1" s="8">
      <c r="A239" s="26" t="inlineStr">
        <is>
          <t>VOTORANTIM</t>
        </is>
      </c>
      <c r="B239" s="27" t="inlineStr">
        <is>
          <t>13º</t>
        </is>
      </c>
      <c r="C239" s="28" t="n">
        <v>99591.5</v>
      </c>
      <c r="D239" s="29" t="n">
        <v>0.00687938348</v>
      </c>
      <c r="E239" s="27" t="n">
        <v/>
      </c>
      <c r="F239" s="28" t="n">
        <v>0</v>
      </c>
      <c r="G239" s="29" t="n">
        <v/>
      </c>
      <c r="H239" s="27" t="inlineStr">
        <is>
          <t>10º</t>
        </is>
      </c>
      <c r="I239" s="28" t="n">
        <v>521830.5</v>
      </c>
      <c r="J239" s="29" t="n">
        <v>0.0170086189</v>
      </c>
    </row>
    <row r="240" ht="12.75" customHeight="1" s="8">
      <c r="A240" s="30" t="inlineStr">
        <is>
          <t>RABOBANK</t>
        </is>
      </c>
      <c r="B240" s="31" t="inlineStr">
        <is>
          <t>14º</t>
        </is>
      </c>
      <c r="C240" s="32" t="n">
        <v>60153</v>
      </c>
      <c r="D240" s="33" t="n">
        <v>0.00415512925</v>
      </c>
      <c r="E240" s="31" t="n">
        <v/>
      </c>
      <c r="F240" s="32" t="n">
        <v>0</v>
      </c>
      <c r="G240" s="33" t="n">
        <v/>
      </c>
      <c r="H240" s="31" t="inlineStr">
        <is>
          <t>15º</t>
        </is>
      </c>
      <c r="I240" s="32" t="n">
        <v>60153</v>
      </c>
      <c r="J240" s="33" t="n">
        <v>0.0019606356</v>
      </c>
    </row>
    <row r="241" ht="12.75" customHeight="1" s="8">
      <c r="A241" s="26" t="inlineStr">
        <is>
          <t xml:space="preserve"> GALAPAGOS CAPITAL INVESTIMENTOS E PARTICIPAÇÕES LTDA.</t>
        </is>
      </c>
      <c r="B241" s="27" t="inlineStr">
        <is>
          <t>15º</t>
        </is>
      </c>
      <c r="C241" s="28" t="n">
        <v>54850</v>
      </c>
      <c r="D241" s="29" t="n">
        <v>0.00378881916</v>
      </c>
      <c r="E241" s="27" t="n">
        <v/>
      </c>
      <c r="F241" s="28" t="n">
        <v>0</v>
      </c>
      <c r="G241" s="29" t="n">
        <v/>
      </c>
      <c r="H241" s="27" t="inlineStr">
        <is>
          <t>16º</t>
        </is>
      </c>
      <c r="I241" s="28" t="n">
        <v>54850</v>
      </c>
      <c r="J241" s="29" t="n">
        <v>0.00178778884</v>
      </c>
    </row>
    <row r="242" ht="12.75" customHeight="1" s="8">
      <c r="A242" s="30" t="inlineStr">
        <is>
          <t>DAYCOVAL</t>
        </is>
      </c>
      <c r="B242" s="31" t="inlineStr">
        <is>
          <t>16º</t>
        </is>
      </c>
      <c r="C242" s="32" t="n">
        <v>13924.88895</v>
      </c>
      <c r="D242" s="33" t="n">
        <v>0.00096187577</v>
      </c>
      <c r="E242" s="31" t="inlineStr">
        <is>
          <t>17º</t>
        </is>
      </c>
      <c r="F242" s="32" t="n">
        <v>1000</v>
      </c>
      <c r="G242" s="33" t="n">
        <v>0.00027913967</v>
      </c>
      <c r="H242" s="31" t="inlineStr">
        <is>
          <t>21º</t>
        </is>
      </c>
      <c r="I242" s="32" t="n">
        <v>27697.88895</v>
      </c>
      <c r="J242" s="33" t="n">
        <v>0.000902789</v>
      </c>
    </row>
    <row r="243" ht="12.75" customHeight="1" s="8">
      <c r="A243" s="26" t="inlineStr">
        <is>
          <t>RB CAPITAL DTVM</t>
        </is>
      </c>
      <c r="B243" s="27" t="inlineStr">
        <is>
          <t>17º</t>
        </is>
      </c>
      <c r="C243" s="28" t="n">
        <v>11443.49999</v>
      </c>
      <c r="D243" s="29" t="n">
        <v>0.00079047132</v>
      </c>
      <c r="E243" s="27" t="inlineStr">
        <is>
          <t>11º</t>
        </is>
      </c>
      <c r="F243" s="28" t="n">
        <v>5072</v>
      </c>
      <c r="G243" s="29" t="n">
        <v>0.0014157964</v>
      </c>
      <c r="H243" s="27" t="inlineStr">
        <is>
          <t>19º</t>
        </is>
      </c>
      <c r="I243" s="28" t="n">
        <v>35981.49999</v>
      </c>
      <c r="J243" s="29" t="n">
        <v>0.00117278622</v>
      </c>
    </row>
    <row r="244" ht="12.75" customHeight="1" s="8">
      <c r="A244" s="30" t="inlineStr">
        <is>
          <t>ALFA</t>
        </is>
      </c>
      <c r="B244" s="31" t="inlineStr">
        <is>
          <t>18º</t>
        </is>
      </c>
      <c r="C244" s="32" t="n">
        <v>9016.5</v>
      </c>
      <c r="D244" s="33" t="n">
        <v>0.00062282385</v>
      </c>
      <c r="E244" s="31" t="inlineStr">
        <is>
          <t>19º</t>
        </is>
      </c>
      <c r="F244" s="32" t="n">
        <v>733</v>
      </c>
      <c r="G244" s="33" t="n">
        <v>0.00020460938</v>
      </c>
      <c r="H244" s="31" t="inlineStr">
        <is>
          <t>13º</t>
        </is>
      </c>
      <c r="I244" s="32" t="n">
        <v>243944.16666</v>
      </c>
      <c r="J244" s="33" t="n">
        <v>0.0079511515</v>
      </c>
    </row>
    <row r="245" ht="12.75" customHeight="1" s="8">
      <c r="A245" s="26" t="inlineStr">
        <is>
          <t>CREDIT SUISSE HEDGING GRIFFO</t>
        </is>
      </c>
      <c r="B245" s="27" t="inlineStr">
        <is>
          <t>19º</t>
        </is>
      </c>
      <c r="C245" s="28" t="n">
        <v>7854.5</v>
      </c>
      <c r="D245" s="29" t="n">
        <v>0.00054255752</v>
      </c>
      <c r="E245" s="27" t="inlineStr">
        <is>
          <t>10º</t>
        </is>
      </c>
      <c r="F245" s="28" t="n">
        <v>7854.5</v>
      </c>
      <c r="G245" s="29" t="n">
        <v>0.00219250253</v>
      </c>
      <c r="H245" s="27" t="inlineStr">
        <is>
          <t>17º</t>
        </is>
      </c>
      <c r="I245" s="28" t="n">
        <v>42258.5</v>
      </c>
      <c r="J245" s="29" t="n">
        <v>0.00137737967</v>
      </c>
    </row>
    <row r="246" ht="12.75" customHeight="1" s="8">
      <c r="A246" s="30" t="inlineStr">
        <is>
          <t>WARREN</t>
        </is>
      </c>
      <c r="B246" s="31" t="inlineStr">
        <is>
          <t>20º</t>
        </is>
      </c>
      <c r="C246" s="32" t="n">
        <v>5086.99999</v>
      </c>
      <c r="D246" s="33" t="n">
        <v>0.00035138966</v>
      </c>
      <c r="E246" s="31" t="inlineStr">
        <is>
          <t>16º</t>
        </is>
      </c>
      <c r="F246" s="32" t="n">
        <v>1080.5</v>
      </c>
      <c r="G246" s="33" t="n">
        <v>0.00030161041</v>
      </c>
      <c r="H246" s="31" t="inlineStr">
        <is>
          <t>25º</t>
        </is>
      </c>
      <c r="I246" s="32" t="n">
        <v>7302.49999</v>
      </c>
      <c r="J246" s="33" t="n">
        <v>0.00023801874</v>
      </c>
    </row>
    <row r="247" ht="12.75" customHeight="1" s="8">
      <c r="A247" s="26" t="inlineStr">
        <is>
          <t>ANDBANK</t>
        </is>
      </c>
      <c r="B247" s="27" t="inlineStr">
        <is>
          <t>21º</t>
        </is>
      </c>
      <c r="C247" s="28" t="n">
        <v>4055.5</v>
      </c>
      <c r="D247" s="29" t="n">
        <v>0.00028013776</v>
      </c>
      <c r="E247" s="27" t="inlineStr">
        <is>
          <t>18º</t>
        </is>
      </c>
      <c r="F247" s="28" t="n">
        <v>823.5</v>
      </c>
      <c r="G247" s="29" t="n">
        <v>0.00022987152</v>
      </c>
      <c r="H247" s="27" t="inlineStr">
        <is>
          <t>22º</t>
        </is>
      </c>
      <c r="I247" s="28" t="n">
        <v>13744.5</v>
      </c>
      <c r="J247" s="29" t="n">
        <v>0.00044799022</v>
      </c>
    </row>
    <row r="248" ht="12.75" customHeight="1" s="8">
      <c r="A248" s="30" t="inlineStr">
        <is>
          <t>TORO INVESTIMENTOS</t>
        </is>
      </c>
      <c r="B248" s="31" t="inlineStr">
        <is>
          <t>22º</t>
        </is>
      </c>
      <c r="C248" s="32" t="n">
        <v>3872.5</v>
      </c>
      <c r="D248" s="33" t="n">
        <v>0.00026749685</v>
      </c>
      <c r="E248" s="31" t="inlineStr">
        <is>
          <t>13º</t>
        </is>
      </c>
      <c r="F248" s="32" t="n">
        <v>2005</v>
      </c>
      <c r="G248" s="33" t="n">
        <v>0.00055967504</v>
      </c>
      <c r="H248" s="31" t="inlineStr">
        <is>
          <t>26º</t>
        </is>
      </c>
      <c r="I248" s="32" t="n">
        <v>5275.5</v>
      </c>
      <c r="J248" s="33" t="n">
        <v>0.00017195041</v>
      </c>
    </row>
    <row r="249" ht="12.75" customHeight="1" s="8">
      <c r="A249" s="26" t="inlineStr">
        <is>
          <t>ATIVA</t>
        </is>
      </c>
      <c r="B249" s="27" t="inlineStr">
        <is>
          <t>23º</t>
        </is>
      </c>
      <c r="C249" s="28" t="n">
        <v>3776.99999</v>
      </c>
      <c r="D249" s="29" t="n">
        <v>0.00026090009</v>
      </c>
      <c r="E249" s="27" t="inlineStr">
        <is>
          <t>20º</t>
        </is>
      </c>
      <c r="F249" s="28" t="n">
        <v>73.5</v>
      </c>
      <c r="G249" s="29" t="n">
        <v>2.051677e-05</v>
      </c>
      <c r="H249" s="27" t="inlineStr">
        <is>
          <t>20º</t>
        </is>
      </c>
      <c r="I249" s="28" t="n">
        <v>29081.99999</v>
      </c>
      <c r="J249" s="29" t="n">
        <v>0.00094790292</v>
      </c>
    </row>
    <row r="250" ht="12.75" customHeight="1" s="8">
      <c r="A250" s="30" t="inlineStr">
        <is>
          <t>INTER</t>
        </is>
      </c>
      <c r="B250" s="31" t="inlineStr">
        <is>
          <t>24º</t>
        </is>
      </c>
      <c r="C250" s="32" t="n">
        <v>3702.99999</v>
      </c>
      <c r="D250" s="33" t="n">
        <v>0.00025578847</v>
      </c>
      <c r="E250" s="31" t="inlineStr">
        <is>
          <t>15º</t>
        </is>
      </c>
      <c r="F250" s="32" t="n">
        <v>1137.5</v>
      </c>
      <c r="G250" s="33" t="n">
        <v>0.00031752137</v>
      </c>
      <c r="H250" s="31" t="inlineStr">
        <is>
          <t>23º</t>
        </is>
      </c>
      <c r="I250" s="32" t="n">
        <v>8913.49999</v>
      </c>
      <c r="J250" s="33" t="n">
        <v>0.00029052791</v>
      </c>
    </row>
    <row r="251" ht="12.75" customHeight="1" s="8">
      <c r="A251" s="26" t="inlineStr">
        <is>
          <t>AZIMUT</t>
        </is>
      </c>
      <c r="B251" s="27" t="inlineStr">
        <is>
          <t>25º</t>
        </is>
      </c>
      <c r="C251" s="28" t="n">
        <v>2271</v>
      </c>
      <c r="D251" s="29" t="n">
        <v>0.00015687162</v>
      </c>
      <c r="E251" s="27" t="inlineStr">
        <is>
          <t>14º</t>
        </is>
      </c>
      <c r="F251" s="28" t="n">
        <v>1233.5</v>
      </c>
      <c r="G251" s="29" t="n">
        <v>0.00034431878</v>
      </c>
      <c r="H251" s="27" t="inlineStr">
        <is>
          <t>27º</t>
        </is>
      </c>
      <c r="I251" s="28" t="n">
        <v>3271</v>
      </c>
      <c r="J251" s="29" t="n">
        <v>0.00010661545</v>
      </c>
    </row>
    <row r="252" ht="12.75" customHeight="1" s="8">
      <c r="A252" s="30" t="inlineStr">
        <is>
          <t>ORAMA</t>
        </is>
      </c>
      <c r="B252" s="31" t="inlineStr">
        <is>
          <t>26º</t>
        </is>
      </c>
      <c r="C252" s="32" t="n">
        <v>1906.49999</v>
      </c>
      <c r="D252" s="33" t="n">
        <v>0.00013169341</v>
      </c>
      <c r="E252" s="31" t="n">
        <v/>
      </c>
      <c r="F252" s="32" t="n">
        <v>0</v>
      </c>
      <c r="G252" s="33" t="n">
        <v/>
      </c>
      <c r="H252" s="31" t="inlineStr">
        <is>
          <t>24º</t>
        </is>
      </c>
      <c r="I252" s="32" t="n">
        <v>7772.99999</v>
      </c>
      <c r="J252" s="33" t="n">
        <v>0.00025335429</v>
      </c>
    </row>
    <row r="253" ht="12.75" customHeight="1" s="8">
      <c r="A253" s="26" t="inlineStr">
        <is>
          <t>BANCO MERCANTIL DE INVESTIMENTOS</t>
        </is>
      </c>
      <c r="B253" s="27" t="n">
        <v/>
      </c>
      <c r="C253" s="28" t="n">
        <v>0</v>
      </c>
      <c r="D253" s="29" t="n">
        <v/>
      </c>
      <c r="E253" s="27" t="n">
        <v/>
      </c>
      <c r="F253" s="28" t="n">
        <v>0</v>
      </c>
      <c r="G253" s="29" t="n">
        <v/>
      </c>
      <c r="H253" s="27" t="inlineStr">
        <is>
          <t>18º</t>
        </is>
      </c>
      <c r="I253" s="28" t="n">
        <v>41097</v>
      </c>
      <c r="J253" s="29" t="n">
        <v>0.00133952157</v>
      </c>
    </row>
    <row r="254" ht="12.75" customHeight="1" s="8">
      <c r="A254" s="30" t="inlineStr">
        <is>
          <t>MODAL</t>
        </is>
      </c>
      <c r="B254" s="31" t="n">
        <v/>
      </c>
      <c r="C254" s="32" t="n">
        <v>0</v>
      </c>
      <c r="D254" s="33" t="n">
        <v/>
      </c>
      <c r="E254" s="31" t="n">
        <v/>
      </c>
      <c r="F254" s="32" t="n">
        <v>0</v>
      </c>
      <c r="G254" s="33" t="n">
        <v/>
      </c>
      <c r="H254" s="31" t="inlineStr">
        <is>
          <t>28º</t>
        </is>
      </c>
      <c r="I254" s="32" t="n">
        <v>1112</v>
      </c>
      <c r="J254" s="33" t="n">
        <v>3.624469e-05</v>
      </c>
    </row>
    <row r="255" ht="12.75" customHeight="1" s="8">
      <c r="A255" s="26" t="inlineStr">
        <is>
          <t>RIO BRAVO</t>
        </is>
      </c>
      <c r="B255" s="27" t="n">
        <v/>
      </c>
      <c r="C255" s="28" t="n">
        <v>0</v>
      </c>
      <c r="D255" s="29" t="n">
        <v/>
      </c>
      <c r="E255" s="27" t="n">
        <v/>
      </c>
      <c r="F255" s="28" t="n">
        <v>0</v>
      </c>
      <c r="G255" s="29" t="n">
        <v/>
      </c>
      <c r="H255" s="27" t="inlineStr">
        <is>
          <t>29º</t>
        </is>
      </c>
      <c r="I255" s="28" t="n">
        <v>695.5</v>
      </c>
      <c r="J255" s="29" t="n">
        <v>2.266923e-05</v>
      </c>
    </row>
    <row r="256" ht="12.75" customHeight="1" s="8">
      <c r="A256" s="30" t="inlineStr">
        <is>
          <t>NOVA FUTURA</t>
        </is>
      </c>
      <c r="B256" s="31" t="n">
        <v/>
      </c>
      <c r="C256" s="32" t="n">
        <v>0</v>
      </c>
      <c r="D256" s="33" t="n">
        <v/>
      </c>
      <c r="E256" s="31" t="n">
        <v/>
      </c>
      <c r="F256" s="32" t="n">
        <v>0</v>
      </c>
      <c r="G256" s="33" t="n">
        <v/>
      </c>
      <c r="H256" s="31" t="inlineStr">
        <is>
          <t>30º</t>
        </is>
      </c>
      <c r="I256" s="32" t="n">
        <v>25</v>
      </c>
      <c r="J256" s="33" t="n">
        <v>8.1485e-07</v>
      </c>
    </row>
    <row r="257" ht="12.75" customHeight="1" s="8">
      <c r="A257" s="34" t="inlineStr">
        <is>
          <t>Total</t>
        </is>
      </c>
      <c r="B257" s="35" t="n"/>
      <c r="C257" s="36">
        <f>SUM(C227:C256)</f>
        <v/>
      </c>
      <c r="D257" s="37">
        <f>_xlfn.ROUND(SUM(D227:D256), 1)</f>
        <v/>
      </c>
      <c r="E257" s="35" t="n"/>
      <c r="F257" s="36">
        <f>SUM(F227:F256)</f>
        <v/>
      </c>
      <c r="G257" s="37">
        <f>_xlfn.ROUND(SUM(G227:G256), 1)</f>
        <v/>
      </c>
      <c r="H257" s="35" t="n"/>
      <c r="I257" s="36">
        <f>SUM(I227:I256)</f>
        <v/>
      </c>
      <c r="J257" s="37">
        <f>_xlfn.ROUND(SUM(J227:J256), 1)</f>
        <v/>
      </c>
    </row>
    <row r="258" ht="12.75" customHeight="1" s="8"/>
    <row r="259" ht="12.75" customHeight="1" s="8"/>
    <row r="260" ht="12.75" customHeight="1" s="8">
      <c r="A260" s="22" t="inlineStr">
        <is>
          <t>Tipo 1.3.4. Emissão de Certificados de Recebíveis</t>
        </is>
      </c>
      <c r="J260" s="23" t="n"/>
    </row>
    <row r="261" ht="12.75" customHeight="1" s="8">
      <c r="A261" s="24" t="inlineStr">
        <is>
          <t>Distribuidores</t>
        </is>
      </c>
      <c r="B261" s="24" t="inlineStr">
        <is>
          <t>Acumulado 2024</t>
        </is>
      </c>
      <c r="C261" s="24" t="n"/>
      <c r="D261" s="24" t="n"/>
      <c r="E261" s="24" t="inlineStr">
        <is>
          <t>Últimos 3 meses</t>
        </is>
      </c>
      <c r="F261" s="24" t="n"/>
      <c r="G261" s="24" t="n"/>
      <c r="H261" s="24" t="inlineStr">
        <is>
          <t>Últimos 12 meses</t>
        </is>
      </c>
      <c r="I261" s="24" t="n"/>
      <c r="J261" s="25" t="n"/>
    </row>
    <row r="262" ht="12.75" customHeight="1" s="8">
      <c r="A262" s="24" t="n"/>
      <c r="B262" s="24" t="inlineStr">
        <is>
          <t>Ranking 2024</t>
        </is>
      </c>
      <c r="C262" s="24" t="inlineStr">
        <is>
          <t>Valor *</t>
        </is>
      </c>
      <c r="D262" s="24" t="inlineStr">
        <is>
          <t>Part.</t>
        </is>
      </c>
      <c r="E262" s="24" t="inlineStr">
        <is>
          <t>Ranking 3 meses</t>
        </is>
      </c>
      <c r="F262" s="24" t="inlineStr">
        <is>
          <t>Valor *</t>
        </is>
      </c>
      <c r="G262" s="24" t="inlineStr">
        <is>
          <t>Part.</t>
        </is>
      </c>
      <c r="H262" s="24" t="inlineStr">
        <is>
          <t>Ranking 12 meses</t>
        </is>
      </c>
      <c r="I262" s="24" t="inlineStr">
        <is>
          <t>Valor *</t>
        </is>
      </c>
      <c r="J262" s="25" t="inlineStr">
        <is>
          <t>Part.</t>
        </is>
      </c>
    </row>
    <row r="263" ht="12.75" customHeight="1" s="8">
      <c r="A263" s="38" t="inlineStr"/>
      <c r="B263" s="38" t="inlineStr"/>
      <c r="C263" s="38" t="inlineStr"/>
      <c r="D263" s="38" t="inlineStr"/>
      <c r="E263" s="38" t="inlineStr"/>
      <c r="F263" s="38" t="inlineStr"/>
      <c r="G263" s="38" t="inlineStr"/>
      <c r="H263" s="38" t="inlineStr"/>
      <c r="I263" s="38" t="inlineStr"/>
      <c r="J263" s="38" t="inlineStr"/>
    </row>
    <row r="264" ht="12.75" customHeight="1" s="8">
      <c r="A264" s="34" t="inlineStr">
        <is>
          <t>Total</t>
        </is>
      </c>
      <c r="B264" s="35" t="n"/>
      <c r="C264" s="36">
        <f>SUM(C264:C263)</f>
        <v/>
      </c>
      <c r="D264" s="37">
        <f>_xlfn.ROUND(SUM(D264:D263), 1)</f>
        <v/>
      </c>
      <c r="E264" s="35" t="n"/>
      <c r="F264" s="36">
        <f>SUM(F264:F263)</f>
        <v/>
      </c>
      <c r="G264" s="37">
        <f>_xlfn.ROUND(SUM(G264:G263), 1)</f>
        <v/>
      </c>
      <c r="H264" s="35" t="n"/>
      <c r="I264" s="36">
        <f>SUM(I264:I263)</f>
        <v/>
      </c>
      <c r="J264" s="37">
        <f>_xlfn.ROUND(SUM(J264:J263), 1)</f>
        <v/>
      </c>
    </row>
    <row r="265" ht="12.75" customHeight="1" s="8"/>
    <row r="266" ht="12.75" customHeight="1" s="8"/>
    <row r="267" ht="12.75" customHeight="1" s="8">
      <c r="A267" s="22" t="inlineStr">
        <is>
          <t>Tipo 2: Operações Híbridas</t>
        </is>
      </c>
      <c r="J267" s="23" t="n"/>
    </row>
    <row r="268" ht="12.75" customHeight="1" s="8">
      <c r="A268" s="24" t="inlineStr">
        <is>
          <t>Distribuidores</t>
        </is>
      </c>
      <c r="B268" s="24" t="inlineStr">
        <is>
          <t>Acumulado 2024</t>
        </is>
      </c>
      <c r="C268" s="24" t="n"/>
      <c r="D268" s="24" t="n"/>
      <c r="E268" s="24" t="inlineStr">
        <is>
          <t>Últimos 3 meses</t>
        </is>
      </c>
      <c r="F268" s="24" t="n"/>
      <c r="G268" s="24" t="n"/>
      <c r="H268" s="24" t="inlineStr">
        <is>
          <t>Últimos 12 meses</t>
        </is>
      </c>
      <c r="I268" s="24" t="n"/>
      <c r="J268" s="25" t="n"/>
    </row>
    <row r="269" ht="12.75" customHeight="1" s="8">
      <c r="A269" s="24" t="n"/>
      <c r="B269" s="24" t="inlineStr">
        <is>
          <t>Ranking 2024</t>
        </is>
      </c>
      <c r="C269" s="24" t="inlineStr">
        <is>
          <t>Valor *</t>
        </is>
      </c>
      <c r="D269" s="24" t="inlineStr">
        <is>
          <t>Part.</t>
        </is>
      </c>
      <c r="E269" s="24" t="inlineStr">
        <is>
          <t>Ranking 3 meses</t>
        </is>
      </c>
      <c r="F269" s="24" t="inlineStr">
        <is>
          <t>Valor *</t>
        </is>
      </c>
      <c r="G269" s="24" t="inlineStr">
        <is>
          <t>Part.</t>
        </is>
      </c>
      <c r="H269" s="24" t="inlineStr">
        <is>
          <t>Ranking 12 meses</t>
        </is>
      </c>
      <c r="I269" s="24" t="inlineStr">
        <is>
          <t>Valor *</t>
        </is>
      </c>
      <c r="J269" s="25" t="inlineStr">
        <is>
          <t>Part.</t>
        </is>
      </c>
    </row>
    <row r="270" ht="12.75" customHeight="1" s="8">
      <c r="A270" s="26" t="inlineStr">
        <is>
          <t>XP INVESTIMENTOS</t>
        </is>
      </c>
      <c r="B270" s="27" t="inlineStr">
        <is>
          <t>1º</t>
        </is>
      </c>
      <c r="C270" s="28" t="n">
        <v>9469812.441540003</v>
      </c>
      <c r="D270" s="29" t="n">
        <v>0.50628371148</v>
      </c>
      <c r="E270" s="27" t="inlineStr">
        <is>
          <t>1º</t>
        </is>
      </c>
      <c r="F270" s="28" t="n">
        <v>2379318.27964</v>
      </c>
      <c r="G270" s="29" t="n">
        <v>0.46049285783</v>
      </c>
      <c r="H270" s="27" t="inlineStr">
        <is>
          <t>1º</t>
        </is>
      </c>
      <c r="I270" s="28" t="n">
        <v>17182454.11523</v>
      </c>
      <c r="J270" s="29" t="n">
        <v>0.52521703006</v>
      </c>
    </row>
    <row r="271" ht="12.75" customHeight="1" s="8">
      <c r="A271" s="30" t="inlineStr">
        <is>
          <t>BTG PACTUAL</t>
        </is>
      </c>
      <c r="B271" s="31" t="inlineStr">
        <is>
          <t>2º</t>
        </is>
      </c>
      <c r="C271" s="32" t="n">
        <v>3141233.12719</v>
      </c>
      <c r="D271" s="33" t="n">
        <v>0.16793945773</v>
      </c>
      <c r="E271" s="31" t="inlineStr">
        <is>
          <t>2º</t>
        </is>
      </c>
      <c r="F271" s="32" t="n">
        <v>853248.04726</v>
      </c>
      <c r="G271" s="33" t="n">
        <v>0.1651374829</v>
      </c>
      <c r="H271" s="31" t="inlineStr">
        <is>
          <t>2º</t>
        </is>
      </c>
      <c r="I271" s="32" t="n">
        <v>4993642.300769998</v>
      </c>
      <c r="J271" s="33" t="n">
        <v>0.15264094179</v>
      </c>
    </row>
    <row r="272" ht="12.75" customHeight="1" s="8">
      <c r="A272" s="26" t="inlineStr">
        <is>
          <t>ITAU BBA</t>
        </is>
      </c>
      <c r="B272" s="27" t="inlineStr">
        <is>
          <t>3º</t>
        </is>
      </c>
      <c r="C272" s="28" t="n">
        <v>1324845.64138</v>
      </c>
      <c r="D272" s="29" t="n">
        <v>0.07083010066000001</v>
      </c>
      <c r="E272" s="27" t="inlineStr">
        <is>
          <t>8º</t>
        </is>
      </c>
      <c r="F272" s="28" t="n">
        <v>87584.00602</v>
      </c>
      <c r="G272" s="29" t="n">
        <v>0.01695099373</v>
      </c>
      <c r="H272" s="27" t="inlineStr">
        <is>
          <t>3º</t>
        </is>
      </c>
      <c r="I272" s="28" t="n">
        <v>3688451.37514</v>
      </c>
      <c r="J272" s="29" t="n">
        <v>0.11274509821</v>
      </c>
    </row>
    <row r="273" ht="12.75" customHeight="1" s="8">
      <c r="A273" s="30" t="inlineStr">
        <is>
          <t>SAFRA</t>
        </is>
      </c>
      <c r="B273" s="31" t="inlineStr">
        <is>
          <t>4º</t>
        </is>
      </c>
      <c r="C273" s="32" t="n">
        <v>1054135.4776</v>
      </c>
      <c r="D273" s="33" t="n">
        <v>0.05635714807</v>
      </c>
      <c r="E273" s="31" t="inlineStr">
        <is>
          <t>3º</t>
        </is>
      </c>
      <c r="F273" s="32" t="n">
        <v>633478.3916200001</v>
      </c>
      <c r="G273" s="33" t="n">
        <v>0.12260330088</v>
      </c>
      <c r="H273" s="31" t="inlineStr">
        <is>
          <t>4º</t>
        </is>
      </c>
      <c r="I273" s="32" t="n">
        <v>1319662.99521</v>
      </c>
      <c r="J273" s="33" t="n">
        <v>0.04033821213</v>
      </c>
    </row>
    <row r="274" ht="12.75" customHeight="1" s="8">
      <c r="A274" s="26" t="inlineStr">
        <is>
          <t>BR PARTNERS</t>
        </is>
      </c>
      <c r="B274" s="27" t="inlineStr">
        <is>
          <t>5º</t>
        </is>
      </c>
      <c r="C274" s="28" t="n">
        <v>792055.81411</v>
      </c>
      <c r="D274" s="29" t="n">
        <v>0.04234560713</v>
      </c>
      <c r="E274" s="27" t="inlineStr">
        <is>
          <t>6º</t>
        </is>
      </c>
      <c r="F274" s="28" t="n">
        <v>145426.61411</v>
      </c>
      <c r="G274" s="29" t="n">
        <v>0.02814584232</v>
      </c>
      <c r="H274" s="27" t="inlineStr">
        <is>
          <t>7º</t>
        </is>
      </c>
      <c r="I274" s="28" t="n">
        <v>832819.81411</v>
      </c>
      <c r="J274" s="29" t="n">
        <v>0.02545684955</v>
      </c>
    </row>
    <row r="275" ht="12.75" customHeight="1" s="8">
      <c r="A275" s="30" t="inlineStr">
        <is>
          <t>GENIAL CV</t>
        </is>
      </c>
      <c r="B275" s="31" t="inlineStr">
        <is>
          <t>6º</t>
        </is>
      </c>
      <c r="C275" s="32" t="n">
        <v>618906.7790000001</v>
      </c>
      <c r="D275" s="33" t="n">
        <v>0.0330885562</v>
      </c>
      <c r="E275" s="31" t="inlineStr">
        <is>
          <t>9º</t>
        </is>
      </c>
      <c r="F275" s="32" t="n">
        <v>87316.56053999999</v>
      </c>
      <c r="G275" s="33" t="n">
        <v>0.01689923237</v>
      </c>
      <c r="H275" s="31" t="inlineStr">
        <is>
          <t>6º</t>
        </is>
      </c>
      <c r="I275" s="32" t="n">
        <v>838833.8812600001</v>
      </c>
      <c r="J275" s="33" t="n">
        <v>0.02564068188</v>
      </c>
    </row>
    <row r="276" ht="12.75" customHeight="1" s="8">
      <c r="A276" s="26" t="inlineStr">
        <is>
          <t>GUIDE INVESTIMENTOS</t>
        </is>
      </c>
      <c r="B276" s="27" t="inlineStr">
        <is>
          <t>7º</t>
        </is>
      </c>
      <c r="C276" s="28" t="n">
        <v>573538.6973799999</v>
      </c>
      <c r="D276" s="29" t="n">
        <v>0.03066304662</v>
      </c>
      <c r="E276" s="27" t="inlineStr">
        <is>
          <t>12º</t>
        </is>
      </c>
      <c r="F276" s="28" t="n">
        <v>20040.38616</v>
      </c>
      <c r="G276" s="29" t="n">
        <v>0.00387861295</v>
      </c>
      <c r="H276" s="27" t="inlineStr">
        <is>
          <t>5º</t>
        </is>
      </c>
      <c r="I276" s="28" t="n">
        <v>1156690.52599</v>
      </c>
      <c r="J276" s="29" t="n">
        <v>0.0353566236</v>
      </c>
    </row>
    <row r="277" ht="12.75" customHeight="1" s="8">
      <c r="A277" s="30" t="inlineStr">
        <is>
          <t>ORIZ ASSESSORIA FINANCEIRA LTDA</t>
        </is>
      </c>
      <c r="B277" s="31" t="inlineStr">
        <is>
          <t>8º</t>
        </is>
      </c>
      <c r="C277" s="32" t="n">
        <v>437488.4792</v>
      </c>
      <c r="D277" s="33" t="n">
        <v>0.02338940632</v>
      </c>
      <c r="E277" s="31" t="inlineStr">
        <is>
          <t>4º</t>
        </is>
      </c>
      <c r="F277" s="32" t="n">
        <v>404012.12532</v>
      </c>
      <c r="G277" s="33" t="n">
        <v>0.07819243847</v>
      </c>
      <c r="H277" s="31" t="inlineStr">
        <is>
          <t>9º</t>
        </is>
      </c>
      <c r="I277" s="32" t="n">
        <v>437488.4792</v>
      </c>
      <c r="J277" s="33" t="n">
        <v>0.01337273466</v>
      </c>
    </row>
    <row r="278" ht="12.75" customHeight="1" s="8">
      <c r="A278" s="26" t="inlineStr">
        <is>
          <t>FATOR</t>
        </is>
      </c>
      <c r="B278" s="27" t="inlineStr">
        <is>
          <t>9º</t>
        </is>
      </c>
      <c r="C278" s="28" t="n">
        <v>323247.2593</v>
      </c>
      <c r="D278" s="29" t="n">
        <v>0.01728173849</v>
      </c>
      <c r="E278" s="27" t="inlineStr">
        <is>
          <t>5º</t>
        </is>
      </c>
      <c r="F278" s="28" t="n">
        <v>323247.2593</v>
      </c>
      <c r="G278" s="29" t="n">
        <v>0.06256121995</v>
      </c>
      <c r="H278" s="27" t="inlineStr">
        <is>
          <t>8º</t>
        </is>
      </c>
      <c r="I278" s="28" t="n">
        <v>484727.7493</v>
      </c>
      <c r="J278" s="29" t="n">
        <v>0.01481670006</v>
      </c>
    </row>
    <row r="279" ht="12.75" customHeight="1" s="8">
      <c r="A279" s="30" t="inlineStr">
        <is>
          <t>RIO BRAVO</t>
        </is>
      </c>
      <c r="B279" s="31" t="inlineStr">
        <is>
          <t>10º</t>
        </is>
      </c>
      <c r="C279" s="32" t="n">
        <v>130019.02496</v>
      </c>
      <c r="D279" s="33" t="n">
        <v>0.00695119517</v>
      </c>
      <c r="E279" s="31" t="n">
        <v/>
      </c>
      <c r="F279" s="32" t="n">
        <v>0</v>
      </c>
      <c r="G279" s="33" t="n">
        <v/>
      </c>
      <c r="H279" s="31" t="inlineStr">
        <is>
          <t>15º</t>
        </is>
      </c>
      <c r="I279" s="32" t="n">
        <v>130019.02496</v>
      </c>
      <c r="J279" s="33" t="n">
        <v>0.00397429876</v>
      </c>
    </row>
    <row r="280" ht="12.75" customHeight="1" s="8">
      <c r="A280" s="26" t="inlineStr">
        <is>
          <t>VOTORANTIM</t>
        </is>
      </c>
      <c r="B280" s="27" t="inlineStr">
        <is>
          <t>11º</t>
        </is>
      </c>
      <c r="C280" s="28" t="n">
        <v>129847.44366</v>
      </c>
      <c r="D280" s="29" t="n">
        <v>0.00694202194</v>
      </c>
      <c r="E280" s="27" t="n">
        <v/>
      </c>
      <c r="F280" s="28" t="n">
        <v>0</v>
      </c>
      <c r="G280" s="29" t="n">
        <v/>
      </c>
      <c r="H280" s="27" t="inlineStr">
        <is>
          <t>14º</t>
        </is>
      </c>
      <c r="I280" s="28" t="n">
        <v>130953.79366</v>
      </c>
      <c r="J280" s="29" t="n">
        <v>0.00400287189</v>
      </c>
    </row>
    <row r="281" ht="12.75" customHeight="1" s="8">
      <c r="A281" s="30" t="inlineStr">
        <is>
          <t>INTER</t>
        </is>
      </c>
      <c r="B281" s="31" t="inlineStr">
        <is>
          <t>12º</t>
        </is>
      </c>
      <c r="C281" s="32" t="n">
        <v>124202.94698</v>
      </c>
      <c r="D281" s="33" t="n">
        <v>0.00664025073</v>
      </c>
      <c r="E281" s="31" t="inlineStr">
        <is>
          <t>7º</t>
        </is>
      </c>
      <c r="F281" s="32" t="n">
        <v>103119.73008</v>
      </c>
      <c r="G281" s="33" t="n">
        <v>0.01995777514</v>
      </c>
      <c r="H281" s="31" t="inlineStr">
        <is>
          <t>13º</t>
        </is>
      </c>
      <c r="I281" s="32" t="n">
        <v>146497.79834</v>
      </c>
      <c r="J281" s="33" t="n">
        <v>0.00447800635</v>
      </c>
    </row>
    <row r="282" ht="12.75" customHeight="1" s="8">
      <c r="A282" s="26" t="inlineStr">
        <is>
          <t>DAYCOVAL</t>
        </is>
      </c>
      <c r="B282" s="27" t="inlineStr">
        <is>
          <t>13º</t>
        </is>
      </c>
      <c r="C282" s="28" t="n">
        <v>116733.8421</v>
      </c>
      <c r="D282" s="29" t="n">
        <v>0.00624093066</v>
      </c>
      <c r="E282" s="27" t="inlineStr">
        <is>
          <t>11º</t>
        </is>
      </c>
      <c r="F282" s="28" t="n">
        <v>41175.794</v>
      </c>
      <c r="G282" s="29" t="n">
        <v>0.00796915621</v>
      </c>
      <c r="H282" s="27" t="inlineStr">
        <is>
          <t>16º</t>
        </is>
      </c>
      <c r="I282" s="28" t="n">
        <v>117424.64226</v>
      </c>
      <c r="J282" s="29" t="n">
        <v>0.00358932557</v>
      </c>
    </row>
    <row r="283" ht="12.75" customHeight="1" s="8">
      <c r="A283" s="30" t="inlineStr">
        <is>
          <t>UBS BB</t>
        </is>
      </c>
      <c r="B283" s="31" t="inlineStr">
        <is>
          <t>14º</t>
        </is>
      </c>
      <c r="C283" s="32" t="n">
        <v>96038.46951000001</v>
      </c>
      <c r="D283" s="33" t="n">
        <v>0.00513449586</v>
      </c>
      <c r="E283" s="31" t="n">
        <v/>
      </c>
      <c r="F283" s="32" t="n">
        <v>0</v>
      </c>
      <c r="G283" s="33" t="n">
        <v/>
      </c>
      <c r="H283" s="31" t="inlineStr">
        <is>
          <t>17º</t>
        </is>
      </c>
      <c r="I283" s="32" t="n">
        <v>96038.46951000001</v>
      </c>
      <c r="J283" s="33" t="n">
        <v>0.00293561324</v>
      </c>
    </row>
    <row r="284" ht="12.75" customHeight="1" s="8">
      <c r="A284" s="26" t="inlineStr">
        <is>
          <t>BB-BI</t>
        </is>
      </c>
      <c r="B284" s="27" t="inlineStr">
        <is>
          <t>15º</t>
        </is>
      </c>
      <c r="C284" s="28" t="n">
        <v>71927.99953</v>
      </c>
      <c r="D284" s="29" t="n">
        <v>0.00384548002</v>
      </c>
      <c r="E284" s="27" t="n">
        <v/>
      </c>
      <c r="F284" s="28" t="n">
        <v>0</v>
      </c>
      <c r="G284" s="29" t="n">
        <v/>
      </c>
      <c r="H284" s="27" t="inlineStr">
        <is>
          <t>19º</t>
        </is>
      </c>
      <c r="I284" s="28" t="n">
        <v>72899.26693</v>
      </c>
      <c r="J284" s="29" t="n">
        <v>0.00222831594</v>
      </c>
    </row>
    <row r="285" ht="12.75" customHeight="1" s="8">
      <c r="A285" s="30" t="inlineStr">
        <is>
          <t>BANCO MASTER DE INVESTIMENTO</t>
        </is>
      </c>
      <c r="B285" s="31" t="inlineStr">
        <is>
          <t>16º</t>
        </is>
      </c>
      <c r="C285" s="32" t="n">
        <v>69190.48340000001</v>
      </c>
      <c r="D285" s="33" t="n">
        <v>0.00369912445</v>
      </c>
      <c r="E285" s="31" t="inlineStr">
        <is>
          <t>10º</t>
        </is>
      </c>
      <c r="F285" s="32" t="n">
        <v>60831.1064</v>
      </c>
      <c r="G285" s="33" t="n">
        <v>0.01177324205</v>
      </c>
      <c r="H285" s="31" t="inlineStr">
        <is>
          <t>12º</t>
        </is>
      </c>
      <c r="I285" s="32" t="n">
        <v>186675.42356</v>
      </c>
      <c r="J285" s="33" t="n">
        <v>0.00570611805</v>
      </c>
    </row>
    <row r="286" ht="12.75" customHeight="1" s="8">
      <c r="A286" s="26" t="inlineStr">
        <is>
          <t>ABC BRASIL</t>
        </is>
      </c>
      <c r="B286" s="27" t="inlineStr">
        <is>
          <t>17º</t>
        </is>
      </c>
      <c r="C286" s="28" t="n">
        <v>63306.4</v>
      </c>
      <c r="D286" s="29" t="n">
        <v>0.00338454424</v>
      </c>
      <c r="E286" s="27" t="n">
        <v/>
      </c>
      <c r="F286" s="28" t="n">
        <v>0</v>
      </c>
      <c r="G286" s="29" t="n">
        <v/>
      </c>
      <c r="H286" s="27" t="inlineStr">
        <is>
          <t>20º</t>
        </is>
      </c>
      <c r="I286" s="28" t="n">
        <v>63306.4</v>
      </c>
      <c r="J286" s="29" t="n">
        <v>0.00193509025</v>
      </c>
    </row>
    <row r="287" ht="12.75" customHeight="1" s="8">
      <c r="A287" s="30" t="inlineStr">
        <is>
          <t>ORAMA</t>
        </is>
      </c>
      <c r="B287" s="31" t="inlineStr">
        <is>
          <t>18º</t>
        </is>
      </c>
      <c r="C287" s="32" t="n">
        <v>39714.4304</v>
      </c>
      <c r="D287" s="33" t="n">
        <v>0.00212324894</v>
      </c>
      <c r="E287" s="31" t="inlineStr">
        <is>
          <t>20º</t>
        </is>
      </c>
      <c r="F287" s="32" t="n">
        <v>262.33307</v>
      </c>
      <c r="G287" s="33" t="n">
        <v>5.07719e-05</v>
      </c>
      <c r="H287" s="31" t="inlineStr">
        <is>
          <t>18º</t>
        </is>
      </c>
      <c r="I287" s="32" t="n">
        <v>76236.28598</v>
      </c>
      <c r="J287" s="33" t="n">
        <v>0.00233031879</v>
      </c>
    </row>
    <row r="288" ht="12.75" customHeight="1" s="8">
      <c r="A288" s="26" t="inlineStr">
        <is>
          <t>CREDIT SUISSE</t>
        </is>
      </c>
      <c r="B288" s="27" t="inlineStr">
        <is>
          <t>19º</t>
        </is>
      </c>
      <c r="C288" s="28" t="n">
        <v>32600.67461</v>
      </c>
      <c r="D288" s="29" t="n">
        <v>0.00174292687</v>
      </c>
      <c r="E288" s="27" t="n">
        <v/>
      </c>
      <c r="F288" s="28" t="n">
        <v>0</v>
      </c>
      <c r="G288" s="29" t="n">
        <v/>
      </c>
      <c r="H288" s="27" t="inlineStr">
        <is>
          <t>22º</t>
        </is>
      </c>
      <c r="I288" s="28" t="n">
        <v>39684.14264</v>
      </c>
      <c r="J288" s="29" t="n">
        <v>0.00121302739</v>
      </c>
    </row>
    <row r="289" ht="12.75" customHeight="1" s="8">
      <c r="A289" s="30" t="inlineStr">
        <is>
          <t>SANTANDER</t>
        </is>
      </c>
      <c r="B289" s="31" t="inlineStr">
        <is>
          <t>20º</t>
        </is>
      </c>
      <c r="C289" s="32" t="n">
        <v>22397.03363</v>
      </c>
      <c r="D289" s="33" t="n">
        <v>0.00119741055</v>
      </c>
      <c r="E289" s="31" t="inlineStr">
        <is>
          <t>17º</t>
        </is>
      </c>
      <c r="F289" s="32" t="n">
        <v>1191.59241</v>
      </c>
      <c r="G289" s="33" t="n">
        <v>0.00023062059</v>
      </c>
      <c r="H289" s="31" t="inlineStr">
        <is>
          <t>10º</t>
        </is>
      </c>
      <c r="I289" s="32" t="n">
        <v>369120.88572</v>
      </c>
      <c r="J289" s="33" t="n">
        <v>0.01128293863</v>
      </c>
    </row>
    <row r="290" ht="12.75" customHeight="1" s="8">
      <c r="A290" s="26" t="inlineStr">
        <is>
          <t>ANDBANK</t>
        </is>
      </c>
      <c r="B290" s="27" t="inlineStr">
        <is>
          <t>21º</t>
        </is>
      </c>
      <c r="C290" s="28" t="n">
        <v>17698.54942</v>
      </c>
      <c r="D290" s="29" t="n">
        <v>0.00094621592</v>
      </c>
      <c r="E290" s="27" t="inlineStr">
        <is>
          <t>13º</t>
        </is>
      </c>
      <c r="F290" s="28" t="n">
        <v>14006.68753</v>
      </c>
      <c r="G290" s="29" t="n">
        <v>0.00271085194</v>
      </c>
      <c r="H290" s="27" t="inlineStr">
        <is>
          <t>21º</t>
        </is>
      </c>
      <c r="I290" s="28" t="n">
        <v>57980.37341000001</v>
      </c>
      <c r="J290" s="29" t="n">
        <v>0.0017722893</v>
      </c>
    </row>
    <row r="291" ht="12.75" customHeight="1" s="8">
      <c r="A291" s="30" t="inlineStr">
        <is>
          <t>ATIVA</t>
        </is>
      </c>
      <c r="B291" s="31" t="inlineStr">
        <is>
          <t>22º</t>
        </is>
      </c>
      <c r="C291" s="32" t="n">
        <v>13084.4487</v>
      </c>
      <c r="D291" s="33" t="n">
        <v>0.00069953268</v>
      </c>
      <c r="E291" s="31" t="inlineStr">
        <is>
          <t>16º</t>
        </is>
      </c>
      <c r="F291" s="32" t="n">
        <v>1815.21819</v>
      </c>
      <c r="G291" s="33" t="n">
        <v>0.00035131702</v>
      </c>
      <c r="H291" s="31" t="inlineStr">
        <is>
          <t>23º</t>
        </is>
      </c>
      <c r="I291" s="32" t="n">
        <v>26634.06812</v>
      </c>
      <c r="J291" s="33" t="n">
        <v>0.00081412504</v>
      </c>
    </row>
    <row r="292" ht="12.75" customHeight="1" s="8">
      <c r="A292" s="26" t="inlineStr">
        <is>
          <t>HEDGE DTVM</t>
        </is>
      </c>
      <c r="B292" s="27" t="inlineStr">
        <is>
          <t>23º</t>
        </is>
      </c>
      <c r="C292" s="28" t="n">
        <v>12910.07349</v>
      </c>
      <c r="D292" s="29" t="n">
        <v>0.00069021007</v>
      </c>
      <c r="E292" s="27" t="inlineStr">
        <is>
          <t>14º</t>
        </is>
      </c>
      <c r="F292" s="28" t="n">
        <v>6550.67349</v>
      </c>
      <c r="G292" s="29" t="n">
        <v>0.00126781624</v>
      </c>
      <c r="H292" s="27" t="inlineStr">
        <is>
          <t>26º</t>
        </is>
      </c>
      <c r="I292" s="28" t="n">
        <v>12910.07349</v>
      </c>
      <c r="J292" s="29" t="n">
        <v>0.00039462293</v>
      </c>
    </row>
    <row r="293" ht="12.75" customHeight="1" s="8">
      <c r="A293" s="30" t="inlineStr">
        <is>
          <t>RB CAPITAL DTVM</t>
        </is>
      </c>
      <c r="B293" s="31" t="inlineStr">
        <is>
          <t>24º</t>
        </is>
      </c>
      <c r="C293" s="32" t="n">
        <v>10353.83464</v>
      </c>
      <c r="D293" s="33" t="n">
        <v>0.00055354611</v>
      </c>
      <c r="E293" s="31" t="inlineStr">
        <is>
          <t>15º</t>
        </is>
      </c>
      <c r="F293" s="32" t="n">
        <v>2184.52844</v>
      </c>
      <c r="G293" s="33" t="n">
        <v>0.00042279327</v>
      </c>
      <c r="H293" s="31" t="inlineStr">
        <is>
          <t>27º</t>
        </is>
      </c>
      <c r="I293" s="32" t="n">
        <v>10816.16802</v>
      </c>
      <c r="J293" s="33" t="n">
        <v>0.00033061841</v>
      </c>
    </row>
    <row r="294" ht="12.75" customHeight="1" s="8">
      <c r="A294" s="26" t="inlineStr">
        <is>
          <t>NUINVEST</t>
        </is>
      </c>
      <c r="B294" s="27" t="inlineStr">
        <is>
          <t>25º</t>
        </is>
      </c>
      <c r="C294" s="28" t="n">
        <v>6031.54838</v>
      </c>
      <c r="D294" s="29" t="n">
        <v>0.00032246412</v>
      </c>
      <c r="E294" s="27" t="n">
        <v/>
      </c>
      <c r="F294" s="28" t="n">
        <v>0</v>
      </c>
      <c r="G294" s="29" t="n">
        <v/>
      </c>
      <c r="H294" s="27" t="inlineStr">
        <is>
          <t>25º</t>
        </is>
      </c>
      <c r="I294" s="28" t="n">
        <v>14282.96238</v>
      </c>
      <c r="J294" s="29" t="n">
        <v>0.00043658811</v>
      </c>
    </row>
    <row r="295" ht="12.75" customHeight="1" s="8">
      <c r="A295" s="30" t="inlineStr">
        <is>
          <t>BRADESCO BBI</t>
        </is>
      </c>
      <c r="B295" s="31" t="inlineStr">
        <is>
          <t>26º</t>
        </is>
      </c>
      <c r="C295" s="32" t="n">
        <v>5588.72635</v>
      </c>
      <c r="D295" s="33" t="n">
        <v>0.00029878956</v>
      </c>
      <c r="E295" s="31" t="inlineStr">
        <is>
          <t>19º</t>
        </is>
      </c>
      <c r="F295" s="32" t="n">
        <v>639.57677</v>
      </c>
      <c r="G295" s="33" t="n">
        <v>0.00012378358</v>
      </c>
      <c r="H295" s="31" t="inlineStr">
        <is>
          <t>11º</t>
        </is>
      </c>
      <c r="I295" s="32" t="n">
        <v>198162.052</v>
      </c>
      <c r="J295" s="33" t="n">
        <v>0.00605723046</v>
      </c>
    </row>
    <row r="296" ht="12.75" customHeight="1" s="8">
      <c r="A296" s="26" t="inlineStr">
        <is>
          <t>MIRAE ASSET WEALTH MANAGEMENT (BRAZIL) CCTVM LTDA</t>
        </is>
      </c>
      <c r="B296" s="27" t="inlineStr">
        <is>
          <t>27º</t>
        </is>
      </c>
      <c r="C296" s="28" t="n">
        <v>3646.346640000001</v>
      </c>
      <c r="D296" s="29" t="n">
        <v>0.0001949443</v>
      </c>
      <c r="E296" s="27" t="inlineStr">
        <is>
          <t>23º</t>
        </is>
      </c>
      <c r="F296" s="28" t="n">
        <v>45.69717</v>
      </c>
      <c r="G296" s="29" t="n">
        <v>8.844220000000001e-06</v>
      </c>
      <c r="H296" s="27" t="inlineStr">
        <is>
          <t>24º</t>
        </is>
      </c>
      <c r="I296" s="28" t="n">
        <v>17991.90101</v>
      </c>
      <c r="J296" s="29" t="n">
        <v>0.00054995944</v>
      </c>
    </row>
    <row r="297" ht="12.75" customHeight="1" s="8">
      <c r="A297" s="30" t="inlineStr">
        <is>
          <t>TORO INVESTIMENTOS</t>
        </is>
      </c>
      <c r="B297" s="31" t="inlineStr">
        <is>
          <t>28º</t>
        </is>
      </c>
      <c r="C297" s="32" t="n">
        <v>2555.2048</v>
      </c>
      <c r="D297" s="33" t="n">
        <v>0.00013660868</v>
      </c>
      <c r="E297" s="31" t="inlineStr">
        <is>
          <t>18º</t>
        </is>
      </c>
      <c r="F297" s="32" t="n">
        <v>1128.62262</v>
      </c>
      <c r="G297" s="33" t="n">
        <v>0.00021843343</v>
      </c>
      <c r="H297" s="31" t="inlineStr">
        <is>
          <t>28º</t>
        </is>
      </c>
      <c r="I297" s="32" t="n">
        <v>5623.70462</v>
      </c>
      <c r="J297" s="33" t="n">
        <v>0.00017190009</v>
      </c>
    </row>
    <row r="298" ht="12.75" customHeight="1" s="8">
      <c r="A298" s="26" t="inlineStr">
        <is>
          <t>CEF</t>
        </is>
      </c>
      <c r="B298" s="27" t="inlineStr">
        <is>
          <t>29º</t>
        </is>
      </c>
      <c r="C298" s="28" t="n">
        <v>647.7396200000001</v>
      </c>
      <c r="D298" s="29" t="n">
        <v>3.463004e-05</v>
      </c>
      <c r="E298" s="27" t="inlineStr">
        <is>
          <t>21º</t>
        </is>
      </c>
      <c r="F298" s="28" t="n">
        <v>119.10853</v>
      </c>
      <c r="G298" s="29" t="n">
        <v>2.305224e-05</v>
      </c>
      <c r="H298" s="27" t="inlineStr">
        <is>
          <t>30º</t>
        </is>
      </c>
      <c r="I298" s="28" t="n">
        <v>1191.46838</v>
      </c>
      <c r="J298" s="29" t="n">
        <v>3.641968e-05</v>
      </c>
    </row>
    <row r="299" ht="12.75" customHeight="1" s="8">
      <c r="A299" s="30" t="inlineStr">
        <is>
          <t>ICAP DO BRASIL</t>
        </is>
      </c>
      <c r="B299" s="31" t="inlineStr">
        <is>
          <t>30º</t>
        </is>
      </c>
      <c r="C299" s="32" t="n">
        <v>374.8324699999999</v>
      </c>
      <c r="D299" s="33" t="n">
        <v>2.003963e-05</v>
      </c>
      <c r="E299" s="31" t="inlineStr">
        <is>
          <t>24º</t>
        </is>
      </c>
      <c r="F299" s="32" t="n">
        <v>38.41884</v>
      </c>
      <c r="G299" s="33" t="n">
        <v>7.43558e-06</v>
      </c>
      <c r="H299" s="31" t="inlineStr">
        <is>
          <t>32º</t>
        </is>
      </c>
      <c r="I299" s="32" t="n">
        <v>761.1279299999999</v>
      </c>
      <c r="J299" s="33" t="n">
        <v>2.326544e-05</v>
      </c>
    </row>
    <row r="300" ht="12.75" customHeight="1" s="8">
      <c r="A300" s="26" t="inlineStr">
        <is>
          <t>WARREN</t>
        </is>
      </c>
      <c r="B300" s="27" t="inlineStr">
        <is>
          <t>31º</t>
        </is>
      </c>
      <c r="C300" s="28" t="n">
        <v>187.79955</v>
      </c>
      <c r="D300" s="29" t="n">
        <v>1.004031e-05</v>
      </c>
      <c r="E300" s="27" t="inlineStr">
        <is>
          <t>27º</t>
        </is>
      </c>
      <c r="F300" s="28" t="n">
        <v>5.4459</v>
      </c>
      <c r="G300" s="29" t="n">
        <v>1.054e-06</v>
      </c>
      <c r="H300" s="27" t="inlineStr">
        <is>
          <t>29º</t>
        </is>
      </c>
      <c r="I300" s="28" t="n">
        <v>3096.93294</v>
      </c>
      <c r="J300" s="29" t="n">
        <v>9.466412e-05</v>
      </c>
    </row>
    <row r="301" ht="12.75" customHeight="1" s="8">
      <c r="A301" s="30" t="inlineStr">
        <is>
          <t>TERRA</t>
        </is>
      </c>
      <c r="B301" s="31" t="inlineStr">
        <is>
          <t>32º</t>
        </is>
      </c>
      <c r="C301" s="32" t="n">
        <v>94.36921</v>
      </c>
      <c r="D301" s="33" t="n">
        <v>5.04525e-06</v>
      </c>
      <c r="E301" s="31" t="inlineStr">
        <is>
          <t>22º</t>
        </is>
      </c>
      <c r="F301" s="32" t="n">
        <v>60.34054</v>
      </c>
      <c r="G301" s="33" t="n">
        <v>1.16783e-05</v>
      </c>
      <c r="H301" s="31" t="inlineStr">
        <is>
          <t>33º</t>
        </is>
      </c>
      <c r="I301" s="32" t="n">
        <v>346.7266299999999</v>
      </c>
      <c r="J301" s="33" t="n">
        <v>1.059841e-05</v>
      </c>
    </row>
    <row r="302" ht="12.75" customHeight="1" s="8">
      <c r="A302" s="26" t="inlineStr">
        <is>
          <t>CM CAPITAL MARKETS</t>
        </is>
      </c>
      <c r="B302" s="27" t="inlineStr">
        <is>
          <t>33º</t>
        </is>
      </c>
      <c r="C302" s="28" t="n">
        <v>68.97211999999999</v>
      </c>
      <c r="D302" s="29" t="n">
        <v>3.68745e-06</v>
      </c>
      <c r="E302" s="27" t="inlineStr">
        <is>
          <t>26º</t>
        </is>
      </c>
      <c r="F302" s="28" t="n">
        <v>20.72458</v>
      </c>
      <c r="G302" s="29" t="n">
        <v>4.01103e-06</v>
      </c>
      <c r="H302" s="27" t="inlineStr">
        <is>
          <t>35º</t>
        </is>
      </c>
      <c r="I302" s="28" t="n">
        <v>130.53663</v>
      </c>
      <c r="J302" s="29" t="n">
        <v>3.99012e-06</v>
      </c>
    </row>
    <row r="303" ht="12.75" customHeight="1" s="8">
      <c r="A303" s="30" t="inlineStr">
        <is>
          <t>NOVA FUTURA</t>
        </is>
      </c>
      <c r="B303" s="31" t="inlineStr">
        <is>
          <t>34º</t>
        </is>
      </c>
      <c r="C303" s="32" t="n">
        <v>41.86102</v>
      </c>
      <c r="D303" s="33" t="n">
        <v>2.23801e-06</v>
      </c>
      <c r="E303" s="31" t="inlineStr">
        <is>
          <t>25º</t>
        </is>
      </c>
      <c r="F303" s="32" t="n">
        <v>27.80745</v>
      </c>
      <c r="G303" s="33" t="n">
        <v>5.38185e-06</v>
      </c>
      <c r="H303" s="31" t="inlineStr">
        <is>
          <t>34º</t>
        </is>
      </c>
      <c r="I303" s="32" t="n">
        <v>208.47726</v>
      </c>
      <c r="J303" s="33" t="n">
        <v>6.37254e-06</v>
      </c>
    </row>
    <row r="304" ht="12.75" customHeight="1" s="8">
      <c r="A304" s="26" t="inlineStr">
        <is>
          <t>ALFA</t>
        </is>
      </c>
      <c r="B304" s="27" t="inlineStr">
        <is>
          <t>35º</t>
        </is>
      </c>
      <c r="C304" s="28" t="n">
        <v>30.03462</v>
      </c>
      <c r="D304" s="29" t="n">
        <v>1.60574e-06</v>
      </c>
      <c r="E304" s="27" t="n">
        <v/>
      </c>
      <c r="F304" s="28" t="n">
        <v>0</v>
      </c>
      <c r="G304" s="29" t="n">
        <v/>
      </c>
      <c r="H304" s="27" t="inlineStr">
        <is>
          <t>36º</t>
        </is>
      </c>
      <c r="I304" s="28" t="n">
        <v>30.03462</v>
      </c>
      <c r="J304" s="29" t="n">
        <v>9.1807e-07</v>
      </c>
    </row>
    <row r="305" ht="12.75" customHeight="1" s="8">
      <c r="A305" s="30" t="inlineStr">
        <is>
          <t>MODAL</t>
        </is>
      </c>
      <c r="B305" s="31" t="n">
        <v/>
      </c>
      <c r="C305" s="32" t="n">
        <v>0</v>
      </c>
      <c r="D305" s="33" t="n">
        <v/>
      </c>
      <c r="E305" s="31" t="n">
        <v/>
      </c>
      <c r="F305" s="32" t="n">
        <v>0</v>
      </c>
      <c r="G305" s="33" t="n">
        <v/>
      </c>
      <c r="H305" s="31" t="inlineStr">
        <is>
          <t>31º</t>
        </is>
      </c>
      <c r="I305" s="32" t="n">
        <v>1165.99514</v>
      </c>
      <c r="J305" s="33" t="n">
        <v>3.564104e-05</v>
      </c>
    </row>
    <row r="306" ht="12.75" customHeight="1" s="8">
      <c r="A306" s="34" t="inlineStr">
        <is>
          <t>Total</t>
        </is>
      </c>
      <c r="B306" s="35" t="n"/>
      <c r="C306" s="36">
        <f>SUM(C270:C305)</f>
        <v/>
      </c>
      <c r="D306" s="37">
        <f>_xlfn.ROUND(SUM(D270:D305), 1)</f>
        <v/>
      </c>
      <c r="E306" s="35" t="n"/>
      <c r="F306" s="36">
        <f>SUM(F270:F305)</f>
        <v/>
      </c>
      <c r="G306" s="37">
        <f>_xlfn.ROUND(SUM(G270:G305), 1)</f>
        <v/>
      </c>
      <c r="H306" s="35" t="n"/>
      <c r="I306" s="36">
        <f>SUM(I270:I305)</f>
        <v/>
      </c>
      <c r="J306" s="37">
        <f>_xlfn.ROUND(SUM(J270:J305), 1)</f>
        <v/>
      </c>
    </row>
    <row r="307" ht="12.75" customHeight="1" s="8"/>
    <row r="308" ht="12.75" customHeight="1" s="8"/>
    <row r="309" ht="12.75" customHeight="1" s="8">
      <c r="A309" s="22" t="inlineStr">
        <is>
          <t>Tipo 2.1. Títulos Conversíveis Permutáveis</t>
        </is>
      </c>
      <c r="J309" s="23" t="n"/>
    </row>
    <row r="310" ht="12.75" customHeight="1" s="8">
      <c r="A310" s="24" t="inlineStr">
        <is>
          <t>Distribuidores</t>
        </is>
      </c>
      <c r="B310" s="24" t="inlineStr">
        <is>
          <t>Acumulado 2024</t>
        </is>
      </c>
      <c r="C310" s="24" t="n"/>
      <c r="D310" s="24" t="n"/>
      <c r="E310" s="24" t="inlineStr">
        <is>
          <t>Últimos 3 meses</t>
        </is>
      </c>
      <c r="F310" s="24" t="n"/>
      <c r="G310" s="24" t="n"/>
      <c r="H310" s="24" t="inlineStr">
        <is>
          <t>Últimos 12 meses</t>
        </is>
      </c>
      <c r="I310" s="24" t="n"/>
      <c r="J310" s="25" t="n"/>
    </row>
    <row r="311" ht="12.75" customHeight="1" s="8">
      <c r="A311" s="24" t="n"/>
      <c r="B311" s="24" t="inlineStr">
        <is>
          <t>Ranking 2024</t>
        </is>
      </c>
      <c r="C311" s="24" t="inlineStr">
        <is>
          <t>Valor *</t>
        </is>
      </c>
      <c r="D311" s="24" t="inlineStr">
        <is>
          <t>Part.</t>
        </is>
      </c>
      <c r="E311" s="24" t="inlineStr">
        <is>
          <t>Ranking 3 meses</t>
        </is>
      </c>
      <c r="F311" s="24" t="inlineStr">
        <is>
          <t>Valor *</t>
        </is>
      </c>
      <c r="G311" s="24" t="inlineStr">
        <is>
          <t>Part.</t>
        </is>
      </c>
      <c r="H311" s="24" t="inlineStr">
        <is>
          <t>Ranking 12 meses</t>
        </is>
      </c>
      <c r="I311" s="24" t="inlineStr">
        <is>
          <t>Valor *</t>
        </is>
      </c>
      <c r="J311" s="25" t="inlineStr">
        <is>
          <t>Part.</t>
        </is>
      </c>
    </row>
    <row r="312" ht="12.75" customHeight="1" s="8">
      <c r="A312" s="26" t="inlineStr">
        <is>
          <t>SANTANDER</t>
        </is>
      </c>
      <c r="B312" s="27" t="n">
        <v/>
      </c>
      <c r="C312" s="28" t="n">
        <v>0</v>
      </c>
      <c r="D312" s="29" t="n">
        <v/>
      </c>
      <c r="E312" s="27" t="n">
        <v/>
      </c>
      <c r="F312" s="28" t="n">
        <v>0</v>
      </c>
      <c r="G312" s="29" t="n">
        <v/>
      </c>
      <c r="H312" s="27" t="inlineStr">
        <is>
          <t>1º</t>
        </is>
      </c>
      <c r="I312" s="28" t="n">
        <v>341546</v>
      </c>
      <c r="J312" s="29" t="n">
        <v>1</v>
      </c>
    </row>
    <row r="313" ht="12.75" customHeight="1" s="8">
      <c r="A313" s="34" t="inlineStr">
        <is>
          <t>Total</t>
        </is>
      </c>
      <c r="B313" s="35" t="n"/>
      <c r="C313" s="36">
        <f>SUM(C312:C312)</f>
        <v/>
      </c>
      <c r="D313" s="37">
        <f>_xlfn.ROUND(SUM(D312:D312), 1)</f>
        <v/>
      </c>
      <c r="E313" s="35" t="n"/>
      <c r="F313" s="36">
        <f>SUM(F312:F312)</f>
        <v/>
      </c>
      <c r="G313" s="37">
        <f>_xlfn.ROUND(SUM(G312:G312), 1)</f>
        <v/>
      </c>
      <c r="H313" s="35" t="n"/>
      <c r="I313" s="36">
        <f>SUM(I312:I312)</f>
        <v/>
      </c>
      <c r="J313" s="37">
        <f>_xlfn.ROUND(SUM(J312:J312), 1)</f>
        <v/>
      </c>
    </row>
    <row r="314" ht="12.75" customHeight="1" s="8"/>
    <row r="315" ht="12.75" customHeight="1" s="8"/>
    <row r="316" ht="12.75" customHeight="1" s="8">
      <c r="A316" s="22" t="inlineStr">
        <is>
          <t>Tipo 2.2. Fundo de Investimento Imobiliário</t>
        </is>
      </c>
      <c r="J316" s="23" t="n"/>
    </row>
    <row r="317" ht="12.75" customHeight="1" s="8">
      <c r="A317" s="24" t="inlineStr">
        <is>
          <t>Distribuidores</t>
        </is>
      </c>
      <c r="B317" s="24" t="inlineStr">
        <is>
          <t>Acumulado 2024</t>
        </is>
      </c>
      <c r="C317" s="24" t="n"/>
      <c r="D317" s="24" t="n"/>
      <c r="E317" s="24" t="inlineStr">
        <is>
          <t>Últimos 3 meses</t>
        </is>
      </c>
      <c r="F317" s="24" t="n"/>
      <c r="G317" s="24" t="n"/>
      <c r="H317" s="24" t="inlineStr">
        <is>
          <t>Últimos 12 meses</t>
        </is>
      </c>
      <c r="I317" s="24" t="n"/>
      <c r="J317" s="25" t="n"/>
    </row>
    <row r="318" ht="12.75" customHeight="1" s="8">
      <c r="A318" s="24" t="n"/>
      <c r="B318" s="24" t="inlineStr">
        <is>
          <t>Ranking 2024</t>
        </is>
      </c>
      <c r="C318" s="24" t="inlineStr">
        <is>
          <t>Valor *</t>
        </is>
      </c>
      <c r="D318" s="24" t="inlineStr">
        <is>
          <t>Part.</t>
        </is>
      </c>
      <c r="E318" s="24" t="inlineStr">
        <is>
          <t>Ranking 3 meses</t>
        </is>
      </c>
      <c r="F318" s="24" t="inlineStr">
        <is>
          <t>Valor *</t>
        </is>
      </c>
      <c r="G318" s="24" t="inlineStr">
        <is>
          <t>Part.</t>
        </is>
      </c>
      <c r="H318" s="24" t="inlineStr">
        <is>
          <t>Ranking 12 meses</t>
        </is>
      </c>
      <c r="I318" s="24" t="inlineStr">
        <is>
          <t>Valor *</t>
        </is>
      </c>
      <c r="J318" s="25" t="inlineStr">
        <is>
          <t>Part.</t>
        </is>
      </c>
    </row>
    <row r="319" ht="12.75" customHeight="1" s="8">
      <c r="A319" s="26" t="inlineStr">
        <is>
          <t>XP INVESTIMENTOS</t>
        </is>
      </c>
      <c r="B319" s="27" t="inlineStr">
        <is>
          <t>1º</t>
        </is>
      </c>
      <c r="C319" s="28" t="n">
        <v>8369486.544340001</v>
      </c>
      <c r="D319" s="29" t="n">
        <v>0.49854162954</v>
      </c>
      <c r="E319" s="27" t="inlineStr">
        <is>
          <t>1º</t>
        </is>
      </c>
      <c r="F319" s="28" t="n">
        <v>2379318.27964</v>
      </c>
      <c r="G319" s="29" t="n">
        <v>0.5039163290699999</v>
      </c>
      <c r="H319" s="27" t="inlineStr">
        <is>
          <t>1º</t>
        </is>
      </c>
      <c r="I319" s="28" t="n">
        <v>15648160.72987</v>
      </c>
      <c r="J319" s="29" t="n">
        <v>0.54102609959</v>
      </c>
    </row>
    <row r="320" ht="12.75" customHeight="1" s="8">
      <c r="A320" s="30" t="inlineStr">
        <is>
          <t>BTG PACTUAL</t>
        </is>
      </c>
      <c r="B320" s="31" t="inlineStr">
        <is>
          <t>2º</t>
        </is>
      </c>
      <c r="C320" s="32" t="n">
        <v>3105810.30302</v>
      </c>
      <c r="D320" s="33" t="n">
        <v>0.18500247552</v>
      </c>
      <c r="E320" s="31" t="inlineStr">
        <is>
          <t>2º</t>
        </is>
      </c>
      <c r="F320" s="32" t="n">
        <v>853248.04726</v>
      </c>
      <c r="G320" s="33" t="n">
        <v>0.18070958704</v>
      </c>
      <c r="H320" s="31" t="inlineStr">
        <is>
          <t>2º</t>
        </is>
      </c>
      <c r="I320" s="32" t="n">
        <v>4940881.998029998</v>
      </c>
      <c r="J320" s="33" t="n">
        <v>0.17082813515</v>
      </c>
    </row>
    <row r="321" ht="12.75" customHeight="1" s="8">
      <c r="A321" s="26" t="inlineStr">
        <is>
          <t>ITAU BBA</t>
        </is>
      </c>
      <c r="B321" s="27" t="inlineStr">
        <is>
          <t>3º</t>
        </is>
      </c>
      <c r="C321" s="28" t="n">
        <v>1222594.58675</v>
      </c>
      <c r="D321" s="29" t="n">
        <v>0.07282576945999999</v>
      </c>
      <c r="E321" s="27" t="inlineStr">
        <is>
          <t>10º</t>
        </is>
      </c>
      <c r="F321" s="28" t="n">
        <v>39582.50602</v>
      </c>
      <c r="G321" s="29" t="n">
        <v>0.00838318744</v>
      </c>
      <c r="H321" s="27" t="inlineStr">
        <is>
          <t>3º</t>
        </is>
      </c>
      <c r="I321" s="28" t="n">
        <v>2973762.85696</v>
      </c>
      <c r="J321" s="29" t="n">
        <v>0.10281612947</v>
      </c>
    </row>
    <row r="322" ht="12.75" customHeight="1" s="8">
      <c r="A322" s="30" t="inlineStr">
        <is>
          <t>SAFRA</t>
        </is>
      </c>
      <c r="B322" s="31" t="inlineStr">
        <is>
          <t>4º</t>
        </is>
      </c>
      <c r="C322" s="32" t="n">
        <v>805498.6239499999</v>
      </c>
      <c r="D322" s="33" t="n">
        <v>0.04798079242</v>
      </c>
      <c r="E322" s="31" t="inlineStr">
        <is>
          <t>4º</t>
        </is>
      </c>
      <c r="F322" s="32" t="n">
        <v>385275.2416199999</v>
      </c>
      <c r="G322" s="33" t="n">
        <v>0.08159752611</v>
      </c>
      <c r="H322" s="31" t="inlineStr">
        <is>
          <t>5º</t>
        </is>
      </c>
      <c r="I322" s="32" t="n">
        <v>1069412.18339</v>
      </c>
      <c r="J322" s="33" t="n">
        <v>0.03697430723</v>
      </c>
    </row>
    <row r="323" ht="12.75" customHeight="1" s="8">
      <c r="A323" s="26" t="inlineStr">
        <is>
          <t>BR PARTNERS</t>
        </is>
      </c>
      <c r="B323" s="27" t="inlineStr">
        <is>
          <t>5º</t>
        </is>
      </c>
      <c r="C323" s="28" t="n">
        <v>646629.2</v>
      </c>
      <c r="D323" s="29" t="n">
        <v>0.03851748532</v>
      </c>
      <c r="E323" s="27" t="n">
        <v/>
      </c>
      <c r="F323" s="28" t="n">
        <v>0</v>
      </c>
      <c r="G323" s="29" t="n">
        <v/>
      </c>
      <c r="H323" s="27" t="inlineStr">
        <is>
          <t>6º</t>
        </is>
      </c>
      <c r="I323" s="28" t="n">
        <v>687393.2</v>
      </c>
      <c r="J323" s="29" t="n">
        <v>0.02376622201</v>
      </c>
    </row>
    <row r="324" ht="12.75" customHeight="1" s="8">
      <c r="A324" s="30" t="inlineStr">
        <is>
          <t>GENIAL CV</t>
        </is>
      </c>
      <c r="B324" s="31" t="inlineStr">
        <is>
          <t>6º</t>
        </is>
      </c>
      <c r="C324" s="32" t="n">
        <v>602033.4778100001</v>
      </c>
      <c r="D324" s="33" t="n">
        <v>0.03586107098</v>
      </c>
      <c r="E324" s="31" t="inlineStr">
        <is>
          <t>7º</t>
        </is>
      </c>
      <c r="F324" s="32" t="n">
        <v>87316.56053999999</v>
      </c>
      <c r="G324" s="33" t="n">
        <v>0.0184927931</v>
      </c>
      <c r="H324" s="31" t="inlineStr">
        <is>
          <t>7º</t>
        </is>
      </c>
      <c r="I324" s="32" t="n">
        <v>638762.8798500001</v>
      </c>
      <c r="J324" s="33" t="n">
        <v>0.02208485683</v>
      </c>
    </row>
    <row r="325" ht="12.75" customHeight="1" s="8">
      <c r="A325" s="26" t="inlineStr">
        <is>
          <t>GUIDE INVESTIMENTOS</t>
        </is>
      </c>
      <c r="B325" s="27" t="inlineStr">
        <is>
          <t>7º</t>
        </is>
      </c>
      <c r="C325" s="28" t="n">
        <v>546995.08896</v>
      </c>
      <c r="D325" s="29" t="n">
        <v>0.03258262279</v>
      </c>
      <c r="E325" s="27" t="inlineStr">
        <is>
          <t>11º</t>
        </is>
      </c>
      <c r="F325" s="28" t="n">
        <v>18260.43616</v>
      </c>
      <c r="G325" s="29" t="n">
        <v>0.00386738169</v>
      </c>
      <c r="H325" s="27" t="inlineStr">
        <is>
          <t>4º</t>
        </is>
      </c>
      <c r="I325" s="28" t="n">
        <v>1107111.51403</v>
      </c>
      <c r="J325" s="29" t="n">
        <v>0.03827773977</v>
      </c>
    </row>
    <row r="326" ht="12.75" customHeight="1" s="8">
      <c r="A326" s="30" t="inlineStr">
        <is>
          <t>ORIZ ASSESSORIA FINANCEIRA LTDA</t>
        </is>
      </c>
      <c r="B326" s="31" t="inlineStr">
        <is>
          <t>8º</t>
        </is>
      </c>
      <c r="C326" s="32" t="n">
        <v>406160.8792</v>
      </c>
      <c r="D326" s="33" t="n">
        <v>0.02419361158</v>
      </c>
      <c r="E326" s="31" t="inlineStr">
        <is>
          <t>3º</t>
        </is>
      </c>
      <c r="F326" s="32" t="n">
        <v>404012.12532</v>
      </c>
      <c r="G326" s="33" t="n">
        <v>0.08556581472999999</v>
      </c>
      <c r="H326" s="31" t="inlineStr">
        <is>
          <t>9º</t>
        </is>
      </c>
      <c r="I326" s="32" t="n">
        <v>406160.8792</v>
      </c>
      <c r="J326" s="33" t="n">
        <v>0.0140427773</v>
      </c>
    </row>
    <row r="327" ht="12.75" customHeight="1" s="8">
      <c r="A327" s="26" t="inlineStr">
        <is>
          <t>FATOR</t>
        </is>
      </c>
      <c r="B327" s="27" t="inlineStr">
        <is>
          <t>9º</t>
        </is>
      </c>
      <c r="C327" s="28" t="n">
        <v>323247.2593</v>
      </c>
      <c r="D327" s="29" t="n">
        <v>0.0192547314</v>
      </c>
      <c r="E327" s="27" t="inlineStr">
        <is>
          <t>5º</t>
        </is>
      </c>
      <c r="F327" s="28" t="n">
        <v>323247.2593</v>
      </c>
      <c r="G327" s="29" t="n">
        <v>0.06846060642</v>
      </c>
      <c r="H327" s="27" t="inlineStr">
        <is>
          <t>8º</t>
        </is>
      </c>
      <c r="I327" s="28" t="n">
        <v>424022.7493</v>
      </c>
      <c r="J327" s="29" t="n">
        <v>0.01466034112</v>
      </c>
    </row>
    <row r="328" ht="12.75" customHeight="1" s="8">
      <c r="A328" s="30" t="inlineStr">
        <is>
          <t>RIO BRAVO</t>
        </is>
      </c>
      <c r="B328" s="31" t="inlineStr">
        <is>
          <t>10º</t>
        </is>
      </c>
      <c r="C328" s="32" t="n">
        <v>130019.02496</v>
      </c>
      <c r="D328" s="33" t="n">
        <v>0.00774478772</v>
      </c>
      <c r="E328" s="31" t="n">
        <v/>
      </c>
      <c r="F328" s="32" t="n">
        <v>0</v>
      </c>
      <c r="G328" s="33" t="n">
        <v/>
      </c>
      <c r="H328" s="31" t="inlineStr">
        <is>
          <t>12º</t>
        </is>
      </c>
      <c r="I328" s="32" t="n">
        <v>130019.02496</v>
      </c>
      <c r="J328" s="33" t="n">
        <v>0.00449533253</v>
      </c>
    </row>
    <row r="329" ht="12.75" customHeight="1" s="8">
      <c r="A329" s="26" t="inlineStr">
        <is>
          <t>INTER</t>
        </is>
      </c>
      <c r="B329" s="27" t="inlineStr">
        <is>
          <t>11º</t>
        </is>
      </c>
      <c r="C329" s="28" t="n">
        <v>124035.24429</v>
      </c>
      <c r="D329" s="29" t="n">
        <v>0.00738835441</v>
      </c>
      <c r="E329" s="27" t="inlineStr">
        <is>
          <t>6º</t>
        </is>
      </c>
      <c r="F329" s="28" t="n">
        <v>103104.33008</v>
      </c>
      <c r="G329" s="29" t="n">
        <v>0.02183648819</v>
      </c>
      <c r="H329" s="27" t="inlineStr">
        <is>
          <t>11º</t>
        </is>
      </c>
      <c r="I329" s="28" t="n">
        <v>145282.40796</v>
      </c>
      <c r="J329" s="29" t="n">
        <v>0.00502305516</v>
      </c>
    </row>
    <row r="330" ht="12.75" customHeight="1" s="8">
      <c r="A330" s="30" t="inlineStr">
        <is>
          <t>DAYCOVAL</t>
        </is>
      </c>
      <c r="B330" s="31" t="inlineStr">
        <is>
          <t>12º</t>
        </is>
      </c>
      <c r="C330" s="32" t="n">
        <v>116733.8421</v>
      </c>
      <c r="D330" s="33" t="n">
        <v>0.0069534349</v>
      </c>
      <c r="E330" s="31" t="inlineStr">
        <is>
          <t>9º</t>
        </is>
      </c>
      <c r="F330" s="32" t="n">
        <v>41175.794</v>
      </c>
      <c r="G330" s="33" t="n">
        <v>0.00872063025</v>
      </c>
      <c r="H330" s="31" t="inlineStr">
        <is>
          <t>13º</t>
        </is>
      </c>
      <c r="I330" s="32" t="n">
        <v>117424.64226</v>
      </c>
      <c r="J330" s="33" t="n">
        <v>0.00405988904</v>
      </c>
    </row>
    <row r="331" ht="12.75" customHeight="1" s="8">
      <c r="A331" s="26" t="inlineStr">
        <is>
          <t>UBS BB</t>
        </is>
      </c>
      <c r="B331" s="27" t="inlineStr">
        <is>
          <t>13º</t>
        </is>
      </c>
      <c r="C331" s="28" t="n">
        <v>96038.46951000001</v>
      </c>
      <c r="D331" s="29" t="n">
        <v>0.00572068249</v>
      </c>
      <c r="E331" s="27" t="n">
        <v/>
      </c>
      <c r="F331" s="28" t="n">
        <v>0</v>
      </c>
      <c r="G331" s="29" t="n">
        <v/>
      </c>
      <c r="H331" s="27" t="inlineStr">
        <is>
          <t>14º</t>
        </is>
      </c>
      <c r="I331" s="28" t="n">
        <v>96038.46951000001</v>
      </c>
      <c r="J331" s="29" t="n">
        <v>0.00332047449</v>
      </c>
    </row>
    <row r="332" ht="12.75" customHeight="1" s="8">
      <c r="A332" s="30" t="inlineStr">
        <is>
          <t>BB-BI</t>
        </is>
      </c>
      <c r="B332" s="31" t="inlineStr">
        <is>
          <t>14º</t>
        </is>
      </c>
      <c r="C332" s="32" t="n">
        <v>71927.99953</v>
      </c>
      <c r="D332" s="33" t="n">
        <v>0.00428450442</v>
      </c>
      <c r="E332" s="31" t="n">
        <v/>
      </c>
      <c r="F332" s="32" t="n">
        <v>0</v>
      </c>
      <c r="G332" s="33" t="n">
        <v/>
      </c>
      <c r="H332" s="31" t="inlineStr">
        <is>
          <t>15º</t>
        </is>
      </c>
      <c r="I332" s="32" t="n">
        <v>72899.26693</v>
      </c>
      <c r="J332" s="33" t="n">
        <v>0.00252044996</v>
      </c>
    </row>
    <row r="333" ht="12.75" customHeight="1" s="8">
      <c r="A333" s="26" t="inlineStr">
        <is>
          <t>BANCO MASTER DE INVESTIMENTO</t>
        </is>
      </c>
      <c r="B333" s="27" t="inlineStr">
        <is>
          <t>15º</t>
        </is>
      </c>
      <c r="C333" s="28" t="n">
        <v>69190.48340000001</v>
      </c>
      <c r="D333" s="29" t="n">
        <v>0.00412143997</v>
      </c>
      <c r="E333" s="27" t="inlineStr">
        <is>
          <t>8º</t>
        </is>
      </c>
      <c r="F333" s="28" t="n">
        <v>60831.1064</v>
      </c>
      <c r="G333" s="29" t="n">
        <v>0.01288343308</v>
      </c>
      <c r="H333" s="27" t="inlineStr">
        <is>
          <t>10º</t>
        </is>
      </c>
      <c r="I333" s="28" t="n">
        <v>186675.42356</v>
      </c>
      <c r="J333" s="29" t="n">
        <v>0.00645419472</v>
      </c>
    </row>
    <row r="334" ht="12.75" customHeight="1" s="8">
      <c r="A334" s="30" t="inlineStr">
        <is>
          <t>ORAMA</t>
        </is>
      </c>
      <c r="B334" s="31" t="inlineStr">
        <is>
          <t>16º</t>
        </is>
      </c>
      <c r="C334" s="32" t="n">
        <v>35326.31379000001</v>
      </c>
      <c r="D334" s="33" t="n">
        <v>0.00210426744</v>
      </c>
      <c r="E334" s="31" t="inlineStr">
        <is>
          <t>19º</t>
        </is>
      </c>
      <c r="F334" s="32" t="n">
        <v>262.33307</v>
      </c>
      <c r="G334" s="33" t="n">
        <v>5.555958e-05</v>
      </c>
      <c r="H334" s="31" t="inlineStr">
        <is>
          <t>16º</t>
        </is>
      </c>
      <c r="I334" s="32" t="n">
        <v>62978.16138000001</v>
      </c>
      <c r="J334" s="33" t="n">
        <v>0.00217743348</v>
      </c>
    </row>
    <row r="335" ht="12.75" customHeight="1" s="8">
      <c r="A335" s="26" t="inlineStr">
        <is>
          <t>CREDIT SUISSE</t>
        </is>
      </c>
      <c r="B335" s="27" t="inlineStr">
        <is>
          <t>17º</t>
        </is>
      </c>
      <c r="C335" s="28" t="n">
        <v>32600.67461</v>
      </c>
      <c r="D335" s="29" t="n">
        <v>0.00194191046</v>
      </c>
      <c r="E335" s="27" t="n">
        <v/>
      </c>
      <c r="F335" s="28" t="n">
        <v>0</v>
      </c>
      <c r="G335" s="29" t="n">
        <v/>
      </c>
      <c r="H335" s="27" t="inlineStr">
        <is>
          <t>18º</t>
        </is>
      </c>
      <c r="I335" s="28" t="n">
        <v>39684.14264</v>
      </c>
      <c r="J335" s="29" t="n">
        <v>0.00137205626</v>
      </c>
    </row>
    <row r="336" ht="12.75" customHeight="1" s="8">
      <c r="A336" s="30" t="inlineStr">
        <is>
          <t>SANTANDER</t>
        </is>
      </c>
      <c r="B336" s="31" t="inlineStr">
        <is>
          <t>18º</t>
        </is>
      </c>
      <c r="C336" s="32" t="n">
        <v>22397.03363</v>
      </c>
      <c r="D336" s="33" t="n">
        <v>0.00133411453</v>
      </c>
      <c r="E336" s="31" t="inlineStr">
        <is>
          <t>16º</t>
        </is>
      </c>
      <c r="F336" s="32" t="n">
        <v>1191.59241</v>
      </c>
      <c r="G336" s="33" t="n">
        <v>0.00025236761</v>
      </c>
      <c r="H336" s="31" t="inlineStr">
        <is>
          <t>19º</t>
        </is>
      </c>
      <c r="I336" s="32" t="n">
        <v>27574.88572</v>
      </c>
      <c r="J336" s="33" t="n">
        <v>0.00095338571</v>
      </c>
    </row>
    <row r="337" ht="12.75" customHeight="1" s="8">
      <c r="A337" s="26" t="inlineStr">
        <is>
          <t>ANDBANK</t>
        </is>
      </c>
      <c r="B337" s="27" t="inlineStr">
        <is>
          <t>19º</t>
        </is>
      </c>
      <c r="C337" s="28" t="n">
        <v>14029.74942</v>
      </c>
      <c r="D337" s="29" t="n">
        <v>0.00083570409</v>
      </c>
      <c r="E337" s="27" t="inlineStr">
        <is>
          <t>12º</t>
        </is>
      </c>
      <c r="F337" s="28" t="n">
        <v>14006.68753</v>
      </c>
      <c r="G337" s="29" t="n">
        <v>0.00296647936</v>
      </c>
      <c r="H337" s="27" t="inlineStr">
        <is>
          <t>17º</t>
        </is>
      </c>
      <c r="I337" s="28" t="n">
        <v>54311.57341</v>
      </c>
      <c r="J337" s="29" t="n">
        <v>0.00187779121</v>
      </c>
    </row>
    <row r="338" ht="12.75" customHeight="1" s="8">
      <c r="A338" s="30" t="inlineStr">
        <is>
          <t>ATIVA</t>
        </is>
      </c>
      <c r="B338" s="31" t="inlineStr">
        <is>
          <t>20º</t>
        </is>
      </c>
      <c r="C338" s="32" t="n">
        <v>13062.70477</v>
      </c>
      <c r="D338" s="33" t="n">
        <v>0.00077810055</v>
      </c>
      <c r="E338" s="31" t="inlineStr">
        <is>
          <t>15º</t>
        </is>
      </c>
      <c r="F338" s="32" t="n">
        <v>1815.21819</v>
      </c>
      <c r="G338" s="33" t="n">
        <v>0.00038444545</v>
      </c>
      <c r="H338" s="31" t="inlineStr">
        <is>
          <t>20º</t>
        </is>
      </c>
      <c r="I338" s="32" t="n">
        <v>25460.10532</v>
      </c>
      <c r="J338" s="33" t="n">
        <v>0.0008802684000000001</v>
      </c>
    </row>
    <row r="339" ht="12.75" customHeight="1" s="8">
      <c r="A339" s="26" t="inlineStr">
        <is>
          <t>HEDGE DTVM</t>
        </is>
      </c>
      <c r="B339" s="27" t="inlineStr">
        <is>
          <t>21º</t>
        </is>
      </c>
      <c r="C339" s="28" t="n">
        <v>8440.073490000001</v>
      </c>
      <c r="D339" s="29" t="n">
        <v>0.00050274625</v>
      </c>
      <c r="E339" s="27" t="inlineStr">
        <is>
          <t>13º</t>
        </is>
      </c>
      <c r="F339" s="28" t="n">
        <v>4735.67349</v>
      </c>
      <c r="G339" s="29" t="n">
        <v>0.0010029693</v>
      </c>
      <c r="H339" s="27" t="inlineStr">
        <is>
          <t>24º</t>
        </is>
      </c>
      <c r="I339" s="28" t="n">
        <v>8440.073490000001</v>
      </c>
      <c r="J339" s="29" t="n">
        <v>0.00029181066</v>
      </c>
    </row>
    <row r="340" ht="12.75" customHeight="1" s="8">
      <c r="A340" s="30" t="inlineStr">
        <is>
          <t>RB CAPITAL DTVM</t>
        </is>
      </c>
      <c r="B340" s="31" t="inlineStr">
        <is>
          <t>22º</t>
        </is>
      </c>
      <c r="C340" s="32" t="n">
        <v>6851.64212</v>
      </c>
      <c r="D340" s="33" t="n">
        <v>0.00040812884</v>
      </c>
      <c r="E340" s="31" t="inlineStr">
        <is>
          <t>14º</t>
        </is>
      </c>
      <c r="F340" s="32" t="n">
        <v>2184.52844</v>
      </c>
      <c r="G340" s="33" t="n">
        <v>0.00046266175</v>
      </c>
      <c r="H340" s="31" t="inlineStr">
        <is>
          <t>25º</t>
        </is>
      </c>
      <c r="I340" s="32" t="n">
        <v>7313.9755</v>
      </c>
      <c r="J340" s="33" t="n">
        <v>0.00025287647</v>
      </c>
    </row>
    <row r="341" ht="12.75" customHeight="1" s="8">
      <c r="A341" s="26" t="inlineStr">
        <is>
          <t>NUINVEST</t>
        </is>
      </c>
      <c r="B341" s="27" t="inlineStr">
        <is>
          <t>23º</t>
        </is>
      </c>
      <c r="C341" s="28" t="n">
        <v>5973.439139999999</v>
      </c>
      <c r="D341" s="29" t="n">
        <v>0.0003558173</v>
      </c>
      <c r="E341" s="27" t="n">
        <v/>
      </c>
      <c r="F341" s="28" t="n">
        <v>0</v>
      </c>
      <c r="G341" s="29" t="n">
        <v/>
      </c>
      <c r="H341" s="27" t="inlineStr">
        <is>
          <t>22º</t>
        </is>
      </c>
      <c r="I341" s="28" t="n">
        <v>14174.78947</v>
      </c>
      <c r="J341" s="29" t="n">
        <v>0.00049008514</v>
      </c>
    </row>
    <row r="342" ht="12.75" customHeight="1" s="8">
      <c r="A342" s="30" t="inlineStr">
        <is>
          <t>BRADESCO BBI</t>
        </is>
      </c>
      <c r="B342" s="31" t="inlineStr">
        <is>
          <t>24º</t>
        </is>
      </c>
      <c r="C342" s="32" t="n">
        <v>5588.72635</v>
      </c>
      <c r="D342" s="33" t="n">
        <v>0.00033290127</v>
      </c>
      <c r="E342" s="31" t="inlineStr">
        <is>
          <t>18º</t>
        </is>
      </c>
      <c r="F342" s="32" t="n">
        <v>639.57677</v>
      </c>
      <c r="G342" s="33" t="n">
        <v>0.0001354561</v>
      </c>
      <c r="H342" s="31" t="inlineStr">
        <is>
          <t>23º</t>
        </is>
      </c>
      <c r="I342" s="32" t="n">
        <v>9112.451999999999</v>
      </c>
      <c r="J342" s="33" t="n">
        <v>0.00031505775</v>
      </c>
    </row>
    <row r="343" ht="12.75" customHeight="1" s="8">
      <c r="A343" s="26" t="inlineStr">
        <is>
          <t>MIRAE ASSET WEALTH MANAGEMENT (BRAZIL) CCTVM LTDA</t>
        </is>
      </c>
      <c r="B343" s="27" t="inlineStr">
        <is>
          <t>25º</t>
        </is>
      </c>
      <c r="C343" s="28" t="n">
        <v>3646.346640000001</v>
      </c>
      <c r="D343" s="29" t="n">
        <v>0.00021720037</v>
      </c>
      <c r="E343" s="27" t="inlineStr">
        <is>
          <t>22º</t>
        </is>
      </c>
      <c r="F343" s="28" t="n">
        <v>45.69717</v>
      </c>
      <c r="G343" s="29" t="n">
        <v>9.678210000000001e-06</v>
      </c>
      <c r="H343" s="27" t="inlineStr">
        <is>
          <t>21º</t>
        </is>
      </c>
      <c r="I343" s="28" t="n">
        <v>17975.43962</v>
      </c>
      <c r="J343" s="29" t="n">
        <v>0.00062149042</v>
      </c>
    </row>
    <row r="344" ht="12.75" customHeight="1" s="8">
      <c r="A344" s="30" t="inlineStr">
        <is>
          <t>TORO INVESTIMENTOS</t>
        </is>
      </c>
      <c r="B344" s="31" t="inlineStr">
        <is>
          <t>26º</t>
        </is>
      </c>
      <c r="C344" s="32" t="n">
        <v>2186.38513</v>
      </c>
      <c r="D344" s="33" t="n">
        <v>0.00013023547</v>
      </c>
      <c r="E344" s="31" t="inlineStr">
        <is>
          <t>17º</t>
        </is>
      </c>
      <c r="F344" s="32" t="n">
        <v>1128.62262</v>
      </c>
      <c r="G344" s="33" t="n">
        <v>0.00023903123</v>
      </c>
      <c r="H344" s="31" t="inlineStr">
        <is>
          <t>26º</t>
        </is>
      </c>
      <c r="I344" s="32" t="n">
        <v>5253.04116</v>
      </c>
      <c r="J344" s="33" t="n">
        <v>0.00018162086</v>
      </c>
    </row>
    <row r="345" ht="12.75" customHeight="1" s="8">
      <c r="A345" s="26" t="inlineStr">
        <is>
          <t>CEF</t>
        </is>
      </c>
      <c r="B345" s="27" t="inlineStr">
        <is>
          <t>27º</t>
        </is>
      </c>
      <c r="C345" s="28" t="n">
        <v>647.7396200000001</v>
      </c>
      <c r="D345" s="29" t="n">
        <v>3.858363e-05</v>
      </c>
      <c r="E345" s="27" t="inlineStr">
        <is>
          <t>20º</t>
        </is>
      </c>
      <c r="F345" s="28" t="n">
        <v>119.10853</v>
      </c>
      <c r="G345" s="29" t="n">
        <v>2.522602e-05</v>
      </c>
      <c r="H345" s="27" t="inlineStr">
        <is>
          <t>28º</t>
        </is>
      </c>
      <c r="I345" s="28" t="n">
        <v>1191.46838</v>
      </c>
      <c r="J345" s="29" t="n">
        <v>4.119433e-05</v>
      </c>
    </row>
    <row r="346" ht="12.75" customHeight="1" s="8">
      <c r="A346" s="30" t="inlineStr">
        <is>
          <t>ICAP DO BRASIL</t>
        </is>
      </c>
      <c r="B346" s="31" t="inlineStr">
        <is>
          <t>28º</t>
        </is>
      </c>
      <c r="C346" s="32" t="n">
        <v>374.82729</v>
      </c>
      <c r="D346" s="33" t="n">
        <v>2.232718e-05</v>
      </c>
      <c r="E346" s="31" t="inlineStr">
        <is>
          <t>23º</t>
        </is>
      </c>
      <c r="F346" s="32" t="n">
        <v>38.41884</v>
      </c>
      <c r="G346" s="33" t="n">
        <v>8.13673e-06</v>
      </c>
      <c r="H346" s="31" t="inlineStr">
        <is>
          <t>30º</t>
        </is>
      </c>
      <c r="I346" s="32" t="n">
        <v>760.8787799999999</v>
      </c>
      <c r="J346" s="33" t="n">
        <v>2.630694e-05</v>
      </c>
    </row>
    <row r="347" ht="12.75" customHeight="1" s="8">
      <c r="A347" s="26" t="inlineStr">
        <is>
          <t>WARREN</t>
        </is>
      </c>
      <c r="B347" s="27" t="inlineStr">
        <is>
          <t>29º</t>
        </is>
      </c>
      <c r="C347" s="28" t="n">
        <v>187.79955</v>
      </c>
      <c r="D347" s="29" t="n">
        <v>1.118658e-05</v>
      </c>
      <c r="E347" s="27" t="inlineStr">
        <is>
          <t>26º</t>
        </is>
      </c>
      <c r="F347" s="28" t="n">
        <v>5.4459</v>
      </c>
      <c r="G347" s="29" t="n">
        <v>1.15339e-06</v>
      </c>
      <c r="H347" s="27" t="inlineStr">
        <is>
          <t>27º</t>
        </is>
      </c>
      <c r="I347" s="28" t="n">
        <v>3094.6473</v>
      </c>
      <c r="J347" s="29" t="n">
        <v>0.00010699564</v>
      </c>
    </row>
    <row r="348" ht="12.75" customHeight="1" s="8">
      <c r="A348" s="30" t="inlineStr">
        <is>
          <t>TERRA</t>
        </is>
      </c>
      <c r="B348" s="31" t="inlineStr">
        <is>
          <t>30º</t>
        </is>
      </c>
      <c r="C348" s="32" t="n">
        <v>94.36921</v>
      </c>
      <c r="D348" s="33" t="n">
        <v>5.62125e-06</v>
      </c>
      <c r="E348" s="31" t="inlineStr">
        <is>
          <t>21º</t>
        </is>
      </c>
      <c r="F348" s="32" t="n">
        <v>60.34054</v>
      </c>
      <c r="G348" s="33" t="n">
        <v>1.277954e-05</v>
      </c>
      <c r="H348" s="31" t="inlineStr">
        <is>
          <t>31º</t>
        </is>
      </c>
      <c r="I348" s="32" t="n">
        <v>293.10398</v>
      </c>
      <c r="J348" s="33" t="n">
        <v>1.01339e-05</v>
      </c>
    </row>
    <row r="349" ht="12.75" customHeight="1" s="8">
      <c r="A349" s="26" t="inlineStr">
        <is>
          <t>CM CAPITAL MARKETS</t>
        </is>
      </c>
      <c r="B349" s="27" t="inlineStr">
        <is>
          <t>31º</t>
        </is>
      </c>
      <c r="C349" s="28" t="n">
        <v>58.4101</v>
      </c>
      <c r="D349" s="29" t="n">
        <v>3.47929e-06</v>
      </c>
      <c r="E349" s="27" t="inlineStr">
        <is>
          <t>25º</t>
        </is>
      </c>
      <c r="F349" s="28" t="n">
        <v>20.72458</v>
      </c>
      <c r="G349" s="29" t="n">
        <v>4.38926e-06</v>
      </c>
      <c r="H349" s="27" t="inlineStr">
        <is>
          <t>33º</t>
        </is>
      </c>
      <c r="I349" s="28" t="n">
        <v>118.99871</v>
      </c>
      <c r="J349" s="29" t="n">
        <v>4.11431e-06</v>
      </c>
    </row>
    <row r="350" ht="12.75" customHeight="1" s="8">
      <c r="A350" s="30" t="inlineStr">
        <is>
          <t>NOVA FUTURA</t>
        </is>
      </c>
      <c r="B350" s="31" t="inlineStr">
        <is>
          <t>32º</t>
        </is>
      </c>
      <c r="C350" s="32" t="n">
        <v>41.86102</v>
      </c>
      <c r="D350" s="33" t="n">
        <v>2.49352e-06</v>
      </c>
      <c r="E350" s="31" t="inlineStr">
        <is>
          <t>24º</t>
        </is>
      </c>
      <c r="F350" s="32" t="n">
        <v>27.80745</v>
      </c>
      <c r="G350" s="33" t="n">
        <v>5.88935e-06</v>
      </c>
      <c r="H350" s="31" t="inlineStr">
        <is>
          <t>32º</t>
        </is>
      </c>
      <c r="I350" s="32" t="n">
        <v>208.47726</v>
      </c>
      <c r="J350" s="33" t="n">
        <v>7.20798e-06</v>
      </c>
    </row>
    <row r="351" ht="12.75" customHeight="1" s="8">
      <c r="A351" s="26" t="inlineStr">
        <is>
          <t>ALFA</t>
        </is>
      </c>
      <c r="B351" s="27" t="inlineStr">
        <is>
          <t>33º</t>
        </is>
      </c>
      <c r="C351" s="28" t="n">
        <v>30.03462</v>
      </c>
      <c r="D351" s="29" t="n">
        <v>1.78906e-06</v>
      </c>
      <c r="E351" s="27" t="n">
        <v/>
      </c>
      <c r="F351" s="28" t="n">
        <v>0</v>
      </c>
      <c r="G351" s="29" t="n">
        <v/>
      </c>
      <c r="H351" s="27" t="inlineStr">
        <is>
          <t>34º</t>
        </is>
      </c>
      <c r="I351" s="28" t="n">
        <v>30.03462</v>
      </c>
      <c r="J351" s="29" t="n">
        <v>1.03843e-06</v>
      </c>
    </row>
    <row r="352" ht="12.75" customHeight="1" s="8">
      <c r="A352" s="30" t="inlineStr">
        <is>
          <t>MODAL</t>
        </is>
      </c>
      <c r="B352" s="31" t="n">
        <v/>
      </c>
      <c r="C352" s="32" t="n">
        <v>0</v>
      </c>
      <c r="D352" s="33" t="n">
        <v/>
      </c>
      <c r="E352" s="31" t="n">
        <v/>
      </c>
      <c r="F352" s="32" t="n">
        <v>0</v>
      </c>
      <c r="G352" s="33" t="n">
        <v/>
      </c>
      <c r="H352" s="31" t="inlineStr">
        <is>
          <t>29º</t>
        </is>
      </c>
      <c r="I352" s="32" t="n">
        <v>1131.69607</v>
      </c>
      <c r="J352" s="33" t="n">
        <v>3.912774e-05</v>
      </c>
    </row>
    <row r="353" ht="12.75" customHeight="1" s="8">
      <c r="A353" s="34" t="inlineStr">
        <is>
          <t>Total</t>
        </is>
      </c>
      <c r="B353" s="35" t="n"/>
      <c r="C353" s="36">
        <f>SUM(C319:C352)</f>
        <v/>
      </c>
      <c r="D353" s="37">
        <f>_xlfn.ROUND(SUM(D319:D352), 1)</f>
        <v/>
      </c>
      <c r="E353" s="35" t="n"/>
      <c r="F353" s="36">
        <f>SUM(F319:F352)</f>
        <v/>
      </c>
      <c r="G353" s="37">
        <f>_xlfn.ROUND(SUM(G319:G352), 1)</f>
        <v/>
      </c>
      <c r="H353" s="35" t="n"/>
      <c r="I353" s="36">
        <f>SUM(I319:I352)</f>
        <v/>
      </c>
      <c r="J353" s="37">
        <f>_xlfn.ROUND(SUM(J319:J352), 1)</f>
        <v/>
      </c>
    </row>
    <row r="354" ht="12.75" customHeight="1" s="8"/>
    <row r="355" ht="12.75" customHeight="1" s="8"/>
    <row r="356" ht="12.75" customHeight="1" s="8">
      <c r="A356" s="22" t="inlineStr">
        <is>
          <t>Tipo 2.3. Certificado de Potencial Adicional de Construção</t>
        </is>
      </c>
      <c r="J356" s="23" t="n"/>
    </row>
    <row r="357" ht="12.75" customHeight="1" s="8">
      <c r="A357" s="24" t="inlineStr">
        <is>
          <t>Distribuidores</t>
        </is>
      </c>
      <c r="B357" s="24" t="inlineStr">
        <is>
          <t>Acumulado 2024</t>
        </is>
      </c>
      <c r="C357" s="24" t="n"/>
      <c r="D357" s="24" t="n"/>
      <c r="E357" s="24" t="inlineStr">
        <is>
          <t>Últimos 3 meses</t>
        </is>
      </c>
      <c r="F357" s="24" t="n"/>
      <c r="G357" s="24" t="n"/>
      <c r="H357" s="24" t="inlineStr">
        <is>
          <t>Últimos 12 meses</t>
        </is>
      </c>
      <c r="I357" s="24" t="n"/>
      <c r="J357" s="25" t="n"/>
    </row>
    <row r="358" ht="12.75" customHeight="1" s="8">
      <c r="A358" s="24" t="n"/>
      <c r="B358" s="24" t="inlineStr">
        <is>
          <t>Ranking 2024</t>
        </is>
      </c>
      <c r="C358" s="24" t="inlineStr">
        <is>
          <t>Valor *</t>
        </is>
      </c>
      <c r="D358" s="24" t="inlineStr">
        <is>
          <t>Part.</t>
        </is>
      </c>
      <c r="E358" s="24" t="inlineStr">
        <is>
          <t>Ranking 3 meses</t>
        </is>
      </c>
      <c r="F358" s="24" t="inlineStr">
        <is>
          <t>Valor *</t>
        </is>
      </c>
      <c r="G358" s="24" t="inlineStr">
        <is>
          <t>Part.</t>
        </is>
      </c>
      <c r="H358" s="24" t="inlineStr">
        <is>
          <t>Ranking 12 meses</t>
        </is>
      </c>
      <c r="I358" s="24" t="inlineStr">
        <is>
          <t>Valor *</t>
        </is>
      </c>
      <c r="J358" s="25" t="inlineStr">
        <is>
          <t>Part.</t>
        </is>
      </c>
    </row>
    <row r="359" ht="12.75" customHeight="1" s="8">
      <c r="A359" s="38" t="inlineStr"/>
      <c r="B359" s="38" t="inlineStr"/>
      <c r="C359" s="38" t="inlineStr"/>
      <c r="D359" s="38" t="inlineStr"/>
      <c r="E359" s="38" t="inlineStr"/>
      <c r="F359" s="38" t="inlineStr"/>
      <c r="G359" s="38" t="inlineStr"/>
      <c r="H359" s="38" t="inlineStr"/>
      <c r="I359" s="38" t="inlineStr"/>
      <c r="J359" s="38" t="inlineStr"/>
    </row>
    <row r="360" ht="12.75" customHeight="1" s="8">
      <c r="A360" s="34" t="inlineStr">
        <is>
          <t>Total</t>
        </is>
      </c>
      <c r="B360" s="35" t="n"/>
      <c r="C360" s="36">
        <f>SUM(C360:C359)</f>
        <v/>
      </c>
      <c r="D360" s="37">
        <f>_xlfn.ROUND(SUM(D360:D359), 1)</f>
        <v/>
      </c>
      <c r="E360" s="35" t="n"/>
      <c r="F360" s="36">
        <f>SUM(F360:F359)</f>
        <v/>
      </c>
      <c r="G360" s="37">
        <f>_xlfn.ROUND(SUM(G360:G359), 1)</f>
        <v/>
      </c>
      <c r="H360" s="35" t="n"/>
      <c r="I360" s="36">
        <f>SUM(I360:I359)</f>
        <v/>
      </c>
      <c r="J360" s="37">
        <f>_xlfn.ROUND(SUM(J360:J359), 1)</f>
        <v/>
      </c>
    </row>
    <row r="361" ht="12.75" customHeight="1" s="8"/>
    <row r="362" ht="12.75" customHeight="1" s="8"/>
    <row r="363" ht="12.75" customHeight="1" s="8">
      <c r="A363" s="22" t="inlineStr">
        <is>
          <t>Tipo 2.4. Fundo de Investimento em Participações de Infraestrutura</t>
        </is>
      </c>
      <c r="J363" s="23" t="n"/>
    </row>
    <row r="364" ht="12.75" customHeight="1" s="8">
      <c r="A364" s="24" t="inlineStr">
        <is>
          <t>Distribuidores</t>
        </is>
      </c>
      <c r="B364" s="24" t="inlineStr">
        <is>
          <t>Acumulado 2024</t>
        </is>
      </c>
      <c r="C364" s="24" t="n"/>
      <c r="D364" s="24" t="n"/>
      <c r="E364" s="24" t="inlineStr">
        <is>
          <t>Últimos 3 meses</t>
        </is>
      </c>
      <c r="F364" s="24" t="n"/>
      <c r="G364" s="24" t="n"/>
      <c r="H364" s="24" t="inlineStr">
        <is>
          <t>Últimos 12 meses</t>
        </is>
      </c>
      <c r="I364" s="24" t="n"/>
      <c r="J364" s="25" t="n"/>
    </row>
    <row r="365" ht="12.75" customHeight="1" s="8">
      <c r="A365" s="24" t="n"/>
      <c r="B365" s="24" t="inlineStr">
        <is>
          <t>Ranking 2024</t>
        </is>
      </c>
      <c r="C365" s="24" t="inlineStr">
        <is>
          <t>Valor *</t>
        </is>
      </c>
      <c r="D365" s="24" t="inlineStr">
        <is>
          <t>Part.</t>
        </is>
      </c>
      <c r="E365" s="24" t="inlineStr">
        <is>
          <t>Ranking 3 meses</t>
        </is>
      </c>
      <c r="F365" s="24" t="inlineStr">
        <is>
          <t>Valor *</t>
        </is>
      </c>
      <c r="G365" s="24" t="inlineStr">
        <is>
          <t>Part.</t>
        </is>
      </c>
      <c r="H365" s="24" t="inlineStr">
        <is>
          <t>Ranking 12 meses</t>
        </is>
      </c>
      <c r="I365" s="24" t="inlineStr">
        <is>
          <t>Valor *</t>
        </is>
      </c>
      <c r="J365" s="25" t="inlineStr">
        <is>
          <t>Part.</t>
        </is>
      </c>
    </row>
    <row r="366" ht="12.75" customHeight="1" s="8">
      <c r="A366" s="26" t="inlineStr">
        <is>
          <t>XP INVESTIMENTOS</t>
        </is>
      </c>
      <c r="B366" s="27" t="inlineStr">
        <is>
          <t>1º</t>
        </is>
      </c>
      <c r="C366" s="28" t="n">
        <v>1100325.8972</v>
      </c>
      <c r="D366" s="29" t="n">
        <v>0.66927638272</v>
      </c>
      <c r="E366" s="27" t="n">
        <v/>
      </c>
      <c r="F366" s="28" t="n">
        <v>0</v>
      </c>
      <c r="G366" s="29" t="n">
        <v/>
      </c>
      <c r="H366" s="27" t="inlineStr">
        <is>
          <t>1º</t>
        </is>
      </c>
      <c r="I366" s="28" t="n">
        <v>1298786.95727</v>
      </c>
      <c r="J366" s="29" t="n">
        <v>0.70431105373</v>
      </c>
    </row>
    <row r="367" ht="12.75" customHeight="1" s="8">
      <c r="A367" s="30" t="inlineStr">
        <is>
          <t>SAFRA</t>
        </is>
      </c>
      <c r="B367" s="31" t="inlineStr">
        <is>
          <t>2º</t>
        </is>
      </c>
      <c r="C367" s="32" t="n">
        <v>248208.70075</v>
      </c>
      <c r="D367" s="33" t="n">
        <v>0.1509736541</v>
      </c>
      <c r="E367" s="31" t="inlineStr">
        <is>
          <t>1º</t>
        </is>
      </c>
      <c r="F367" s="32" t="n">
        <v>248203.15</v>
      </c>
      <c r="G367" s="33" t="n">
        <v>0.6276844834</v>
      </c>
      <c r="H367" s="31" t="inlineStr">
        <is>
          <t>2º</t>
        </is>
      </c>
      <c r="I367" s="32" t="n">
        <v>248223.0376</v>
      </c>
      <c r="J367" s="33" t="n">
        <v>0.13460731815</v>
      </c>
    </row>
    <row r="368" ht="12.75" customHeight="1" s="8">
      <c r="A368" s="26" t="inlineStr">
        <is>
          <t>BR PARTNERS</t>
        </is>
      </c>
      <c r="B368" s="27" t="inlineStr">
        <is>
          <t>3º</t>
        </is>
      </c>
      <c r="C368" s="28" t="n">
        <v>145426.61411</v>
      </c>
      <c r="D368" s="29" t="n">
        <v>0.08845615512</v>
      </c>
      <c r="E368" s="27" t="inlineStr">
        <is>
          <t>2º</t>
        </is>
      </c>
      <c r="F368" s="28" t="n">
        <v>145426.61411</v>
      </c>
      <c r="G368" s="29" t="n">
        <v>0.36777143703</v>
      </c>
      <c r="H368" s="27" t="inlineStr">
        <is>
          <t>3º</t>
        </is>
      </c>
      <c r="I368" s="28" t="n">
        <v>145426.61411</v>
      </c>
      <c r="J368" s="29" t="n">
        <v>0.07886248876</v>
      </c>
    </row>
    <row r="369" ht="12.75" customHeight="1" s="8">
      <c r="A369" s="30" t="inlineStr">
        <is>
          <t>ABC BRASIL</t>
        </is>
      </c>
      <c r="B369" s="31" t="inlineStr">
        <is>
          <t>4º</t>
        </is>
      </c>
      <c r="C369" s="32" t="n">
        <v>63306.4</v>
      </c>
      <c r="D369" s="33" t="n">
        <v>0.03850629936</v>
      </c>
      <c r="E369" s="31" t="n">
        <v/>
      </c>
      <c r="F369" s="32" t="n">
        <v>0</v>
      </c>
      <c r="G369" s="33" t="n">
        <v/>
      </c>
      <c r="H369" s="31" t="inlineStr">
        <is>
          <t>4º</t>
        </is>
      </c>
      <c r="I369" s="32" t="n">
        <v>63306.4</v>
      </c>
      <c r="J369" s="33" t="n">
        <v>0.03433003161</v>
      </c>
    </row>
    <row r="370" ht="12.75" customHeight="1" s="8">
      <c r="A370" s="26" t="inlineStr">
        <is>
          <t>ITAU BBA</t>
        </is>
      </c>
      <c r="B370" s="27" t="inlineStr">
        <is>
          <t>5º</t>
        </is>
      </c>
      <c r="C370" s="28" t="n">
        <v>44008.45669000001</v>
      </c>
      <c r="D370" s="29" t="n">
        <v>0.02676827</v>
      </c>
      <c r="E370" s="27" t="inlineStr">
        <is>
          <t>5º</t>
        </is>
      </c>
      <c r="F370" s="28" t="n">
        <v>1.5</v>
      </c>
      <c r="G370" s="29" t="n">
        <v>3.79337e-06</v>
      </c>
      <c r="H370" s="27" t="inlineStr">
        <is>
          <t>5º</t>
        </is>
      </c>
      <c r="I370" s="28" t="n">
        <v>44055.99879000001</v>
      </c>
      <c r="J370" s="29" t="n">
        <v>0.02389085197</v>
      </c>
    </row>
    <row r="371" ht="12.75" customHeight="1" s="8">
      <c r="A371" s="30" t="inlineStr">
        <is>
          <t>BTG PACTUAL</t>
        </is>
      </c>
      <c r="B371" s="31" t="inlineStr">
        <is>
          <t>6º</t>
        </is>
      </c>
      <c r="C371" s="32" t="n">
        <v>32817.18133</v>
      </c>
      <c r="D371" s="33" t="n">
        <v>0.01996114466</v>
      </c>
      <c r="E371" s="31" t="n">
        <v/>
      </c>
      <c r="F371" s="32" t="n">
        <v>0</v>
      </c>
      <c r="G371" s="33" t="n">
        <v/>
      </c>
      <c r="H371" s="31" t="inlineStr">
        <is>
          <t>6º</t>
        </is>
      </c>
      <c r="I371" s="32" t="n">
        <v>34246.45248</v>
      </c>
      <c r="J371" s="33" t="n">
        <v>0.01857129447</v>
      </c>
    </row>
    <row r="372" ht="12.75" customHeight="1" s="8">
      <c r="A372" s="26" t="inlineStr">
        <is>
          <t>ANDBANK</t>
        </is>
      </c>
      <c r="B372" s="27" t="inlineStr">
        <is>
          <t>7º</t>
        </is>
      </c>
      <c r="C372" s="28" t="n">
        <v>3668.8</v>
      </c>
      <c r="D372" s="29" t="n">
        <v>0.00223155812</v>
      </c>
      <c r="E372" s="27" t="n">
        <v/>
      </c>
      <c r="F372" s="28" t="n">
        <v>0</v>
      </c>
      <c r="G372" s="29" t="n">
        <v/>
      </c>
      <c r="H372" s="27" t="inlineStr">
        <is>
          <t>7º</t>
        </is>
      </c>
      <c r="I372" s="28" t="n">
        <v>3668.8</v>
      </c>
      <c r="J372" s="29" t="n">
        <v>0.0019895306</v>
      </c>
    </row>
    <row r="373" ht="12.75" customHeight="1" s="8">
      <c r="A373" s="30" t="inlineStr">
        <is>
          <t>RB CAPITAL DTVM</t>
        </is>
      </c>
      <c r="B373" s="31" t="inlineStr">
        <is>
          <t>8º</t>
        </is>
      </c>
      <c r="C373" s="32" t="n">
        <v>3502.19252</v>
      </c>
      <c r="D373" s="33" t="n">
        <v>0.00213021864</v>
      </c>
      <c r="E373" s="31" t="n">
        <v/>
      </c>
      <c r="F373" s="32" t="n">
        <v>0</v>
      </c>
      <c r="G373" s="33" t="n">
        <v/>
      </c>
      <c r="H373" s="31" t="inlineStr">
        <is>
          <t>8º</t>
        </is>
      </c>
      <c r="I373" s="32" t="n">
        <v>3502.19252</v>
      </c>
      <c r="J373" s="33" t="n">
        <v>0.00189918207</v>
      </c>
    </row>
    <row r="374" ht="12.75" customHeight="1" s="8">
      <c r="A374" s="26" t="inlineStr">
        <is>
          <t>GUIDE INVESTIMENTOS</t>
        </is>
      </c>
      <c r="B374" s="27" t="inlineStr">
        <is>
          <t>9º</t>
        </is>
      </c>
      <c r="C374" s="28" t="n">
        <v>2588.8</v>
      </c>
      <c r="D374" s="29" t="n">
        <v>0.00157464502</v>
      </c>
      <c r="E374" s="27" t="inlineStr">
        <is>
          <t>3º</t>
        </is>
      </c>
      <c r="F374" s="28" t="n">
        <v>1779.95</v>
      </c>
      <c r="G374" s="29" t="n">
        <v>0.00450134092</v>
      </c>
      <c r="H374" s="27" t="inlineStr">
        <is>
          <t>9º</t>
        </is>
      </c>
      <c r="I374" s="28" t="n">
        <v>2588.8</v>
      </c>
      <c r="J374" s="29" t="n">
        <v>0.00140386416</v>
      </c>
    </row>
    <row r="375" ht="12.75" customHeight="1" s="8">
      <c r="A375" s="30" t="inlineStr">
        <is>
          <t>INTER</t>
        </is>
      </c>
      <c r="B375" s="31" t="inlineStr">
        <is>
          <t>10º</t>
        </is>
      </c>
      <c r="C375" s="32" t="n">
        <v>159.55269</v>
      </c>
      <c r="D375" s="33" t="n">
        <v>9.704838e-05</v>
      </c>
      <c r="E375" s="31" t="inlineStr">
        <is>
          <t>4º</t>
        </is>
      </c>
      <c r="F375" s="32" t="n">
        <v>15.4</v>
      </c>
      <c r="G375" s="33" t="n">
        <v>3.894528e-05</v>
      </c>
      <c r="H375" s="31" t="inlineStr">
        <is>
          <t>10º</t>
        </is>
      </c>
      <c r="I375" s="32" t="n">
        <v>159.55269</v>
      </c>
      <c r="J375" s="33" t="n">
        <v>8.652283e-05</v>
      </c>
    </row>
    <row r="376" ht="12.75" customHeight="1" s="8">
      <c r="A376" s="26" t="inlineStr">
        <is>
          <t>ATIVA</t>
        </is>
      </c>
      <c r="B376" s="27" t="inlineStr">
        <is>
          <t>11º</t>
        </is>
      </c>
      <c r="C376" s="28" t="n">
        <v>21.74393</v>
      </c>
      <c r="D376" s="29" t="n">
        <v>1.322581e-05</v>
      </c>
      <c r="E376" s="27" t="n">
        <v/>
      </c>
      <c r="F376" s="28" t="n">
        <v>0</v>
      </c>
      <c r="G376" s="29" t="n">
        <v/>
      </c>
      <c r="H376" s="27" t="inlineStr">
        <is>
          <t>12º</t>
        </is>
      </c>
      <c r="I376" s="28" t="n">
        <v>21.74393</v>
      </c>
      <c r="J376" s="29" t="n">
        <v>1.179138e-05</v>
      </c>
    </row>
    <row r="377" ht="12.75" customHeight="1" s="8">
      <c r="A377" s="30" t="inlineStr">
        <is>
          <t>ORAMA</t>
        </is>
      </c>
      <c r="B377" s="31" t="inlineStr">
        <is>
          <t>12º</t>
        </is>
      </c>
      <c r="C377" s="32" t="n">
        <v>9.098229999999999</v>
      </c>
      <c r="D377" s="33" t="n">
        <v>5.53402e-06</v>
      </c>
      <c r="E377" s="31" t="n">
        <v/>
      </c>
      <c r="F377" s="32" t="n">
        <v>0</v>
      </c>
      <c r="G377" s="33" t="n">
        <v/>
      </c>
      <c r="H377" s="31" t="inlineStr">
        <is>
          <t>13º</t>
        </is>
      </c>
      <c r="I377" s="32" t="n">
        <v>18.55196</v>
      </c>
      <c r="J377" s="33" t="n">
        <v>1.006043e-05</v>
      </c>
    </row>
    <row r="378" ht="12.75" customHeight="1" s="8">
      <c r="A378" s="26" t="inlineStr">
        <is>
          <t>GENIAL CV</t>
        </is>
      </c>
      <c r="B378" s="27" t="inlineStr">
        <is>
          <t>13º</t>
        </is>
      </c>
      <c r="C378" s="28" t="n">
        <v>8.388729999999999</v>
      </c>
      <c r="D378" s="29" t="n">
        <v>5.10247e-06</v>
      </c>
      <c r="E378" s="27" t="n">
        <v/>
      </c>
      <c r="F378" s="28" t="n">
        <v>0</v>
      </c>
      <c r="G378" s="29" t="n">
        <v/>
      </c>
      <c r="H378" s="27" t="inlineStr">
        <is>
          <t>14º</t>
        </is>
      </c>
      <c r="I378" s="28" t="n">
        <v>8.388729999999999</v>
      </c>
      <c r="J378" s="29" t="n">
        <v>4.54907e-06</v>
      </c>
    </row>
    <row r="379" ht="12.75" customHeight="1" s="8">
      <c r="A379" s="30" t="inlineStr">
        <is>
          <t>TORO INVESTIMENTOS</t>
        </is>
      </c>
      <c r="B379" s="31" t="inlineStr">
        <is>
          <t>14º</t>
        </is>
      </c>
      <c r="C379" s="32" t="n">
        <v>1.25205</v>
      </c>
      <c r="D379" s="33" t="n">
        <v>7.6156e-07</v>
      </c>
      <c r="E379" s="31" t="n">
        <v/>
      </c>
      <c r="F379" s="32" t="n">
        <v>0</v>
      </c>
      <c r="G379" s="33" t="n">
        <v/>
      </c>
      <c r="H379" s="31" t="inlineStr">
        <is>
          <t>16º</t>
        </is>
      </c>
      <c r="I379" s="32" t="n">
        <v>1.25205</v>
      </c>
      <c r="J379" s="33" t="n">
        <v>6.7897e-07</v>
      </c>
    </row>
    <row r="380" ht="12.75" customHeight="1" s="8">
      <c r="A380" s="26" t="inlineStr">
        <is>
          <t>MODAL</t>
        </is>
      </c>
      <c r="B380" s="27" t="n">
        <v/>
      </c>
      <c r="C380" s="28" t="n">
        <v>0</v>
      </c>
      <c r="D380" s="29" t="n">
        <v/>
      </c>
      <c r="E380" s="27" t="n">
        <v/>
      </c>
      <c r="F380" s="28" t="n">
        <v>0</v>
      </c>
      <c r="G380" s="29" t="n">
        <v/>
      </c>
      <c r="H380" s="27" t="inlineStr">
        <is>
          <t>11º</t>
        </is>
      </c>
      <c r="I380" s="28" t="n">
        <v>34.29907</v>
      </c>
      <c r="J380" s="29" t="n">
        <v>1.859983e-05</v>
      </c>
    </row>
    <row r="381" ht="12.75" customHeight="1" s="8">
      <c r="A381" s="30" t="inlineStr">
        <is>
          <t>MIRAE ASSET WEALTH MANAGEMENT (BRAZIL) CCTVM LTDA</t>
        </is>
      </c>
      <c r="B381" s="31" t="n">
        <v/>
      </c>
      <c r="C381" s="32" t="n">
        <v>0</v>
      </c>
      <c r="D381" s="33" t="n">
        <v/>
      </c>
      <c r="E381" s="31" t="n">
        <v/>
      </c>
      <c r="F381" s="32" t="n">
        <v>0</v>
      </c>
      <c r="G381" s="33" t="n">
        <v/>
      </c>
      <c r="H381" s="31" t="inlineStr">
        <is>
          <t>15º</t>
        </is>
      </c>
      <c r="I381" s="32" t="n">
        <v>4.02369</v>
      </c>
      <c r="J381" s="33" t="n">
        <v>2.18198e-06</v>
      </c>
    </row>
    <row r="382" ht="12.75" customHeight="1" s="8">
      <c r="A382" s="34" t="inlineStr">
        <is>
          <t>Total</t>
        </is>
      </c>
      <c r="B382" s="35" t="n"/>
      <c r="C382" s="36">
        <f>SUM(C366:C381)</f>
        <v/>
      </c>
      <c r="D382" s="37">
        <f>_xlfn.ROUND(SUM(D366:D381), 1)</f>
        <v/>
      </c>
      <c r="E382" s="35" t="n"/>
      <c r="F382" s="36">
        <f>SUM(F366:F381)</f>
        <v/>
      </c>
      <c r="G382" s="37">
        <f>_xlfn.ROUND(SUM(G366:G381), 1)</f>
        <v/>
      </c>
      <c r="H382" s="35" t="n"/>
      <c r="I382" s="36">
        <f>SUM(I366:I381)</f>
        <v/>
      </c>
      <c r="J382" s="37">
        <f>_xlfn.ROUND(SUM(J366:J381), 1)</f>
        <v/>
      </c>
    </row>
    <row r="383" ht="12.75" customHeight="1" s="8"/>
    <row r="384" ht="12.75" customHeight="1" s="8"/>
    <row r="385" ht="12.75" customHeight="1" s="8">
      <c r="A385" s="22" t="inlineStr">
        <is>
          <t>Tipo 2.5. Fundo de Investimento nas Cadeias Produtivas Agroindustriais</t>
        </is>
      </c>
      <c r="J385" s="23" t="n"/>
    </row>
    <row r="386" ht="12.75" customHeight="1" s="8">
      <c r="A386" s="24" t="inlineStr">
        <is>
          <t>Distribuidores</t>
        </is>
      </c>
      <c r="B386" s="24" t="inlineStr">
        <is>
          <t>Acumulado 2024</t>
        </is>
      </c>
      <c r="C386" s="24" t="n"/>
      <c r="D386" s="24" t="n"/>
      <c r="E386" s="24" t="inlineStr">
        <is>
          <t>Últimos 3 meses</t>
        </is>
      </c>
      <c r="F386" s="24" t="n"/>
      <c r="G386" s="24" t="n"/>
      <c r="H386" s="24" t="inlineStr">
        <is>
          <t>Últimos 12 meses</t>
        </is>
      </c>
      <c r="I386" s="24" t="n"/>
      <c r="J386" s="25" t="n"/>
    </row>
    <row r="387" ht="12.75" customHeight="1" s="8">
      <c r="A387" s="24" t="n"/>
      <c r="B387" s="24" t="inlineStr">
        <is>
          <t>Ranking 2024</t>
        </is>
      </c>
      <c r="C387" s="24" t="inlineStr">
        <is>
          <t>Valor *</t>
        </is>
      </c>
      <c r="D387" s="24" t="inlineStr">
        <is>
          <t>Part.</t>
        </is>
      </c>
      <c r="E387" s="24" t="inlineStr">
        <is>
          <t>Ranking 3 meses</t>
        </is>
      </c>
      <c r="F387" s="24" t="inlineStr">
        <is>
          <t>Valor *</t>
        </is>
      </c>
      <c r="G387" s="24" t="inlineStr">
        <is>
          <t>Part.</t>
        </is>
      </c>
      <c r="H387" s="24" t="inlineStr">
        <is>
          <t>Ranking 12 meses</t>
        </is>
      </c>
      <c r="I387" s="24" t="inlineStr">
        <is>
          <t>Valor *</t>
        </is>
      </c>
      <c r="J387" s="25" t="inlineStr">
        <is>
          <t>Part.</t>
        </is>
      </c>
    </row>
    <row r="388" ht="12.75" customHeight="1" s="8">
      <c r="A388" s="26" t="inlineStr">
        <is>
          <t>VOTORANTIM</t>
        </is>
      </c>
      <c r="B388" s="27" t="inlineStr">
        <is>
          <t>1º</t>
        </is>
      </c>
      <c r="C388" s="28" t="n">
        <v>129847.44366</v>
      </c>
      <c r="D388" s="29" t="n">
        <v>0.47639149632</v>
      </c>
      <c r="E388" s="27" t="n">
        <v/>
      </c>
      <c r="F388" s="28" t="n">
        <v>0</v>
      </c>
      <c r="G388" s="29" t="n">
        <v/>
      </c>
      <c r="H388" s="27" t="inlineStr">
        <is>
          <t>5º</t>
        </is>
      </c>
      <c r="I388" s="28" t="n">
        <v>130953.79366</v>
      </c>
      <c r="J388" s="29" t="n">
        <v>0.08152792078</v>
      </c>
    </row>
    <row r="389" ht="12.75" customHeight="1" s="8">
      <c r="A389" s="30" t="inlineStr">
        <is>
          <t>ITAU BBA</t>
        </is>
      </c>
      <c r="B389" s="31" t="inlineStr">
        <is>
          <t>2º</t>
        </is>
      </c>
      <c r="C389" s="32" t="n">
        <v>58242.59794</v>
      </c>
      <c r="D389" s="33" t="n">
        <v>0.21368367062</v>
      </c>
      <c r="E389" s="31" t="inlineStr">
        <is>
          <t>1º</t>
        </is>
      </c>
      <c r="F389" s="32" t="n">
        <v>48000</v>
      </c>
      <c r="G389" s="33" t="n">
        <v>0.9635651912099999</v>
      </c>
      <c r="H389" s="31" t="inlineStr">
        <is>
          <t>1º</t>
        </is>
      </c>
      <c r="I389" s="32" t="n">
        <v>670632.51939</v>
      </c>
      <c r="J389" s="33" t="n">
        <v>0.41751577702</v>
      </c>
    </row>
    <row r="390" ht="12.75" customHeight="1" s="8">
      <c r="A390" s="26" t="inlineStr">
        <is>
          <t>ORIZ ASSESSORIA FINANCEIRA LTDA</t>
        </is>
      </c>
      <c r="B390" s="27" t="inlineStr">
        <is>
          <t>3º</t>
        </is>
      </c>
      <c r="C390" s="28" t="n">
        <v>31327.6</v>
      </c>
      <c r="D390" s="29" t="n">
        <v>0.11493643478</v>
      </c>
      <c r="E390" s="27" t="n">
        <v/>
      </c>
      <c r="F390" s="28" t="n">
        <v>0</v>
      </c>
      <c r="G390" s="29" t="n">
        <v/>
      </c>
      <c r="H390" s="27" t="inlineStr">
        <is>
          <t>8º</t>
        </is>
      </c>
      <c r="I390" s="28" t="n">
        <v>31327.6</v>
      </c>
      <c r="J390" s="29" t="n">
        <v>0.01950362811</v>
      </c>
    </row>
    <row r="391" ht="12.75" customHeight="1" s="8">
      <c r="A391" s="30" t="inlineStr">
        <is>
          <t>GUIDE INVESTIMENTOS</t>
        </is>
      </c>
      <c r="B391" s="31" t="inlineStr">
        <is>
          <t>4º</t>
        </is>
      </c>
      <c r="C391" s="32" t="n">
        <v>23954.80842</v>
      </c>
      <c r="D391" s="33" t="n">
        <v>0.0878867285</v>
      </c>
      <c r="E391" s="31" t="n">
        <v/>
      </c>
      <c r="F391" s="32" t="n">
        <v>0</v>
      </c>
      <c r="G391" s="33" t="n">
        <v/>
      </c>
      <c r="H391" s="31" t="inlineStr">
        <is>
          <t>7º</t>
        </is>
      </c>
      <c r="I391" s="32" t="n">
        <v>46990.21196</v>
      </c>
      <c r="J391" s="33" t="n">
        <v>0.02925470253</v>
      </c>
    </row>
    <row r="392" ht="12.75" customHeight="1" s="8">
      <c r="A392" s="26" t="inlineStr">
        <is>
          <t>GENIAL CV</t>
        </is>
      </c>
      <c r="B392" s="27" t="inlineStr">
        <is>
          <t>5º</t>
        </is>
      </c>
      <c r="C392" s="28" t="n">
        <v>16864.91246</v>
      </c>
      <c r="D392" s="29" t="n">
        <v>0.06187492534</v>
      </c>
      <c r="E392" s="27" t="n">
        <v/>
      </c>
      <c r="F392" s="28" t="n">
        <v>0</v>
      </c>
      <c r="G392" s="29" t="n">
        <v/>
      </c>
      <c r="H392" s="27" t="inlineStr">
        <is>
          <t>3º</t>
        </is>
      </c>
      <c r="I392" s="28" t="n">
        <v>200062.61268</v>
      </c>
      <c r="J392" s="29" t="n">
        <v>0.12455300745</v>
      </c>
    </row>
    <row r="393" ht="12.75" customHeight="1" s="8">
      <c r="A393" s="30" t="inlineStr">
        <is>
          <t>HEDGE DTVM</t>
        </is>
      </c>
      <c r="B393" s="31" t="inlineStr">
        <is>
          <t>6º</t>
        </is>
      </c>
      <c r="C393" s="32" t="n">
        <v>4470</v>
      </c>
      <c r="D393" s="33" t="n">
        <v>0.01639978369</v>
      </c>
      <c r="E393" s="31" t="inlineStr">
        <is>
          <t>2º</t>
        </is>
      </c>
      <c r="F393" s="32" t="n">
        <v>1815</v>
      </c>
      <c r="G393" s="33" t="n">
        <v>0.03643480879</v>
      </c>
      <c r="H393" s="31" t="inlineStr">
        <is>
          <t>11º</t>
        </is>
      </c>
      <c r="I393" s="32" t="n">
        <v>4470</v>
      </c>
      <c r="J393" s="33" t="n">
        <v>0.0027828885</v>
      </c>
    </row>
    <row r="394" ht="12.75" customHeight="1" s="8">
      <c r="A394" s="26" t="inlineStr">
        <is>
          <t>ORAMA</t>
        </is>
      </c>
      <c r="B394" s="27" t="inlineStr">
        <is>
          <t>7º</t>
        </is>
      </c>
      <c r="C394" s="28" t="n">
        <v>4379.01838</v>
      </c>
      <c r="D394" s="29" t="n">
        <v>0.01606598528</v>
      </c>
      <c r="E394" s="27" t="n">
        <v/>
      </c>
      <c r="F394" s="28" t="n">
        <v>0</v>
      </c>
      <c r="G394" s="29" t="n">
        <v/>
      </c>
      <c r="H394" s="27" t="inlineStr">
        <is>
          <t>10º</t>
        </is>
      </c>
      <c r="I394" s="28" t="n">
        <v>13239.57264</v>
      </c>
      <c r="J394" s="29" t="n">
        <v>0.0082425625</v>
      </c>
    </row>
    <row r="395" ht="12.75" customHeight="1" s="8">
      <c r="A395" s="30" t="inlineStr">
        <is>
          <t>BTG PACTUAL</t>
        </is>
      </c>
      <c r="B395" s="31" t="inlineStr">
        <is>
          <t>8º</t>
        </is>
      </c>
      <c r="C395" s="32" t="n">
        <v>2605.64284</v>
      </c>
      <c r="D395" s="33" t="n">
        <v>0.00955972683</v>
      </c>
      <c r="E395" s="31" t="n">
        <v/>
      </c>
      <c r="F395" s="32" t="n">
        <v>0</v>
      </c>
      <c r="G395" s="33" t="n">
        <v/>
      </c>
      <c r="H395" s="31" t="inlineStr">
        <is>
          <t>9º</t>
        </is>
      </c>
      <c r="I395" s="32" t="n">
        <v>18513.85026</v>
      </c>
      <c r="J395" s="33" t="n">
        <v>0.01152617023</v>
      </c>
    </row>
    <row r="396" ht="12.75" customHeight="1" s="8">
      <c r="A396" s="26" t="inlineStr">
        <is>
          <t>SAFRA</t>
        </is>
      </c>
      <c r="B396" s="27" t="inlineStr">
        <is>
          <t>9º</t>
        </is>
      </c>
      <c r="C396" s="28" t="n">
        <v>428.1529</v>
      </c>
      <c r="D396" s="29" t="n">
        <v>0.00157083108</v>
      </c>
      <c r="E396" s="27" t="n">
        <v/>
      </c>
      <c r="F396" s="28" t="n">
        <v>0</v>
      </c>
      <c r="G396" s="29" t="n">
        <v/>
      </c>
      <c r="H396" s="27" t="inlineStr">
        <is>
          <t>12º</t>
        </is>
      </c>
      <c r="I396" s="28" t="n">
        <v>2027.77422</v>
      </c>
      <c r="J396" s="29" t="n">
        <v>0.00126243167</v>
      </c>
    </row>
    <row r="397" ht="12.75" customHeight="1" s="8">
      <c r="A397" s="30" t="inlineStr">
        <is>
          <t>TORO INVESTIMENTOS</t>
        </is>
      </c>
      <c r="B397" s="31" t="inlineStr">
        <is>
          <t>10º</t>
        </is>
      </c>
      <c r="C397" s="32" t="n">
        <v>367.56762</v>
      </c>
      <c r="D397" s="33" t="n">
        <v>0.00134855245</v>
      </c>
      <c r="E397" s="31" t="n">
        <v/>
      </c>
      <c r="F397" s="32" t="n">
        <v>0</v>
      </c>
      <c r="G397" s="33" t="n">
        <v/>
      </c>
      <c r="H397" s="31" t="inlineStr">
        <is>
          <t>15º</t>
        </is>
      </c>
      <c r="I397" s="32" t="n">
        <v>369.41141</v>
      </c>
      <c r="J397" s="33" t="n">
        <v>0.00022998451</v>
      </c>
    </row>
    <row r="398" ht="12.75" customHeight="1" s="8">
      <c r="A398" s="26" t="inlineStr">
        <is>
          <t>NUINVEST</t>
        </is>
      </c>
      <c r="B398" s="27" t="inlineStr">
        <is>
          <t>11º</t>
        </is>
      </c>
      <c r="C398" s="28" t="n">
        <v>58.10924</v>
      </c>
      <c r="D398" s="29" t="n">
        <v>0.0002131944</v>
      </c>
      <c r="E398" s="27" t="n">
        <v/>
      </c>
      <c r="F398" s="28" t="n">
        <v>0</v>
      </c>
      <c r="G398" s="29" t="n">
        <v/>
      </c>
      <c r="H398" s="27" t="inlineStr">
        <is>
          <t>16º</t>
        </is>
      </c>
      <c r="I398" s="28" t="n">
        <v>108.17291</v>
      </c>
      <c r="J398" s="29" t="n">
        <v>6.734522e-05</v>
      </c>
    </row>
    <row r="399" ht="12.75" customHeight="1" s="8">
      <c r="A399" s="30" t="inlineStr">
        <is>
          <t>CM CAPITAL MARKETS</t>
        </is>
      </c>
      <c r="B399" s="31" t="inlineStr">
        <is>
          <t>12º</t>
        </is>
      </c>
      <c r="C399" s="32" t="n">
        <v>10.56202</v>
      </c>
      <c r="D399" s="33" t="n">
        <v>3.875052e-05</v>
      </c>
      <c r="E399" s="31" t="n">
        <v/>
      </c>
      <c r="F399" s="32" t="n">
        <v>0</v>
      </c>
      <c r="G399" s="33" t="n">
        <v/>
      </c>
      <c r="H399" s="31" t="inlineStr">
        <is>
          <t>19º</t>
        </is>
      </c>
      <c r="I399" s="32" t="n">
        <v>11.53792</v>
      </c>
      <c r="J399" s="33" t="n">
        <v>7.18316e-06</v>
      </c>
    </row>
    <row r="400" ht="12.75" customHeight="1" s="8">
      <c r="A400" s="26" t="inlineStr">
        <is>
          <t>INTER</t>
        </is>
      </c>
      <c r="B400" s="27" t="inlineStr">
        <is>
          <t>13º</t>
        </is>
      </c>
      <c r="C400" s="28" t="n">
        <v>8.15</v>
      </c>
      <c r="D400" s="29" t="n">
        <v>2.990117e-05</v>
      </c>
      <c r="E400" s="27" t="n">
        <v/>
      </c>
      <c r="F400" s="28" t="n">
        <v>0</v>
      </c>
      <c r="G400" s="29" t="n">
        <v/>
      </c>
      <c r="H400" s="27" t="inlineStr">
        <is>
          <t>14º</t>
        </is>
      </c>
      <c r="I400" s="28" t="n">
        <v>1055.83769</v>
      </c>
      <c r="J400" s="29" t="n">
        <v>0.00065733301</v>
      </c>
    </row>
    <row r="401" ht="12.75" customHeight="1" s="8">
      <c r="A401" s="30" t="inlineStr">
        <is>
          <t>ICAP DO BRASIL</t>
        </is>
      </c>
      <c r="B401" s="31" t="inlineStr">
        <is>
          <t>14º</t>
        </is>
      </c>
      <c r="C401" s="32" t="n">
        <v>0.00518</v>
      </c>
      <c r="D401" s="33" t="n">
        <v>1.9e-08</v>
      </c>
      <c r="E401" s="31" t="n">
        <v/>
      </c>
      <c r="F401" s="32" t="n">
        <v>0</v>
      </c>
      <c r="G401" s="33" t="n">
        <v/>
      </c>
      <c r="H401" s="31" t="inlineStr">
        <is>
          <t>21º</t>
        </is>
      </c>
      <c r="I401" s="32" t="n">
        <v>0.24915</v>
      </c>
      <c r="J401" s="33" t="n">
        <v>1.5511e-07</v>
      </c>
    </row>
    <row r="402" ht="12.75" customHeight="1" s="8">
      <c r="A402" s="26" t="inlineStr">
        <is>
          <t>XP INVESTIMENTOS</t>
        </is>
      </c>
      <c r="B402" s="27" t="n">
        <v/>
      </c>
      <c r="C402" s="28" t="n">
        <v>0</v>
      </c>
      <c r="D402" s="29" t="n">
        <v/>
      </c>
      <c r="E402" s="27" t="n">
        <v/>
      </c>
      <c r="F402" s="28" t="n">
        <v>0</v>
      </c>
      <c r="G402" s="29" t="n">
        <v/>
      </c>
      <c r="H402" s="27" t="inlineStr">
        <is>
          <t>2º</t>
        </is>
      </c>
      <c r="I402" s="28" t="n">
        <v>235506.42809</v>
      </c>
      <c r="J402" s="29" t="n">
        <v>0.14661926834</v>
      </c>
    </row>
    <row r="403" ht="12.75" customHeight="1" s="8">
      <c r="A403" s="30" t="inlineStr">
        <is>
          <t>BRADESCO BBI</t>
        </is>
      </c>
      <c r="B403" s="31" t="n">
        <v/>
      </c>
      <c r="C403" s="32" t="n">
        <v>0</v>
      </c>
      <c r="D403" s="33" t="n">
        <v/>
      </c>
      <c r="E403" s="31" t="n">
        <v/>
      </c>
      <c r="F403" s="32" t="n">
        <v>0</v>
      </c>
      <c r="G403" s="33" t="n">
        <v/>
      </c>
      <c r="H403" s="31" t="inlineStr">
        <is>
          <t>4º</t>
        </is>
      </c>
      <c r="I403" s="32" t="n">
        <v>189049.6</v>
      </c>
      <c r="J403" s="33" t="n">
        <v>0.11769663468</v>
      </c>
    </row>
    <row r="404" ht="12.75" customHeight="1" s="8">
      <c r="A404" s="26" t="inlineStr">
        <is>
          <t>FATOR</t>
        </is>
      </c>
      <c r="B404" s="27" t="n">
        <v/>
      </c>
      <c r="C404" s="28" t="n">
        <v>0</v>
      </c>
      <c r="D404" s="29" t="n">
        <v/>
      </c>
      <c r="E404" s="27" t="n">
        <v/>
      </c>
      <c r="F404" s="28" t="n">
        <v>0</v>
      </c>
      <c r="G404" s="29" t="n">
        <v/>
      </c>
      <c r="H404" s="27" t="inlineStr">
        <is>
          <t>6º</t>
        </is>
      </c>
      <c r="I404" s="28" t="n">
        <v>60705</v>
      </c>
      <c r="J404" s="29" t="n">
        <v>0.03779311994</v>
      </c>
    </row>
    <row r="405" ht="12.75" customHeight="1" s="8">
      <c r="A405" s="30" t="inlineStr">
        <is>
          <t>ATIVA</t>
        </is>
      </c>
      <c r="B405" s="31" t="n">
        <v/>
      </c>
      <c r="C405" s="32" t="n">
        <v>0</v>
      </c>
      <c r="D405" s="33" t="n">
        <v/>
      </c>
      <c r="E405" s="31" t="n">
        <v/>
      </c>
      <c r="F405" s="32" t="n">
        <v>0</v>
      </c>
      <c r="G405" s="33" t="n">
        <v/>
      </c>
      <c r="H405" s="31" t="inlineStr">
        <is>
          <t>13º</t>
        </is>
      </c>
      <c r="I405" s="32" t="n">
        <v>1152.21887</v>
      </c>
      <c r="J405" s="33" t="n">
        <v>0.0007173370600000001</v>
      </c>
    </row>
    <row r="406" ht="12.75" customHeight="1" s="8">
      <c r="A406" s="26" t="inlineStr">
        <is>
          <t>TERRA</t>
        </is>
      </c>
      <c r="B406" s="27" t="n">
        <v/>
      </c>
      <c r="C406" s="28" t="n">
        <v>0</v>
      </c>
      <c r="D406" s="29" t="n">
        <v/>
      </c>
      <c r="E406" s="27" t="n">
        <v/>
      </c>
      <c r="F406" s="28" t="n">
        <v>0</v>
      </c>
      <c r="G406" s="29" t="n">
        <v/>
      </c>
      <c r="H406" s="27" t="inlineStr">
        <is>
          <t>17º</t>
        </is>
      </c>
      <c r="I406" s="28" t="n">
        <v>53.62265</v>
      </c>
      <c r="J406" s="29" t="n">
        <v>3.338386e-05</v>
      </c>
    </row>
    <row r="407" ht="12.75" customHeight="1" s="8">
      <c r="A407" s="30" t="inlineStr">
        <is>
          <t>MIRAE ASSET WEALTH MANAGEMENT (BRAZIL) CCTVM LTDA</t>
        </is>
      </c>
      <c r="B407" s="31" t="n">
        <v/>
      </c>
      <c r="C407" s="32" t="n">
        <v>0</v>
      </c>
      <c r="D407" s="33" t="n">
        <v/>
      </c>
      <c r="E407" s="31" t="n">
        <v/>
      </c>
      <c r="F407" s="32" t="n">
        <v>0</v>
      </c>
      <c r="G407" s="33" t="n">
        <v/>
      </c>
      <c r="H407" s="31" t="inlineStr">
        <is>
          <t>18º</t>
        </is>
      </c>
      <c r="I407" s="32" t="n">
        <v>12.4377</v>
      </c>
      <c r="J407" s="33" t="n">
        <v>7.74334e-06</v>
      </c>
    </row>
    <row r="408" ht="12.75" customHeight="1" s="8">
      <c r="A408" s="26" t="inlineStr">
        <is>
          <t>WARREN</t>
        </is>
      </c>
      <c r="B408" s="27" t="n">
        <v/>
      </c>
      <c r="C408" s="28" t="n">
        <v>0</v>
      </c>
      <c r="D408" s="29" t="n">
        <v/>
      </c>
      <c r="E408" s="27" t="n">
        <v/>
      </c>
      <c r="F408" s="28" t="n">
        <v>0</v>
      </c>
      <c r="G408" s="29" t="n">
        <v/>
      </c>
      <c r="H408" s="27" t="inlineStr">
        <is>
          <t>20º</t>
        </is>
      </c>
      <c r="I408" s="28" t="n">
        <v>2.28564</v>
      </c>
      <c r="J408" s="29" t="n">
        <v>1.42297e-06</v>
      </c>
    </row>
    <row r="409" ht="12.75" customHeight="1" s="8">
      <c r="A409" s="34" t="inlineStr">
        <is>
          <t>Total</t>
        </is>
      </c>
      <c r="B409" s="35" t="n"/>
      <c r="C409" s="36">
        <f>SUM(C388:C408)</f>
        <v/>
      </c>
      <c r="D409" s="37">
        <f>_xlfn.ROUND(SUM(D388:D408), 1)</f>
        <v/>
      </c>
      <c r="E409" s="35" t="n"/>
      <c r="F409" s="36">
        <f>SUM(F388:F408)</f>
        <v/>
      </c>
      <c r="G409" s="37">
        <f>_xlfn.ROUND(SUM(G388:G408), 1)</f>
        <v/>
      </c>
      <c r="H409" s="35" t="n"/>
      <c r="I409" s="36">
        <f>SUM(I388:I408)</f>
        <v/>
      </c>
      <c r="J409" s="37">
        <f>_xlfn.ROUND(SUM(J388:J408), 1)</f>
        <v/>
      </c>
    </row>
    <row r="410" ht="12.75" customHeight="1" s="8"/>
    <row r="411" ht="12.75" customHeight="1" s="8"/>
    <row r="412" ht="12.75" customHeight="1" s="8">
      <c r="A412" s="39" t="inlineStr">
        <is>
          <t>* Valores em R$ mil</t>
        </is>
      </c>
    </row>
    <row r="413" ht="12.75" customHeight="1" s="8"/>
    <row r="414" ht="12.75" customHeight="1" s="8"/>
    <row r="415" ht="12.75" customHeight="1" s="8"/>
    <row r="416" ht="12.75" customHeight="1" s="8"/>
    <row r="417" ht="12.75" customHeight="1" s="8"/>
    <row r="418" ht="12.75" customHeight="1" s="8"/>
    <row r="419" ht="12.75" customHeight="1" s="8"/>
    <row r="420" ht="12.75" customHeight="1" s="8"/>
    <row r="421" ht="12.75" customHeight="1" s="8"/>
    <row r="422" ht="12.75" customHeight="1" s="8"/>
    <row r="423" ht="12.75" customHeight="1" s="8"/>
    <row r="424" ht="12.75" customHeight="1" s="8"/>
    <row r="425" ht="12.75" customHeight="1" s="8"/>
    <row r="426" ht="12.75" customHeight="1" s="8"/>
    <row r="427" ht="12.75" customHeight="1" s="8"/>
    <row r="428" ht="12.75" customHeight="1" s="8"/>
    <row r="429" ht="12.75" customHeight="1" s="8"/>
    <row r="430" ht="12.75" customHeight="1" s="8"/>
    <row r="431" ht="12.75" customHeight="1" s="8"/>
    <row r="432" ht="12.75" customHeight="1" s="8"/>
    <row r="433" ht="12.75" customHeight="1" s="8"/>
    <row r="434" ht="12.75" customHeight="1" s="8"/>
    <row r="435" ht="12.75" customHeight="1" s="8"/>
    <row r="436" ht="12.75" customHeight="1" s="8"/>
    <row r="437" ht="12.75" customHeight="1" s="8"/>
    <row r="438" ht="12.75" customHeight="1" s="8"/>
    <row r="439" ht="12.75" customHeight="1" s="8"/>
    <row r="440" ht="12.75" customHeight="1" s="8"/>
    <row r="441" ht="12.75" customHeight="1" s="8"/>
    <row r="442" ht="12.75" customHeight="1" s="8"/>
    <row r="443" ht="12.75" customHeight="1" s="8"/>
    <row r="444" ht="12.75" customHeight="1" s="8"/>
    <row r="445" ht="12.75" customHeight="1" s="8"/>
    <row r="446" ht="12.75" customHeight="1" s="8"/>
    <row r="447" ht="12.75" customHeight="1" s="8"/>
    <row r="448" ht="12.75" customHeight="1" s="8"/>
    <row r="449" ht="12.75" customHeight="1" s="8"/>
    <row r="450" ht="12.75" customHeight="1" s="8"/>
    <row r="451" ht="12.75" customHeight="1" s="8"/>
    <row r="452" ht="12.75" customHeight="1" s="8"/>
    <row r="453" ht="12.75" customHeight="1" s="8"/>
    <row r="454" ht="12.75" customHeight="1" s="8"/>
    <row r="455" ht="12.75" customHeight="1" s="8"/>
    <row r="456" ht="12.75" customHeight="1" s="8"/>
    <row r="457" ht="12.75" customHeight="1" s="8"/>
    <row r="458" ht="12.75" customHeight="1" s="8"/>
    <row r="459" ht="12.75" customHeight="1" s="8"/>
    <row r="460" ht="12.75" customHeight="1" s="8"/>
    <row r="461" ht="12.75" customHeight="1" s="8"/>
    <row r="462" ht="12.75" customHeight="1" s="8"/>
    <row r="463" ht="12.75" customHeight="1" s="8"/>
    <row r="464" ht="12.75" customHeight="1" s="8"/>
    <row r="465" ht="12.75" customHeight="1" s="8"/>
    <row r="466" ht="12.75" customHeight="1" s="8"/>
    <row r="467" ht="12.75" customHeight="1" s="8"/>
    <row r="468" ht="12.75" customHeight="1" s="8"/>
    <row r="469" ht="12.75" customHeight="1" s="8"/>
    <row r="470" ht="12.75" customHeight="1" s="8"/>
    <row r="471" ht="12.75" customHeight="1" s="8"/>
    <row r="472" ht="12.75" customHeight="1" s="8"/>
    <row r="473" ht="12.75" customHeight="1" s="8"/>
    <row r="474" ht="12.75" customHeight="1" s="8"/>
    <row r="475" ht="12.75" customHeight="1" s="8"/>
    <row r="476" ht="12.75" customHeight="1" s="8"/>
    <row r="477" ht="12.75" customHeight="1" s="8"/>
    <row r="478" ht="12.75" customHeight="1" s="8"/>
    <row r="479" ht="12.75" customHeight="1" s="8"/>
    <row r="480" ht="12.75" customHeight="1" s="8"/>
    <row r="481" ht="12.75" customHeight="1" s="8"/>
    <row r="482" ht="12.75" customHeight="1" s="8"/>
    <row r="483" ht="12.75" customHeight="1" s="8"/>
    <row r="484" ht="12.75" customHeight="1" s="8"/>
    <row r="485" ht="12.75" customHeight="1" s="8"/>
    <row r="486" ht="12.75" customHeight="1" s="8"/>
    <row r="487" ht="12.75" customHeight="1" s="8"/>
    <row r="488" ht="12.75" customHeight="1" s="8"/>
    <row r="489" ht="12.75" customHeight="1" s="8"/>
    <row r="490" ht="12.75" customHeight="1" s="8"/>
    <row r="491" ht="12.75" customHeight="1" s="8"/>
    <row r="492" ht="12.75" customHeight="1" s="8"/>
    <row r="493" ht="12.75" customHeight="1" s="8"/>
    <row r="494" ht="12.75" customHeight="1" s="8"/>
    <row r="495" ht="12.75" customHeight="1" s="8"/>
    <row r="496" ht="12.75" customHeight="1" s="8"/>
    <row r="497" ht="12.75" customHeight="1" s="8"/>
    <row r="498" ht="12.75" customHeight="1" s="8"/>
    <row r="499" ht="12.75" customHeight="1" s="8"/>
    <row r="500" ht="12.75" customHeight="1" s="8"/>
    <row r="501" ht="12.75" customHeight="1" s="8"/>
    <row r="502" ht="12.75" customHeight="1" s="8"/>
    <row r="503" ht="12.75" customHeight="1" s="8"/>
    <row r="504" ht="12.75" customHeight="1" s="8"/>
    <row r="505" ht="12.75" customHeight="1" s="8"/>
    <row r="506" ht="12.75" customHeight="1" s="8"/>
    <row r="507" ht="12.75" customHeight="1" s="8"/>
    <row r="508" ht="12.75" customHeight="1" s="8"/>
    <row r="509" ht="12.75" customHeight="1" s="8"/>
    <row r="510" ht="12.75" customHeight="1" s="8"/>
    <row r="511" ht="12.75" customHeight="1" s="8"/>
    <row r="512" ht="12.75" customHeight="1" s="8"/>
    <row r="513" ht="12.75" customHeight="1" s="8"/>
    <row r="514" ht="12.75" customHeight="1" s="8"/>
    <row r="515" ht="12.75" customHeight="1" s="8"/>
    <row r="516" ht="12.75" customHeight="1" s="8"/>
    <row r="517" ht="12.75" customHeight="1" s="8"/>
    <row r="518" ht="12.75" customHeight="1" s="8"/>
    <row r="519" ht="12.75" customHeight="1" s="8"/>
    <row r="520" ht="12.75" customHeight="1" s="8"/>
    <row r="521" ht="12.75" customHeight="1" s="8"/>
    <row r="522" ht="12.75" customHeight="1" s="8"/>
    <row r="523" ht="12.75" customHeight="1" s="8"/>
    <row r="524" ht="12.75" customHeight="1" s="8"/>
    <row r="525" ht="12.75" customHeight="1" s="8"/>
    <row r="526" ht="12.75" customHeight="1" s="8"/>
    <row r="527" ht="12.75" customHeight="1" s="8"/>
    <row r="528" ht="12.75" customHeight="1" s="8"/>
    <row r="529" ht="12.75" customHeight="1" s="8"/>
    <row r="530" ht="12.75" customHeight="1" s="8"/>
    <row r="531" ht="12.75" customHeight="1" s="8"/>
    <row r="532" ht="12.75" customHeight="1" s="8"/>
    <row r="533" ht="12.75" customHeight="1" s="8"/>
    <row r="534" ht="12.75" customHeight="1" s="8"/>
    <row r="535" ht="12.75" customHeight="1" s="8"/>
    <row r="536" ht="12.75" customHeight="1" s="8"/>
    <row r="537" ht="12.75" customHeight="1" s="8"/>
    <row r="538" ht="12.75" customHeight="1" s="8"/>
    <row r="539" ht="12.75" customHeight="1" s="8"/>
    <row r="540" ht="12.75" customHeight="1" s="8"/>
    <row r="541" ht="12.75" customHeight="1" s="8"/>
    <row r="542" ht="12.75" customHeight="1" s="8"/>
    <row r="543" ht="12.75" customHeight="1" s="8"/>
    <row r="544" ht="12.75" customHeight="1" s="8"/>
    <row r="545" ht="12.75" customHeight="1" s="8"/>
    <row r="546" ht="12.75" customHeight="1" s="8"/>
    <row r="547" ht="12.75" customHeight="1" s="8"/>
    <row r="548" ht="12.75" customHeight="1" s="8"/>
    <row r="549" ht="12.75" customHeight="1" s="8"/>
    <row r="550" ht="12.75" customHeight="1" s="8"/>
    <row r="551" ht="12.75" customHeight="1" s="8"/>
    <row r="552" ht="12.75" customHeight="1" s="8"/>
    <row r="553" ht="12.75" customHeight="1" s="8"/>
    <row r="554" ht="12.75" customHeight="1" s="8"/>
    <row r="555" ht="12.75" customHeight="1" s="8"/>
    <row r="556" ht="12.75" customHeight="1" s="8"/>
    <row r="557" ht="12.75" customHeight="1" s="8"/>
    <row r="558" ht="12.75" customHeight="1" s="8"/>
    <row r="559" ht="12.75" customHeight="1" s="8"/>
    <row r="560" ht="12.75" customHeight="1" s="8"/>
    <row r="561" ht="12.75" customHeight="1" s="8"/>
    <row r="562" ht="12.75" customHeight="1" s="8"/>
    <row r="563" ht="12.75" customHeight="1" s="8"/>
    <row r="564" ht="12.75" customHeight="1" s="8"/>
    <row r="565" ht="12.75" customHeight="1" s="8"/>
    <row r="566" ht="12.75" customHeight="1" s="8"/>
    <row r="567" ht="12.75" customHeight="1" s="8"/>
    <row r="568" ht="12.75" customHeight="1" s="8"/>
    <row r="569" ht="12.75" customHeight="1" s="8"/>
    <row r="570" ht="12.75" customHeight="1" s="8"/>
    <row r="571" ht="12.75" customHeight="1" s="8"/>
    <row r="572" ht="12.75" customHeight="1" s="8"/>
    <row r="573" ht="12.75" customHeight="1" s="8"/>
    <row r="574" ht="12.75" customHeight="1" s="8"/>
    <row r="575" ht="12.75" customHeight="1" s="8"/>
    <row r="576" ht="12.75" customHeight="1" s="8"/>
    <row r="577" ht="12.75" customHeight="1" s="8"/>
    <row r="578" ht="12.75" customHeight="1" s="8"/>
    <row r="579" ht="12.75" customHeight="1" s="8"/>
    <row r="580" ht="12.75" customHeight="1" s="8"/>
    <row r="581" ht="12.75" customHeight="1" s="8"/>
    <row r="582" ht="12.75" customHeight="1" s="8"/>
    <row r="583" ht="12.75" customHeight="1" s="8"/>
    <row r="584" ht="12.75" customHeight="1" s="8"/>
    <row r="585" ht="12.75" customHeight="1" s="8"/>
    <row r="586" ht="12.75" customHeight="1" s="8"/>
    <row r="587" ht="12.75" customHeight="1" s="8"/>
    <row r="588" ht="12.75" customHeight="1" s="8"/>
    <row r="589" ht="12.75" customHeight="1" s="8"/>
    <row r="590" ht="12.75" customHeight="1" s="8"/>
    <row r="591" ht="12.75" customHeight="1" s="8"/>
    <row r="592" ht="12.75" customHeight="1" s="8"/>
    <row r="593" ht="12.75" customHeight="1" s="8"/>
    <row r="594" ht="12.75" customHeight="1" s="8"/>
    <row r="595" ht="12.75" customHeight="1" s="8"/>
    <row r="596" ht="12.75" customHeight="1" s="8"/>
    <row r="597" ht="12.75" customHeight="1" s="8"/>
    <row r="598" ht="12.75" customHeight="1" s="8"/>
    <row r="599" ht="12.75" customHeight="1" s="8"/>
    <row r="600" ht="12.75" customHeight="1" s="8"/>
    <row r="601" ht="12.75" customHeight="1" s="8"/>
    <row r="602" ht="12.75" customHeight="1" s="8"/>
    <row r="603" ht="12.75" customHeight="1" s="8"/>
    <row r="604" ht="12.75" customHeight="1" s="8"/>
    <row r="605" ht="12.75" customHeight="1" s="8"/>
    <row r="606" ht="12.75" customHeight="1" s="8"/>
    <row r="607" ht="12.75" customHeight="1" s="8"/>
    <row r="608" ht="12.75" customHeight="1" s="8"/>
    <row r="609" ht="12.75" customHeight="1" s="8"/>
    <row r="610" ht="12.75" customHeight="1" s="8"/>
    <row r="611" ht="12.75" customHeight="1" s="8"/>
    <row r="612" ht="12.75" customHeight="1" s="8"/>
    <row r="613" ht="12.75" customHeight="1" s="8"/>
    <row r="614" ht="12.75" customHeight="1" s="8"/>
    <row r="615" ht="12.75" customHeight="1" s="8"/>
    <row r="616" ht="12.75" customHeight="1" s="8"/>
    <row r="617" ht="12.75" customHeight="1" s="8"/>
    <row r="618" ht="12.75" customHeight="1" s="8"/>
    <row r="619" ht="12.75" customHeight="1" s="8"/>
    <row r="620" ht="12.75" customHeight="1" s="8"/>
    <row r="621" ht="12.75" customHeight="1" s="8"/>
    <row r="622" ht="12.75" customHeight="1" s="8"/>
    <row r="623" ht="12.75" customHeight="1" s="8"/>
    <row r="624" ht="12.75" customHeight="1" s="8"/>
    <row r="625" ht="12.75" customHeight="1" s="8"/>
    <row r="626" ht="12.75" customHeight="1" s="8"/>
    <row r="627" ht="12.75" customHeight="1" s="8"/>
    <row r="628" ht="12.75" customHeight="1" s="8"/>
    <row r="629" ht="12.75" customHeight="1" s="8"/>
    <row r="630" ht="12.75" customHeight="1" s="8"/>
    <row r="631" ht="12.75" customHeight="1" s="8"/>
    <row r="632" ht="12.75" customHeight="1" s="8"/>
    <row r="633" ht="12.75" customHeight="1" s="8"/>
    <row r="634" ht="12.75" customHeight="1" s="8"/>
    <row r="635" ht="12.75" customHeight="1" s="8"/>
    <row r="636" ht="12.75" customHeight="1" s="8"/>
    <row r="637" ht="12.75" customHeight="1" s="8"/>
    <row r="638" ht="12.75" customHeight="1" s="8"/>
    <row r="639" ht="12.75" customHeight="1" s="8"/>
    <row r="640" ht="12.75" customHeight="1" s="8"/>
    <row r="641" ht="12.75" customHeight="1" s="8"/>
    <row r="642" ht="12.75" customHeight="1" s="8"/>
    <row r="643" ht="12.75" customHeight="1" s="8"/>
    <row r="644" ht="12.75" customHeight="1" s="8"/>
    <row r="645" ht="12.75" customHeight="1" s="8"/>
    <row r="646" ht="12.75" customHeight="1" s="8"/>
    <row r="647" ht="12.75" customHeight="1" s="8"/>
    <row r="648" ht="12.75" customHeight="1" s="8"/>
    <row r="649" ht="12.75" customHeight="1" s="8"/>
    <row r="650" ht="12.75" customHeight="1" s="8"/>
    <row r="651" ht="12.75" customHeight="1" s="8"/>
    <row r="652" ht="12.75" customHeight="1" s="8"/>
    <row r="653" ht="12.75" customHeight="1" s="8"/>
    <row r="654" ht="12.75" customHeight="1" s="8"/>
    <row r="655" ht="12.75" customHeight="1" s="8"/>
    <row r="656" ht="12.75" customHeight="1" s="8"/>
    <row r="657" ht="12.75" customHeight="1" s="8"/>
    <row r="658" ht="12.75" customHeight="1" s="8"/>
    <row r="659" ht="12.75" customHeight="1" s="8"/>
    <row r="660" ht="12.75" customHeight="1" s="8"/>
    <row r="661" ht="12.75" customHeight="1" s="8"/>
    <row r="662" ht="12.75" customHeight="1" s="8"/>
    <row r="663" ht="12.75" customHeight="1" s="8"/>
    <row r="664" ht="12.75" customHeight="1" s="8"/>
    <row r="665" ht="12.75" customHeight="1" s="8"/>
    <row r="666" ht="12.75" customHeight="1" s="8"/>
    <row r="667" ht="12.75" customHeight="1" s="8"/>
    <row r="668" ht="12.75" customHeight="1" s="8"/>
    <row r="669" ht="12.75" customHeight="1" s="8"/>
    <row r="670" ht="12.75" customHeight="1" s="8"/>
    <row r="671" ht="12.75" customHeight="1" s="8"/>
    <row r="672" ht="12.75" customHeight="1" s="8"/>
    <row r="673" ht="12.75" customHeight="1" s="8"/>
    <row r="674" ht="12.75" customHeight="1" s="8"/>
    <row r="675" ht="12.75" customHeight="1" s="8"/>
    <row r="676" ht="12.75" customHeight="1" s="8"/>
    <row r="677" ht="12.75" customHeight="1" s="8"/>
    <row r="678" ht="12.75" customHeight="1" s="8"/>
    <row r="679" ht="12.75" customHeight="1" s="8"/>
    <row r="680" ht="12.75" customHeight="1" s="8"/>
    <row r="681" ht="12.75" customHeight="1" s="8"/>
    <row r="682" ht="12.75" customHeight="1" s="8"/>
    <row r="683" ht="12.75" customHeight="1" s="8"/>
    <row r="684" ht="12.75" customHeight="1" s="8"/>
    <row r="685" ht="12.75" customHeight="1" s="8"/>
    <row r="686" ht="12.75" customHeight="1" s="8"/>
    <row r="687" ht="12.75" customHeight="1" s="8"/>
    <row r="688" ht="12.75" customHeight="1" s="8"/>
    <row r="689" ht="12.75" customHeight="1" s="8"/>
    <row r="690" ht="12.75" customHeight="1" s="8"/>
    <row r="691" ht="12.75" customHeight="1" s="8"/>
    <row r="692" ht="12.75" customHeight="1" s="8"/>
    <row r="693" ht="12.75" customHeight="1" s="8"/>
    <row r="694" ht="12.75" customHeight="1" s="8"/>
    <row r="695" ht="12.75" customHeight="1" s="8"/>
    <row r="696" ht="12.75" customHeight="1" s="8"/>
    <row r="697" ht="12.75" customHeight="1" s="8"/>
    <row r="698" ht="12.75" customHeight="1" s="8"/>
    <row r="699" ht="12.75" customHeight="1" s="8"/>
    <row r="700" ht="12.75" customHeight="1" s="8"/>
    <row r="701" ht="12.75" customHeight="1" s="8"/>
    <row r="702" ht="12.75" customHeight="1" s="8"/>
    <row r="703" ht="12.75" customHeight="1" s="8"/>
    <row r="704" ht="12.75" customHeight="1" s="8"/>
    <row r="705" ht="12.75" customHeight="1" s="8"/>
    <row r="706" ht="12.75" customHeight="1" s="8"/>
    <row r="707" ht="12.75" customHeight="1" s="8"/>
    <row r="708" ht="12.75" customHeight="1" s="8"/>
    <row r="709" ht="12.75" customHeight="1" s="8"/>
    <row r="710" ht="12.75" customHeight="1" s="8"/>
    <row r="711" ht="12.75" customHeight="1" s="8"/>
    <row r="712" ht="12.75" customHeight="1" s="8"/>
    <row r="713" ht="12.75" customHeight="1" s="8"/>
    <row r="714" ht="12.75" customHeight="1" s="8"/>
    <row r="715" ht="12.75" customHeight="1" s="8"/>
    <row r="716" ht="12.75" customHeight="1" s="8"/>
    <row r="717" ht="12.75" customHeight="1" s="8"/>
    <row r="718" ht="12.75" customHeight="1" s="8"/>
    <row r="719" ht="12.75" customHeight="1" s="8"/>
    <row r="720" ht="12.75" customHeight="1" s="8"/>
    <row r="721" ht="12.75" customHeight="1" s="8"/>
    <row r="722" ht="12.75" customHeight="1" s="8"/>
    <row r="723" ht="12.75" customHeight="1" s="8"/>
    <row r="724" ht="12.75" customHeight="1" s="8"/>
    <row r="725" ht="12.75" customHeight="1" s="8"/>
    <row r="726" ht="12.75" customHeight="1" s="8"/>
    <row r="727" ht="12.75" customHeight="1" s="8"/>
    <row r="728" ht="12.75" customHeight="1" s="8"/>
    <row r="729" ht="12.75" customHeight="1" s="8"/>
    <row r="730" ht="12.75" customHeight="1" s="8"/>
    <row r="731" ht="12.75" customHeight="1" s="8"/>
    <row r="732" ht="12.75" customHeight="1" s="8"/>
    <row r="733" ht="12.75" customHeight="1" s="8"/>
    <row r="734" ht="12.75" customHeight="1" s="8"/>
    <row r="735" ht="12.75" customHeight="1" s="8"/>
    <row r="736" ht="12.75" customHeight="1" s="8"/>
    <row r="737" ht="12.75" customHeight="1" s="8"/>
    <row r="738" ht="12.75" customHeight="1" s="8"/>
    <row r="739" ht="12.75" customHeight="1" s="8"/>
    <row r="740" ht="12.75" customHeight="1" s="8"/>
    <row r="741" ht="12.75" customHeight="1" s="8"/>
    <row r="742" ht="12.75" customHeight="1" s="8"/>
    <row r="743" ht="12.75" customHeight="1" s="8"/>
    <row r="744" ht="12.75" customHeight="1" s="8"/>
    <row r="745" ht="12.75" customHeight="1" s="8"/>
    <row r="746" ht="12.75" customHeight="1" s="8"/>
    <row r="747" ht="12.75" customHeight="1" s="8"/>
    <row r="748" ht="12.75" customHeight="1" s="8"/>
    <row r="749" ht="12.75" customHeight="1" s="8"/>
    <row r="750" ht="12.75" customHeight="1" s="8"/>
    <row r="751" ht="12.75" customHeight="1" s="8"/>
    <row r="752" ht="12.75" customHeight="1" s="8"/>
    <row r="753" ht="12.75" customHeight="1" s="8"/>
    <row r="754" ht="12.75" customHeight="1" s="8"/>
    <row r="755" ht="12.75" customHeight="1" s="8"/>
    <row r="756" ht="12.75" customHeight="1" s="8"/>
    <row r="757" ht="12.75" customHeight="1" s="8"/>
    <row r="758" ht="12.75" customHeight="1" s="8"/>
    <row r="759" ht="12.75" customHeight="1" s="8"/>
    <row r="760" ht="12.75" customHeight="1" s="8"/>
    <row r="761" ht="12.75" customHeight="1" s="8"/>
    <row r="762" ht="12.75" customHeight="1" s="8"/>
    <row r="763" ht="12.75" customHeight="1" s="8"/>
    <row r="764" ht="12.75" customHeight="1" s="8"/>
    <row r="765" ht="12.75" customHeight="1" s="8"/>
    <row r="766" ht="12.75" customHeight="1" s="8"/>
    <row r="767" ht="12.75" customHeight="1" s="8"/>
    <row r="768" ht="12.75" customHeight="1" s="8"/>
    <row r="769" ht="12.75" customHeight="1" s="8"/>
    <row r="770" ht="12.75" customHeight="1" s="8"/>
    <row r="771" ht="12.75" customHeight="1" s="8"/>
    <row r="772" ht="12.75" customHeight="1" s="8"/>
    <row r="773" ht="12.75" customHeight="1" s="8"/>
    <row r="774" ht="12.75" customHeight="1" s="8"/>
    <row r="775" ht="12.75" customHeight="1" s="8"/>
    <row r="776" ht="12.75" customHeight="1" s="8"/>
    <row r="777" ht="12.75" customHeight="1" s="8"/>
    <row r="778" ht="12.75" customHeight="1" s="8"/>
    <row r="779" ht="12.75" customHeight="1" s="8"/>
    <row r="780" ht="12.75" customHeight="1" s="8"/>
    <row r="781" ht="12.75" customHeight="1" s="8"/>
    <row r="782" ht="12.75" customHeight="1" s="8"/>
    <row r="783" ht="12.75" customHeight="1" s="8"/>
    <row r="784" ht="12.75" customHeight="1" s="8"/>
    <row r="785" ht="12.75" customHeight="1" s="8"/>
    <row r="786" ht="12.75" customHeight="1" s="8"/>
    <row r="787" ht="12.75" customHeight="1" s="8"/>
    <row r="788" ht="12.75" customHeight="1" s="8"/>
    <row r="789" ht="12.75" customHeight="1" s="8"/>
    <row r="790" ht="12.75" customHeight="1" s="8"/>
    <row r="791" ht="12.75" customHeight="1" s="8"/>
    <row r="792" ht="12.75" customHeight="1" s="8"/>
    <row r="793" ht="12.75" customHeight="1" s="8"/>
    <row r="794" ht="12.75" customHeight="1" s="8"/>
    <row r="795" ht="12.75" customHeight="1" s="8"/>
    <row r="796" ht="12.75" customHeight="1" s="8"/>
    <row r="797" ht="12.75" customHeight="1" s="8"/>
    <row r="798" ht="12.75" customHeight="1" s="8"/>
    <row r="799" ht="12.75" customHeight="1" s="8"/>
    <row r="800" ht="12.75" customHeight="1" s="8"/>
    <row r="801" ht="12.75" customHeight="1" s="8"/>
    <row r="802" ht="12.75" customHeight="1" s="8"/>
    <row r="803" ht="12.75" customHeight="1" s="8"/>
    <row r="804" ht="12.75" customHeight="1" s="8"/>
    <row r="805" ht="12.75" customHeight="1" s="8"/>
    <row r="806" ht="12.75" customHeight="1" s="8"/>
    <row r="807" ht="12.75" customHeight="1" s="8"/>
    <row r="808" ht="12.75" customHeight="1" s="8"/>
    <row r="809" ht="12.75" customHeight="1" s="8"/>
    <row r="810" ht="12.75" customHeight="1" s="8"/>
    <row r="811" ht="12.75" customHeight="1" s="8"/>
    <row r="812" ht="12.75" customHeight="1" s="8"/>
    <row r="813" ht="12.75" customHeight="1" s="8"/>
    <row r="814" ht="12.75" customHeight="1" s="8"/>
    <row r="815" ht="12.75" customHeight="1" s="8"/>
    <row r="816" ht="12.75" customHeight="1" s="8"/>
    <row r="817" ht="12.75" customHeight="1" s="8"/>
    <row r="818" ht="12.75" customHeight="1" s="8"/>
    <row r="819" ht="12.75" customHeight="1" s="8"/>
    <row r="820" ht="12.75" customHeight="1" s="8"/>
    <row r="821" ht="12.75" customHeight="1" s="8"/>
    <row r="822" ht="12.75" customHeight="1" s="8"/>
    <row r="823" ht="12.75" customHeight="1" s="8"/>
    <row r="824" ht="12.75" customHeight="1" s="8"/>
    <row r="825" ht="12.75" customHeight="1" s="8"/>
    <row r="826" ht="12.75" customHeight="1" s="8"/>
    <row r="827" ht="12.75" customHeight="1" s="8"/>
    <row r="828" ht="12.75" customHeight="1" s="8"/>
    <row r="829" ht="12.75" customHeight="1" s="8"/>
    <row r="830" ht="12.75" customHeight="1" s="8"/>
    <row r="831" ht="12.75" customHeight="1" s="8"/>
    <row r="832" ht="12.75" customHeight="1" s="8"/>
    <row r="833" ht="12.75" customHeight="1" s="8"/>
    <row r="834" ht="12.75" customHeight="1" s="8"/>
    <row r="835" ht="12.75" customHeight="1" s="8"/>
    <row r="836" ht="12.75" customHeight="1" s="8"/>
    <row r="837" ht="12.75" customHeight="1" s="8"/>
    <row r="838" ht="12.75" customHeight="1" s="8"/>
    <row r="839" ht="12.75" customHeight="1" s="8"/>
    <row r="840" ht="12.75" customHeight="1" s="8"/>
    <row r="841" ht="12.75" customHeight="1" s="8"/>
    <row r="842" ht="12.75" customHeight="1" s="8"/>
    <row r="843" ht="12.75" customHeight="1" s="8"/>
    <row r="844" ht="12.75" customHeight="1" s="8"/>
    <row r="845" ht="12.75" customHeight="1" s="8"/>
    <row r="846" ht="12.75" customHeight="1" s="8"/>
    <row r="847" ht="12.75" customHeight="1" s="8"/>
    <row r="848" ht="12.75" customHeight="1" s="8"/>
    <row r="849" ht="12.75" customHeight="1" s="8"/>
    <row r="850" ht="12.75" customHeight="1" s="8"/>
    <row r="851" ht="12.75" customHeight="1" s="8"/>
    <row r="852" ht="12.75" customHeight="1" s="8"/>
    <row r="853" ht="12.75" customHeight="1" s="8"/>
    <row r="854" ht="12.75" customHeight="1" s="8"/>
    <row r="855" ht="12.75" customHeight="1" s="8"/>
    <row r="856" ht="12.75" customHeight="1" s="8"/>
    <row r="857" ht="12.75" customHeight="1" s="8"/>
    <row r="858" ht="12.75" customHeight="1" s="8"/>
    <row r="859" ht="12.75" customHeight="1" s="8"/>
    <row r="860" ht="12.75" customHeight="1" s="8"/>
    <row r="861" ht="12.75" customHeight="1" s="8"/>
    <row r="862" ht="12.75" customHeight="1" s="8"/>
    <row r="863" ht="12.75" customHeight="1" s="8"/>
    <row r="864" ht="12.75" customHeight="1" s="8"/>
    <row r="865" ht="12.75" customHeight="1" s="8"/>
    <row r="866" ht="12.75" customHeight="1" s="8"/>
    <row r="867" ht="12.75" customHeight="1" s="8"/>
    <row r="868" ht="12.75" customHeight="1" s="8"/>
    <row r="869" ht="12.75" customHeight="1" s="8"/>
    <row r="870" ht="12.75" customHeight="1" s="8"/>
    <row r="871" ht="12.75" customHeight="1" s="8"/>
    <row r="872" ht="12.75" customHeight="1" s="8"/>
    <row r="873" ht="12.75" customHeight="1" s="8"/>
    <row r="874" ht="12.75" customHeight="1" s="8"/>
    <row r="875" ht="12.75" customHeight="1" s="8"/>
    <row r="876" ht="12.75" customHeight="1" s="8"/>
    <row r="877" ht="12.75" customHeight="1" s="8"/>
    <row r="878" ht="12.75" customHeight="1" s="8"/>
    <row r="879" ht="12.75" customHeight="1" s="8"/>
    <row r="880" ht="12.75" customHeight="1" s="8"/>
    <row r="881" ht="12.75" customHeight="1" s="8"/>
    <row r="882" ht="12.75" customHeight="1" s="8"/>
    <row r="883" ht="12.75" customHeight="1" s="8"/>
    <row r="884" ht="12.75" customHeight="1" s="8"/>
    <row r="885" ht="12.75" customHeight="1" s="8"/>
    <row r="886" ht="12.75" customHeight="1" s="8"/>
    <row r="887" ht="12.75" customHeight="1" s="8"/>
    <row r="888" ht="12.75" customHeight="1" s="8"/>
    <row r="889" ht="12.75" customHeight="1" s="8"/>
    <row r="890" ht="12.75" customHeight="1" s="8"/>
    <row r="891" ht="12.75" customHeight="1" s="8"/>
    <row r="892" ht="12.75" customHeight="1" s="8"/>
    <row r="893" ht="12.75" customHeight="1" s="8"/>
    <row r="894" ht="12.75" customHeight="1" s="8"/>
    <row r="895" ht="12.75" customHeight="1" s="8"/>
    <row r="896" ht="12.75" customHeight="1" s="8"/>
    <row r="897" ht="12.75" customHeight="1" s="8"/>
    <row r="898" ht="12.75" customHeight="1" s="8"/>
    <row r="899" ht="12.75" customHeight="1" s="8"/>
    <row r="900" ht="12.75" customHeight="1" s="8"/>
    <row r="901" ht="12.75" customHeight="1" s="8"/>
    <row r="902" ht="12.75" customHeight="1" s="8"/>
    <row r="903" ht="12.75" customHeight="1" s="8"/>
    <row r="904" ht="12.75" customHeight="1" s="8"/>
    <row r="905" ht="12.75" customHeight="1" s="8"/>
    <row r="906" ht="12.75" customHeight="1" s="8"/>
    <row r="907" ht="12.75" customHeight="1" s="8"/>
    <row r="908" ht="12.75" customHeight="1" s="8"/>
    <row r="909" ht="12.75" customHeight="1" s="8"/>
    <row r="910" ht="12.75" customHeight="1" s="8"/>
    <row r="911" ht="12.75" customHeight="1" s="8"/>
    <row r="912" ht="12.75" customHeight="1" s="8"/>
    <row r="913" ht="12.75" customHeight="1" s="8"/>
    <row r="914" ht="12.75" customHeight="1" s="8"/>
    <row r="915" ht="12.75" customHeight="1" s="8"/>
    <row r="916" ht="12.75" customHeight="1" s="8"/>
    <row r="917" ht="12.75" customHeight="1" s="8"/>
    <row r="918" ht="12.75" customHeight="1" s="8"/>
    <row r="919" ht="12.75" customHeight="1" s="8"/>
    <row r="920" ht="12.75" customHeight="1" s="8"/>
    <row r="921" ht="12.75" customHeight="1" s="8"/>
    <row r="922" ht="12.75" customHeight="1" s="8"/>
    <row r="923" ht="12.75" customHeight="1" s="8"/>
    <row r="924" ht="12.75" customHeight="1" s="8"/>
    <row r="925" ht="12.75" customHeight="1" s="8"/>
    <row r="926" ht="12.75" customHeight="1" s="8"/>
    <row r="927" ht="12.75" customHeight="1" s="8"/>
    <row r="928" ht="12.75" customHeight="1" s="8"/>
    <row r="929" ht="12.75" customHeight="1" s="8"/>
    <row r="930" ht="12.75" customHeight="1" s="8"/>
    <row r="931" ht="12.75" customHeight="1" s="8"/>
    <row r="932" ht="12.75" customHeight="1" s="8"/>
    <row r="933" ht="12.75" customHeight="1" s="8"/>
    <row r="934" ht="12.75" customHeight="1" s="8"/>
    <row r="935" ht="12.75" customHeight="1" s="8"/>
    <row r="936" ht="12.75" customHeight="1" s="8"/>
    <row r="937" ht="12.75" customHeight="1" s="8"/>
    <row r="938" ht="12.75" customHeight="1" s="8"/>
    <row r="939" ht="12.75" customHeight="1" s="8"/>
    <row r="940" ht="12.75" customHeight="1" s="8"/>
    <row r="941" ht="12.75" customHeight="1" s="8"/>
    <row r="942" ht="12.75" customHeight="1" s="8"/>
    <row r="943" ht="12.75" customHeight="1" s="8"/>
    <row r="944" ht="12.75" customHeight="1" s="8"/>
    <row r="945" ht="12.75" customHeight="1" s="8"/>
    <row r="946" ht="12.75" customHeight="1" s="8"/>
    <row r="947" ht="12.75" customHeight="1" s="8"/>
    <row r="948" ht="12.75" customHeight="1" s="8"/>
    <row r="949" ht="12.75" customHeight="1" s="8"/>
    <row r="950" ht="12.75" customHeight="1" s="8"/>
    <row r="951" ht="12.75" customHeight="1" s="8"/>
    <row r="952" ht="12.75" customHeight="1" s="8"/>
    <row r="953" ht="12.75" customHeight="1" s="8"/>
    <row r="954" ht="12.75" customHeight="1" s="8"/>
    <row r="955" ht="12.75" customHeight="1" s="8"/>
    <row r="956" ht="12.75" customHeight="1" s="8"/>
    <row r="957" ht="12.75" customHeight="1" s="8"/>
    <row r="958" ht="12.75" customHeight="1" s="8"/>
    <row r="959" ht="12.75" customHeight="1" s="8"/>
    <row r="960" ht="12.75" customHeight="1" s="8"/>
    <row r="961" ht="12.75" customHeight="1" s="8"/>
    <row r="962" ht="12.75" customHeight="1" s="8"/>
    <row r="963" ht="12.75" customHeight="1" s="8"/>
    <row r="964" ht="12.75" customHeight="1" s="8"/>
    <row r="965" ht="12.75" customHeight="1" s="8"/>
    <row r="966" ht="12.75" customHeight="1" s="8"/>
    <row r="967" ht="12.75" customHeight="1" s="8"/>
    <row r="968" ht="12.75" customHeight="1" s="8"/>
    <row r="969" ht="12.75" customHeight="1" s="8"/>
    <row r="970" ht="12.75" customHeight="1" s="8"/>
    <row r="971" ht="12.75" customHeight="1" s="8"/>
    <row r="972" ht="12.75" customHeight="1" s="8"/>
    <row r="973" ht="12.75" customHeight="1" s="8"/>
    <row r="974" ht="12.75" customHeight="1" s="8"/>
    <row r="975" ht="12.75" customHeight="1" s="8"/>
    <row r="976" ht="12.75" customHeight="1" s="8"/>
    <row r="977" ht="12.75" customHeight="1" s="8"/>
    <row r="978" ht="12.75" customHeight="1" s="8"/>
    <row r="979" ht="12.75" customHeight="1" s="8"/>
    <row r="980" ht="12.75" customHeight="1" s="8"/>
    <row r="981" ht="12.75" customHeight="1" s="8"/>
    <row r="982" ht="12.75" customHeight="1" s="8"/>
    <row r="983" ht="12.75" customHeight="1" s="8"/>
    <row r="984" ht="12.75" customHeight="1" s="8"/>
    <row r="985" ht="12.75" customHeight="1" s="8"/>
    <row r="986" ht="12.75" customHeight="1" s="8"/>
    <row r="987" ht="12.75" customHeight="1" s="8"/>
    <row r="988" ht="12.75" customHeight="1" s="8"/>
    <row r="989" ht="12.75" customHeight="1" s="8"/>
    <row r="990" ht="12.75" customHeight="1" s="8"/>
    <row r="991" ht="12.75" customHeight="1" s="8"/>
    <row r="992" ht="12.75" customHeight="1" s="8"/>
    <row r="993" ht="12.75" customHeight="1" s="8"/>
    <row r="994" ht="12.75" customHeight="1" s="8"/>
    <row r="995" ht="12.75" customHeight="1" s="8"/>
    <row r="996" ht="12.75" customHeight="1" s="8"/>
    <row r="997" ht="12.75" customHeight="1" s="8"/>
    <row r="998" ht="12.75" customHeight="1" s="8"/>
    <row r="999" ht="12.75" customHeight="1" s="8"/>
    <row r="1000" ht="12.75" customHeight="1" s="8"/>
    <row r="1001" ht="12.75" customHeight="1" s="8"/>
    <row r="1002" ht="12.75" customHeight="1" s="8"/>
    <row r="1003" ht="12.75" customHeight="1" s="8"/>
    <row r="1004" ht="12.75" customHeight="1" s="8"/>
    <row r="1005" ht="12.75" customHeight="1" s="8"/>
    <row r="1006" ht="12.75" customHeight="1" s="8"/>
    <row r="1007" ht="12.75" customHeight="1" s="8"/>
    <row r="1008" ht="12.75" customHeight="1" s="8"/>
    <row r="1009" ht="12.75" customHeight="1" s="8"/>
    <row r="1010" ht="12.75" customHeight="1" s="8"/>
    <row r="1011" ht="12.75" customHeight="1" s="8"/>
    <row r="1012" ht="12.75" customHeight="1" s="8"/>
    <row r="1013" ht="12.75" customHeight="1" s="8"/>
    <row r="1014" ht="12.75" customHeight="1" s="8"/>
    <row r="1015" ht="12.75" customHeight="1" s="8"/>
    <row r="1016" ht="12.75" customHeight="1" s="8"/>
    <row r="1017" ht="12.75" customHeight="1" s="8"/>
    <row r="1018" ht="12.75" customHeight="1" s="8"/>
    <row r="1019" ht="12.75" customHeight="1" s="8"/>
    <row r="1020" ht="12.75" customHeight="1" s="8"/>
    <row r="1021" ht="12.75" customHeight="1" s="8"/>
    <row r="1022" ht="12.75" customHeight="1" s="8"/>
    <row r="1023" ht="12.75" customHeight="1" s="8"/>
    <row r="1024" ht="12.75" customHeight="1" s="8"/>
    <row r="1025" ht="12.75" customHeight="1" s="8"/>
    <row r="1026" ht="12.75" customHeight="1" s="8"/>
    <row r="1027" ht="12.75" customHeight="1" s="8"/>
    <row r="1028" ht="12.75" customHeight="1" s="8"/>
    <row r="1029" ht="12.75" customHeight="1" s="8"/>
    <row r="1030" ht="12.75" customHeight="1" s="8"/>
    <row r="1031" ht="12.75" customHeight="1" s="8"/>
    <row r="1032" ht="12.75" customHeight="1" s="8"/>
    <row r="1033" ht="12.75" customHeight="1" s="8"/>
    <row r="1034" ht="12.75" customHeight="1" s="8"/>
    <row r="1035" ht="12.75" customHeight="1" s="8"/>
    <row r="1036" ht="12.75" customHeight="1" s="8"/>
    <row r="1037" ht="12.75" customHeight="1" s="8"/>
    <row r="1038" ht="12.75" customHeight="1" s="8"/>
    <row r="1039" ht="12.75" customHeight="1" s="8"/>
    <row r="1040" ht="12.75" customHeight="1" s="8"/>
    <row r="1041" ht="12.75" customHeight="1" s="8"/>
    <row r="1042" ht="12.75" customHeight="1" s="8"/>
    <row r="1043" ht="12.75" customHeight="1" s="8"/>
    <row r="1044" ht="12.75" customHeight="1" s="8"/>
    <row r="1045" ht="12.75" customHeight="1" s="8"/>
    <row r="1046" ht="12.75" customHeight="1" s="8"/>
    <row r="1047" ht="12.75" customHeight="1" s="8"/>
    <row r="1048" ht="12.75" customHeight="1" s="8"/>
    <row r="1049" ht="12.75" customHeight="1" s="8"/>
    <row r="1050" ht="12.75" customHeight="1" s="8"/>
    <row r="1051" ht="12.75" customHeight="1" s="8"/>
    <row r="1052" ht="12.75" customHeight="1" s="8"/>
    <row r="1053" ht="12.75" customHeight="1" s="8"/>
    <row r="1054" ht="12.75" customHeight="1" s="8"/>
    <row r="1055" ht="12.75" customHeight="1" s="8"/>
    <row r="1056" ht="12.75" customHeight="1" s="8"/>
    <row r="1057" ht="12.75" customHeight="1" s="8"/>
    <row r="1058" ht="12.75" customHeight="1" s="8"/>
    <row r="1059" ht="12.75" customHeight="1" s="8"/>
    <row r="1060" ht="12.75" customHeight="1" s="8"/>
    <row r="1061" ht="12.75" customHeight="1" s="8"/>
    <row r="1062" ht="12.75" customHeight="1" s="8"/>
  </sheetData>
  <mergeCells count="73">
    <mergeCell ref="A1:J1"/>
    <mergeCell ref="A2:G2"/>
    <mergeCell ref="H2:J2"/>
    <mergeCell ref="A6:J6"/>
    <mergeCell ref="A7:A8"/>
    <mergeCell ref="B7:D7"/>
    <mergeCell ref="E7:G7"/>
    <mergeCell ref="H7:J7"/>
    <mergeCell ref="A60:J60"/>
    <mergeCell ref="A61:A62"/>
    <mergeCell ref="B61:D61"/>
    <mergeCell ref="E61:G61"/>
    <mergeCell ref="H61:J61"/>
    <mergeCell ref="A71:J71"/>
    <mergeCell ref="A72:A73"/>
    <mergeCell ref="B72:D72"/>
    <mergeCell ref="E72:G72"/>
    <mergeCell ref="H72:J72"/>
    <mergeCell ref="A117:J117"/>
    <mergeCell ref="A118:A119"/>
    <mergeCell ref="B118:D118"/>
    <mergeCell ref="E118:G118"/>
    <mergeCell ref="H118:J118"/>
    <mergeCell ref="A163:J163"/>
    <mergeCell ref="A164:A165"/>
    <mergeCell ref="B164:D164"/>
    <mergeCell ref="E164:G164"/>
    <mergeCell ref="H164:J164"/>
    <mergeCell ref="A181:J181"/>
    <mergeCell ref="A182:A183"/>
    <mergeCell ref="B182:D182"/>
    <mergeCell ref="E182:G182"/>
    <mergeCell ref="H182:J182"/>
    <mergeCell ref="A224:J224"/>
    <mergeCell ref="A225:A226"/>
    <mergeCell ref="B225:D225"/>
    <mergeCell ref="E225:G225"/>
    <mergeCell ref="H225:J225"/>
    <mergeCell ref="A260:J260"/>
    <mergeCell ref="A261:A262"/>
    <mergeCell ref="B261:D261"/>
    <mergeCell ref="E261:G261"/>
    <mergeCell ref="H261:J261"/>
    <mergeCell ref="A267:J267"/>
    <mergeCell ref="A268:A269"/>
    <mergeCell ref="B268:D268"/>
    <mergeCell ref="E268:G268"/>
    <mergeCell ref="H268:J268"/>
    <mergeCell ref="A309:J309"/>
    <mergeCell ref="A310:A311"/>
    <mergeCell ref="B310:D310"/>
    <mergeCell ref="E310:G310"/>
    <mergeCell ref="H310:J310"/>
    <mergeCell ref="A316:J316"/>
    <mergeCell ref="A317:A318"/>
    <mergeCell ref="B317:D317"/>
    <mergeCell ref="E317:G317"/>
    <mergeCell ref="H317:J317"/>
    <mergeCell ref="A356:J356"/>
    <mergeCell ref="A357:A358"/>
    <mergeCell ref="B357:D357"/>
    <mergeCell ref="E357:G357"/>
    <mergeCell ref="H357:J357"/>
    <mergeCell ref="A363:J363"/>
    <mergeCell ref="A364:A365"/>
    <mergeCell ref="B364:D364"/>
    <mergeCell ref="E364:G364"/>
    <mergeCell ref="H364:J364"/>
    <mergeCell ref="A385:J385"/>
    <mergeCell ref="A386:A387"/>
    <mergeCell ref="B386:D386"/>
    <mergeCell ref="E386:G386"/>
    <mergeCell ref="H386:J386"/>
  </mergeCells>
  <pageMargins left="0.511811024" right="0.511811024" top="0.787401575" bottom="0.787401575" header="0.31496062" footer="0.31496062"/>
  <pageSetup orientation="portrait" paperSize="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0C9560FB433D478CE5A4A14059ED95" ma:contentTypeVersion="8" ma:contentTypeDescription="Crie um novo documento." ma:contentTypeScope="" ma:versionID="fb9e4ec9f21adf63e58eeb56f4360836">
  <xsd:schema xmlns:xsd="http://www.w3.org/2001/XMLSchema" xmlns:xs="http://www.w3.org/2001/XMLSchema" xmlns:p="http://schemas.microsoft.com/office/2006/metadata/properties" xmlns:ns2="4db1e292-b836-48cc-886b-75db0bc278aa" targetNamespace="http://schemas.microsoft.com/office/2006/metadata/properties" ma:root="true" ma:fieldsID="d9bf99ea4d6d22880918dddb12570c24" ns2:_="">
    <xsd:import namespace="4db1e292-b836-48cc-886b-75db0bc278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1e292-b836-48cc-886b-75db0bc278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388D07-4513-4CAB-A7A7-905DDDBD6522}"/>
</file>

<file path=customXml/itemProps2.xml><?xml version="1.0" encoding="utf-8"?>
<ds:datastoreItem xmlns:ds="http://schemas.openxmlformats.org/officeDocument/2006/customXml" ds:itemID="{8E7801B8-2974-4693-88B2-4DBDAB57E182}"/>
</file>

<file path=customXml/itemProps3.xml><?xml version="1.0" encoding="utf-8"?>
<ds:datastoreItem xmlns:ds="http://schemas.openxmlformats.org/officeDocument/2006/customXml" ds:itemID="{07AF50DC-2D56-4C6B-90C1-629B064470A6}"/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Wisbeck dos Santos</dc:creator>
  <cp:lastModifiedBy>Wesley Lima de Araujo</cp:lastModifiedBy>
  <dcterms:created xsi:type="dcterms:W3CDTF">2021-12-15T19:24:14Z</dcterms:created>
  <dcterms:modified xsi:type="dcterms:W3CDTF">2022-01-14T17:19:02Z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0x0101009E0C9560FB433D478CE5A4A14059ED95</vt:lpwstr>
  </property>
</Properties>
</file>