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-28920" yWindow="-2310" windowWidth="29040" windowHeight="15840" tabRatio="600" firstSheet="0" activeTab="2" autoFilterDateGrouping="1"/>
  </bookViews>
  <sheets>
    <sheet name="Originação - Valor" sheetId="1" state="visible" r:id="rId1"/>
    <sheet name="Nº de Operações" sheetId="2" state="visible" r:id="rId2"/>
    <sheet name="Distribuição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2">
    <font>
      <name val="Tahoma"/>
      <family val="2"/>
      <color theme="1"/>
      <sz val="10"/>
    </font>
    <font>
      <name val="Calibri"/>
      <family val="2"/>
      <color rgb="FF808080"/>
      <sz val="18"/>
      <scheme val="minor"/>
    </font>
    <font>
      <name val="Calibri"/>
      <family val="2"/>
      <color rgb="FF808080"/>
      <sz val="10"/>
      <scheme val="minor"/>
    </font>
    <font>
      <name val="Calibri"/>
      <family val="2"/>
      <b val="1"/>
      <color rgb="FF0095D9"/>
      <sz val="14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rgb="FFFFFFFF"/>
      <sz val="14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color theme="1"/>
      <sz val="18"/>
      <scheme val="minor"/>
    </font>
    <font>
      <name val="Calibri"/>
      <family val="2"/>
      <color theme="1"/>
      <sz val="10"/>
      <u val="single"/>
      <scheme val="minor"/>
    </font>
    <font>
      <name val="Calibri"/>
      <b val="1"/>
      <strike val="0"/>
      <color rgb="00FFFFFF"/>
      <sz val="12"/>
    </font>
    <font>
      <name val="Calibri"/>
      <b val="1"/>
      <strike val="0"/>
      <color rgb="00FFFFFF"/>
      <sz val="10"/>
    </font>
    <font>
      <name val="Calibri"/>
      <color rgb="00808080"/>
      <sz val="10"/>
    </font>
  </fonts>
  <fills count="7">
    <fill>
      <patternFill/>
    </fill>
    <fill>
      <patternFill patternType="gray125"/>
    </fill>
    <fill>
      <patternFill patternType="solid">
        <fgColor rgb="FF0095D9"/>
      </patternFill>
    </fill>
    <fill>
      <patternFill patternType="solid">
        <fgColor rgb="000095D9"/>
      </patternFill>
    </fill>
    <fill>
      <patternFill patternType="solid">
        <fgColor rgb="00FFFFFF"/>
      </patternFill>
    </fill>
    <fill>
      <patternFill patternType="solid">
        <fgColor rgb="00DCE6F1"/>
      </patternFill>
    </fill>
    <fill>
      <patternFill patternType="solid">
        <fgColor rgb="00808080"/>
      </patternFill>
    </fill>
  </fills>
  <borders count="5">
    <border>
      <left/>
      <right/>
      <top/>
      <bottom/>
      <diagonal/>
    </border>
    <border>
      <left style="medium">
        <color rgb="00FFFFFF"/>
      </left>
      <right style="medium">
        <color rgb="00FFFFFF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0095D9"/>
      </left>
      <right style="medium">
        <color rgb="000095D9"/>
      </right>
    </border>
  </borders>
  <cellStyleXfs count="1">
    <xf numFmtId="0" fontId="0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2" fillId="0" borderId="0" applyAlignment="1" pivotButton="0" quotePrefix="1" xfId="0">
      <alignment horizontal="right"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8" fillId="0" borderId="0" pivotButton="0" quotePrefix="0" xfId="0"/>
    <xf numFmtId="0" fontId="5" fillId="2" borderId="0" applyAlignment="1" pivotButton="0" quotePrefix="0" xfId="0">
      <alignment horizontal="center" vertical="center"/>
    </xf>
    <xf numFmtId="0" fontId="4" fillId="2" borderId="0" pivotButton="0" quotePrefix="0" xfId="0"/>
    <xf numFmtId="0" fontId="1" fillId="0" borderId="0" applyAlignment="1" pivotButton="0" quotePrefix="0" xfId="0">
      <alignment vertical="center"/>
    </xf>
    <xf numFmtId="0" fontId="2" fillId="0" borderId="0" pivotButton="0" quotePrefix="0" xfId="0"/>
    <xf numFmtId="0" fontId="4" fillId="0" borderId="0" pivotButton="0" quotePrefix="0" xfId="0"/>
    <xf numFmtId="0" fontId="9" fillId="3" borderId="2" applyAlignment="1" pivotButton="0" quotePrefix="0" xfId="0">
      <alignment horizontal="center" vertical="center"/>
    </xf>
    <xf numFmtId="0" fontId="0" fillId="0" borderId="2" pivotButton="0" quotePrefix="0" xfId="0"/>
    <xf numFmtId="0" fontId="10" fillId="3" borderId="1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1" fillId="4" borderId="4" applyAlignment="1" pivotButton="0" quotePrefix="0" xfId="0">
      <alignment horizontal="left" vertical="center"/>
    </xf>
    <xf numFmtId="0" fontId="11" fillId="4" borderId="4" applyAlignment="1" pivotButton="0" quotePrefix="0" xfId="0">
      <alignment horizontal="center" vertical="center"/>
    </xf>
    <xf numFmtId="3" fontId="11" fillId="4" borderId="4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0" fontId="11" fillId="5" borderId="4" applyAlignment="1" pivotButton="0" quotePrefix="0" xfId="0">
      <alignment horizontal="left" vertical="center"/>
    </xf>
    <xf numFmtId="0" fontId="11" fillId="5" borderId="4" applyAlignment="1" pivotButton="0" quotePrefix="0" xfId="0">
      <alignment horizontal="center" vertical="center"/>
    </xf>
    <xf numFmtId="3" fontId="11" fillId="5" borderId="4" applyAlignment="1" pivotButton="0" quotePrefix="0" xfId="0">
      <alignment horizontal="center" vertical="center"/>
    </xf>
    <xf numFmtId="164" fontId="11" fillId="5" borderId="4" applyAlignment="1" pivotButton="0" quotePrefix="0" xfId="0">
      <alignment horizontal="center" vertical="center"/>
    </xf>
    <xf numFmtId="0" fontId="10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vertical="center"/>
    </xf>
    <xf numFmtId="3" fontId="10" fillId="6" borderId="0" applyAlignment="1" pivotButton="0" quotePrefix="0" xfId="0">
      <alignment horizontal="center" vertical="center"/>
    </xf>
    <xf numFmtId="164" fontId="10" fillId="6" borderId="0" applyAlignment="1" pivotButton="0" quotePrefix="0" xfId="0">
      <alignment horizontal="center" vertical="center"/>
    </xf>
    <xf numFmtId="0" fontId="0" fillId="4" borderId="4" pivotButton="0" quotePrefix="0" xfId="0"/>
    <xf numFmtId="0" fontId="11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1211"/>
  <sheetViews>
    <sheetView showGridLines="0" showRowColHeaders="0" zoomScaleNormal="100" workbookViewId="0">
      <selection activeCell="A6" sqref="A6"/>
    </sheetView>
  </sheetViews>
  <sheetFormatPr baseColWidth="8" defaultColWidth="9.140625" defaultRowHeight="12.75" customHeight="1"/>
  <cols>
    <col width="84.570312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  <col width="9.140625" customWidth="1" style="21" min="11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.75" customHeight="1" s="8">
      <c r="A3" s="21" t="n"/>
    </row>
    <row r="4" ht="21" customHeight="1" s="8">
      <c r="A4" s="1" t="inlineStr">
        <is>
          <t>Valor</t>
        </is>
      </c>
      <c r="J4" s="3" t="inlineStr">
        <is>
          <t>Maio/2022</t>
        </is>
      </c>
    </row>
    <row r="5" ht="12.75" customHeight="1" s="8"/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Coordenadores</t>
        </is>
      </c>
      <c r="B7" s="24" t="inlineStr">
        <is>
          <t>Acumulado 2022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37722952.16427001</v>
      </c>
      <c r="D9" s="29" t="n">
        <v>0.32002001276</v>
      </c>
      <c r="E9" s="27" t="inlineStr">
        <is>
          <t>1º</t>
        </is>
      </c>
      <c r="F9" s="28" t="n">
        <v>29493888.69761</v>
      </c>
      <c r="G9" s="29" t="n">
        <v>0.36182348282</v>
      </c>
      <c r="H9" s="27" t="inlineStr">
        <is>
          <t>1º</t>
        </is>
      </c>
      <c r="I9" s="28" t="n">
        <v>102304797.71181</v>
      </c>
      <c r="J9" s="29" t="n">
        <v>0.30197835271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2" t="n">
        <v>19152324.43813</v>
      </c>
      <c r="D10" s="33" t="n">
        <v>0.16247739796</v>
      </c>
      <c r="E10" s="31" t="inlineStr">
        <is>
          <t>3º</t>
        </is>
      </c>
      <c r="F10" s="32" t="n">
        <v>10043242.13813</v>
      </c>
      <c r="G10" s="33" t="n">
        <v>0.12320792577</v>
      </c>
      <c r="H10" s="31" t="inlineStr">
        <is>
          <t>2º</t>
        </is>
      </c>
      <c r="I10" s="32" t="n">
        <v>48767660.97955</v>
      </c>
      <c r="J10" s="33" t="n">
        <v>0.14395002246</v>
      </c>
    </row>
    <row r="11" ht="12.75" customHeight="1" s="8">
      <c r="A11" s="26" t="inlineStr">
        <is>
          <t>UBS BB</t>
        </is>
      </c>
      <c r="B11" s="27" t="inlineStr">
        <is>
          <t>3º</t>
        </is>
      </c>
      <c r="C11" s="28" t="n">
        <v>14314279.70218</v>
      </c>
      <c r="D11" s="29" t="n">
        <v>0.12143418556</v>
      </c>
      <c r="E11" s="27" t="inlineStr">
        <is>
          <t>2º</t>
        </is>
      </c>
      <c r="F11" s="28" t="n">
        <v>10689679.70218</v>
      </c>
      <c r="G11" s="29" t="n">
        <v>0.13113825646</v>
      </c>
      <c r="H11" s="27" t="inlineStr">
        <is>
          <t>3º</t>
        </is>
      </c>
      <c r="I11" s="28" t="n">
        <v>45818126.22133999</v>
      </c>
      <c r="J11" s="29" t="n">
        <v>0.13524372845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2" t="n">
        <v>10330161.3137</v>
      </c>
      <c r="D12" s="33" t="n">
        <v>0.08763519728999999</v>
      </c>
      <c r="E12" s="31" t="inlineStr">
        <is>
          <t>4º</t>
        </is>
      </c>
      <c r="F12" s="32" t="n">
        <v>6087165.14704</v>
      </c>
      <c r="G12" s="33" t="n">
        <v>0.0746757851</v>
      </c>
      <c r="H12" s="31" t="inlineStr">
        <is>
          <t>4º</t>
        </is>
      </c>
      <c r="I12" s="32" t="n">
        <v>39216325.23442</v>
      </c>
      <c r="J12" s="33" t="n">
        <v>0.11575685167</v>
      </c>
    </row>
    <row r="13" ht="12.75" customHeight="1" s="8">
      <c r="A13" s="26" t="inlineStr">
        <is>
          <t>XP INVESTIMENTOS</t>
        </is>
      </c>
      <c r="B13" s="27" t="inlineStr">
        <is>
          <t>5º</t>
        </is>
      </c>
      <c r="C13" s="28" t="n">
        <v>8970621.443160001</v>
      </c>
      <c r="D13" s="29" t="n">
        <v>0.07610163638</v>
      </c>
      <c r="E13" s="27" t="inlineStr">
        <is>
          <t>5º</t>
        </is>
      </c>
      <c r="F13" s="28" t="n">
        <v>5679307.576500001</v>
      </c>
      <c r="G13" s="29" t="n">
        <v>0.06967229274</v>
      </c>
      <c r="H13" s="27" t="inlineStr">
        <is>
          <t>5º</t>
        </is>
      </c>
      <c r="I13" s="28" t="n">
        <v>25749044.33220001</v>
      </c>
      <c r="J13" s="29" t="n">
        <v>0.0760047834</v>
      </c>
    </row>
    <row r="14" ht="12.75" customHeight="1" s="8">
      <c r="A14" s="30" t="inlineStr">
        <is>
          <t>SANTANDER</t>
        </is>
      </c>
      <c r="B14" s="31" t="inlineStr">
        <is>
          <t>6º</t>
        </is>
      </c>
      <c r="C14" s="32" t="n">
        <v>8480044.72569</v>
      </c>
      <c r="D14" s="33" t="n">
        <v>0.07193986328</v>
      </c>
      <c r="E14" s="31" t="inlineStr">
        <is>
          <t>6º</t>
        </is>
      </c>
      <c r="F14" s="32" t="n">
        <v>5479822.525690001</v>
      </c>
      <c r="G14" s="33" t="n">
        <v>0.06722506116</v>
      </c>
      <c r="H14" s="31" t="inlineStr">
        <is>
          <t>6º</t>
        </is>
      </c>
      <c r="I14" s="32" t="n">
        <v>22411690.33572</v>
      </c>
      <c r="J14" s="33" t="n">
        <v>0.06615374333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8" t="n">
        <v>4960648.62371</v>
      </c>
      <c r="D15" s="29" t="n">
        <v>0.04208331387</v>
      </c>
      <c r="E15" s="27" t="inlineStr">
        <is>
          <t>7º</t>
        </is>
      </c>
      <c r="F15" s="28" t="n">
        <v>3649901.42371</v>
      </c>
      <c r="G15" s="29" t="n">
        <v>0.04477605712</v>
      </c>
      <c r="H15" s="27" t="inlineStr">
        <is>
          <t>7º</t>
        </is>
      </c>
      <c r="I15" s="28" t="n">
        <v>10704233.52843</v>
      </c>
      <c r="J15" s="29" t="n">
        <v>0.03159623869</v>
      </c>
    </row>
    <row r="16" ht="12.75" customHeight="1" s="8">
      <c r="A16" s="30" t="inlineStr">
        <is>
          <t>CITIGROUP</t>
        </is>
      </c>
      <c r="B16" s="31" t="inlineStr">
        <is>
          <t>8º</t>
        </is>
      </c>
      <c r="C16" s="32" t="n">
        <v>3082000</v>
      </c>
      <c r="D16" s="33" t="n">
        <v>0.02614593034</v>
      </c>
      <c r="E16" s="31" t="inlineStr">
        <is>
          <t>10º</t>
        </is>
      </c>
      <c r="F16" s="32" t="n">
        <v>1082000</v>
      </c>
      <c r="G16" s="33" t="n">
        <v>0.01327369925</v>
      </c>
      <c r="H16" s="31" t="inlineStr">
        <is>
          <t>10º</t>
        </is>
      </c>
      <c r="I16" s="32" t="n">
        <v>5040333.33299</v>
      </c>
      <c r="J16" s="33" t="n">
        <v>0.0148778121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8" t="n">
        <v>2174964.1032</v>
      </c>
      <c r="D17" s="29" t="n">
        <v>0.01845115507</v>
      </c>
      <c r="E17" s="27" t="inlineStr">
        <is>
          <t>9º</t>
        </is>
      </c>
      <c r="F17" s="28" t="n">
        <v>1578064.3032</v>
      </c>
      <c r="G17" s="29" t="n">
        <v>0.01935928925</v>
      </c>
      <c r="H17" s="27" t="inlineStr">
        <is>
          <t>8º</t>
        </is>
      </c>
      <c r="I17" s="28" t="n">
        <v>5812758.356179999</v>
      </c>
      <c r="J17" s="29" t="n">
        <v>0.01715781891</v>
      </c>
    </row>
    <row r="18" ht="12.75" customHeight="1" s="8">
      <c r="A18" s="30" t="inlineStr">
        <is>
          <t>ABC BRASIL</t>
        </is>
      </c>
      <c r="B18" s="31" t="inlineStr">
        <is>
          <t>10º</t>
        </is>
      </c>
      <c r="C18" s="32" t="n">
        <v>1771334.66666</v>
      </c>
      <c r="D18" s="33" t="n">
        <v>0.01502699312</v>
      </c>
      <c r="E18" s="31" t="inlineStr">
        <is>
          <t>8º</t>
        </is>
      </c>
      <c r="F18" s="32" t="n">
        <v>1722584.66666</v>
      </c>
      <c r="G18" s="33" t="n">
        <v>0.0211322281</v>
      </c>
      <c r="H18" s="31" t="inlineStr">
        <is>
          <t>9º</t>
        </is>
      </c>
      <c r="I18" s="32" t="n">
        <v>5745273.630899998</v>
      </c>
      <c r="J18" s="33" t="n">
        <v>0.01695862077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8" t="n">
        <v>800022.6571900001</v>
      </c>
      <c r="D19" s="29" t="n">
        <v>0.00678693597</v>
      </c>
      <c r="E19" s="27" t="inlineStr">
        <is>
          <t>11º</t>
        </is>
      </c>
      <c r="F19" s="28" t="n">
        <v>747022.6571900001</v>
      </c>
      <c r="G19" s="29" t="n">
        <v>0.00916428289</v>
      </c>
      <c r="H19" s="27" t="inlineStr">
        <is>
          <t>13º</t>
        </is>
      </c>
      <c r="I19" s="28" t="n">
        <v>2514701.00074</v>
      </c>
      <c r="J19" s="29" t="n">
        <v>0.00742277276</v>
      </c>
    </row>
    <row r="20" ht="12.75" customHeight="1" s="8">
      <c r="A20" s="30" t="inlineStr">
        <is>
          <t>BNP PARIBAS</t>
        </is>
      </c>
      <c r="B20" s="31" t="inlineStr">
        <is>
          <t>12º</t>
        </is>
      </c>
      <c r="C20" s="32" t="n">
        <v>770000</v>
      </c>
      <c r="D20" s="33" t="n">
        <v>0.00653224087</v>
      </c>
      <c r="E20" s="31" t="inlineStr">
        <is>
          <t>17º</t>
        </is>
      </c>
      <c r="F20" s="32" t="n">
        <v>470000</v>
      </c>
      <c r="G20" s="33" t="n">
        <v>0.00576583979</v>
      </c>
      <c r="H20" s="31" t="inlineStr">
        <is>
          <t>11º</t>
        </is>
      </c>
      <c r="I20" s="32" t="n">
        <v>4433389</v>
      </c>
      <c r="J20" s="33" t="n">
        <v>0.01308626318</v>
      </c>
    </row>
    <row r="21" ht="12.75" customHeight="1" s="8">
      <c r="A21" s="26" t="inlineStr">
        <is>
          <t>CEF</t>
        </is>
      </c>
      <c r="B21" s="27" t="inlineStr">
        <is>
          <t>13º</t>
        </is>
      </c>
      <c r="C21" s="28" t="n">
        <v>730000</v>
      </c>
      <c r="D21" s="29" t="n">
        <v>0.00619290368</v>
      </c>
      <c r="E21" s="27" t="inlineStr">
        <is>
          <t>12º</t>
        </is>
      </c>
      <c r="F21" s="28" t="n">
        <v>730000</v>
      </c>
      <c r="G21" s="29" t="n">
        <v>0.00895545329</v>
      </c>
      <c r="H21" s="27" t="inlineStr">
        <is>
          <t>15º</t>
        </is>
      </c>
      <c r="I21" s="28" t="n">
        <v>1779999.99999</v>
      </c>
      <c r="J21" s="29" t="n">
        <v>0.00525411789</v>
      </c>
    </row>
    <row r="22" ht="12.75" customHeight="1" s="8">
      <c r="A22" s="30" t="inlineStr">
        <is>
          <t>NUINVEST</t>
        </is>
      </c>
      <c r="B22" s="31" t="inlineStr">
        <is>
          <t>14º</t>
        </is>
      </c>
      <c r="C22" s="32" t="n">
        <v>633269</v>
      </c>
      <c r="D22" s="33" t="n">
        <v>0.00537229304</v>
      </c>
      <c r="E22" s="31" t="inlineStr">
        <is>
          <t>13º</t>
        </is>
      </c>
      <c r="F22" s="32" t="n">
        <v>569669</v>
      </c>
      <c r="G22" s="33" t="n">
        <v>0.00698855359</v>
      </c>
      <c r="H22" s="31" t="inlineStr">
        <is>
          <t>21º</t>
        </is>
      </c>
      <c r="I22" s="32" t="n">
        <v>1356940</v>
      </c>
      <c r="J22" s="33" t="n">
        <v>0.00400534985</v>
      </c>
    </row>
    <row r="23" ht="12.75" customHeight="1" s="8">
      <c r="A23" s="26" t="inlineStr">
        <is>
          <t>INTER</t>
        </is>
      </c>
      <c r="B23" s="27" t="inlineStr">
        <is>
          <t>15º</t>
        </is>
      </c>
      <c r="C23" s="28" t="n">
        <v>504732.67253</v>
      </c>
      <c r="D23" s="29" t="n">
        <v>0.00428186414</v>
      </c>
      <c r="E23" s="27" t="inlineStr">
        <is>
          <t>14º</t>
        </is>
      </c>
      <c r="F23" s="28" t="n">
        <v>504732.67253</v>
      </c>
      <c r="G23" s="29" t="n">
        <v>0.00619193133</v>
      </c>
      <c r="H23" s="27" t="inlineStr">
        <is>
          <t>19º</t>
        </is>
      </c>
      <c r="I23" s="28" t="n">
        <v>1450443.67253</v>
      </c>
      <c r="J23" s="29" t="n">
        <v>0.00428134946</v>
      </c>
    </row>
    <row r="24" ht="12.75" customHeight="1" s="8">
      <c r="A24" s="30" t="inlineStr">
        <is>
          <t>DEUTSCHE</t>
        </is>
      </c>
      <c r="B24" s="31" t="inlineStr">
        <is>
          <t>16º</t>
        </is>
      </c>
      <c r="C24" s="32" t="n">
        <v>502603</v>
      </c>
      <c r="D24" s="33" t="n">
        <v>0.00426379722</v>
      </c>
      <c r="E24" s="31" t="inlineStr">
        <is>
          <t>15º</t>
        </is>
      </c>
      <c r="F24" s="32" t="n">
        <v>502603</v>
      </c>
      <c r="G24" s="33" t="n">
        <v>0.00616580505</v>
      </c>
      <c r="H24" s="31" t="inlineStr">
        <is>
          <t>24º</t>
        </is>
      </c>
      <c r="I24" s="32" t="n">
        <v>502603</v>
      </c>
      <c r="J24" s="33" t="n">
        <v>0.00148355922</v>
      </c>
    </row>
    <row r="25" ht="12.75" customHeight="1" s="8">
      <c r="A25" s="26" t="inlineStr">
        <is>
          <t>MODAL</t>
        </is>
      </c>
      <c r="B25" s="27" t="inlineStr">
        <is>
          <t>17º</t>
        </is>
      </c>
      <c r="C25" s="28" t="n">
        <v>493000</v>
      </c>
      <c r="D25" s="29" t="n">
        <v>0.00418233084</v>
      </c>
      <c r="E25" s="27" t="inlineStr">
        <is>
          <t>16º</t>
        </is>
      </c>
      <c r="F25" s="28" t="n">
        <v>493000</v>
      </c>
      <c r="G25" s="29" t="n">
        <v>0.0060479979</v>
      </c>
      <c r="H25" s="27" t="inlineStr">
        <is>
          <t>18º</t>
        </is>
      </c>
      <c r="I25" s="28" t="n">
        <v>1516843.33333</v>
      </c>
      <c r="J25" s="29" t="n">
        <v>0.00447734477</v>
      </c>
    </row>
    <row r="26" ht="12.75" customHeight="1" s="8">
      <c r="A26" s="30" t="inlineStr">
        <is>
          <t>CREDIT AGRICOLE</t>
        </is>
      </c>
      <c r="B26" s="31" t="inlineStr">
        <is>
          <t>18º</t>
        </is>
      </c>
      <c r="C26" s="32" t="n">
        <v>330000</v>
      </c>
      <c r="D26" s="33" t="n">
        <v>0.0027995318</v>
      </c>
      <c r="E26" s="31" t="inlineStr">
        <is>
          <t>18º</t>
        </is>
      </c>
      <c r="F26" s="32" t="n">
        <v>330000</v>
      </c>
      <c r="G26" s="33" t="n">
        <v>0.0040483556</v>
      </c>
      <c r="H26" s="31" t="inlineStr">
        <is>
          <t>16º</t>
        </is>
      </c>
      <c r="I26" s="32" t="n">
        <v>1660000</v>
      </c>
      <c r="J26" s="33" t="n">
        <v>0.00489990769</v>
      </c>
    </row>
    <row r="27" ht="12.75" customHeight="1" s="8">
      <c r="A27" s="26" t="inlineStr">
        <is>
          <t>ALFA</t>
        </is>
      </c>
      <c r="B27" s="27" t="inlineStr">
        <is>
          <t>18º</t>
        </is>
      </c>
      <c r="C27" s="28" t="n">
        <v>330000</v>
      </c>
      <c r="D27" s="29" t="n">
        <v>0.0027995318</v>
      </c>
      <c r="E27" s="27" t="inlineStr">
        <is>
          <t>22º</t>
        </is>
      </c>
      <c r="F27" s="28" t="n">
        <v>180000</v>
      </c>
      <c r="G27" s="29" t="n">
        <v>0.00220819396</v>
      </c>
      <c r="H27" s="27" t="inlineStr">
        <is>
          <t>14º</t>
        </is>
      </c>
      <c r="I27" s="28" t="n">
        <v>1901531.66597</v>
      </c>
      <c r="J27" s="29" t="n">
        <v>0.00561284918</v>
      </c>
    </row>
    <row r="28" ht="12.75" customHeight="1" s="8">
      <c r="A28" s="30" t="inlineStr">
        <is>
          <t>SOCIÉTÉ GÉNÉRALE</t>
        </is>
      </c>
      <c r="B28" s="31" t="inlineStr">
        <is>
          <t>20º</t>
        </is>
      </c>
      <c r="C28" s="32" t="n">
        <v>300000</v>
      </c>
      <c r="D28" s="33" t="n">
        <v>0.00254502891</v>
      </c>
      <c r="E28" s="31" t="n">
        <v/>
      </c>
      <c r="F28" s="32" t="n">
        <v>0</v>
      </c>
      <c r="G28" s="33" t="n">
        <v/>
      </c>
      <c r="H28" s="31" t="inlineStr">
        <is>
          <t>27º</t>
        </is>
      </c>
      <c r="I28" s="32" t="n">
        <v>300000</v>
      </c>
      <c r="J28" s="33" t="n">
        <v>0.00088552549</v>
      </c>
    </row>
    <row r="29" ht="12.75" customHeight="1" s="8">
      <c r="A29" s="26" t="inlineStr">
        <is>
          <t>SCOTIABANK</t>
        </is>
      </c>
      <c r="B29" s="27" t="inlineStr">
        <is>
          <t>21º</t>
        </is>
      </c>
      <c r="C29" s="28" t="n">
        <v>250000</v>
      </c>
      <c r="D29" s="29" t="n">
        <v>0.00212085742</v>
      </c>
      <c r="E29" s="27" t="inlineStr">
        <is>
          <t>19º</t>
        </is>
      </c>
      <c r="F29" s="28" t="n">
        <v>250000</v>
      </c>
      <c r="G29" s="29" t="n">
        <v>0.00306693606</v>
      </c>
      <c r="H29" s="27" t="inlineStr">
        <is>
          <t>29º</t>
        </is>
      </c>
      <c r="I29" s="28" t="n">
        <v>250000</v>
      </c>
      <c r="J29" s="29" t="n">
        <v>0.00073793791</v>
      </c>
    </row>
    <row r="30" ht="12.75" customHeight="1" s="8">
      <c r="A30" s="30" t="inlineStr">
        <is>
          <t>BANCO MUFG</t>
        </is>
      </c>
      <c r="B30" s="31" t="inlineStr">
        <is>
          <t>22º</t>
        </is>
      </c>
      <c r="C30" s="32" t="n">
        <v>240000</v>
      </c>
      <c r="D30" s="33" t="n">
        <v>0.00203602313</v>
      </c>
      <c r="E30" s="31" t="inlineStr">
        <is>
          <t>20º</t>
        </is>
      </c>
      <c r="F30" s="32" t="n">
        <v>240000</v>
      </c>
      <c r="G30" s="33" t="n">
        <v>0.00294425861</v>
      </c>
      <c r="H30" s="31" t="inlineStr">
        <is>
          <t>30º</t>
        </is>
      </c>
      <c r="I30" s="32" t="n">
        <v>240000</v>
      </c>
      <c r="J30" s="33" t="n">
        <v>0.00070842039</v>
      </c>
    </row>
    <row r="31" ht="12.75" customHeight="1" s="8">
      <c r="A31" s="26" t="inlineStr">
        <is>
          <t>GOLDMAN SACHS</t>
        </is>
      </c>
      <c r="B31" s="27" t="inlineStr">
        <is>
          <t>23º</t>
        </is>
      </c>
      <c r="C31" s="28" t="n">
        <v>232100</v>
      </c>
      <c r="D31" s="29" t="n">
        <v>0.00196900403</v>
      </c>
      <c r="E31" s="27" t="inlineStr">
        <is>
          <t>21º</t>
        </is>
      </c>
      <c r="F31" s="28" t="n">
        <v>232100</v>
      </c>
      <c r="G31" s="29" t="n">
        <v>0.00284734344</v>
      </c>
      <c r="H31" s="27" t="inlineStr">
        <is>
          <t>31º</t>
        </is>
      </c>
      <c r="I31" s="28" t="n">
        <v>232100</v>
      </c>
      <c r="J31" s="29" t="n">
        <v>0.00068510155</v>
      </c>
    </row>
    <row r="32" ht="12.75" customHeight="1" s="8">
      <c r="A32" s="30" t="inlineStr">
        <is>
          <t>BOCOM BBM</t>
        </is>
      </c>
      <c r="B32" s="31" t="inlineStr">
        <is>
          <t>24º</t>
        </is>
      </c>
      <c r="C32" s="32" t="n">
        <v>220000</v>
      </c>
      <c r="D32" s="33" t="n">
        <v>0.00186635453</v>
      </c>
      <c r="E32" s="31" t="inlineStr">
        <is>
          <t>22º</t>
        </is>
      </c>
      <c r="F32" s="32" t="n">
        <v>180000</v>
      </c>
      <c r="G32" s="33" t="n">
        <v>0.00220819396</v>
      </c>
      <c r="H32" s="31" t="inlineStr">
        <is>
          <t>22º</t>
        </is>
      </c>
      <c r="I32" s="32" t="n">
        <v>1211699.99999</v>
      </c>
      <c r="J32" s="33" t="n">
        <v>0.00357663744</v>
      </c>
    </row>
    <row r="33" ht="12.75" customHeight="1" s="8">
      <c r="A33" s="26" t="inlineStr">
        <is>
          <t>RB CAPITAL DTVM</t>
        </is>
      </c>
      <c r="B33" s="27" t="inlineStr">
        <is>
          <t>25º</t>
        </is>
      </c>
      <c r="C33" s="28" t="n">
        <v>132500</v>
      </c>
      <c r="D33" s="29" t="n">
        <v>0.00112405444</v>
      </c>
      <c r="E33" s="27" t="inlineStr">
        <is>
          <t>24º</t>
        </is>
      </c>
      <c r="F33" s="28" t="n">
        <v>132500</v>
      </c>
      <c r="G33" s="29" t="n">
        <v>0.00162547611</v>
      </c>
      <c r="H33" s="27" t="inlineStr">
        <is>
          <t>12º</t>
        </is>
      </c>
      <c r="I33" s="28" t="n">
        <v>2558151</v>
      </c>
      <c r="J33" s="29" t="n">
        <v>0.00755102637</v>
      </c>
    </row>
    <row r="34" ht="12.75" customHeight="1" s="8">
      <c r="A34" s="30" t="inlineStr">
        <is>
          <t>BS2 DTVM</t>
        </is>
      </c>
      <c r="B34" s="31" t="inlineStr">
        <is>
          <t>26º</t>
        </is>
      </c>
      <c r="C34" s="32" t="n">
        <v>108725</v>
      </c>
      <c r="D34" s="33" t="n">
        <v>0.00092236089</v>
      </c>
      <c r="E34" s="31" t="inlineStr">
        <is>
          <t>25º</t>
        </is>
      </c>
      <c r="F34" s="32" t="n">
        <v>108725</v>
      </c>
      <c r="G34" s="33" t="n">
        <v>0.00133381049</v>
      </c>
      <c r="H34" s="31" t="inlineStr">
        <is>
          <t>34º</t>
        </is>
      </c>
      <c r="I34" s="32" t="n">
        <v>108725</v>
      </c>
      <c r="J34" s="33" t="n">
        <v>0.0003209292</v>
      </c>
    </row>
    <row r="35" ht="12.75" customHeight="1" s="8">
      <c r="A35" s="26" t="inlineStr">
        <is>
          <t>BNDES</t>
        </is>
      </c>
      <c r="B35" s="27" t="inlineStr">
        <is>
          <t>27º</t>
        </is>
      </c>
      <c r="C35" s="28" t="n">
        <v>86000</v>
      </c>
      <c r="D35" s="29" t="n">
        <v>0.00072957495</v>
      </c>
      <c r="E35" s="27" t="inlineStr">
        <is>
          <t>26º</t>
        </is>
      </c>
      <c r="F35" s="28" t="n">
        <v>86000</v>
      </c>
      <c r="G35" s="29" t="n">
        <v>0.001055026</v>
      </c>
      <c r="H35" s="27" t="inlineStr">
        <is>
          <t>35º</t>
        </is>
      </c>
      <c r="I35" s="28" t="n">
        <v>86000</v>
      </c>
      <c r="J35" s="29" t="n">
        <v>0.00025385064</v>
      </c>
    </row>
    <row r="36" ht="12.75" customHeight="1" s="8">
      <c r="A36" s="30" t="inlineStr">
        <is>
          <t>JP MORGAN</t>
        </is>
      </c>
      <c r="B36" s="31" t="inlineStr">
        <is>
          <t>28º</t>
        </is>
      </c>
      <c r="C36" s="32" t="n">
        <v>82100</v>
      </c>
      <c r="D36" s="33" t="n">
        <v>0.00069648958</v>
      </c>
      <c r="E36" s="31" t="inlineStr">
        <is>
          <t>27º</t>
        </is>
      </c>
      <c r="F36" s="32" t="n">
        <v>82100</v>
      </c>
      <c r="G36" s="33" t="n">
        <v>0.0010071818</v>
      </c>
      <c r="H36" s="31" t="inlineStr">
        <is>
          <t>17º</t>
        </is>
      </c>
      <c r="I36" s="32" t="n">
        <v>1527724.99998</v>
      </c>
      <c r="J36" s="33" t="n">
        <v>0.00450946475</v>
      </c>
    </row>
    <row r="37" ht="12.75" customHeight="1" s="8">
      <c r="A37" s="26" t="inlineStr">
        <is>
          <t>BANCO MERCANTIL DE INVESTIMENTOS</t>
        </is>
      </c>
      <c r="B37" s="27" t="inlineStr">
        <is>
          <t>29º</t>
        </is>
      </c>
      <c r="C37" s="28" t="n">
        <v>67985</v>
      </c>
      <c r="D37" s="29" t="n">
        <v>0.00057674597</v>
      </c>
      <c r="E37" s="27" t="inlineStr">
        <is>
          <t>28º</t>
        </is>
      </c>
      <c r="F37" s="28" t="n">
        <v>67985</v>
      </c>
      <c r="G37" s="29" t="n">
        <v>0.00083402259</v>
      </c>
      <c r="H37" s="27" t="inlineStr">
        <is>
          <t>33º</t>
        </is>
      </c>
      <c r="I37" s="28" t="n">
        <v>117985</v>
      </c>
      <c r="J37" s="29" t="n">
        <v>0.00034826242</v>
      </c>
    </row>
    <row r="38" ht="12.75" customHeight="1" s="8">
      <c r="A38" s="30" t="inlineStr">
        <is>
          <t>INTL FCSTONE</t>
        </is>
      </c>
      <c r="B38" s="31" t="inlineStr">
        <is>
          <t>30º</t>
        </is>
      </c>
      <c r="C38" s="32" t="n">
        <v>52485</v>
      </c>
      <c r="D38" s="33" t="n">
        <v>0.00044525281</v>
      </c>
      <c r="E38" s="31" t="inlineStr">
        <is>
          <t>29º</t>
        </is>
      </c>
      <c r="F38" s="32" t="n">
        <v>52485</v>
      </c>
      <c r="G38" s="33" t="n">
        <v>0.00064387256</v>
      </c>
      <c r="H38" s="31" t="inlineStr">
        <is>
          <t>36º</t>
        </is>
      </c>
      <c r="I38" s="32" t="n">
        <v>62485</v>
      </c>
      <c r="J38" s="33" t="n">
        <v>0.0001844402</v>
      </c>
    </row>
    <row r="39" ht="12.75" customHeight="1" s="8">
      <c r="A39" s="26" t="inlineStr">
        <is>
          <t>BANCO BMG</t>
        </is>
      </c>
      <c r="B39" s="27" t="inlineStr">
        <is>
          <t>31º</t>
        </is>
      </c>
      <c r="C39" s="28" t="n">
        <v>50000</v>
      </c>
      <c r="D39" s="29" t="n">
        <v>0.00042417148</v>
      </c>
      <c r="E39" s="27" t="inlineStr">
        <is>
          <t>30º</t>
        </is>
      </c>
      <c r="F39" s="28" t="n">
        <v>50000</v>
      </c>
      <c r="G39" s="29" t="n">
        <v>0.00061338721</v>
      </c>
      <c r="H39" s="27" t="inlineStr">
        <is>
          <t>37º</t>
        </is>
      </c>
      <c r="I39" s="28" t="n">
        <v>50000</v>
      </c>
      <c r="J39" s="29" t="n">
        <v>0.00014758758</v>
      </c>
    </row>
    <row r="40" ht="12.75" customHeight="1" s="8">
      <c r="A40" s="30" t="inlineStr">
        <is>
          <t>CREDIT SUISSE</t>
        </is>
      </c>
      <c r="B40" s="31" t="inlineStr">
        <is>
          <t>32º</t>
        </is>
      </c>
      <c r="C40" s="32" t="n">
        <v>2000</v>
      </c>
      <c r="D40" s="33" t="n">
        <v>1.696686e-05</v>
      </c>
      <c r="E40" s="31" t="n">
        <v/>
      </c>
      <c r="F40" s="32" t="n">
        <v>0</v>
      </c>
      <c r="G40" s="33" t="n">
        <v/>
      </c>
      <c r="H40" s="31" t="inlineStr">
        <is>
          <t>20º</t>
        </is>
      </c>
      <c r="I40" s="32" t="n">
        <v>1392279</v>
      </c>
      <c r="J40" s="33" t="n">
        <v>0.0041096618</v>
      </c>
    </row>
    <row r="41" ht="12.75" customHeight="1" s="8">
      <c r="A41" s="26" t="inlineStr">
        <is>
          <t>TRUE SECURITIZADORA</t>
        </is>
      </c>
      <c r="B41" s="27" t="n">
        <v/>
      </c>
      <c r="C41" s="28" t="n">
        <v>0</v>
      </c>
      <c r="D41" s="29" t="n">
        <v/>
      </c>
      <c r="E41" s="27" t="n">
        <v/>
      </c>
      <c r="F41" s="28" t="n">
        <v>0</v>
      </c>
      <c r="G41" s="29" t="n">
        <v/>
      </c>
      <c r="H41" s="27" t="inlineStr">
        <is>
          <t>23º</t>
        </is>
      </c>
      <c r="I41" s="28" t="n">
        <v>823046.78836</v>
      </c>
      <c r="J41" s="29" t="n">
        <v>0.00242942969</v>
      </c>
    </row>
    <row r="42" ht="12.75" customFormat="1" customHeight="1" s="21">
      <c r="A42" s="30" t="inlineStr">
        <is>
          <t>BANCO SUMITOMO MITSUI BRASILEIRO</t>
        </is>
      </c>
      <c r="B42" s="31" t="n">
        <v/>
      </c>
      <c r="C42" s="32" t="n">
        <v>0</v>
      </c>
      <c r="D42" s="33" t="n">
        <v/>
      </c>
      <c r="E42" s="31" t="n">
        <v/>
      </c>
      <c r="F42" s="32" t="n">
        <v>0</v>
      </c>
      <c r="G42" s="33" t="n">
        <v/>
      </c>
      <c r="H42" s="31" t="inlineStr">
        <is>
          <t>25º</t>
        </is>
      </c>
      <c r="I42" s="32" t="n">
        <v>379999.99998</v>
      </c>
      <c r="J42" s="33" t="n">
        <v>0.00112166562</v>
      </c>
    </row>
    <row r="43" ht="12.75" customFormat="1" customHeight="1" s="21">
      <c r="A43" s="26" t="inlineStr">
        <is>
          <t>MIRAE ASSET WEALTH MANAGEMENT (BRAZIL) CCTVM LTDA</t>
        </is>
      </c>
      <c r="B43" s="27" t="n">
        <v/>
      </c>
      <c r="C43" s="28" t="n">
        <v>0</v>
      </c>
      <c r="D43" s="29" t="n">
        <v/>
      </c>
      <c r="E43" s="27" t="n">
        <v/>
      </c>
      <c r="F43" s="28" t="n">
        <v>0</v>
      </c>
      <c r="G43" s="29" t="n">
        <v/>
      </c>
      <c r="H43" s="27" t="inlineStr">
        <is>
          <t>26º</t>
        </is>
      </c>
      <c r="I43" s="28" t="n">
        <v>315000</v>
      </c>
      <c r="J43" s="29" t="n">
        <v>0.00092980176</v>
      </c>
    </row>
    <row r="44" ht="12.75" customHeight="1" s="8">
      <c r="A44" s="30" t="inlineStr">
        <is>
          <t>MORGAN STANLEY</t>
        </is>
      </c>
      <c r="B44" s="31" t="n">
        <v/>
      </c>
      <c r="C44" s="32" t="n">
        <v>0</v>
      </c>
      <c r="D44" s="33" t="n">
        <v/>
      </c>
      <c r="E44" s="31" t="n">
        <v/>
      </c>
      <c r="F44" s="32" t="n">
        <v>0</v>
      </c>
      <c r="G44" s="33" t="n">
        <v/>
      </c>
      <c r="H44" s="31" t="inlineStr">
        <is>
          <t>28º</t>
        </is>
      </c>
      <c r="I44" s="32" t="n">
        <v>299999.99998</v>
      </c>
      <c r="J44" s="33" t="n">
        <v>0.00088552549</v>
      </c>
    </row>
    <row r="45" ht="12.75" customHeight="1" s="8">
      <c r="A45" s="26" t="inlineStr">
        <is>
          <t>DAYCOVAL</t>
        </is>
      </c>
      <c r="B45" s="27" t="n">
        <v/>
      </c>
      <c r="C45" s="28" t="n">
        <v>0</v>
      </c>
      <c r="D45" s="29" t="n">
        <v/>
      </c>
      <c r="E45" s="27" t="n">
        <v/>
      </c>
      <c r="F45" s="28" t="n">
        <v>0</v>
      </c>
      <c r="G45" s="29" t="n">
        <v/>
      </c>
      <c r="H45" s="27" t="inlineStr">
        <is>
          <t>32º</t>
        </is>
      </c>
      <c r="I45" s="28" t="n">
        <v>129999.99998</v>
      </c>
      <c r="J45" s="29" t="n">
        <v>0.00038372771</v>
      </c>
    </row>
    <row r="46" ht="12.75" customHeight="1" s="8">
      <c r="A46" s="30" t="inlineStr">
        <is>
          <t>MERCANTIL</t>
        </is>
      </c>
      <c r="B46" s="31" t="n">
        <v/>
      </c>
      <c r="C46" s="32" t="n">
        <v>0</v>
      </c>
      <c r="D46" s="33" t="n">
        <v/>
      </c>
      <c r="E46" s="31" t="n">
        <v/>
      </c>
      <c r="F46" s="32" t="n">
        <v>0</v>
      </c>
      <c r="G46" s="33" t="n">
        <v/>
      </c>
      <c r="H46" s="31" t="inlineStr">
        <is>
          <t>38º</t>
        </is>
      </c>
      <c r="I46" s="32" t="n">
        <v>10000</v>
      </c>
      <c r="J46" s="33" t="n">
        <v>2.951752e-05</v>
      </c>
    </row>
    <row r="47" ht="12.75" customHeight="1" s="8">
      <c r="A47" s="34" t="inlineStr">
        <is>
          <t>Total</t>
        </is>
      </c>
      <c r="B47" s="35" t="n"/>
      <c r="C47" s="36">
        <f>SUM(C9:C46)</f>
        <v/>
      </c>
      <c r="D47" s="37">
        <f>_xlfn.ROUND(SUM(D9:D46), 1)</f>
        <v/>
      </c>
      <c r="E47" s="35" t="n"/>
      <c r="F47" s="36">
        <f>SUM(F9:F46)</f>
        <v/>
      </c>
      <c r="G47" s="37">
        <f>_xlfn.ROUND(SUM(G9:G46), 1)</f>
        <v/>
      </c>
      <c r="H47" s="35" t="n"/>
      <c r="I47" s="36">
        <f>SUM(I9:I46)</f>
        <v/>
      </c>
      <c r="J47" s="37">
        <f>_xlfn.ROUND(SUM(J9:J46), 1)</f>
        <v/>
      </c>
    </row>
    <row r="48" ht="12.75" customHeight="1" s="8"/>
    <row r="49" ht="12.75" customHeight="1" s="8"/>
    <row r="50" ht="12.75" customHeight="1" s="8">
      <c r="A50" s="22" t="inlineStr">
        <is>
          <t>Tipo 1.1. Renda Fixa - Curto Prazo</t>
        </is>
      </c>
      <c r="J50" s="23" t="n"/>
    </row>
    <row r="51" ht="12.75" customHeight="1" s="8">
      <c r="A51" s="24" t="inlineStr">
        <is>
          <t>Coordenadores</t>
        </is>
      </c>
      <c r="B51" s="24" t="inlineStr">
        <is>
          <t>Acumulado 2022</t>
        </is>
      </c>
      <c r="C51" s="24" t="n"/>
      <c r="D51" s="24" t="n"/>
      <c r="E51" s="24" t="inlineStr">
        <is>
          <t>Últimos 3 meses</t>
        </is>
      </c>
      <c r="F51" s="24" t="n"/>
      <c r="G51" s="24" t="n"/>
      <c r="H51" s="24" t="inlineStr">
        <is>
          <t>Últimos 12 meses</t>
        </is>
      </c>
      <c r="I51" s="24" t="n"/>
      <c r="J51" s="25" t="n"/>
    </row>
    <row r="52" ht="12.75" customHeight="1" s="8">
      <c r="A52" s="24" t="n"/>
      <c r="B52" s="24" t="inlineStr">
        <is>
          <t>Ranking 2022</t>
        </is>
      </c>
      <c r="C52" s="24" t="inlineStr">
        <is>
          <t>Valor *</t>
        </is>
      </c>
      <c r="D52" s="24" t="inlineStr">
        <is>
          <t>Part.</t>
        </is>
      </c>
      <c r="E52" s="24" t="inlineStr">
        <is>
          <t>Ranking 3 meses</t>
        </is>
      </c>
      <c r="F52" s="24" t="inlineStr">
        <is>
          <t>Valor *</t>
        </is>
      </c>
      <c r="G52" s="24" t="inlineStr">
        <is>
          <t>Part.</t>
        </is>
      </c>
      <c r="H52" s="24" t="inlineStr">
        <is>
          <t>Ranking 12 meses</t>
        </is>
      </c>
      <c r="I52" s="24" t="inlineStr">
        <is>
          <t>Valor *</t>
        </is>
      </c>
      <c r="J52" s="25" t="inlineStr">
        <is>
          <t>Part.</t>
        </is>
      </c>
    </row>
    <row r="53" ht="12.75" customHeight="1" s="8">
      <c r="A53" s="26" t="inlineStr">
        <is>
          <t>ITAU BBA</t>
        </is>
      </c>
      <c r="B53" s="27" t="inlineStr">
        <is>
          <t>1º</t>
        </is>
      </c>
      <c r="C53" s="28" t="n">
        <v>2238000</v>
      </c>
      <c r="D53" s="29" t="n">
        <v>0.57033639144</v>
      </c>
      <c r="E53" s="27" t="inlineStr">
        <is>
          <t>1º</t>
        </is>
      </c>
      <c r="F53" s="28" t="n">
        <v>2113000</v>
      </c>
      <c r="G53" s="29" t="n">
        <v>0.85408245756</v>
      </c>
      <c r="H53" s="27" t="inlineStr">
        <is>
          <t>1º</t>
        </is>
      </c>
      <c r="I53" s="28" t="n">
        <v>4156272.5</v>
      </c>
      <c r="J53" s="29" t="n">
        <v>0.44077360452</v>
      </c>
    </row>
    <row r="54" ht="12.75" customHeight="1" s="8">
      <c r="A54" s="30" t="inlineStr">
        <is>
          <t>BRADESCO BBI</t>
        </is>
      </c>
      <c r="B54" s="31" t="inlineStr">
        <is>
          <t>2º</t>
        </is>
      </c>
      <c r="C54" s="32" t="n">
        <v>749000</v>
      </c>
      <c r="D54" s="33" t="n">
        <v>0.19087665647</v>
      </c>
      <c r="E54" s="31" t="inlineStr">
        <is>
          <t>2º</t>
        </is>
      </c>
      <c r="F54" s="32" t="n">
        <v>149000</v>
      </c>
      <c r="G54" s="33" t="n">
        <v>0.06022635408</v>
      </c>
      <c r="H54" s="31" t="inlineStr">
        <is>
          <t>2º</t>
        </is>
      </c>
      <c r="I54" s="32" t="n">
        <v>2073722.5</v>
      </c>
      <c r="J54" s="33" t="n">
        <v>0.21991872311</v>
      </c>
    </row>
    <row r="55" ht="12.75" customHeight="1" s="8">
      <c r="A55" s="26" t="inlineStr">
        <is>
          <t>BNP PARIBAS</t>
        </is>
      </c>
      <c r="B55" s="27" t="inlineStr">
        <is>
          <t>3º</t>
        </is>
      </c>
      <c r="C55" s="28" t="n">
        <v>370000</v>
      </c>
      <c r="D55" s="29" t="n">
        <v>0.09429153925</v>
      </c>
      <c r="E55" s="27" t="inlineStr">
        <is>
          <t>4º</t>
        </is>
      </c>
      <c r="F55" s="28" t="n">
        <v>70000</v>
      </c>
      <c r="G55" s="29" t="n">
        <v>0.02829426031</v>
      </c>
      <c r="H55" s="27" t="inlineStr">
        <is>
          <t>7º</t>
        </is>
      </c>
      <c r="I55" s="28" t="n">
        <v>370000</v>
      </c>
      <c r="J55" s="29" t="n">
        <v>0.03923858065</v>
      </c>
    </row>
    <row r="56" ht="12.75" customHeight="1" s="8">
      <c r="A56" s="30" t="inlineStr">
        <is>
          <t>SOCIÉTÉ GÉNÉRALE</t>
        </is>
      </c>
      <c r="B56" s="31" t="inlineStr">
        <is>
          <t>4º</t>
        </is>
      </c>
      <c r="C56" s="32" t="n">
        <v>300000</v>
      </c>
      <c r="D56" s="33" t="n">
        <v>0.07645259939</v>
      </c>
      <c r="E56" s="31" t="n">
        <v/>
      </c>
      <c r="F56" s="32" t="n">
        <v>0</v>
      </c>
      <c r="G56" s="33" t="n">
        <v/>
      </c>
      <c r="H56" s="31" t="inlineStr">
        <is>
          <t>8º</t>
        </is>
      </c>
      <c r="I56" s="32" t="n">
        <v>300000</v>
      </c>
      <c r="J56" s="33" t="n">
        <v>0.03181506539</v>
      </c>
    </row>
    <row r="57" ht="12.75" customHeight="1" s="8">
      <c r="A57" s="26" t="inlineStr">
        <is>
          <t>UBS BB</t>
        </is>
      </c>
      <c r="B57" s="27" t="inlineStr">
        <is>
          <t>5º</t>
        </is>
      </c>
      <c r="C57" s="28" t="n">
        <v>125000</v>
      </c>
      <c r="D57" s="29" t="n">
        <v>0.03185524975</v>
      </c>
      <c r="E57" s="27" t="n">
        <v/>
      </c>
      <c r="F57" s="28" t="n">
        <v>0</v>
      </c>
      <c r="G57" s="29" t="n">
        <v/>
      </c>
      <c r="H57" s="27" t="inlineStr">
        <is>
          <t>6º</t>
        </is>
      </c>
      <c r="I57" s="28" t="n">
        <v>405000</v>
      </c>
      <c r="J57" s="29" t="n">
        <v>0.04295033827</v>
      </c>
    </row>
    <row r="58" ht="12.75" customHeight="1" s="8">
      <c r="A58" s="30" t="inlineStr">
        <is>
          <t>ABC BRASIL</t>
        </is>
      </c>
      <c r="B58" s="31" t="inlineStr">
        <is>
          <t>6º</t>
        </is>
      </c>
      <c r="C58" s="32" t="n">
        <v>92000</v>
      </c>
      <c r="D58" s="33" t="n">
        <v>0.02344546381</v>
      </c>
      <c r="E58" s="31" t="inlineStr">
        <is>
          <t>3º</t>
        </is>
      </c>
      <c r="F58" s="32" t="n">
        <v>92000</v>
      </c>
      <c r="G58" s="33" t="n">
        <v>0.03718674212</v>
      </c>
      <c r="H58" s="31" t="inlineStr">
        <is>
          <t>10º</t>
        </is>
      </c>
      <c r="I58" s="32" t="n">
        <v>132000</v>
      </c>
      <c r="J58" s="33" t="n">
        <v>0.01399862877</v>
      </c>
    </row>
    <row r="59" ht="12.75" customHeight="1" s="8">
      <c r="A59" s="26" t="inlineStr">
        <is>
          <t>BANCO BMG</t>
        </is>
      </c>
      <c r="B59" s="27" t="inlineStr">
        <is>
          <t>7º</t>
        </is>
      </c>
      <c r="C59" s="28" t="n">
        <v>50000</v>
      </c>
      <c r="D59" s="29" t="n">
        <v>0.0127420999</v>
      </c>
      <c r="E59" s="27" t="inlineStr">
        <is>
          <t>5º</t>
        </is>
      </c>
      <c r="F59" s="28" t="n">
        <v>50000</v>
      </c>
      <c r="G59" s="29" t="n">
        <v>0.02021018593</v>
      </c>
      <c r="H59" s="27" t="inlineStr">
        <is>
          <t>11º</t>
        </is>
      </c>
      <c r="I59" s="28" t="n">
        <v>50000</v>
      </c>
      <c r="J59" s="29" t="n">
        <v>0.0053025109</v>
      </c>
    </row>
    <row r="60" ht="12.75" customHeight="1" s="8">
      <c r="A60" s="30" t="inlineStr">
        <is>
          <t>BTG PACTUAL</t>
        </is>
      </c>
      <c r="B60" s="31" t="n">
        <v/>
      </c>
      <c r="C60" s="32" t="n">
        <v>0</v>
      </c>
      <c r="D60" s="33" t="n">
        <v/>
      </c>
      <c r="E60" s="31" t="n">
        <v/>
      </c>
      <c r="F60" s="32" t="n">
        <v>0</v>
      </c>
      <c r="G60" s="33" t="n">
        <v/>
      </c>
      <c r="H60" s="31" t="inlineStr">
        <is>
          <t>3º</t>
        </is>
      </c>
      <c r="I60" s="32" t="n">
        <v>657500</v>
      </c>
      <c r="J60" s="33" t="n">
        <v>0.06972801831</v>
      </c>
    </row>
    <row r="61" ht="12.75" customHeight="1" s="8">
      <c r="A61" s="26" t="inlineStr">
        <is>
          <t>CREDIT AGRICOLE</t>
        </is>
      </c>
      <c r="B61" s="27" t="n">
        <v/>
      </c>
      <c r="C61" s="28" t="n">
        <v>0</v>
      </c>
      <c r="D61" s="29" t="n">
        <v/>
      </c>
      <c r="E61" s="27" t="n">
        <v/>
      </c>
      <c r="F61" s="28" t="n">
        <v>0</v>
      </c>
      <c r="G61" s="29" t="n">
        <v/>
      </c>
      <c r="H61" s="27" t="inlineStr">
        <is>
          <t>4º</t>
        </is>
      </c>
      <c r="I61" s="28" t="n">
        <v>600000</v>
      </c>
      <c r="J61" s="29" t="n">
        <v>0.06363013078</v>
      </c>
    </row>
    <row r="62" ht="12.75" customHeight="1" s="8">
      <c r="A62" s="30" t="inlineStr">
        <is>
          <t>SANTANDER</t>
        </is>
      </c>
      <c r="B62" s="31" t="n">
        <v/>
      </c>
      <c r="C62" s="32" t="n">
        <v>0</v>
      </c>
      <c r="D62" s="33" t="n">
        <v/>
      </c>
      <c r="E62" s="31" t="n">
        <v/>
      </c>
      <c r="F62" s="32" t="n">
        <v>0</v>
      </c>
      <c r="G62" s="33" t="n">
        <v/>
      </c>
      <c r="H62" s="31" t="inlineStr">
        <is>
          <t>5º</t>
        </is>
      </c>
      <c r="I62" s="32" t="n">
        <v>455000</v>
      </c>
      <c r="J62" s="33" t="n">
        <v>0.04825284917</v>
      </c>
    </row>
    <row r="63" ht="12.75" customHeight="1" s="8">
      <c r="A63" s="26" t="inlineStr">
        <is>
          <t>SAFRA</t>
        </is>
      </c>
      <c r="B63" s="27" t="n">
        <v/>
      </c>
      <c r="C63" s="28" t="n">
        <v>0</v>
      </c>
      <c r="D63" s="29" t="n">
        <v/>
      </c>
      <c r="E63" s="27" t="n">
        <v/>
      </c>
      <c r="F63" s="28" t="n">
        <v>0</v>
      </c>
      <c r="G63" s="29" t="n">
        <v/>
      </c>
      <c r="H63" s="27" t="inlineStr">
        <is>
          <t>9º</t>
        </is>
      </c>
      <c r="I63" s="28" t="n">
        <v>200000</v>
      </c>
      <c r="J63" s="29" t="n">
        <v>0.02121004359</v>
      </c>
    </row>
    <row r="64" ht="12.75" customHeight="1" s="8">
      <c r="A64" s="30" t="inlineStr">
        <is>
          <t>MODAL</t>
        </is>
      </c>
      <c r="B64" s="31" t="n">
        <v/>
      </c>
      <c r="C64" s="32" t="n">
        <v>0</v>
      </c>
      <c r="D64" s="33" t="n">
        <v/>
      </c>
      <c r="E64" s="31" t="n">
        <v/>
      </c>
      <c r="F64" s="32" t="n">
        <v>0</v>
      </c>
      <c r="G64" s="33" t="n">
        <v/>
      </c>
      <c r="H64" s="31" t="inlineStr">
        <is>
          <t>12º</t>
        </is>
      </c>
      <c r="I64" s="32" t="n">
        <v>30000</v>
      </c>
      <c r="J64" s="33" t="n">
        <v>0.00318150654</v>
      </c>
    </row>
    <row r="65" ht="12.75" customHeight="1" s="8">
      <c r="A65" s="34" t="inlineStr">
        <is>
          <t>Total</t>
        </is>
      </c>
      <c r="B65" s="35" t="n"/>
      <c r="C65" s="36">
        <f>SUM(C53:C64)</f>
        <v/>
      </c>
      <c r="D65" s="37">
        <f>_xlfn.ROUND(SUM(D53:D64), 1)</f>
        <v/>
      </c>
      <c r="E65" s="35" t="n"/>
      <c r="F65" s="36">
        <f>SUM(F53:F64)</f>
        <v/>
      </c>
      <c r="G65" s="37">
        <f>_xlfn.ROUND(SUM(G53:G64), 1)</f>
        <v/>
      </c>
      <c r="H65" s="35" t="n"/>
      <c r="I65" s="36">
        <f>SUM(I53:I64)</f>
        <v/>
      </c>
      <c r="J65" s="37">
        <f>_xlfn.ROUND(SUM(J53:J64), 1)</f>
        <v/>
      </c>
    </row>
    <row r="66" ht="12.75" customHeight="1" s="8"/>
    <row r="67" ht="12.75" customHeight="1" s="8"/>
    <row r="68" ht="12.75" customHeight="1" s="8">
      <c r="A68" s="22" t="inlineStr">
        <is>
          <t>Tipo 1.2. Renda Fixa - Longo Prazo</t>
        </is>
      </c>
      <c r="J68" s="23" t="n"/>
    </row>
    <row r="69" ht="12.75" customHeight="1" s="8">
      <c r="A69" s="24" t="inlineStr">
        <is>
          <t>Coordenadores</t>
        </is>
      </c>
      <c r="B69" s="24" t="inlineStr">
        <is>
          <t>Acumulado 2022</t>
        </is>
      </c>
      <c r="C69" s="24" t="n"/>
      <c r="D69" s="24" t="n"/>
      <c r="E69" s="24" t="inlineStr">
        <is>
          <t>Últimos 3 meses</t>
        </is>
      </c>
      <c r="F69" s="24" t="n"/>
      <c r="G69" s="24" t="n"/>
      <c r="H69" s="24" t="inlineStr">
        <is>
          <t>Últimos 12 meses</t>
        </is>
      </c>
      <c r="I69" s="24" t="n"/>
      <c r="J69" s="25" t="n"/>
    </row>
    <row r="70" ht="12.75" customHeight="1" s="8">
      <c r="A70" s="24" t="n"/>
      <c r="B70" s="24" t="inlineStr">
        <is>
          <t>Ranking 2022</t>
        </is>
      </c>
      <c r="C70" s="24" t="inlineStr">
        <is>
          <t>Valor *</t>
        </is>
      </c>
      <c r="D70" s="24" t="inlineStr">
        <is>
          <t>Part.</t>
        </is>
      </c>
      <c r="E70" s="24" t="inlineStr">
        <is>
          <t>Ranking 3 meses</t>
        </is>
      </c>
      <c r="F70" s="24" t="inlineStr">
        <is>
          <t>Valor *</t>
        </is>
      </c>
      <c r="G70" s="24" t="inlineStr">
        <is>
          <t>Part.</t>
        </is>
      </c>
      <c r="H70" s="24" t="inlineStr">
        <is>
          <t>Ranking 12 meses</t>
        </is>
      </c>
      <c r="I70" s="24" t="inlineStr">
        <is>
          <t>Valor *</t>
        </is>
      </c>
      <c r="J70" s="25" t="inlineStr">
        <is>
          <t>Part.</t>
        </is>
      </c>
    </row>
    <row r="71" ht="12.75" customHeight="1" s="8">
      <c r="A71" s="26" t="inlineStr">
        <is>
          <t>ITAU BBA</t>
        </is>
      </c>
      <c r="B71" s="27" t="inlineStr">
        <is>
          <t>1º</t>
        </is>
      </c>
      <c r="C71" s="28" t="n">
        <v>28493523.08895</v>
      </c>
      <c r="D71" s="29" t="n">
        <v>0.30849930558</v>
      </c>
      <c r="E71" s="27" t="inlineStr">
        <is>
          <t>1º</t>
        </is>
      </c>
      <c r="F71" s="28" t="n">
        <v>24328523.48895</v>
      </c>
      <c r="G71" s="29" t="n">
        <v>0.37824096996</v>
      </c>
      <c r="H71" s="27" t="inlineStr">
        <is>
          <t>1º</t>
        </is>
      </c>
      <c r="I71" s="28" t="n">
        <v>81721320.81508002</v>
      </c>
      <c r="J71" s="29" t="n">
        <v>0.30727772712</v>
      </c>
    </row>
    <row r="72" ht="12.75" customHeight="1" s="8">
      <c r="A72" s="30" t="inlineStr">
        <is>
          <t>BRADESCO BBI</t>
        </is>
      </c>
      <c r="B72" s="31" t="inlineStr">
        <is>
          <t>2º</t>
        </is>
      </c>
      <c r="C72" s="32" t="n">
        <v>17490042.00219</v>
      </c>
      <c r="D72" s="33" t="n">
        <v>0.18936464246</v>
      </c>
      <c r="E72" s="31" t="inlineStr">
        <is>
          <t>2º</t>
        </is>
      </c>
      <c r="F72" s="32" t="n">
        <v>9210959.702189999</v>
      </c>
      <c r="G72" s="33" t="n">
        <v>0.14320484076</v>
      </c>
      <c r="H72" s="31" t="inlineStr">
        <is>
          <t>2º</t>
        </is>
      </c>
      <c r="I72" s="32" t="n">
        <v>42831847.4722</v>
      </c>
      <c r="J72" s="33" t="n">
        <v>0.16105066106</v>
      </c>
    </row>
    <row r="73" ht="12.75" customHeight="1" s="8">
      <c r="A73" s="26" t="inlineStr">
        <is>
          <t>UBS BB</t>
        </is>
      </c>
      <c r="B73" s="27" t="inlineStr">
        <is>
          <t>3º</t>
        </is>
      </c>
      <c r="C73" s="28" t="n">
        <v>12556079.70219</v>
      </c>
      <c r="D73" s="29" t="n">
        <v>0.13594464457</v>
      </c>
      <c r="E73" s="27" t="inlineStr">
        <is>
          <t>3º</t>
        </is>
      </c>
      <c r="F73" s="28" t="n">
        <v>9056479.702189999</v>
      </c>
      <c r="G73" s="29" t="n">
        <v>0.14080310581</v>
      </c>
      <c r="H73" s="27" t="inlineStr">
        <is>
          <t>3º</t>
        </is>
      </c>
      <c r="I73" s="28" t="n">
        <v>42037556.08152999</v>
      </c>
      <c r="J73" s="29" t="n">
        <v>0.15806407138</v>
      </c>
    </row>
    <row r="74" ht="12.75" customHeight="1" s="8">
      <c r="A74" s="30" t="inlineStr">
        <is>
          <t>BTG PACTUAL</t>
        </is>
      </c>
      <c r="B74" s="31" t="inlineStr">
        <is>
          <t>4º</t>
        </is>
      </c>
      <c r="C74" s="32" t="n">
        <v>7793885.3</v>
      </c>
      <c r="D74" s="33" t="n">
        <v>0.08438437729999999</v>
      </c>
      <c r="E74" s="31" t="inlineStr">
        <is>
          <t>5º</t>
        </is>
      </c>
      <c r="F74" s="32" t="n">
        <v>4451703</v>
      </c>
      <c r="G74" s="33" t="n">
        <v>0.06921161744</v>
      </c>
      <c r="H74" s="31" t="inlineStr">
        <is>
          <t>4º</t>
        </is>
      </c>
      <c r="I74" s="32" t="n">
        <v>33656134.14931</v>
      </c>
      <c r="J74" s="33" t="n">
        <v>0.12654935459</v>
      </c>
    </row>
    <row r="75" ht="12.75" customHeight="1" s="8">
      <c r="A75" s="26" t="inlineStr">
        <is>
          <t>SANTANDER</t>
        </is>
      </c>
      <c r="B75" s="27" t="inlineStr">
        <is>
          <t>5º</t>
        </is>
      </c>
      <c r="C75" s="28" t="n">
        <v>7498596.70219</v>
      </c>
      <c r="D75" s="29" t="n">
        <v>0.08118728836</v>
      </c>
      <c r="E75" s="27" t="inlineStr">
        <is>
          <t>4º</t>
        </is>
      </c>
      <c r="F75" s="28" t="n">
        <v>4642521.702190001</v>
      </c>
      <c r="G75" s="29" t="n">
        <v>0.07217831828</v>
      </c>
      <c r="H75" s="27" t="inlineStr">
        <is>
          <t>5º</t>
        </is>
      </c>
      <c r="I75" s="28" t="n">
        <v>17832271.57881</v>
      </c>
      <c r="J75" s="29" t="n">
        <v>0.06705055456</v>
      </c>
    </row>
    <row r="76" ht="12.75" customHeight="1" s="8">
      <c r="A76" s="30" t="inlineStr">
        <is>
          <t>XP INVESTIMENTOS</t>
        </is>
      </c>
      <c r="B76" s="31" t="inlineStr">
        <is>
          <t>6º</t>
        </is>
      </c>
      <c r="C76" s="32" t="n">
        <v>4526907.702190001</v>
      </c>
      <c r="D76" s="33" t="n">
        <v>0.04901281875</v>
      </c>
      <c r="E76" s="31" t="inlineStr">
        <is>
          <t>7º</t>
        </is>
      </c>
      <c r="F76" s="32" t="n">
        <v>2526407.70219</v>
      </c>
      <c r="G76" s="33" t="n">
        <v>0.0392786229</v>
      </c>
      <c r="H76" s="31" t="inlineStr">
        <is>
          <t>6º</t>
        </is>
      </c>
      <c r="I76" s="32" t="n">
        <v>10366314.16882</v>
      </c>
      <c r="J76" s="33" t="n">
        <v>0.03897804667</v>
      </c>
    </row>
    <row r="77" ht="12.75" customHeight="1" s="8">
      <c r="A77" s="26" t="inlineStr">
        <is>
          <t>SAFRA</t>
        </is>
      </c>
      <c r="B77" s="27" t="inlineStr">
        <is>
          <t>7º</t>
        </is>
      </c>
      <c r="C77" s="28" t="n">
        <v>3745754.36885</v>
      </c>
      <c r="D77" s="29" t="n">
        <v>0.04055527349</v>
      </c>
      <c r="E77" s="27" t="inlineStr">
        <is>
          <t>6º</t>
        </is>
      </c>
      <c r="F77" s="28" t="n">
        <v>2579154.36885</v>
      </c>
      <c r="G77" s="29" t="n">
        <v>0.04009868707</v>
      </c>
      <c r="H77" s="27" t="inlineStr">
        <is>
          <t>7º</t>
        </is>
      </c>
      <c r="I77" s="28" t="n">
        <v>8204240.702149998</v>
      </c>
      <c r="J77" s="29" t="n">
        <v>0.03084850331</v>
      </c>
    </row>
    <row r="78" ht="12.75" customHeight="1" s="8">
      <c r="A78" s="30" t="inlineStr">
        <is>
          <t>CITIGROUP</t>
        </is>
      </c>
      <c r="B78" s="31" t="inlineStr">
        <is>
          <t>8º</t>
        </is>
      </c>
      <c r="C78" s="32" t="n">
        <v>3082000</v>
      </c>
      <c r="D78" s="33" t="n">
        <v>0.03336880655</v>
      </c>
      <c r="E78" s="31" t="inlineStr">
        <is>
          <t>9º</t>
        </is>
      </c>
      <c r="F78" s="32" t="n">
        <v>1082000</v>
      </c>
      <c r="G78" s="33" t="n">
        <v>0.01682209484</v>
      </c>
      <c r="H78" s="31" t="inlineStr">
        <is>
          <t>8º</t>
        </is>
      </c>
      <c r="I78" s="32" t="n">
        <v>5040333.33299</v>
      </c>
      <c r="J78" s="33" t="n">
        <v>0.01895199631</v>
      </c>
    </row>
    <row r="79" ht="12.75" customHeight="1" s="8">
      <c r="A79" s="26" t="inlineStr">
        <is>
          <t>VOTORANTIM</t>
        </is>
      </c>
      <c r="B79" s="27" t="inlineStr">
        <is>
          <t>9º</t>
        </is>
      </c>
      <c r="C79" s="28" t="n">
        <v>1670232.46666</v>
      </c>
      <c r="D79" s="29" t="n">
        <v>0.01808360288</v>
      </c>
      <c r="E79" s="27" t="inlineStr">
        <is>
          <t>10º</t>
        </is>
      </c>
      <c r="F79" s="28" t="n">
        <v>1073332.66666</v>
      </c>
      <c r="G79" s="29" t="n">
        <v>0.01668734188</v>
      </c>
      <c r="H79" s="27" t="inlineStr">
        <is>
          <t>10º</t>
        </is>
      </c>
      <c r="I79" s="28" t="n">
        <v>4251982.13364</v>
      </c>
      <c r="J79" s="29" t="n">
        <v>0.01598774216</v>
      </c>
    </row>
    <row r="80" ht="12.75" customHeight="1" s="8">
      <c r="A80" s="30" t="inlineStr">
        <is>
          <t>ABC BRASIL</t>
        </is>
      </c>
      <c r="B80" s="31" t="inlineStr">
        <is>
          <t>10º</t>
        </is>
      </c>
      <c r="C80" s="32" t="n">
        <v>1410584.66666</v>
      </c>
      <c r="D80" s="33" t="n">
        <v>0.01527239677</v>
      </c>
      <c r="E80" s="31" t="inlineStr">
        <is>
          <t>8º</t>
        </is>
      </c>
      <c r="F80" s="32" t="n">
        <v>1380584.66666</v>
      </c>
      <c r="G80" s="33" t="n">
        <v>0.02146425712</v>
      </c>
      <c r="H80" s="31" t="inlineStr">
        <is>
          <t>9º</t>
        </is>
      </c>
      <c r="I80" s="32" t="n">
        <v>4990273.630899998</v>
      </c>
      <c r="J80" s="33" t="n">
        <v>0.01876376842</v>
      </c>
    </row>
    <row r="81" ht="12.75" customHeight="1" s="8">
      <c r="A81" s="26" t="inlineStr">
        <is>
          <t>CEF</t>
        </is>
      </c>
      <c r="B81" s="27" t="inlineStr">
        <is>
          <t>11º</t>
        </is>
      </c>
      <c r="C81" s="28" t="n">
        <v>680000</v>
      </c>
      <c r="D81" s="29" t="n">
        <v>0.00736235836</v>
      </c>
      <c r="E81" s="27" t="inlineStr">
        <is>
          <t>11º</t>
        </is>
      </c>
      <c r="F81" s="28" t="n">
        <v>680000</v>
      </c>
      <c r="G81" s="29" t="n">
        <v>0.01057211136</v>
      </c>
      <c r="H81" s="27" t="inlineStr">
        <is>
          <t>12º</t>
        </is>
      </c>
      <c r="I81" s="28" t="n">
        <v>1729999.99999</v>
      </c>
      <c r="J81" s="29" t="n">
        <v>0.00650491772</v>
      </c>
    </row>
    <row r="82" ht="12.75" customHeight="1" s="8">
      <c r="A82" s="30" t="inlineStr">
        <is>
          <t>DEUTSCHE</t>
        </is>
      </c>
      <c r="B82" s="31" t="inlineStr">
        <is>
          <t>12º</t>
        </is>
      </c>
      <c r="C82" s="32" t="n">
        <v>502603</v>
      </c>
      <c r="D82" s="33" t="n">
        <v>0.00544168147</v>
      </c>
      <c r="E82" s="31" t="inlineStr">
        <is>
          <t>12º</t>
        </is>
      </c>
      <c r="F82" s="32" t="n">
        <v>502603</v>
      </c>
      <c r="G82" s="33" t="n">
        <v>0.00781408072</v>
      </c>
      <c r="H82" s="31" t="inlineStr">
        <is>
          <t>20º</t>
        </is>
      </c>
      <c r="I82" s="32" t="n">
        <v>502603</v>
      </c>
      <c r="J82" s="33" t="n">
        <v>0.00188982148</v>
      </c>
    </row>
    <row r="83" ht="12.75" customHeight="1" s="8">
      <c r="A83" s="26" t="inlineStr">
        <is>
          <t>MODAL</t>
        </is>
      </c>
      <c r="B83" s="27" t="inlineStr">
        <is>
          <t>13º</t>
        </is>
      </c>
      <c r="C83" s="28" t="n">
        <v>420000</v>
      </c>
      <c r="D83" s="29" t="n">
        <v>0.00454733898</v>
      </c>
      <c r="E83" s="27" t="inlineStr">
        <is>
          <t>13º</t>
        </is>
      </c>
      <c r="F83" s="28" t="n">
        <v>420000</v>
      </c>
      <c r="G83" s="29" t="n">
        <v>0.00652983349</v>
      </c>
      <c r="H83" s="27" t="inlineStr">
        <is>
          <t>16º</t>
        </is>
      </c>
      <c r="I83" s="28" t="n">
        <v>927510</v>
      </c>
      <c r="J83" s="29" t="n">
        <v>0.00348750071</v>
      </c>
    </row>
    <row r="84" ht="12.75" customFormat="1" customHeight="1" s="21">
      <c r="A84" s="30" t="inlineStr">
        <is>
          <t>BNP PARIBAS</t>
        </is>
      </c>
      <c r="B84" s="31" t="inlineStr">
        <is>
          <t>14º</t>
        </is>
      </c>
      <c r="C84" s="32" t="n">
        <v>400000</v>
      </c>
      <c r="D84" s="33" t="n">
        <v>0.00433079903</v>
      </c>
      <c r="E84" s="31" t="inlineStr">
        <is>
          <t>14º</t>
        </is>
      </c>
      <c r="F84" s="32" t="n">
        <v>400000</v>
      </c>
      <c r="G84" s="33" t="n">
        <v>0.00621888904</v>
      </c>
      <c r="H84" s="31" t="inlineStr">
        <is>
          <t>11º</t>
        </is>
      </c>
      <c r="I84" s="32" t="n">
        <v>3760000</v>
      </c>
      <c r="J84" s="33" t="n">
        <v>0.01413785586</v>
      </c>
    </row>
    <row r="85" ht="12.75" customFormat="1" customHeight="1" s="21">
      <c r="A85" s="26" t="inlineStr">
        <is>
          <t>CREDIT AGRICOLE</t>
        </is>
      </c>
      <c r="B85" s="27" t="inlineStr">
        <is>
          <t>15º</t>
        </is>
      </c>
      <c r="C85" s="28" t="n">
        <v>330000</v>
      </c>
      <c r="D85" s="29" t="n">
        <v>0.0035729092</v>
      </c>
      <c r="E85" s="27" t="inlineStr">
        <is>
          <t>15º</t>
        </is>
      </c>
      <c r="F85" s="28" t="n">
        <v>330000</v>
      </c>
      <c r="G85" s="29" t="n">
        <v>0.00513058345</v>
      </c>
      <c r="H85" s="27" t="inlineStr">
        <is>
          <t>19º</t>
        </is>
      </c>
      <c r="I85" s="28" t="n">
        <v>560000</v>
      </c>
      <c r="J85" s="29" t="n">
        <v>0.00210563811</v>
      </c>
    </row>
    <row r="86" ht="12.75" customFormat="1" customHeight="1" s="21">
      <c r="A86" s="30" t="inlineStr">
        <is>
          <t>SCOTIABANK</t>
        </is>
      </c>
      <c r="B86" s="31" t="inlineStr">
        <is>
          <t>16º</t>
        </is>
      </c>
      <c r="C86" s="32" t="n">
        <v>250000</v>
      </c>
      <c r="D86" s="33" t="n">
        <v>0.0027067494</v>
      </c>
      <c r="E86" s="31" t="inlineStr">
        <is>
          <t>16º</t>
        </is>
      </c>
      <c r="F86" s="32" t="n">
        <v>250000</v>
      </c>
      <c r="G86" s="33" t="n">
        <v>0.00388680565</v>
      </c>
      <c r="H86" s="31" t="inlineStr">
        <is>
          <t>24º</t>
        </is>
      </c>
      <c r="I86" s="32" t="n">
        <v>250000</v>
      </c>
      <c r="J86" s="33" t="n">
        <v>0.00094001701</v>
      </c>
    </row>
    <row r="87" ht="12.75" customFormat="1" customHeight="1" s="21">
      <c r="A87" s="26" t="inlineStr">
        <is>
          <t>BR PARTNERS</t>
        </is>
      </c>
      <c r="B87" s="27" t="inlineStr">
        <is>
          <t>17º</t>
        </is>
      </c>
      <c r="C87" s="28" t="n">
        <v>240700</v>
      </c>
      <c r="D87" s="29" t="n">
        <v>0.00260605832</v>
      </c>
      <c r="E87" s="27" t="inlineStr">
        <is>
          <t>17º</t>
        </is>
      </c>
      <c r="F87" s="28" t="n">
        <v>240700</v>
      </c>
      <c r="G87" s="29" t="n">
        <v>0.00374221648</v>
      </c>
      <c r="H87" s="27" t="inlineStr">
        <is>
          <t>23º</t>
        </is>
      </c>
      <c r="I87" s="28" t="n">
        <v>288700</v>
      </c>
      <c r="J87" s="29" t="n">
        <v>0.00108553165</v>
      </c>
    </row>
    <row r="88" ht="12.75" customFormat="1" customHeight="1" s="21">
      <c r="A88" s="30" t="inlineStr">
        <is>
          <t>BANCO MUFG</t>
        </is>
      </c>
      <c r="B88" s="31" t="inlineStr">
        <is>
          <t>18º</t>
        </is>
      </c>
      <c r="C88" s="32" t="n">
        <v>240000</v>
      </c>
      <c r="D88" s="33" t="n">
        <v>0.00259847942</v>
      </c>
      <c r="E88" s="31" t="inlineStr">
        <is>
          <t>18º</t>
        </is>
      </c>
      <c r="F88" s="32" t="n">
        <v>240000</v>
      </c>
      <c r="G88" s="33" t="n">
        <v>0.00373133342</v>
      </c>
      <c r="H88" s="31" t="inlineStr">
        <is>
          <t>25º</t>
        </is>
      </c>
      <c r="I88" s="32" t="n">
        <v>240000</v>
      </c>
      <c r="J88" s="33" t="n">
        <v>0.0009024163300000001</v>
      </c>
    </row>
    <row r="89" ht="12.75" customFormat="1" customHeight="1" s="21">
      <c r="A89" s="26" t="inlineStr">
        <is>
          <t>GOLDMAN SACHS</t>
        </is>
      </c>
      <c r="B89" s="27" t="inlineStr">
        <is>
          <t>19º</t>
        </is>
      </c>
      <c r="C89" s="28" t="n">
        <v>232100</v>
      </c>
      <c r="D89" s="29" t="n">
        <v>0.00251294614</v>
      </c>
      <c r="E89" s="27" t="inlineStr">
        <is>
          <t>19º</t>
        </is>
      </c>
      <c r="F89" s="28" t="n">
        <v>232100</v>
      </c>
      <c r="G89" s="29" t="n">
        <v>0.00360851036</v>
      </c>
      <c r="H89" s="27" t="inlineStr">
        <is>
          <t>26º</t>
        </is>
      </c>
      <c r="I89" s="28" t="n">
        <v>232100</v>
      </c>
      <c r="J89" s="29" t="n">
        <v>0.00087271179</v>
      </c>
    </row>
    <row r="90" ht="12.75" customFormat="1" customHeight="1" s="21">
      <c r="A90" s="30" t="inlineStr">
        <is>
          <t>INTER</t>
        </is>
      </c>
      <c r="B90" s="31" t="inlineStr">
        <is>
          <t>20º</t>
        </is>
      </c>
      <c r="C90" s="32" t="n">
        <v>225000</v>
      </c>
      <c r="D90" s="33" t="n">
        <v>0.00243607446</v>
      </c>
      <c r="E90" s="31" t="inlineStr">
        <is>
          <t>20º</t>
        </is>
      </c>
      <c r="F90" s="32" t="n">
        <v>225000</v>
      </c>
      <c r="G90" s="33" t="n">
        <v>0.00349812508</v>
      </c>
      <c r="H90" s="31" t="inlineStr">
        <is>
          <t>17º</t>
        </is>
      </c>
      <c r="I90" s="32" t="n">
        <v>787500</v>
      </c>
      <c r="J90" s="33" t="n">
        <v>0.00296105359</v>
      </c>
    </row>
    <row r="91" ht="12.75" customHeight="1" s="8">
      <c r="A91" s="26" t="inlineStr">
        <is>
          <t>ALFA</t>
        </is>
      </c>
      <c r="B91" s="27" t="inlineStr">
        <is>
          <t>21º</t>
        </is>
      </c>
      <c r="C91" s="28" t="n">
        <v>150000</v>
      </c>
      <c r="D91" s="29" t="n">
        <v>0.00162404964</v>
      </c>
      <c r="E91" s="27" t="inlineStr">
        <is>
          <t>21º</t>
        </is>
      </c>
      <c r="F91" s="28" t="n">
        <v>150000</v>
      </c>
      <c r="G91" s="29" t="n">
        <v>0.00233208339</v>
      </c>
      <c r="H91" s="27" t="inlineStr">
        <is>
          <t>15º</t>
        </is>
      </c>
      <c r="I91" s="28" t="n">
        <v>1232291.66597</v>
      </c>
      <c r="J91" s="29" t="n">
        <v>0.00463350052</v>
      </c>
    </row>
    <row r="92" ht="12.75" customHeight="1" s="8">
      <c r="A92" s="30" t="inlineStr">
        <is>
          <t>BOCOM BBM</t>
        </is>
      </c>
      <c r="B92" s="31" t="inlineStr">
        <is>
          <t>22º</t>
        </is>
      </c>
      <c r="C92" s="32" t="n">
        <v>140000</v>
      </c>
      <c r="D92" s="33" t="n">
        <v>0.00151577966</v>
      </c>
      <c r="E92" s="31" t="inlineStr">
        <is>
          <t>22º</t>
        </is>
      </c>
      <c r="F92" s="32" t="n">
        <v>100000</v>
      </c>
      <c r="G92" s="33" t="n">
        <v>0.00155472226</v>
      </c>
      <c r="H92" s="31" t="inlineStr">
        <is>
          <t>18º</t>
        </is>
      </c>
      <c r="I92" s="32" t="n">
        <v>721699.99999</v>
      </c>
      <c r="J92" s="33" t="n">
        <v>0.00271364111</v>
      </c>
    </row>
    <row r="93" ht="12.75" customHeight="1" s="8">
      <c r="A93" s="26" t="inlineStr">
        <is>
          <t>NUINVEST</t>
        </is>
      </c>
      <c r="B93" s="27" t="inlineStr">
        <is>
          <t>23º</t>
        </is>
      </c>
      <c r="C93" s="28" t="n">
        <v>113600</v>
      </c>
      <c r="D93" s="29" t="n">
        <v>0.00122994693</v>
      </c>
      <c r="E93" s="27" t="inlineStr">
        <is>
          <t>25º</t>
        </is>
      </c>
      <c r="F93" s="28" t="n">
        <v>50000</v>
      </c>
      <c r="G93" s="29" t="n">
        <v>0.00077736113</v>
      </c>
      <c r="H93" s="27" t="inlineStr">
        <is>
          <t>27º</t>
        </is>
      </c>
      <c r="I93" s="28" t="n">
        <v>113600</v>
      </c>
      <c r="J93" s="29" t="n">
        <v>0.00042714373</v>
      </c>
    </row>
    <row r="94" ht="12.75" customHeight="1" s="8">
      <c r="A94" s="30" t="inlineStr">
        <is>
          <t>BNDES</t>
        </is>
      </c>
      <c r="B94" s="31" t="inlineStr">
        <is>
          <t>24º</t>
        </is>
      </c>
      <c r="C94" s="32" t="n">
        <v>86000</v>
      </c>
      <c r="D94" s="33" t="n">
        <v>0.00093112179</v>
      </c>
      <c r="E94" s="31" t="inlineStr">
        <is>
          <t>23º</t>
        </is>
      </c>
      <c r="F94" s="32" t="n">
        <v>86000</v>
      </c>
      <c r="G94" s="33" t="n">
        <v>0.00133706114</v>
      </c>
      <c r="H94" s="31" t="inlineStr">
        <is>
          <t>29º</t>
        </is>
      </c>
      <c r="I94" s="32" t="n">
        <v>86000</v>
      </c>
      <c r="J94" s="33" t="n">
        <v>0.00032336585</v>
      </c>
    </row>
    <row r="95" ht="12.75" customHeight="1" s="8">
      <c r="A95" s="26" t="inlineStr">
        <is>
          <t>JP MORGAN</t>
        </is>
      </c>
      <c r="B95" s="27" t="inlineStr">
        <is>
          <t>25º</t>
        </is>
      </c>
      <c r="C95" s="28" t="n">
        <v>82100</v>
      </c>
      <c r="D95" s="29" t="n">
        <v>0.0008888965</v>
      </c>
      <c r="E95" s="27" t="inlineStr">
        <is>
          <t>24º</t>
        </is>
      </c>
      <c r="F95" s="28" t="n">
        <v>82100</v>
      </c>
      <c r="G95" s="29" t="n">
        <v>0.00127642697</v>
      </c>
      <c r="H95" s="27" t="inlineStr">
        <is>
          <t>13º</t>
        </is>
      </c>
      <c r="I95" s="28" t="n">
        <v>1527724.99998</v>
      </c>
      <c r="J95" s="29" t="n">
        <v>0.00574434996</v>
      </c>
    </row>
    <row r="96" ht="12.75" customHeight="1" s="8">
      <c r="A96" s="30" t="inlineStr">
        <is>
          <t>CREDIT SUISSE</t>
        </is>
      </c>
      <c r="B96" s="31" t="inlineStr">
        <is>
          <t>26º</t>
        </is>
      </c>
      <c r="C96" s="32" t="n">
        <v>2000</v>
      </c>
      <c r="D96" s="33" t="n">
        <v>2.1654e-05</v>
      </c>
      <c r="E96" s="31" t="n">
        <v/>
      </c>
      <c r="F96" s="32" t="n">
        <v>0</v>
      </c>
      <c r="G96" s="33" t="n">
        <v/>
      </c>
      <c r="H96" s="31" t="inlineStr">
        <is>
          <t>14º</t>
        </is>
      </c>
      <c r="I96" s="32" t="n">
        <v>1280630</v>
      </c>
      <c r="J96" s="33" t="n">
        <v>0.00481525594</v>
      </c>
    </row>
    <row r="97" ht="12.75" customHeight="1" s="8">
      <c r="A97" s="26" t="inlineStr">
        <is>
          <t>BANCO SUMITOMO MITSUI BRASILEIRO</t>
        </is>
      </c>
      <c r="B97" s="27" t="n">
        <v/>
      </c>
      <c r="C97" s="28" t="n">
        <v>0</v>
      </c>
      <c r="D97" s="29" t="n">
        <v/>
      </c>
      <c r="E97" s="27" t="n">
        <v/>
      </c>
      <c r="F97" s="28" t="n">
        <v>0</v>
      </c>
      <c r="G97" s="29" t="n">
        <v/>
      </c>
      <c r="H97" s="27" t="inlineStr">
        <is>
          <t>21º</t>
        </is>
      </c>
      <c r="I97" s="28" t="n">
        <v>379999.99998</v>
      </c>
      <c r="J97" s="29" t="n">
        <v>0.00142882586</v>
      </c>
    </row>
    <row r="98" ht="12.75" customHeight="1" s="8">
      <c r="A98" s="30" t="inlineStr">
        <is>
          <t>MORGAN STANLEY</t>
        </is>
      </c>
      <c r="B98" s="31" t="n">
        <v/>
      </c>
      <c r="C98" s="32" t="n">
        <v>0</v>
      </c>
      <c r="D98" s="33" t="n">
        <v/>
      </c>
      <c r="E98" s="31" t="n">
        <v/>
      </c>
      <c r="F98" s="32" t="n">
        <v>0</v>
      </c>
      <c r="G98" s="33" t="n">
        <v/>
      </c>
      <c r="H98" s="31" t="inlineStr">
        <is>
          <t>22º</t>
        </is>
      </c>
      <c r="I98" s="32" t="n">
        <v>299999.99998</v>
      </c>
      <c r="J98" s="33" t="n">
        <v>0.00112802041</v>
      </c>
    </row>
    <row r="99" ht="12.75" customHeight="1" s="8">
      <c r="A99" s="26" t="inlineStr">
        <is>
          <t>DAYCOVAL</t>
        </is>
      </c>
      <c r="B99" s="27" t="n">
        <v/>
      </c>
      <c r="C99" s="28" t="n">
        <v>0</v>
      </c>
      <c r="D99" s="29" t="n">
        <v/>
      </c>
      <c r="E99" s="27" t="n">
        <v/>
      </c>
      <c r="F99" s="28" t="n">
        <v>0</v>
      </c>
      <c r="G99" s="29" t="n">
        <v/>
      </c>
      <c r="H99" s="27" t="inlineStr">
        <is>
          <t>28º</t>
        </is>
      </c>
      <c r="I99" s="28" t="n">
        <v>99999.99997999999</v>
      </c>
      <c r="J99" s="29" t="n">
        <v>0.0003760068</v>
      </c>
    </row>
    <row r="100" ht="12.75" customHeight="1" s="8">
      <c r="A100" s="34" t="inlineStr">
        <is>
          <t>Total</t>
        </is>
      </c>
      <c r="B100" s="35" t="n"/>
      <c r="C100" s="36">
        <f>SUM(C71:C99)</f>
        <v/>
      </c>
      <c r="D100" s="37">
        <f>_xlfn.ROUND(SUM(D71:D99), 1)</f>
        <v/>
      </c>
      <c r="E100" s="35" t="n"/>
      <c r="F100" s="36">
        <f>SUM(F71:F99)</f>
        <v/>
      </c>
      <c r="G100" s="37">
        <f>_xlfn.ROUND(SUM(G71:G99), 1)</f>
        <v/>
      </c>
      <c r="H100" s="35" t="n"/>
      <c r="I100" s="36">
        <f>SUM(I71:I99)</f>
        <v/>
      </c>
      <c r="J100" s="37">
        <f>_xlfn.ROUND(SUM(J71:J99), 1)</f>
        <v/>
      </c>
    </row>
    <row r="101" ht="12.75" customHeight="1" s="8"/>
    <row r="102" ht="12.75" customHeight="1" s="8"/>
    <row r="103" ht="12.75" customHeight="1" s="8">
      <c r="A103" s="22" t="inlineStr">
        <is>
          <t>Tipo 1.3. Securitização</t>
        </is>
      </c>
      <c r="J103" s="23" t="n"/>
    </row>
    <row r="104" ht="12.75" customHeight="1" s="8">
      <c r="A104" s="24" t="inlineStr">
        <is>
          <t>Coordenadores</t>
        </is>
      </c>
      <c r="B104" s="24" t="inlineStr">
        <is>
          <t>Acumulado 2022</t>
        </is>
      </c>
      <c r="C104" s="24" t="n"/>
      <c r="D104" s="24" t="n"/>
      <c r="E104" s="24" t="inlineStr">
        <is>
          <t>Últimos 3 meses</t>
        </is>
      </c>
      <c r="F104" s="24" t="n"/>
      <c r="G104" s="24" t="n"/>
      <c r="H104" s="24" t="inlineStr">
        <is>
          <t>Últimos 12 meses</t>
        </is>
      </c>
      <c r="I104" s="24" t="n"/>
      <c r="J104" s="25" t="n"/>
    </row>
    <row r="105" ht="12.75" customHeight="1" s="8">
      <c r="A105" s="24" t="n"/>
      <c r="B105" s="24" t="inlineStr">
        <is>
          <t>Ranking 2022</t>
        </is>
      </c>
      <c r="C105" s="24" t="inlineStr">
        <is>
          <t>Valor *</t>
        </is>
      </c>
      <c r="D105" s="24" t="inlineStr">
        <is>
          <t>Part.</t>
        </is>
      </c>
      <c r="E105" s="24" t="inlineStr">
        <is>
          <t>Ranking 3 meses</t>
        </is>
      </c>
      <c r="F105" s="24" t="inlineStr">
        <is>
          <t>Valor *</t>
        </is>
      </c>
      <c r="G105" s="24" t="inlineStr">
        <is>
          <t>Part.</t>
        </is>
      </c>
      <c r="H105" s="24" t="inlineStr">
        <is>
          <t>Ranking 12 meses</t>
        </is>
      </c>
      <c r="I105" s="24" t="inlineStr">
        <is>
          <t>Valor *</t>
        </is>
      </c>
      <c r="J105" s="25" t="inlineStr">
        <is>
          <t>Part.</t>
        </is>
      </c>
    </row>
    <row r="106" ht="12.75" customHeight="1" s="8">
      <c r="A106" s="26" t="inlineStr">
        <is>
          <t>ITAU BBA</t>
        </is>
      </c>
      <c r="B106" s="27" t="inlineStr">
        <is>
          <t>1º</t>
        </is>
      </c>
      <c r="C106" s="28" t="n">
        <v>6991429.07532</v>
      </c>
      <c r="D106" s="29" t="n">
        <v>0.32381002646</v>
      </c>
      <c r="E106" s="27" t="inlineStr">
        <is>
          <t>2º</t>
        </is>
      </c>
      <c r="F106" s="28" t="n">
        <v>3052365.20866</v>
      </c>
      <c r="G106" s="29" t="n">
        <v>0.20735601233</v>
      </c>
      <c r="H106" s="27" t="inlineStr">
        <is>
          <t>1º</t>
        </is>
      </c>
      <c r="I106" s="28" t="n">
        <v>16427204.39673</v>
      </c>
      <c r="J106" s="29" t="n">
        <v>0.25910513727</v>
      </c>
    </row>
    <row r="107" ht="12.75" customHeight="1" s="8">
      <c r="A107" s="30" t="inlineStr">
        <is>
          <t>XP INVESTIMENTOS</t>
        </is>
      </c>
      <c r="B107" s="31" t="inlineStr">
        <is>
          <t>2º</t>
        </is>
      </c>
      <c r="C107" s="32" t="n">
        <v>4443713.740970001</v>
      </c>
      <c r="D107" s="33" t="n">
        <v>0.20581186601</v>
      </c>
      <c r="E107" s="31" t="inlineStr">
        <is>
          <t>1º</t>
        </is>
      </c>
      <c r="F107" s="32" t="n">
        <v>3152899.87431</v>
      </c>
      <c r="G107" s="33" t="n">
        <v>0.21418562345</v>
      </c>
      <c r="H107" s="31" t="inlineStr">
        <is>
          <t>2º</t>
        </is>
      </c>
      <c r="I107" s="32" t="n">
        <v>15382730.16338</v>
      </c>
      <c r="J107" s="33" t="n">
        <v>0.24263071879</v>
      </c>
    </row>
    <row r="108" ht="12.75" customHeight="1" s="8">
      <c r="A108" s="26" t="inlineStr">
        <is>
          <t>BTG PACTUAL</t>
        </is>
      </c>
      <c r="B108" s="27" t="inlineStr">
        <is>
          <t>3º</t>
        </is>
      </c>
      <c r="C108" s="28" t="n">
        <v>2536276.0137</v>
      </c>
      <c r="D108" s="29" t="n">
        <v>0.11746834506</v>
      </c>
      <c r="E108" s="27" t="inlineStr">
        <is>
          <t>3º</t>
        </is>
      </c>
      <c r="F108" s="28" t="n">
        <v>1635462.14704</v>
      </c>
      <c r="G108" s="29" t="n">
        <v>0.11110168212</v>
      </c>
      <c r="H108" s="27" t="inlineStr">
        <is>
          <t>3º</t>
        </is>
      </c>
      <c r="I108" s="28" t="n">
        <v>4902691.085109999</v>
      </c>
      <c r="J108" s="29" t="n">
        <v>0.07732980098</v>
      </c>
    </row>
    <row r="109" ht="12.75" customHeight="1" s="8">
      <c r="A109" s="30" t="inlineStr">
        <is>
          <t>UBS BB</t>
        </is>
      </c>
      <c r="B109" s="31" t="inlineStr">
        <is>
          <t>4º</t>
        </is>
      </c>
      <c r="C109" s="32" t="n">
        <v>1633199.99999</v>
      </c>
      <c r="D109" s="33" t="n">
        <v>0.07564212259</v>
      </c>
      <c r="E109" s="31" t="inlineStr">
        <is>
          <t>4º</t>
        </is>
      </c>
      <c r="F109" s="32" t="n">
        <v>1633199.99999</v>
      </c>
      <c r="G109" s="33" t="n">
        <v>0.11094800792</v>
      </c>
      <c r="H109" s="31" t="inlineStr">
        <is>
          <t>6º</t>
        </is>
      </c>
      <c r="I109" s="32" t="n">
        <v>3375570.13981</v>
      </c>
      <c r="J109" s="33" t="n">
        <v>0.05324262993</v>
      </c>
    </row>
    <row r="110" ht="12.75" customHeight="1" s="8">
      <c r="A110" s="26" t="inlineStr">
        <is>
          <t>SAFRA</t>
        </is>
      </c>
      <c r="B110" s="27" t="inlineStr">
        <is>
          <t>5º</t>
        </is>
      </c>
      <c r="C110" s="28" t="n">
        <v>1214894.25486</v>
      </c>
      <c r="D110" s="29" t="n">
        <v>0.05626817301</v>
      </c>
      <c r="E110" s="27" t="inlineStr">
        <is>
          <t>5º</t>
        </is>
      </c>
      <c r="F110" s="28" t="n">
        <v>1070747.05486</v>
      </c>
      <c r="G110" s="29" t="n">
        <v>0.07273894974</v>
      </c>
      <c r="H110" s="27" t="inlineStr">
        <is>
          <t>8º</t>
        </is>
      </c>
      <c r="I110" s="28" t="n">
        <v>2299992.82628</v>
      </c>
      <c r="J110" s="29" t="n">
        <v>0.03627762476</v>
      </c>
    </row>
    <row r="111" ht="12.75" customHeight="1" s="8">
      <c r="A111" s="30" t="inlineStr">
        <is>
          <t>SANTANDER</t>
        </is>
      </c>
      <c r="B111" s="31" t="inlineStr">
        <is>
          <t>6º</t>
        </is>
      </c>
      <c r="C111" s="32" t="n">
        <v>981448.0235</v>
      </c>
      <c r="D111" s="33" t="n">
        <v>0.0454560444</v>
      </c>
      <c r="E111" s="31" t="inlineStr">
        <is>
          <t>6º</t>
        </is>
      </c>
      <c r="F111" s="32" t="n">
        <v>837300.8235000001</v>
      </c>
      <c r="G111" s="33" t="n">
        <v>0.05688027088</v>
      </c>
      <c r="H111" s="31" t="inlineStr">
        <is>
          <t>4º</t>
        </is>
      </c>
      <c r="I111" s="32" t="n">
        <v>4124418.75691</v>
      </c>
      <c r="J111" s="33" t="n">
        <v>0.06505416639</v>
      </c>
    </row>
    <row r="112" ht="12.75" customHeight="1" s="8">
      <c r="A112" s="26" t="inlineStr">
        <is>
          <t>BRADESCO BBI</t>
        </is>
      </c>
      <c r="B112" s="27" t="inlineStr">
        <is>
          <t>7º</t>
        </is>
      </c>
      <c r="C112" s="28" t="n">
        <v>913282.4359400001</v>
      </c>
      <c r="D112" s="29" t="n">
        <v>0.04229893582</v>
      </c>
      <c r="E112" s="27" t="inlineStr">
        <is>
          <t>7º</t>
        </is>
      </c>
      <c r="F112" s="28" t="n">
        <v>683282.4359400001</v>
      </c>
      <c r="G112" s="29" t="n">
        <v>0.04641735557</v>
      </c>
      <c r="H112" s="27" t="inlineStr">
        <is>
          <t>5º</t>
        </is>
      </c>
      <c r="I112" s="28" t="n">
        <v>3862091.00735</v>
      </c>
      <c r="J112" s="29" t="n">
        <v>0.06091648928</v>
      </c>
    </row>
    <row r="113" ht="12.75" customHeight="1" s="8">
      <c r="A113" s="30" t="inlineStr">
        <is>
          <t>BR PARTNERS</t>
        </is>
      </c>
      <c r="B113" s="31" t="inlineStr">
        <is>
          <t>8º</t>
        </is>
      </c>
      <c r="C113" s="32" t="n">
        <v>559322.6571900001</v>
      </c>
      <c r="D113" s="33" t="n">
        <v>0.02590518798</v>
      </c>
      <c r="E113" s="31" t="inlineStr">
        <is>
          <t>9º</t>
        </is>
      </c>
      <c r="F113" s="32" t="n">
        <v>506322.65719</v>
      </c>
      <c r="G113" s="33" t="n">
        <v>0.03439596509</v>
      </c>
      <c r="H113" s="31" t="inlineStr">
        <is>
          <t>9º</t>
        </is>
      </c>
      <c r="I113" s="32" t="n">
        <v>2226001.00074</v>
      </c>
      <c r="J113" s="33" t="n">
        <v>0.03511055691</v>
      </c>
    </row>
    <row r="114" ht="12.75" customHeight="1" s="8">
      <c r="A114" s="26" t="inlineStr">
        <is>
          <t>NUINVEST</t>
        </is>
      </c>
      <c r="B114" s="27" t="inlineStr">
        <is>
          <t>9º</t>
        </is>
      </c>
      <c r="C114" s="28" t="n">
        <v>519669</v>
      </c>
      <c r="D114" s="29" t="n">
        <v>0.02406861756</v>
      </c>
      <c r="E114" s="27" t="inlineStr">
        <is>
          <t>8º</t>
        </is>
      </c>
      <c r="F114" s="28" t="n">
        <v>519669</v>
      </c>
      <c r="G114" s="29" t="n">
        <v>0.03530262082</v>
      </c>
      <c r="H114" s="27" t="inlineStr">
        <is>
          <t>11º</t>
        </is>
      </c>
      <c r="I114" s="28" t="n">
        <v>1243340</v>
      </c>
      <c r="J114" s="29" t="n">
        <v>0.0196111142</v>
      </c>
    </row>
    <row r="115" ht="12.75" customHeight="1" s="8">
      <c r="A115" s="30" t="inlineStr">
        <is>
          <t>VOTORANTIM</t>
        </is>
      </c>
      <c r="B115" s="31" t="inlineStr">
        <is>
          <t>10º</t>
        </is>
      </c>
      <c r="C115" s="32" t="n">
        <v>504731.63654</v>
      </c>
      <c r="D115" s="33" t="n">
        <v>0.02337678933</v>
      </c>
      <c r="E115" s="31" t="inlineStr">
        <is>
          <t>10º</t>
        </is>
      </c>
      <c r="F115" s="32" t="n">
        <v>504731.63654</v>
      </c>
      <c r="G115" s="33" t="n">
        <v>0.03428788244</v>
      </c>
      <c r="H115" s="31" t="inlineStr">
        <is>
          <t>10º</t>
        </is>
      </c>
      <c r="I115" s="32" t="n">
        <v>1560776.22254</v>
      </c>
      <c r="J115" s="33" t="n">
        <v>0.02461801336</v>
      </c>
    </row>
    <row r="116" ht="12.75" customHeight="1" s="8">
      <c r="A116" s="26" t="inlineStr">
        <is>
          <t>INTER</t>
        </is>
      </c>
      <c r="B116" s="27" t="inlineStr">
        <is>
          <t>11º</t>
        </is>
      </c>
      <c r="C116" s="28" t="n">
        <v>279732.67253</v>
      </c>
      <c r="D116" s="29" t="n">
        <v>0.0129558983</v>
      </c>
      <c r="E116" s="27" t="inlineStr">
        <is>
          <t>11º</t>
        </is>
      </c>
      <c r="F116" s="28" t="n">
        <v>279732.67253</v>
      </c>
      <c r="G116" s="29" t="n">
        <v>0.01900305092</v>
      </c>
      <c r="H116" s="27" t="inlineStr">
        <is>
          <t>14º</t>
        </is>
      </c>
      <c r="I116" s="28" t="n">
        <v>662943.67253</v>
      </c>
      <c r="J116" s="29" t="n">
        <v>0.01045656383</v>
      </c>
    </row>
    <row r="117" ht="12.75" customHeight="1" s="8">
      <c r="A117" s="30" t="inlineStr">
        <is>
          <t>ABC BRASIL</t>
        </is>
      </c>
      <c r="B117" s="31" t="inlineStr">
        <is>
          <t>12º</t>
        </is>
      </c>
      <c r="C117" s="32" t="n">
        <v>268750</v>
      </c>
      <c r="D117" s="33" t="n">
        <v>0.0124472327</v>
      </c>
      <c r="E117" s="31" t="inlineStr">
        <is>
          <t>12º</t>
        </is>
      </c>
      <c r="F117" s="32" t="n">
        <v>250000</v>
      </c>
      <c r="G117" s="33" t="n">
        <v>0.01698322433</v>
      </c>
      <c r="H117" s="31" t="inlineStr">
        <is>
          <t>15º</t>
        </is>
      </c>
      <c r="I117" s="32" t="n">
        <v>623000</v>
      </c>
      <c r="J117" s="33" t="n">
        <v>0.0098265351</v>
      </c>
    </row>
    <row r="118" ht="12.75" customHeight="1" s="8">
      <c r="A118" s="26" t="inlineStr">
        <is>
          <t>ALFA</t>
        </is>
      </c>
      <c r="B118" s="27" t="inlineStr">
        <is>
          <t>13º</t>
        </is>
      </c>
      <c r="C118" s="28" t="n">
        <v>180000</v>
      </c>
      <c r="D118" s="29" t="n">
        <v>0.008336751200000001</v>
      </c>
      <c r="E118" s="27" t="inlineStr">
        <is>
          <t>20º</t>
        </is>
      </c>
      <c r="F118" s="28" t="n">
        <v>30000</v>
      </c>
      <c r="G118" s="29" t="n">
        <v>0.00203798692</v>
      </c>
      <c r="H118" s="27" t="inlineStr">
        <is>
          <t>13º</t>
        </is>
      </c>
      <c r="I118" s="28" t="n">
        <v>669240</v>
      </c>
      <c r="J118" s="29" t="n">
        <v>0.01055587536</v>
      </c>
    </row>
    <row r="119" ht="12.75" customHeight="1" s="8">
      <c r="A119" s="30" t="inlineStr">
        <is>
          <t>RB CAPITAL DTVM</t>
        </is>
      </c>
      <c r="B119" s="31" t="inlineStr">
        <is>
          <t>14º</t>
        </is>
      </c>
      <c r="C119" s="32" t="n">
        <v>132500</v>
      </c>
      <c r="D119" s="33" t="n">
        <v>0.00613677519</v>
      </c>
      <c r="E119" s="31" t="inlineStr">
        <is>
          <t>13º</t>
        </is>
      </c>
      <c r="F119" s="32" t="n">
        <v>132500</v>
      </c>
      <c r="G119" s="33" t="n">
        <v>0.009001108900000001</v>
      </c>
      <c r="H119" s="31" t="inlineStr">
        <is>
          <t>7º</t>
        </is>
      </c>
      <c r="I119" s="32" t="n">
        <v>2558151</v>
      </c>
      <c r="J119" s="33" t="n">
        <v>0.04034953544</v>
      </c>
    </row>
    <row r="120" ht="12.75" customHeight="1" s="8">
      <c r="A120" s="26" t="inlineStr">
        <is>
          <t>BS2 DTVM</t>
        </is>
      </c>
      <c r="B120" s="27" t="inlineStr">
        <is>
          <t>15º</t>
        </is>
      </c>
      <c r="C120" s="28" t="n">
        <v>108725</v>
      </c>
      <c r="D120" s="29" t="n">
        <v>0.0050356293</v>
      </c>
      <c r="E120" s="27" t="inlineStr">
        <is>
          <t>14º</t>
        </is>
      </c>
      <c r="F120" s="28" t="n">
        <v>108725</v>
      </c>
      <c r="G120" s="29" t="n">
        <v>0.00738600426</v>
      </c>
      <c r="H120" s="27" t="inlineStr">
        <is>
          <t>23º</t>
        </is>
      </c>
      <c r="I120" s="28" t="n">
        <v>108725</v>
      </c>
      <c r="J120" s="29" t="n">
        <v>0.00171491176</v>
      </c>
    </row>
    <row r="121" ht="12.75" customHeight="1" s="8">
      <c r="A121" s="30" t="inlineStr">
        <is>
          <t>BOCOM BBM</t>
        </is>
      </c>
      <c r="B121" s="31" t="inlineStr">
        <is>
          <t>16º</t>
        </is>
      </c>
      <c r="C121" s="32" t="n">
        <v>80000</v>
      </c>
      <c r="D121" s="33" t="n">
        <v>0.00370522276</v>
      </c>
      <c r="E121" s="31" t="inlineStr">
        <is>
          <t>15º</t>
        </is>
      </c>
      <c r="F121" s="32" t="n">
        <v>80000</v>
      </c>
      <c r="G121" s="33" t="n">
        <v>0.00543463179</v>
      </c>
      <c r="H121" s="31" t="inlineStr">
        <is>
          <t>18º</t>
        </is>
      </c>
      <c r="I121" s="32" t="n">
        <v>490000</v>
      </c>
      <c r="J121" s="33" t="n">
        <v>0.00772873547</v>
      </c>
    </row>
    <row r="122" ht="12.75" customHeight="1" s="8">
      <c r="A122" s="26" t="inlineStr">
        <is>
          <t>MODAL</t>
        </is>
      </c>
      <c r="B122" s="27" t="inlineStr">
        <is>
          <t>17º</t>
        </is>
      </c>
      <c r="C122" s="28" t="n">
        <v>73000</v>
      </c>
      <c r="D122" s="29" t="n">
        <v>0.00338101577</v>
      </c>
      <c r="E122" s="27" t="inlineStr">
        <is>
          <t>16º</t>
        </is>
      </c>
      <c r="F122" s="28" t="n">
        <v>73000</v>
      </c>
      <c r="G122" s="29" t="n">
        <v>0.00495910151</v>
      </c>
      <c r="H122" s="27" t="inlineStr">
        <is>
          <t>16º</t>
        </is>
      </c>
      <c r="I122" s="28" t="n">
        <v>559333.3333299999</v>
      </c>
      <c r="J122" s="29" t="n">
        <v>0.008822325250000001</v>
      </c>
    </row>
    <row r="123" ht="12.75" customHeight="1" s="8">
      <c r="A123" s="30" t="inlineStr">
        <is>
          <t>BANCO MERCANTIL DE INVESTIMENTOS</t>
        </is>
      </c>
      <c r="B123" s="31" t="inlineStr">
        <is>
          <t>18º</t>
        </is>
      </c>
      <c r="C123" s="32" t="n">
        <v>67985</v>
      </c>
      <c r="D123" s="33" t="n">
        <v>0.00314874461</v>
      </c>
      <c r="E123" s="31" t="inlineStr">
        <is>
          <t>17º</t>
        </is>
      </c>
      <c r="F123" s="32" t="n">
        <v>67985</v>
      </c>
      <c r="G123" s="33" t="n">
        <v>0.00461841802</v>
      </c>
      <c r="H123" s="31" t="inlineStr">
        <is>
          <t>21º</t>
        </is>
      </c>
      <c r="I123" s="32" t="n">
        <v>117985</v>
      </c>
      <c r="J123" s="33" t="n">
        <v>0.00186096909</v>
      </c>
    </row>
    <row r="124" ht="12.75" customHeight="1" s="8">
      <c r="A124" s="26" t="inlineStr">
        <is>
          <t>INTL FCSTONE</t>
        </is>
      </c>
      <c r="B124" s="27" t="inlineStr">
        <is>
          <t>19º</t>
        </is>
      </c>
      <c r="C124" s="28" t="n">
        <v>52485</v>
      </c>
      <c r="D124" s="29" t="n">
        <v>0.00243085771</v>
      </c>
      <c r="E124" s="27" t="inlineStr">
        <is>
          <t>18º</t>
        </is>
      </c>
      <c r="F124" s="28" t="n">
        <v>52485</v>
      </c>
      <c r="G124" s="29" t="n">
        <v>0.00356545812</v>
      </c>
      <c r="H124" s="27" t="inlineStr">
        <is>
          <t>24º</t>
        </is>
      </c>
      <c r="I124" s="28" t="n">
        <v>62485</v>
      </c>
      <c r="J124" s="29" t="n">
        <v>0.0009855714999999999</v>
      </c>
    </row>
    <row r="125" ht="12.75" customHeight="1" s="8">
      <c r="A125" s="30" t="inlineStr">
        <is>
          <t>CEF</t>
        </is>
      </c>
      <c r="B125" s="31" t="inlineStr">
        <is>
          <t>20º</t>
        </is>
      </c>
      <c r="C125" s="32" t="n">
        <v>50000</v>
      </c>
      <c r="D125" s="33" t="n">
        <v>0.00231576422</v>
      </c>
      <c r="E125" s="31" t="inlineStr">
        <is>
          <t>19º</t>
        </is>
      </c>
      <c r="F125" s="32" t="n">
        <v>50000</v>
      </c>
      <c r="G125" s="33" t="n">
        <v>0.00339664487</v>
      </c>
      <c r="H125" s="31" t="inlineStr">
        <is>
          <t>25º</t>
        </is>
      </c>
      <c r="I125" s="32" t="n">
        <v>50000</v>
      </c>
      <c r="J125" s="33" t="n">
        <v>0.00078864648</v>
      </c>
    </row>
    <row r="126" ht="12.75" customHeight="1" s="8">
      <c r="A126" s="26" t="inlineStr">
        <is>
          <t>TRUE SECURITIZADORA</t>
        </is>
      </c>
      <c r="B126" s="27" t="n">
        <v/>
      </c>
      <c r="C126" s="28" t="n">
        <v>0</v>
      </c>
      <c r="D126" s="29" t="n">
        <v/>
      </c>
      <c r="E126" s="27" t="n">
        <v/>
      </c>
      <c r="F126" s="28" t="n">
        <v>0</v>
      </c>
      <c r="G126" s="29" t="n">
        <v/>
      </c>
      <c r="H126" s="27" t="inlineStr">
        <is>
          <t>12º</t>
        </is>
      </c>
      <c r="I126" s="28" t="n">
        <v>823046.78836</v>
      </c>
      <c r="J126" s="29" t="n">
        <v>0.01298185899</v>
      </c>
    </row>
    <row r="127" ht="12.75" customHeight="1" s="8">
      <c r="A127" s="30" t="inlineStr">
        <is>
          <t>CREDIT AGRICOLE</t>
        </is>
      </c>
      <c r="B127" s="31" t="n">
        <v/>
      </c>
      <c r="C127" s="32" t="n">
        <v>0</v>
      </c>
      <c r="D127" s="33" t="n">
        <v/>
      </c>
      <c r="E127" s="31" t="n">
        <v/>
      </c>
      <c r="F127" s="32" t="n">
        <v>0</v>
      </c>
      <c r="G127" s="33" t="n">
        <v/>
      </c>
      <c r="H127" s="31" t="inlineStr">
        <is>
          <t>17º</t>
        </is>
      </c>
      <c r="I127" s="32" t="n">
        <v>500000</v>
      </c>
      <c r="J127" s="33" t="n">
        <v>0.00788646476</v>
      </c>
    </row>
    <row r="128" ht="12.75" customHeight="1" s="8">
      <c r="A128" s="26" t="inlineStr">
        <is>
          <t>MIRAE ASSET WEALTH MANAGEMENT (BRAZIL) CCTVM LTDA</t>
        </is>
      </c>
      <c r="B128" s="27" t="n">
        <v/>
      </c>
      <c r="C128" s="28" t="n">
        <v>0</v>
      </c>
      <c r="D128" s="29" t="n">
        <v/>
      </c>
      <c r="E128" s="27" t="n">
        <v/>
      </c>
      <c r="F128" s="28" t="n">
        <v>0</v>
      </c>
      <c r="G128" s="29" t="n">
        <v/>
      </c>
      <c r="H128" s="27" t="inlineStr">
        <is>
          <t>19º</t>
        </is>
      </c>
      <c r="I128" s="28" t="n">
        <v>315000</v>
      </c>
      <c r="J128" s="29" t="n">
        <v>0.0049684728</v>
      </c>
    </row>
    <row r="129" ht="12.75" customHeight="1" s="8">
      <c r="A129" s="30" t="inlineStr">
        <is>
          <t>BNP PARIBAS</t>
        </is>
      </c>
      <c r="B129" s="31" t="n">
        <v/>
      </c>
      <c r="C129" s="32" t="n">
        <v>0</v>
      </c>
      <c r="D129" s="33" t="n">
        <v/>
      </c>
      <c r="E129" s="31" t="n">
        <v/>
      </c>
      <c r="F129" s="32" t="n">
        <v>0</v>
      </c>
      <c r="G129" s="33" t="n">
        <v/>
      </c>
      <c r="H129" s="31" t="inlineStr">
        <is>
          <t>20º</t>
        </is>
      </c>
      <c r="I129" s="32" t="n">
        <v>303389</v>
      </c>
      <c r="J129" s="33" t="n">
        <v>0.00478533332</v>
      </c>
    </row>
    <row r="130" ht="12.75" customHeight="1" s="8">
      <c r="A130" s="26" t="inlineStr">
        <is>
          <t>CREDIT SUISSE</t>
        </is>
      </c>
      <c r="B130" s="27" t="n">
        <v/>
      </c>
      <c r="C130" s="28" t="n">
        <v>0</v>
      </c>
      <c r="D130" s="29" t="n">
        <v/>
      </c>
      <c r="E130" s="27" t="n">
        <v/>
      </c>
      <c r="F130" s="28" t="n">
        <v>0</v>
      </c>
      <c r="G130" s="29" t="n">
        <v/>
      </c>
      <c r="H130" s="27" t="inlineStr">
        <is>
          <t>22º</t>
        </is>
      </c>
      <c r="I130" s="28" t="n">
        <v>111649</v>
      </c>
      <c r="J130" s="29" t="n">
        <v>0.00176103181</v>
      </c>
    </row>
    <row r="131" ht="12.75" customHeight="1" s="8">
      <c r="A131" s="30" t="inlineStr">
        <is>
          <t>DAYCOVAL</t>
        </is>
      </c>
      <c r="B131" s="31" t="n">
        <v/>
      </c>
      <c r="C131" s="32" t="n">
        <v>0</v>
      </c>
      <c r="D131" s="33" t="n">
        <v/>
      </c>
      <c r="E131" s="31" t="n">
        <v/>
      </c>
      <c r="F131" s="32" t="n">
        <v>0</v>
      </c>
      <c r="G131" s="33" t="n">
        <v/>
      </c>
      <c r="H131" s="31" t="inlineStr">
        <is>
          <t>26º</t>
        </is>
      </c>
      <c r="I131" s="32" t="n">
        <v>30000</v>
      </c>
      <c r="J131" s="33" t="n">
        <v>0.00047318789</v>
      </c>
    </row>
    <row r="132" ht="12.75" customHeight="1" s="8">
      <c r="A132" s="26" t="inlineStr">
        <is>
          <t>MERCANTIL</t>
        </is>
      </c>
      <c r="B132" s="27" t="n">
        <v/>
      </c>
      <c r="C132" s="28" t="n">
        <v>0</v>
      </c>
      <c r="D132" s="29" t="n">
        <v/>
      </c>
      <c r="E132" s="27" t="n">
        <v/>
      </c>
      <c r="F132" s="28" t="n">
        <v>0</v>
      </c>
      <c r="G132" s="29" t="n">
        <v/>
      </c>
      <c r="H132" s="27" t="inlineStr">
        <is>
          <t>27º</t>
        </is>
      </c>
      <c r="I132" s="28" t="n">
        <v>10000</v>
      </c>
      <c r="J132" s="29" t="n">
        <v>0.0001577293</v>
      </c>
    </row>
    <row r="133" ht="12.75" customHeight="1" s="8">
      <c r="A133" s="34" t="inlineStr">
        <is>
          <t>Total</t>
        </is>
      </c>
      <c r="B133" s="35" t="n"/>
      <c r="C133" s="36">
        <f>SUM(C106:C132)</f>
        <v/>
      </c>
      <c r="D133" s="37">
        <f>_xlfn.ROUND(SUM(D106:D132), 1)</f>
        <v/>
      </c>
      <c r="E133" s="35" t="n"/>
      <c r="F133" s="36">
        <f>SUM(F106:F132)</f>
        <v/>
      </c>
      <c r="G133" s="37">
        <f>_xlfn.ROUND(SUM(G106:G132), 1)</f>
        <v/>
      </c>
      <c r="H133" s="35" t="n"/>
      <c r="I133" s="36">
        <f>SUM(I106:I132)</f>
        <v/>
      </c>
      <c r="J133" s="37">
        <f>_xlfn.ROUND(SUM(J106:J132), 1)</f>
        <v/>
      </c>
    </row>
    <row r="134" ht="12.75" customHeight="1" s="8"/>
    <row r="135" ht="12.75" customHeight="1" s="8"/>
    <row r="136" ht="12.75" customFormat="1" customHeight="1" s="21">
      <c r="A136" s="22" t="inlineStr">
        <is>
          <t>Tipo 1.3.1. Emissão de Cotas Seniores e Subordinadas de FIDC</t>
        </is>
      </c>
      <c r="J136" s="23" t="n"/>
    </row>
    <row r="137" ht="12.75" customHeight="1" s="8">
      <c r="A137" s="24" t="inlineStr">
        <is>
          <t>Coordenadores</t>
        </is>
      </c>
      <c r="B137" s="24" t="inlineStr">
        <is>
          <t>Acumulado 2022</t>
        </is>
      </c>
      <c r="C137" s="24" t="n"/>
      <c r="D137" s="24" t="n"/>
      <c r="E137" s="24" t="inlineStr">
        <is>
          <t>Últimos 3 meses</t>
        </is>
      </c>
      <c r="F137" s="24" t="n"/>
      <c r="G137" s="24" t="n"/>
      <c r="H137" s="24" t="inlineStr">
        <is>
          <t>Últimos 12 meses</t>
        </is>
      </c>
      <c r="I137" s="24" t="n"/>
      <c r="J137" s="25" t="n"/>
    </row>
    <row r="138" ht="12.75" customHeight="1" s="8">
      <c r="A138" s="24" t="n"/>
      <c r="B138" s="24" t="inlineStr">
        <is>
          <t>Ranking 2022</t>
        </is>
      </c>
      <c r="C138" s="24" t="inlineStr">
        <is>
          <t>Valor *</t>
        </is>
      </c>
      <c r="D138" s="24" t="inlineStr">
        <is>
          <t>Part.</t>
        </is>
      </c>
      <c r="E138" s="24" t="inlineStr">
        <is>
          <t>Ranking 3 meses</t>
        </is>
      </c>
      <c r="F138" s="24" t="inlineStr">
        <is>
          <t>Valor *</t>
        </is>
      </c>
      <c r="G138" s="24" t="inlineStr">
        <is>
          <t>Part.</t>
        </is>
      </c>
      <c r="H138" s="24" t="inlineStr">
        <is>
          <t>Ranking 12 meses</t>
        </is>
      </c>
      <c r="I138" s="24" t="inlineStr">
        <is>
          <t>Valor *</t>
        </is>
      </c>
      <c r="J138" s="25" t="inlineStr">
        <is>
          <t>Part.</t>
        </is>
      </c>
    </row>
    <row r="139" ht="12.75" customHeight="1" s="8">
      <c r="A139" s="26" t="inlineStr">
        <is>
          <t>ITAU BBA</t>
        </is>
      </c>
      <c r="B139" s="27" t="inlineStr">
        <is>
          <t>1º</t>
        </is>
      </c>
      <c r="C139" s="28" t="n">
        <v>4163000</v>
      </c>
      <c r="D139" s="29" t="n">
        <v>0.89571783189</v>
      </c>
      <c r="E139" s="27" t="inlineStr">
        <is>
          <t>1º</t>
        </is>
      </c>
      <c r="F139" s="28" t="n">
        <v>1331000</v>
      </c>
      <c r="G139" s="29" t="n">
        <v>0.77353633964</v>
      </c>
      <c r="H139" s="27" t="inlineStr">
        <is>
          <t>1º</t>
        </is>
      </c>
      <c r="I139" s="28" t="n">
        <v>9487409.5</v>
      </c>
      <c r="J139" s="29" t="n">
        <v>0.53090283753</v>
      </c>
    </row>
    <row r="140" ht="12.75" customHeight="1" s="8">
      <c r="A140" s="30" t="inlineStr">
        <is>
          <t>NUINVEST</t>
        </is>
      </c>
      <c r="B140" s="31" t="inlineStr">
        <is>
          <t>2º</t>
        </is>
      </c>
      <c r="C140" s="32" t="n">
        <v>389669</v>
      </c>
      <c r="D140" s="33" t="n">
        <v>0.08384181404</v>
      </c>
      <c r="E140" s="31" t="inlineStr">
        <is>
          <t>2º</t>
        </is>
      </c>
      <c r="F140" s="32" t="n">
        <v>389669</v>
      </c>
      <c r="G140" s="33" t="n">
        <v>0.22646366036</v>
      </c>
      <c r="H140" s="31" t="inlineStr">
        <is>
          <t>4º</t>
        </is>
      </c>
      <c r="I140" s="32" t="n">
        <v>1113340</v>
      </c>
      <c r="J140" s="33" t="n">
        <v>0.06230102802</v>
      </c>
    </row>
    <row r="141" ht="12.75" customHeight="1" s="8">
      <c r="A141" s="26" t="inlineStr">
        <is>
          <t>BRADESCO BBI</t>
        </is>
      </c>
      <c r="B141" s="27" t="inlineStr">
        <is>
          <t>3º</t>
        </is>
      </c>
      <c r="C141" s="28" t="n">
        <v>95000</v>
      </c>
      <c r="D141" s="29" t="n">
        <v>0.02044035408</v>
      </c>
      <c r="E141" s="27" t="n">
        <v/>
      </c>
      <c r="F141" s="28" t="n">
        <v>0</v>
      </c>
      <c r="G141" s="29" t="n">
        <v/>
      </c>
      <c r="H141" s="27" t="inlineStr">
        <is>
          <t>3º</t>
        </is>
      </c>
      <c r="I141" s="28" t="n">
        <v>1381963</v>
      </c>
      <c r="J141" s="29" t="n">
        <v>0.07733281441000001</v>
      </c>
    </row>
    <row r="142" ht="12.75" customHeight="1" s="8">
      <c r="A142" s="30" t="inlineStr">
        <is>
          <t>XP INVESTIMENTOS</t>
        </is>
      </c>
      <c r="B142" s="31" t="n">
        <v/>
      </c>
      <c r="C142" s="32" t="n">
        <v>0</v>
      </c>
      <c r="D142" s="33" t="n">
        <v/>
      </c>
      <c r="E142" s="31" t="n">
        <v/>
      </c>
      <c r="F142" s="32" t="n">
        <v>0</v>
      </c>
      <c r="G142" s="33" t="n">
        <v/>
      </c>
      <c r="H142" s="31" t="inlineStr">
        <is>
          <t>2º</t>
        </is>
      </c>
      <c r="I142" s="32" t="n">
        <v>3612372.66474</v>
      </c>
      <c r="J142" s="33" t="n">
        <v>0.20214357754</v>
      </c>
    </row>
    <row r="143" ht="12.75" customHeight="1" s="8">
      <c r="A143" s="26" t="inlineStr">
        <is>
          <t>SANTANDER</t>
        </is>
      </c>
      <c r="B143" s="27" t="n">
        <v/>
      </c>
      <c r="C143" s="28" t="n">
        <v>0</v>
      </c>
      <c r="D143" s="29" t="n">
        <v/>
      </c>
      <c r="E143" s="27" t="n">
        <v/>
      </c>
      <c r="F143" s="28" t="n">
        <v>0</v>
      </c>
      <c r="G143" s="29" t="n">
        <v/>
      </c>
      <c r="H143" s="27" t="inlineStr">
        <is>
          <t>5º</t>
        </is>
      </c>
      <c r="I143" s="28" t="n">
        <v>1036750</v>
      </c>
      <c r="J143" s="29" t="n">
        <v>0.05801515333</v>
      </c>
    </row>
    <row r="144" ht="12.75" customHeight="1" s="8">
      <c r="A144" s="30" t="inlineStr">
        <is>
          <t>CREDIT AGRICOLE</t>
        </is>
      </c>
      <c r="B144" s="31" t="n">
        <v/>
      </c>
      <c r="C144" s="32" t="n">
        <v>0</v>
      </c>
      <c r="D144" s="33" t="n">
        <v/>
      </c>
      <c r="E144" s="31" t="n">
        <v/>
      </c>
      <c r="F144" s="32" t="n">
        <v>0</v>
      </c>
      <c r="G144" s="33" t="n">
        <v/>
      </c>
      <c r="H144" s="31" t="inlineStr">
        <is>
          <t>6º</t>
        </is>
      </c>
      <c r="I144" s="32" t="n">
        <v>500000</v>
      </c>
      <c r="J144" s="33" t="n">
        <v>0.02797933606</v>
      </c>
    </row>
    <row r="145" ht="12.75" customHeight="1" s="8">
      <c r="A145" s="26" t="inlineStr">
        <is>
          <t>BR PARTNERS</t>
        </is>
      </c>
      <c r="B145" s="27" t="n">
        <v/>
      </c>
      <c r="C145" s="28" t="n">
        <v>0</v>
      </c>
      <c r="D145" s="29" t="n">
        <v/>
      </c>
      <c r="E145" s="27" t="n">
        <v/>
      </c>
      <c r="F145" s="28" t="n">
        <v>0</v>
      </c>
      <c r="G145" s="29" t="n">
        <v/>
      </c>
      <c r="H145" s="27" t="inlineStr">
        <is>
          <t>7º</t>
        </is>
      </c>
      <c r="I145" s="28" t="n">
        <v>286915.3709</v>
      </c>
      <c r="J145" s="29" t="n">
        <v>0.01605540317</v>
      </c>
    </row>
    <row r="146" ht="12.75" customHeight="1" s="8">
      <c r="A146" s="30" t="inlineStr">
        <is>
          <t>VOTORANTIM</t>
        </is>
      </c>
      <c r="B146" s="31" t="n">
        <v/>
      </c>
      <c r="C146" s="32" t="n">
        <v>0</v>
      </c>
      <c r="D146" s="33" t="n">
        <v/>
      </c>
      <c r="E146" s="31" t="n">
        <v/>
      </c>
      <c r="F146" s="32" t="n">
        <v>0</v>
      </c>
      <c r="G146" s="33" t="n">
        <v/>
      </c>
      <c r="H146" s="31" t="inlineStr">
        <is>
          <t>8º</t>
        </is>
      </c>
      <c r="I146" s="32" t="n">
        <v>194369.586</v>
      </c>
      <c r="J146" s="33" t="n">
        <v>0.01087666393</v>
      </c>
    </row>
    <row r="147" ht="12.75" customHeight="1" s="8">
      <c r="A147" s="26" t="inlineStr">
        <is>
          <t>INTER</t>
        </is>
      </c>
      <c r="B147" s="27" t="n">
        <v/>
      </c>
      <c r="C147" s="28" t="n">
        <v>0</v>
      </c>
      <c r="D147" s="29" t="n">
        <v/>
      </c>
      <c r="E147" s="27" t="n">
        <v/>
      </c>
      <c r="F147" s="28" t="n">
        <v>0</v>
      </c>
      <c r="G147" s="29" t="n">
        <v/>
      </c>
      <c r="H147" s="27" t="inlineStr">
        <is>
          <t>9º</t>
        </is>
      </c>
      <c r="I147" s="28" t="n">
        <v>177211</v>
      </c>
      <c r="J147" s="29" t="n">
        <v>0.009916492250000001</v>
      </c>
    </row>
    <row r="148" ht="12.75" customHeight="1" s="8">
      <c r="A148" s="30" t="inlineStr">
        <is>
          <t>BTG PACTUAL</t>
        </is>
      </c>
      <c r="B148" s="31" t="n">
        <v/>
      </c>
      <c r="C148" s="32" t="n">
        <v>0</v>
      </c>
      <c r="D148" s="33" t="n">
        <v/>
      </c>
      <c r="E148" s="31" t="n">
        <v/>
      </c>
      <c r="F148" s="32" t="n">
        <v>0</v>
      </c>
      <c r="G148" s="33" t="n">
        <v/>
      </c>
      <c r="H148" s="31" t="inlineStr">
        <is>
          <t>10º</t>
        </is>
      </c>
      <c r="I148" s="32" t="n">
        <v>80000</v>
      </c>
      <c r="J148" s="33" t="n">
        <v>0.00447669377</v>
      </c>
    </row>
    <row r="149" ht="12.75" customHeight="1" s="8">
      <c r="A149" s="34" t="inlineStr">
        <is>
          <t>Total</t>
        </is>
      </c>
      <c r="B149" s="35" t="n"/>
      <c r="C149" s="36">
        <f>SUM(C139:C148)</f>
        <v/>
      </c>
      <c r="D149" s="37">
        <f>_xlfn.ROUND(SUM(D139:D148), 1)</f>
        <v/>
      </c>
      <c r="E149" s="35" t="n"/>
      <c r="F149" s="36">
        <f>SUM(F139:F148)</f>
        <v/>
      </c>
      <c r="G149" s="37">
        <f>_xlfn.ROUND(SUM(G139:G148), 1)</f>
        <v/>
      </c>
      <c r="H149" s="35" t="n"/>
      <c r="I149" s="36">
        <f>SUM(I139:I148)</f>
        <v/>
      </c>
      <c r="J149" s="37">
        <f>_xlfn.ROUND(SUM(J139:J148), 1)</f>
        <v/>
      </c>
    </row>
    <row r="150" ht="12.75" customHeight="1" s="8"/>
    <row r="151" ht="12.75" customHeight="1" s="8"/>
    <row r="152" ht="12.75" customHeight="1" s="8">
      <c r="A152" s="22" t="inlineStr">
        <is>
          <t>Tipo 1.3.2. Emissão de Certificados de Recebíveis Imobiliários</t>
        </is>
      </c>
      <c r="J152" s="23" t="n"/>
    </row>
    <row r="153" ht="12.75" customHeight="1" s="8">
      <c r="A153" s="24" t="inlineStr">
        <is>
          <t>Coordenadores</t>
        </is>
      </c>
      <c r="B153" s="24" t="inlineStr">
        <is>
          <t>Acumulado 2022</t>
        </is>
      </c>
      <c r="C153" s="24" t="n"/>
      <c r="D153" s="24" t="n"/>
      <c r="E153" s="24" t="inlineStr">
        <is>
          <t>Últimos 3 meses</t>
        </is>
      </c>
      <c r="F153" s="24" t="n"/>
      <c r="G153" s="24" t="n"/>
      <c r="H153" s="24" t="inlineStr">
        <is>
          <t>Últimos 12 meses</t>
        </is>
      </c>
      <c r="I153" s="24" t="n"/>
      <c r="J153" s="25" t="n"/>
    </row>
    <row r="154" ht="12.75" customHeight="1" s="8">
      <c r="A154" s="24" t="n"/>
      <c r="B154" s="24" t="inlineStr">
        <is>
          <t>Ranking 2022</t>
        </is>
      </c>
      <c r="C154" s="24" t="inlineStr">
        <is>
          <t>Valor *</t>
        </is>
      </c>
      <c r="D154" s="24" t="inlineStr">
        <is>
          <t>Part.</t>
        </is>
      </c>
      <c r="E154" s="24" t="inlineStr">
        <is>
          <t>Ranking 3 meses</t>
        </is>
      </c>
      <c r="F154" s="24" t="inlineStr">
        <is>
          <t>Valor *</t>
        </is>
      </c>
      <c r="G154" s="24" t="inlineStr">
        <is>
          <t>Part.</t>
        </is>
      </c>
      <c r="H154" s="24" t="inlineStr">
        <is>
          <t>Ranking 12 meses</t>
        </is>
      </c>
      <c r="I154" s="24" t="inlineStr">
        <is>
          <t>Valor *</t>
        </is>
      </c>
      <c r="J154" s="25" t="inlineStr">
        <is>
          <t>Part.</t>
        </is>
      </c>
    </row>
    <row r="155" ht="12.75" customHeight="1" s="8">
      <c r="A155" s="26" t="inlineStr">
        <is>
          <t>ITAU BBA</t>
        </is>
      </c>
      <c r="B155" s="27" t="inlineStr">
        <is>
          <t>1º</t>
        </is>
      </c>
      <c r="C155" s="28" t="n">
        <v>1361747.93594</v>
      </c>
      <c r="D155" s="29" t="n">
        <v>0.21261921487</v>
      </c>
      <c r="E155" s="27" t="inlineStr">
        <is>
          <t>2º</t>
        </is>
      </c>
      <c r="F155" s="28" t="n">
        <v>1055497.93594</v>
      </c>
      <c r="G155" s="29" t="n">
        <v>0.18809106511</v>
      </c>
      <c r="H155" s="27" t="inlineStr">
        <is>
          <t>2º</t>
        </is>
      </c>
      <c r="I155" s="28" t="n">
        <v>3105655.43594</v>
      </c>
      <c r="J155" s="29" t="n">
        <v>0.14752694629</v>
      </c>
    </row>
    <row r="156" ht="12.75" customHeight="1" s="8">
      <c r="A156" s="30" t="inlineStr">
        <is>
          <t>XP INVESTIMENTOS</t>
        </is>
      </c>
      <c r="B156" s="31" t="inlineStr">
        <is>
          <t>2º</t>
        </is>
      </c>
      <c r="C156" s="32" t="n">
        <v>1151401.5</v>
      </c>
      <c r="D156" s="33" t="n">
        <v>0.17977635689</v>
      </c>
      <c r="E156" s="31" t="inlineStr">
        <is>
          <t>1º</t>
        </is>
      </c>
      <c r="F156" s="32" t="n">
        <v>1151401.5</v>
      </c>
      <c r="G156" s="33" t="n">
        <v>0.20518120134</v>
      </c>
      <c r="H156" s="31" t="inlineStr">
        <is>
          <t>1º</t>
        </is>
      </c>
      <c r="I156" s="32" t="n">
        <v>5200213.16667</v>
      </c>
      <c r="J156" s="33" t="n">
        <v>0.24702404512</v>
      </c>
    </row>
    <row r="157" ht="12.75" customHeight="1" s="8">
      <c r="A157" s="26" t="inlineStr">
        <is>
          <t>BTG PACTUAL</t>
        </is>
      </c>
      <c r="B157" s="27" t="inlineStr">
        <is>
          <t>3º</t>
        </is>
      </c>
      <c r="C157" s="28" t="n">
        <v>627215.5</v>
      </c>
      <c r="D157" s="29" t="n">
        <v>0.09793153610999999</v>
      </c>
      <c r="E157" s="27" t="inlineStr">
        <is>
          <t>7º</t>
        </is>
      </c>
      <c r="F157" s="28" t="n">
        <v>287215.5</v>
      </c>
      <c r="G157" s="29" t="n">
        <v>0.05118216481</v>
      </c>
      <c r="H157" s="27" t="inlineStr">
        <is>
          <t>7º</t>
        </is>
      </c>
      <c r="I157" s="28" t="n">
        <v>1094715.5</v>
      </c>
      <c r="J157" s="29" t="n">
        <v>0.05200191654</v>
      </c>
    </row>
    <row r="158" ht="12.75" customHeight="1" s="8">
      <c r="A158" s="30" t="inlineStr">
        <is>
          <t>UBS BB</t>
        </is>
      </c>
      <c r="B158" s="31" t="inlineStr">
        <is>
          <t>4º</t>
        </is>
      </c>
      <c r="C158" s="32" t="n">
        <v>600000</v>
      </c>
      <c r="D158" s="33" t="n">
        <v>0.09368219004</v>
      </c>
      <c r="E158" s="31" t="inlineStr">
        <is>
          <t>3º</t>
        </is>
      </c>
      <c r="F158" s="32" t="n">
        <v>600000</v>
      </c>
      <c r="G158" s="33" t="n">
        <v>0.1069207577</v>
      </c>
      <c r="H158" s="31" t="inlineStr">
        <is>
          <t>8º</t>
        </is>
      </c>
      <c r="I158" s="32" t="n">
        <v>825382.5</v>
      </c>
      <c r="J158" s="33" t="n">
        <v>0.0392078781</v>
      </c>
    </row>
    <row r="159" ht="12.75" customHeight="1" s="8">
      <c r="A159" s="26" t="inlineStr">
        <is>
          <t>BRADESCO BBI</t>
        </is>
      </c>
      <c r="B159" s="27" t="inlineStr">
        <is>
          <t>5º</t>
        </is>
      </c>
      <c r="C159" s="28" t="n">
        <v>583282.4359400001</v>
      </c>
      <c r="D159" s="29" t="n">
        <v>0.09107196002</v>
      </c>
      <c r="E159" s="27" t="inlineStr">
        <is>
          <t>4º</t>
        </is>
      </c>
      <c r="F159" s="28" t="n">
        <v>508282.43594</v>
      </c>
      <c r="G159" s="29" t="n">
        <v>0.09057657196</v>
      </c>
      <c r="H159" s="27" t="inlineStr">
        <is>
          <t>5º</t>
        </is>
      </c>
      <c r="I159" s="28" t="n">
        <v>1470681.43594</v>
      </c>
      <c r="J159" s="29" t="n">
        <v>0.06986130486</v>
      </c>
    </row>
    <row r="160" ht="12.75" customHeight="1" s="8">
      <c r="A160" s="30" t="inlineStr">
        <is>
          <t>BR PARTNERS</t>
        </is>
      </c>
      <c r="B160" s="31" t="inlineStr">
        <is>
          <t>6º</t>
        </is>
      </c>
      <c r="C160" s="32" t="n">
        <v>559322.6571900001</v>
      </c>
      <c r="D160" s="33" t="n">
        <v>0.08733095244</v>
      </c>
      <c r="E160" s="31" t="inlineStr">
        <is>
          <t>5º</t>
        </is>
      </c>
      <c r="F160" s="32" t="n">
        <v>506322.65719</v>
      </c>
      <c r="G160" s="33" t="n">
        <v>0.09022733692</v>
      </c>
      <c r="H160" s="31" t="inlineStr">
        <is>
          <t>4º</t>
        </is>
      </c>
      <c r="I160" s="32" t="n">
        <v>1689085.62984</v>
      </c>
      <c r="J160" s="33" t="n">
        <v>0.08023608869</v>
      </c>
    </row>
    <row r="161" ht="12.75" customHeight="1" s="8">
      <c r="A161" s="26" t="inlineStr">
        <is>
          <t>SAFRA</t>
        </is>
      </c>
      <c r="B161" s="27" t="inlineStr">
        <is>
          <t>7º</t>
        </is>
      </c>
      <c r="C161" s="28" t="n">
        <v>462948.17253</v>
      </c>
      <c r="D161" s="29" t="n">
        <v>0.07228333113</v>
      </c>
      <c r="E161" s="27" t="inlineStr">
        <is>
          <t>6º</t>
        </is>
      </c>
      <c r="F161" s="28" t="n">
        <v>462948.17253</v>
      </c>
      <c r="G161" s="29" t="n">
        <v>0.08249794897</v>
      </c>
      <c r="H161" s="27" t="inlineStr">
        <is>
          <t>6º</t>
        </is>
      </c>
      <c r="I161" s="28" t="n">
        <v>1226618.17253</v>
      </c>
      <c r="J161" s="29" t="n">
        <v>0.05826764655</v>
      </c>
    </row>
    <row r="162" ht="12.75" customHeight="1" s="8">
      <c r="A162" s="30" t="inlineStr">
        <is>
          <t>INTER</t>
        </is>
      </c>
      <c r="B162" s="31" t="inlineStr">
        <is>
          <t>8º</t>
        </is>
      </c>
      <c r="C162" s="32" t="n">
        <v>279732.67253</v>
      </c>
      <c r="D162" s="33" t="n">
        <v>0.04367661565</v>
      </c>
      <c r="E162" s="31" t="inlineStr">
        <is>
          <t>8º</t>
        </is>
      </c>
      <c r="F162" s="32" t="n">
        <v>279732.67253</v>
      </c>
      <c r="G162" s="33" t="n">
        <v>0.0498487155</v>
      </c>
      <c r="H162" s="31" t="inlineStr">
        <is>
          <t>14º</t>
        </is>
      </c>
      <c r="I162" s="32" t="n">
        <v>485732.67253</v>
      </c>
      <c r="J162" s="33" t="n">
        <v>0.02307360213</v>
      </c>
    </row>
    <row r="163" ht="12.75" customFormat="1" customHeight="1" s="21">
      <c r="A163" s="26" t="inlineStr">
        <is>
          <t>VOTORANTIM</t>
        </is>
      </c>
      <c r="B163" s="27" t="inlineStr">
        <is>
          <t>9º</t>
        </is>
      </c>
      <c r="C163" s="28" t="n">
        <v>279731.63654</v>
      </c>
      <c r="D163" s="29" t="n">
        <v>0.04367645389</v>
      </c>
      <c r="E163" s="27" t="inlineStr">
        <is>
          <t>9º</t>
        </is>
      </c>
      <c r="F163" s="28" t="n">
        <v>279731.63654</v>
      </c>
      <c r="G163" s="29" t="n">
        <v>0.04984853089</v>
      </c>
      <c r="H163" s="27" t="inlineStr">
        <is>
          <t>10º</t>
        </is>
      </c>
      <c r="I163" s="28" t="n">
        <v>716406.63654</v>
      </c>
      <c r="J163" s="29" t="n">
        <v>0.03403123288</v>
      </c>
    </row>
    <row r="164" ht="12.75" customFormat="1" customHeight="1" s="21">
      <c r="A164" s="30" t="inlineStr">
        <is>
          <t>ABC BRASIL</t>
        </is>
      </c>
      <c r="B164" s="31" t="inlineStr">
        <is>
          <t>10º</t>
        </is>
      </c>
      <c r="C164" s="32" t="n">
        <v>133750</v>
      </c>
      <c r="D164" s="33" t="n">
        <v>0.02088332153</v>
      </c>
      <c r="E164" s="31" t="inlineStr">
        <is>
          <t>11º</t>
        </is>
      </c>
      <c r="F164" s="32" t="n">
        <v>115000</v>
      </c>
      <c r="G164" s="33" t="n">
        <v>0.02049314523</v>
      </c>
      <c r="H164" s="31" t="inlineStr">
        <is>
          <t>13º</t>
        </is>
      </c>
      <c r="I164" s="32" t="n">
        <v>488000</v>
      </c>
      <c r="J164" s="33" t="n">
        <v>0.02318130626</v>
      </c>
    </row>
    <row r="165" ht="12.75" customHeight="1" s="8">
      <c r="A165" s="26" t="inlineStr">
        <is>
          <t>NUINVEST</t>
        </is>
      </c>
      <c r="B165" s="27" t="inlineStr">
        <is>
          <t>11º</t>
        </is>
      </c>
      <c r="C165" s="28" t="n">
        <v>130000</v>
      </c>
      <c r="D165" s="29" t="n">
        <v>0.02029780784</v>
      </c>
      <c r="E165" s="27" t="inlineStr">
        <is>
          <t>10º</t>
        </is>
      </c>
      <c r="F165" s="28" t="n">
        <v>130000</v>
      </c>
      <c r="G165" s="29" t="n">
        <v>0.02316616417</v>
      </c>
      <c r="H165" s="27" t="inlineStr">
        <is>
          <t>15º</t>
        </is>
      </c>
      <c r="I165" s="28" t="n">
        <v>130000</v>
      </c>
      <c r="J165" s="29" t="n">
        <v>0.00617534798</v>
      </c>
    </row>
    <row r="166" ht="12.75" customHeight="1" s="8">
      <c r="A166" s="30" t="inlineStr">
        <is>
          <t>SANTANDER</t>
        </is>
      </c>
      <c r="B166" s="31" t="inlineStr">
        <is>
          <t>12º</t>
        </is>
      </c>
      <c r="C166" s="32" t="n">
        <v>100000</v>
      </c>
      <c r="D166" s="33" t="n">
        <v>0.01561369834</v>
      </c>
      <c r="E166" s="31" t="inlineStr">
        <is>
          <t>12º</t>
        </is>
      </c>
      <c r="F166" s="32" t="n">
        <v>100000</v>
      </c>
      <c r="G166" s="33" t="n">
        <v>0.01782012628</v>
      </c>
      <c r="H166" s="31" t="inlineStr">
        <is>
          <t>11º</t>
        </is>
      </c>
      <c r="I166" s="32" t="n">
        <v>625000</v>
      </c>
      <c r="J166" s="33" t="n">
        <v>0.02968917297</v>
      </c>
    </row>
    <row r="167" ht="12.75" customHeight="1" s="8">
      <c r="A167" s="26" t="inlineStr">
        <is>
          <t>MODAL</t>
        </is>
      </c>
      <c r="B167" s="27" t="inlineStr">
        <is>
          <t>13º</t>
        </is>
      </c>
      <c r="C167" s="28" t="n">
        <v>73000</v>
      </c>
      <c r="D167" s="29" t="n">
        <v>0.01139799979</v>
      </c>
      <c r="E167" s="27" t="inlineStr">
        <is>
          <t>13º</t>
        </is>
      </c>
      <c r="F167" s="28" t="n">
        <v>73000</v>
      </c>
      <c r="G167" s="29" t="n">
        <v>0.01300869219</v>
      </c>
      <c r="H167" s="27" t="inlineStr">
        <is>
          <t>12º</t>
        </is>
      </c>
      <c r="I167" s="28" t="n">
        <v>559333.3333299999</v>
      </c>
      <c r="J167" s="29" t="n">
        <v>0.02656983053</v>
      </c>
    </row>
    <row r="168" ht="12.75" customHeight="1" s="8">
      <c r="A168" s="30" t="inlineStr">
        <is>
          <t>CEF</t>
        </is>
      </c>
      <c r="B168" s="31" t="inlineStr">
        <is>
          <t>14º</t>
        </is>
      </c>
      <c r="C168" s="32" t="n">
        <v>50000</v>
      </c>
      <c r="D168" s="33" t="n">
        <v>0.00780684917</v>
      </c>
      <c r="E168" s="31" t="inlineStr">
        <is>
          <t>14º</t>
        </is>
      </c>
      <c r="F168" s="32" t="n">
        <v>50000</v>
      </c>
      <c r="G168" s="33" t="n">
        <v>0.00891006314</v>
      </c>
      <c r="H168" s="31" t="inlineStr">
        <is>
          <t>17º</t>
        </is>
      </c>
      <c r="I168" s="32" t="n">
        <v>50000</v>
      </c>
      <c r="J168" s="33" t="n">
        <v>0.00237513384</v>
      </c>
    </row>
    <row r="169" ht="12.75" customHeight="1" s="8">
      <c r="A169" s="26" t="inlineStr">
        <is>
          <t>RB CAPITAL DTVM</t>
        </is>
      </c>
      <c r="B169" s="27" t="inlineStr">
        <is>
          <t>15º</t>
        </is>
      </c>
      <c r="C169" s="28" t="n">
        <v>12500</v>
      </c>
      <c r="D169" s="29" t="n">
        <v>0.00195171229</v>
      </c>
      <c r="E169" s="27" t="inlineStr">
        <is>
          <t>15º</t>
        </is>
      </c>
      <c r="F169" s="28" t="n">
        <v>12500</v>
      </c>
      <c r="G169" s="29" t="n">
        <v>0.00222751579</v>
      </c>
      <c r="H169" s="27" t="inlineStr">
        <is>
          <t>3º</t>
        </is>
      </c>
      <c r="I169" s="28" t="n">
        <v>2419925</v>
      </c>
      <c r="J169" s="29" t="n">
        <v>0.11495291505</v>
      </c>
    </row>
    <row r="170" ht="12.75" customHeight="1" s="8">
      <c r="A170" s="30" t="inlineStr">
        <is>
          <t>TRUE SECURITIZADORA</t>
        </is>
      </c>
      <c r="B170" s="31" t="n">
        <v/>
      </c>
      <c r="C170" s="32" t="n">
        <v>0</v>
      </c>
      <c r="D170" s="33" t="n">
        <v/>
      </c>
      <c r="E170" s="31" t="n">
        <v/>
      </c>
      <c r="F170" s="32" t="n">
        <v>0</v>
      </c>
      <c r="G170" s="33" t="n">
        <v/>
      </c>
      <c r="H170" s="31" t="inlineStr">
        <is>
          <t>9º</t>
        </is>
      </c>
      <c r="I170" s="32" t="n">
        <v>823046.78836</v>
      </c>
      <c r="J170" s="33" t="n">
        <v>0.03909692554</v>
      </c>
    </row>
    <row r="171" ht="12.75" customHeight="1" s="8">
      <c r="A171" s="26" t="inlineStr">
        <is>
          <t>CREDIT SUISSE</t>
        </is>
      </c>
      <c r="B171" s="27" t="n">
        <v/>
      </c>
      <c r="C171" s="28" t="n">
        <v>0</v>
      </c>
      <c r="D171" s="29" t="n">
        <v/>
      </c>
      <c r="E171" s="27" t="n">
        <v/>
      </c>
      <c r="F171" s="28" t="n">
        <v>0</v>
      </c>
      <c r="G171" s="29" t="n">
        <v/>
      </c>
      <c r="H171" s="27" t="inlineStr">
        <is>
          <t>16º</t>
        </is>
      </c>
      <c r="I171" s="28" t="n">
        <v>111649</v>
      </c>
      <c r="J171" s="29" t="n">
        <v>0.00530362636</v>
      </c>
    </row>
    <row r="172" ht="12.75" customHeight="1" s="8">
      <c r="A172" s="30" t="inlineStr">
        <is>
          <t>DAYCOVAL</t>
        </is>
      </c>
      <c r="B172" s="31" t="n">
        <v/>
      </c>
      <c r="C172" s="32" t="n">
        <v>0</v>
      </c>
      <c r="D172" s="33" t="n">
        <v/>
      </c>
      <c r="E172" s="31" t="n">
        <v/>
      </c>
      <c r="F172" s="32" t="n">
        <v>0</v>
      </c>
      <c r="G172" s="33" t="n">
        <v/>
      </c>
      <c r="H172" s="31" t="inlineStr">
        <is>
          <t>18º</t>
        </is>
      </c>
      <c r="I172" s="32" t="n">
        <v>30000</v>
      </c>
      <c r="J172" s="33" t="n">
        <v>0.0014250803</v>
      </c>
    </row>
    <row r="173" ht="12.75" customHeight="1" s="8">
      <c r="A173" s="34" t="inlineStr">
        <is>
          <t>Total</t>
        </is>
      </c>
      <c r="B173" s="35" t="n"/>
      <c r="C173" s="36">
        <f>SUM(C155:C172)</f>
        <v/>
      </c>
      <c r="D173" s="37">
        <f>_xlfn.ROUND(SUM(D155:D172), 1)</f>
        <v/>
      </c>
      <c r="E173" s="35" t="n"/>
      <c r="F173" s="36">
        <f>SUM(F155:F172)</f>
        <v/>
      </c>
      <c r="G173" s="37">
        <f>_xlfn.ROUND(SUM(G155:G172), 1)</f>
        <v/>
      </c>
      <c r="H173" s="35" t="n"/>
      <c r="I173" s="36">
        <f>SUM(I155:I172)</f>
        <v/>
      </c>
      <c r="J173" s="37">
        <f>_xlfn.ROUND(SUM(J155:J172), 1)</f>
        <v/>
      </c>
    </row>
    <row r="174" ht="12.75" customHeight="1" s="8"/>
    <row r="175" ht="12.75" customHeight="1" s="8"/>
    <row r="176" ht="12.75" customHeight="1" s="8">
      <c r="A176" s="22" t="inlineStr">
        <is>
          <t>Tipo 1.3.3. Emissão de Certificados de Recebíveis do Agronegócio</t>
        </is>
      </c>
      <c r="J176" s="23" t="n"/>
    </row>
    <row r="177" ht="12.75" customHeight="1" s="8">
      <c r="A177" s="24" t="inlineStr">
        <is>
          <t>Coordenadores</t>
        </is>
      </c>
      <c r="B177" s="24" t="inlineStr">
        <is>
          <t>Acumulado 2022</t>
        </is>
      </c>
      <c r="C177" s="24" t="n"/>
      <c r="D177" s="24" t="n"/>
      <c r="E177" s="24" t="inlineStr">
        <is>
          <t>Últimos 3 meses</t>
        </is>
      </c>
      <c r="F177" s="24" t="n"/>
      <c r="G177" s="24" t="n"/>
      <c r="H177" s="24" t="inlineStr">
        <is>
          <t>Últimos 12 meses</t>
        </is>
      </c>
      <c r="I177" s="24" t="n"/>
      <c r="J177" s="25" t="n"/>
    </row>
    <row r="178" ht="12.75" customHeight="1" s="8">
      <c r="A178" s="24" t="n"/>
      <c r="B178" s="24" t="inlineStr">
        <is>
          <t>Ranking 2022</t>
        </is>
      </c>
      <c r="C178" s="24" t="inlineStr">
        <is>
          <t>Valor *</t>
        </is>
      </c>
      <c r="D178" s="24" t="inlineStr">
        <is>
          <t>Part.</t>
        </is>
      </c>
      <c r="E178" s="24" t="inlineStr">
        <is>
          <t>Ranking 3 meses</t>
        </is>
      </c>
      <c r="F178" s="24" t="inlineStr">
        <is>
          <t>Valor *</t>
        </is>
      </c>
      <c r="G178" s="24" t="inlineStr">
        <is>
          <t>Part.</t>
        </is>
      </c>
      <c r="H178" s="24" t="inlineStr">
        <is>
          <t>Ranking 12 meses</t>
        </is>
      </c>
      <c r="I178" s="24" t="inlineStr">
        <is>
          <t>Valor *</t>
        </is>
      </c>
      <c r="J178" s="25" t="inlineStr">
        <is>
          <t>Part.</t>
        </is>
      </c>
    </row>
    <row r="179" ht="12.75" customHeight="1" s="8">
      <c r="A179" s="26" t="inlineStr">
        <is>
          <t>XP INVESTIMENTOS</t>
        </is>
      </c>
      <c r="B179" s="27" t="inlineStr">
        <is>
          <t>1º</t>
        </is>
      </c>
      <c r="C179" s="28" t="n">
        <v>3292312.24097</v>
      </c>
      <c r="D179" s="29" t="n">
        <v>0.31239788286</v>
      </c>
      <c r="E179" s="27" t="inlineStr">
        <is>
          <t>1º</t>
        </is>
      </c>
      <c r="F179" s="28" t="n">
        <v>2001498.37431</v>
      </c>
      <c r="G179" s="29" t="n">
        <v>0.27090814661</v>
      </c>
      <c r="H179" s="27" t="inlineStr">
        <is>
          <t>1º</t>
        </is>
      </c>
      <c r="I179" s="28" t="n">
        <v>6570144.331970001</v>
      </c>
      <c r="J179" s="29" t="n">
        <v>0.26841032034</v>
      </c>
    </row>
    <row r="180" ht="12.75" customHeight="1" s="8">
      <c r="A180" s="30" t="inlineStr">
        <is>
          <t>BTG PACTUAL</t>
        </is>
      </c>
      <c r="B180" s="31" t="inlineStr">
        <is>
          <t>2º</t>
        </is>
      </c>
      <c r="C180" s="32" t="n">
        <v>1909060.5137</v>
      </c>
      <c r="D180" s="33" t="n">
        <v>0.18114517065</v>
      </c>
      <c r="E180" s="31" t="inlineStr">
        <is>
          <t>2º</t>
        </is>
      </c>
      <c r="F180" s="32" t="n">
        <v>1348246.64704</v>
      </c>
      <c r="G180" s="33" t="n">
        <v>0.18248878191</v>
      </c>
      <c r="H180" s="31" t="inlineStr">
        <is>
          <t>3º</t>
        </is>
      </c>
      <c r="I180" s="32" t="n">
        <v>3727975.58511</v>
      </c>
      <c r="J180" s="33" t="n">
        <v>0.15229910798</v>
      </c>
    </row>
    <row r="181" ht="12.75" customHeight="1" s="8">
      <c r="A181" s="26" t="inlineStr">
        <is>
          <t>ITAU BBA</t>
        </is>
      </c>
      <c r="B181" s="27" t="inlineStr">
        <is>
          <t>3º</t>
        </is>
      </c>
      <c r="C181" s="28" t="n">
        <v>1466681.13938</v>
      </c>
      <c r="D181" s="29" t="n">
        <v>0.1391690852</v>
      </c>
      <c r="E181" s="27" t="inlineStr">
        <is>
          <t>5º</t>
        </is>
      </c>
      <c r="F181" s="28" t="n">
        <v>665867.27272</v>
      </c>
      <c r="G181" s="29" t="n">
        <v>0.09012691245</v>
      </c>
      <c r="H181" s="27" t="inlineStr">
        <is>
          <t>2º</t>
        </is>
      </c>
      <c r="I181" s="28" t="n">
        <v>3834139.46079</v>
      </c>
      <c r="J181" s="29" t="n">
        <v>0.15663622425</v>
      </c>
    </row>
    <row r="182" ht="12.75" customHeight="1" s="8">
      <c r="A182" s="30" t="inlineStr">
        <is>
          <t>UBS BB</t>
        </is>
      </c>
      <c r="B182" s="31" t="inlineStr">
        <is>
          <t>4º</t>
        </is>
      </c>
      <c r="C182" s="32" t="n">
        <v>1033199.99999</v>
      </c>
      <c r="D182" s="33" t="n">
        <v>0.09803732725</v>
      </c>
      <c r="E182" s="31" t="inlineStr">
        <is>
          <t>3º</t>
        </is>
      </c>
      <c r="F182" s="32" t="n">
        <v>1033199.99999</v>
      </c>
      <c r="G182" s="33" t="n">
        <v>0.13984637743</v>
      </c>
      <c r="H182" s="31" t="inlineStr">
        <is>
          <t>4º</t>
        </is>
      </c>
      <c r="I182" s="32" t="n">
        <v>2550187.639810001</v>
      </c>
      <c r="J182" s="33" t="n">
        <v>0.10418289869</v>
      </c>
    </row>
    <row r="183" ht="12.75" customHeight="1" s="8">
      <c r="A183" s="26" t="inlineStr">
        <is>
          <t>SANTANDER</t>
        </is>
      </c>
      <c r="B183" s="27" t="inlineStr">
        <is>
          <t>5º</t>
        </is>
      </c>
      <c r="C183" s="28" t="n">
        <v>881448.0235</v>
      </c>
      <c r="D183" s="29" t="n">
        <v>0.08363802586999999</v>
      </c>
      <c r="E183" s="27" t="inlineStr">
        <is>
          <t>4º</t>
        </is>
      </c>
      <c r="F183" s="28" t="n">
        <v>737300.8235000001</v>
      </c>
      <c r="G183" s="29" t="n">
        <v>0.09979563419</v>
      </c>
      <c r="H183" s="27" t="inlineStr">
        <is>
          <t>5º</t>
        </is>
      </c>
      <c r="I183" s="28" t="n">
        <v>2462668.75691</v>
      </c>
      <c r="J183" s="29" t="n">
        <v>0.10060748692</v>
      </c>
    </row>
    <row r="184" ht="12.75" customHeight="1" s="8">
      <c r="A184" s="30" t="inlineStr">
        <is>
          <t>SAFRA</t>
        </is>
      </c>
      <c r="B184" s="31" t="inlineStr">
        <is>
          <t>6º</t>
        </is>
      </c>
      <c r="C184" s="32" t="n">
        <v>751946.08233</v>
      </c>
      <c r="D184" s="33" t="n">
        <v>0.0713499653</v>
      </c>
      <c r="E184" s="31" t="inlineStr">
        <is>
          <t>6º</t>
        </is>
      </c>
      <c r="F184" s="32" t="n">
        <v>607798.8823300001</v>
      </c>
      <c r="G184" s="33" t="n">
        <v>0.08226720083</v>
      </c>
      <c r="H184" s="31" t="inlineStr">
        <is>
          <t>6º</t>
        </is>
      </c>
      <c r="I184" s="32" t="n">
        <v>1073374.65375</v>
      </c>
      <c r="J184" s="33" t="n">
        <v>0.04385060968</v>
      </c>
    </row>
    <row r="185" ht="12.75" customHeight="1" s="8">
      <c r="A185" s="26" t="inlineStr">
        <is>
          <t>BRADESCO BBI</t>
        </is>
      </c>
      <c r="B185" s="27" t="inlineStr">
        <is>
          <t>7º</t>
        </is>
      </c>
      <c r="C185" s="28" t="n">
        <v>235000</v>
      </c>
      <c r="D185" s="29" t="n">
        <v>0.02229846293</v>
      </c>
      <c r="E185" s="27" t="inlineStr">
        <is>
          <t>8º</t>
        </is>
      </c>
      <c r="F185" s="28" t="n">
        <v>175000</v>
      </c>
      <c r="G185" s="29" t="n">
        <v>0.02368671704</v>
      </c>
      <c r="H185" s="27" t="inlineStr">
        <is>
          <t>7º</t>
        </is>
      </c>
      <c r="I185" s="28" t="n">
        <v>1009446.57141</v>
      </c>
      <c r="J185" s="29" t="n">
        <v>0.04123895365</v>
      </c>
    </row>
    <row r="186" ht="12.75" customHeight="1" s="8">
      <c r="A186" s="30" t="inlineStr">
        <is>
          <t>VOTORANTIM</t>
        </is>
      </c>
      <c r="B186" s="31" t="inlineStr">
        <is>
          <t>8º</t>
        </is>
      </c>
      <c r="C186" s="32" t="n">
        <v>225000</v>
      </c>
      <c r="D186" s="33" t="n">
        <v>0.02134959217</v>
      </c>
      <c r="E186" s="31" t="inlineStr">
        <is>
          <t>7º</t>
        </is>
      </c>
      <c r="F186" s="32" t="n">
        <v>225000</v>
      </c>
      <c r="G186" s="33" t="n">
        <v>0.03045435049</v>
      </c>
      <c r="H186" s="31" t="inlineStr">
        <is>
          <t>9º</t>
        </is>
      </c>
      <c r="I186" s="32" t="n">
        <v>650000</v>
      </c>
      <c r="J186" s="33" t="n">
        <v>0.02655447117</v>
      </c>
    </row>
    <row r="187" ht="12.75" customFormat="1" customHeight="1" s="21">
      <c r="A187" s="26" t="inlineStr">
        <is>
          <t>ALFA</t>
        </is>
      </c>
      <c r="B187" s="27" t="inlineStr">
        <is>
          <t>9º</t>
        </is>
      </c>
      <c r="C187" s="28" t="n">
        <v>180000</v>
      </c>
      <c r="D187" s="29" t="n">
        <v>0.01707967374</v>
      </c>
      <c r="E187" s="27" t="inlineStr">
        <is>
          <t>15º</t>
        </is>
      </c>
      <c r="F187" s="28" t="n">
        <v>30000</v>
      </c>
      <c r="G187" s="29" t="n">
        <v>0.00406058006</v>
      </c>
      <c r="H187" s="27" t="inlineStr">
        <is>
          <t>8º</t>
        </is>
      </c>
      <c r="I187" s="28" t="n">
        <v>669240</v>
      </c>
      <c r="J187" s="29" t="n">
        <v>0.02734048351</v>
      </c>
    </row>
    <row r="188" ht="12.75" customFormat="1" customHeight="1" s="21">
      <c r="A188" s="30" t="inlineStr">
        <is>
          <t>ABC BRASIL</t>
        </is>
      </c>
      <c r="B188" s="31" t="inlineStr">
        <is>
          <t>10º</t>
        </is>
      </c>
      <c r="C188" s="32" t="n">
        <v>135000</v>
      </c>
      <c r="D188" s="33" t="n">
        <v>0.0128097553</v>
      </c>
      <c r="E188" s="31" t="inlineStr">
        <is>
          <t>9º</t>
        </is>
      </c>
      <c r="F188" s="32" t="n">
        <v>135000</v>
      </c>
      <c r="G188" s="33" t="n">
        <v>0.01827261029</v>
      </c>
      <c r="H188" s="31" t="inlineStr">
        <is>
          <t>15º</t>
        </is>
      </c>
      <c r="I188" s="32" t="n">
        <v>135000</v>
      </c>
      <c r="J188" s="33" t="n">
        <v>0.0055151594</v>
      </c>
    </row>
    <row r="189" ht="12.75" customHeight="1" s="8">
      <c r="A189" s="26" t="inlineStr">
        <is>
          <t>RB CAPITAL DTVM</t>
        </is>
      </c>
      <c r="B189" s="27" t="inlineStr">
        <is>
          <t>11º</t>
        </is>
      </c>
      <c r="C189" s="28" t="n">
        <v>120000</v>
      </c>
      <c r="D189" s="29" t="n">
        <v>0.01138644916</v>
      </c>
      <c r="E189" s="27" t="inlineStr">
        <is>
          <t>10º</t>
        </is>
      </c>
      <c r="F189" s="28" t="n">
        <v>120000</v>
      </c>
      <c r="G189" s="29" t="n">
        <v>0.01624232026</v>
      </c>
      <c r="H189" s="27" t="inlineStr">
        <is>
          <t>14º</t>
        </is>
      </c>
      <c r="I189" s="28" t="n">
        <v>138226</v>
      </c>
      <c r="J189" s="29" t="n">
        <v>0.00564695128</v>
      </c>
    </row>
    <row r="190" ht="12.75" customHeight="1" s="8">
      <c r="A190" s="30" t="inlineStr">
        <is>
          <t>BS2 DTVM</t>
        </is>
      </c>
      <c r="B190" s="31" t="inlineStr">
        <is>
          <t>12º</t>
        </is>
      </c>
      <c r="C190" s="32" t="n">
        <v>108725</v>
      </c>
      <c r="D190" s="33" t="n">
        <v>0.01031659737</v>
      </c>
      <c r="E190" s="31" t="inlineStr">
        <is>
          <t>11º</t>
        </is>
      </c>
      <c r="F190" s="32" t="n">
        <v>108725</v>
      </c>
      <c r="G190" s="33" t="n">
        <v>0.01471621892</v>
      </c>
      <c r="H190" s="31" t="inlineStr">
        <is>
          <t>17º</t>
        </is>
      </c>
      <c r="I190" s="32" t="n">
        <v>108725</v>
      </c>
      <c r="J190" s="33" t="n">
        <v>0.00444174597</v>
      </c>
    </row>
    <row r="191" ht="12.75" customHeight="1" s="8">
      <c r="A191" s="26" t="inlineStr">
        <is>
          <t>BOCOM BBM</t>
        </is>
      </c>
      <c r="B191" s="27" t="inlineStr">
        <is>
          <t>13º</t>
        </is>
      </c>
      <c r="C191" s="28" t="n">
        <v>80000</v>
      </c>
      <c r="D191" s="29" t="n">
        <v>0.00759096611</v>
      </c>
      <c r="E191" s="27" t="inlineStr">
        <is>
          <t>12º</t>
        </is>
      </c>
      <c r="F191" s="28" t="n">
        <v>80000</v>
      </c>
      <c r="G191" s="29" t="n">
        <v>0.01082821351</v>
      </c>
      <c r="H191" s="27" t="inlineStr">
        <is>
          <t>10º</t>
        </is>
      </c>
      <c r="I191" s="28" t="n">
        <v>490000</v>
      </c>
      <c r="J191" s="29" t="n">
        <v>0.02001798596</v>
      </c>
    </row>
    <row r="192" ht="12.75" customHeight="1" s="8">
      <c r="A192" s="30" t="inlineStr">
        <is>
          <t>BANCO MERCANTIL DE INVESTIMENTOS</t>
        </is>
      </c>
      <c r="B192" s="31" t="inlineStr">
        <is>
          <t>14º</t>
        </is>
      </c>
      <c r="C192" s="32" t="n">
        <v>67985</v>
      </c>
      <c r="D192" s="33" t="n">
        <v>0.00645089788</v>
      </c>
      <c r="E192" s="31" t="inlineStr">
        <is>
          <t>13º</t>
        </is>
      </c>
      <c r="F192" s="32" t="n">
        <v>67985</v>
      </c>
      <c r="G192" s="33" t="n">
        <v>0.00920195119</v>
      </c>
      <c r="H192" s="31" t="inlineStr">
        <is>
          <t>16º</t>
        </is>
      </c>
      <c r="I192" s="32" t="n">
        <v>117985</v>
      </c>
      <c r="J192" s="33" t="n">
        <v>0.00482004505</v>
      </c>
    </row>
    <row r="193" ht="12.75" customHeight="1" s="8">
      <c r="A193" s="26" t="inlineStr">
        <is>
          <t>INTL FCSTONE</t>
        </is>
      </c>
      <c r="B193" s="27" t="inlineStr">
        <is>
          <t>15º</t>
        </is>
      </c>
      <c r="C193" s="28" t="n">
        <v>52485</v>
      </c>
      <c r="D193" s="29" t="n">
        <v>0.0049801482</v>
      </c>
      <c r="E193" s="27" t="inlineStr">
        <is>
          <t>14º</t>
        </is>
      </c>
      <c r="F193" s="28" t="n">
        <v>52485</v>
      </c>
      <c r="G193" s="29" t="n">
        <v>0.00710398482</v>
      </c>
      <c r="H193" s="27" t="inlineStr">
        <is>
          <t>18º</t>
        </is>
      </c>
      <c r="I193" s="28" t="n">
        <v>62485</v>
      </c>
      <c r="J193" s="29" t="n">
        <v>0.00255270174</v>
      </c>
    </row>
    <row r="194" ht="12.75" customHeight="1" s="8">
      <c r="A194" s="30" t="inlineStr">
        <is>
          <t>MIRAE ASSET WEALTH MANAGEMENT (BRAZIL) CCTVM LTDA</t>
        </is>
      </c>
      <c r="B194" s="31" t="n">
        <v/>
      </c>
      <c r="C194" s="32" t="n">
        <v>0</v>
      </c>
      <c r="D194" s="33" t="n">
        <v/>
      </c>
      <c r="E194" s="31" t="n">
        <v/>
      </c>
      <c r="F194" s="32" t="n">
        <v>0</v>
      </c>
      <c r="G194" s="33" t="n">
        <v/>
      </c>
      <c r="H194" s="31" t="inlineStr">
        <is>
          <t>11º</t>
        </is>
      </c>
      <c r="I194" s="32" t="n">
        <v>315000</v>
      </c>
      <c r="J194" s="33" t="n">
        <v>0.01286870526</v>
      </c>
    </row>
    <row r="195" ht="12.75" customHeight="1" s="8">
      <c r="A195" s="26" t="inlineStr">
        <is>
          <t>BNP PARIBAS</t>
        </is>
      </c>
      <c r="B195" s="27" t="n">
        <v/>
      </c>
      <c r="C195" s="28" t="n">
        <v>0</v>
      </c>
      <c r="D195" s="29" t="n">
        <v/>
      </c>
      <c r="E195" s="27" t="n">
        <v/>
      </c>
      <c r="F195" s="28" t="n">
        <v>0</v>
      </c>
      <c r="G195" s="29" t="n">
        <v/>
      </c>
      <c r="H195" s="27" t="inlineStr">
        <is>
          <t>12º</t>
        </is>
      </c>
      <c r="I195" s="28" t="n">
        <v>303389</v>
      </c>
      <c r="J195" s="29" t="n">
        <v>0.0123943607</v>
      </c>
    </row>
    <row r="196" ht="12.75" customHeight="1" s="8">
      <c r="A196" s="30" t="inlineStr">
        <is>
          <t>BR PARTNERS</t>
        </is>
      </c>
      <c r="B196" s="31" t="n">
        <v/>
      </c>
      <c r="C196" s="32" t="n">
        <v>0</v>
      </c>
      <c r="D196" s="33" t="n">
        <v/>
      </c>
      <c r="E196" s="31" t="n">
        <v/>
      </c>
      <c r="F196" s="32" t="n">
        <v>0</v>
      </c>
      <c r="G196" s="33" t="n">
        <v/>
      </c>
      <c r="H196" s="31" t="inlineStr">
        <is>
          <t>13º</t>
        </is>
      </c>
      <c r="I196" s="32" t="n">
        <v>250000</v>
      </c>
      <c r="J196" s="33" t="n">
        <v>0.01021325814</v>
      </c>
    </row>
    <row r="197" ht="12.75" customHeight="1" s="8">
      <c r="A197" s="26" t="inlineStr">
        <is>
          <t>MERCANTIL</t>
        </is>
      </c>
      <c r="B197" s="27" t="n">
        <v/>
      </c>
      <c r="C197" s="28" t="n">
        <v>0</v>
      </c>
      <c r="D197" s="29" t="n">
        <v/>
      </c>
      <c r="E197" s="27" t="n">
        <v/>
      </c>
      <c r="F197" s="28" t="n">
        <v>0</v>
      </c>
      <c r="G197" s="29" t="n">
        <v/>
      </c>
      <c r="H197" s="27" t="inlineStr">
        <is>
          <t>19º</t>
        </is>
      </c>
      <c r="I197" s="28" t="n">
        <v>10000</v>
      </c>
      <c r="J197" s="29" t="n">
        <v>0.00040853033</v>
      </c>
    </row>
    <row r="198" ht="12.75" customHeight="1" s="8">
      <c r="A198" s="34" t="inlineStr">
        <is>
          <t>Total</t>
        </is>
      </c>
      <c r="B198" s="35" t="n"/>
      <c r="C198" s="36">
        <f>SUM(C179:C197)</f>
        <v/>
      </c>
      <c r="D198" s="37">
        <f>_xlfn.ROUND(SUM(D179:D197), 1)</f>
        <v/>
      </c>
      <c r="E198" s="35" t="n"/>
      <c r="F198" s="36">
        <f>SUM(F179:F197)</f>
        <v/>
      </c>
      <c r="G198" s="37">
        <f>_xlfn.ROUND(SUM(G179:G197), 1)</f>
        <v/>
      </c>
      <c r="H198" s="35" t="n"/>
      <c r="I198" s="36">
        <f>SUM(I179:I197)</f>
        <v/>
      </c>
      <c r="J198" s="37">
        <f>_xlfn.ROUND(SUM(J179:J197), 1)</f>
        <v/>
      </c>
    </row>
    <row r="199" ht="12.75" customHeight="1" s="8"/>
    <row r="200" ht="12.75" customHeight="1" s="8"/>
    <row r="201" ht="12.75" customHeight="1" s="8">
      <c r="A201" s="22" t="inlineStr">
        <is>
          <t>Tipo 2: Operações Híbridas</t>
        </is>
      </c>
      <c r="J201" s="23" t="n"/>
    </row>
    <row r="202" ht="12.75" customHeight="1" s="8">
      <c r="A202" s="24" t="inlineStr">
        <is>
          <t>Coordenadores</t>
        </is>
      </c>
      <c r="B202" s="24" t="inlineStr">
        <is>
          <t>Acumulado 2022</t>
        </is>
      </c>
      <c r="C202" s="24" t="n"/>
      <c r="D202" s="24" t="n"/>
      <c r="E202" s="24" t="inlineStr">
        <is>
          <t>Últimos 3 meses</t>
        </is>
      </c>
      <c r="F202" s="24" t="n"/>
      <c r="G202" s="24" t="n"/>
      <c r="H202" s="24" t="inlineStr">
        <is>
          <t>Últimos 12 meses</t>
        </is>
      </c>
      <c r="I202" s="24" t="n"/>
      <c r="J202" s="25" t="n"/>
    </row>
    <row r="203" ht="12.75" customHeight="1" s="8">
      <c r="A203" s="24" t="n"/>
      <c r="B203" s="24" t="inlineStr">
        <is>
          <t>Ranking 2022</t>
        </is>
      </c>
      <c r="C203" s="24" t="inlineStr">
        <is>
          <t>Valor *</t>
        </is>
      </c>
      <c r="D203" s="24" t="inlineStr">
        <is>
          <t>Part.</t>
        </is>
      </c>
      <c r="E203" s="24" t="inlineStr">
        <is>
          <t>Ranking 3 meses</t>
        </is>
      </c>
      <c r="F203" s="24" t="inlineStr">
        <is>
          <t>Valor *</t>
        </is>
      </c>
      <c r="G203" s="24" t="inlineStr">
        <is>
          <t>Part.</t>
        </is>
      </c>
      <c r="H203" s="24" t="inlineStr">
        <is>
          <t>Ranking 12 meses</t>
        </is>
      </c>
      <c r="I203" s="24" t="inlineStr">
        <is>
          <t>Valor *</t>
        </is>
      </c>
      <c r="J203" s="25" t="inlineStr">
        <is>
          <t>Part.</t>
        </is>
      </c>
    </row>
    <row r="204" ht="12.75" customHeight="1" s="8">
      <c r="A204" s="26" t="inlineStr">
        <is>
          <t>XP INVESTIMENTOS</t>
        </is>
      </c>
      <c r="B204" s="27" t="inlineStr">
        <is>
          <t>1º</t>
        </is>
      </c>
      <c r="C204" s="28" t="n">
        <v>1470415.63883</v>
      </c>
      <c r="D204" s="29" t="n">
        <v>0.60073768827</v>
      </c>
      <c r="E204" s="27" t="inlineStr">
        <is>
          <t>1º</t>
        </is>
      </c>
      <c r="F204" s="28" t="n">
        <v>1470415.63883</v>
      </c>
      <c r="G204" s="29" t="n">
        <v>0.60073768827</v>
      </c>
      <c r="H204" s="27" t="inlineStr">
        <is>
          <t>1º</t>
        </is>
      </c>
      <c r="I204" s="28" t="n">
        <v>5433204.240340001</v>
      </c>
      <c r="J204" s="29" t="n">
        <v>0.61399168968</v>
      </c>
    </row>
    <row r="205" ht="12.75" customHeight="1" s="8">
      <c r="A205" s="30" t="inlineStr">
        <is>
          <t>BR PARTNERS</t>
        </is>
      </c>
      <c r="B205" s="31" t="inlineStr">
        <is>
          <t>2º</t>
        </is>
      </c>
      <c r="C205" s="32" t="n">
        <v>798185.2832300001</v>
      </c>
      <c r="D205" s="33" t="n">
        <v>0.32609826038</v>
      </c>
      <c r="E205" s="31" t="inlineStr">
        <is>
          <t>2º</t>
        </is>
      </c>
      <c r="F205" s="32" t="n">
        <v>798185.2832300001</v>
      </c>
      <c r="G205" s="33" t="n">
        <v>0.32609826038</v>
      </c>
      <c r="H205" s="31" t="inlineStr">
        <is>
          <t>2º</t>
        </is>
      </c>
      <c r="I205" s="32" t="n">
        <v>1557639.74476</v>
      </c>
      <c r="J205" s="33" t="n">
        <v>0.17602464706</v>
      </c>
    </row>
    <row r="206" ht="12.75" customHeight="1" s="8">
      <c r="A206" s="26" t="inlineStr">
        <is>
          <t>GENIAL</t>
        </is>
      </c>
      <c r="B206" s="27" t="inlineStr">
        <is>
          <t>3º</t>
        </is>
      </c>
      <c r="C206" s="28" t="n">
        <v>153467.78912</v>
      </c>
      <c r="D206" s="29" t="n">
        <v>0.06269920043</v>
      </c>
      <c r="E206" s="27" t="inlineStr">
        <is>
          <t>3º</t>
        </is>
      </c>
      <c r="F206" s="28" t="n">
        <v>153467.78912</v>
      </c>
      <c r="G206" s="29" t="n">
        <v>0.06269920043</v>
      </c>
      <c r="H206" s="27" t="inlineStr">
        <is>
          <t>7º</t>
        </is>
      </c>
      <c r="I206" s="28" t="n">
        <v>225720.44662</v>
      </c>
      <c r="J206" s="29" t="n">
        <v>0.02550805607</v>
      </c>
    </row>
    <row r="207" ht="12.75" customHeight="1" s="8">
      <c r="A207" s="30" t="inlineStr">
        <is>
          <t>RB CAPITAL DTVM</t>
        </is>
      </c>
      <c r="B207" s="31" t="inlineStr">
        <is>
          <t>4º</t>
        </is>
      </c>
      <c r="C207" s="32" t="n">
        <v>25614.64136</v>
      </c>
      <c r="D207" s="33" t="n">
        <v>0.01046485091</v>
      </c>
      <c r="E207" s="31" t="inlineStr">
        <is>
          <t>4º</t>
        </is>
      </c>
      <c r="F207" s="32" t="n">
        <v>25614.64136</v>
      </c>
      <c r="G207" s="33" t="n">
        <v>0.01046485091</v>
      </c>
      <c r="H207" s="31" t="inlineStr">
        <is>
          <t>8º</t>
        </is>
      </c>
      <c r="I207" s="32" t="n">
        <v>25614.64136</v>
      </c>
      <c r="J207" s="33" t="n">
        <v>0.00289464122</v>
      </c>
    </row>
    <row r="208" ht="12.75" customFormat="1" customHeight="1" s="21">
      <c r="A208" s="26" t="inlineStr">
        <is>
          <t>CREDIT SUISSE</t>
        </is>
      </c>
      <c r="B208" s="27" t="n">
        <v/>
      </c>
      <c r="C208" s="28" t="n">
        <v>0</v>
      </c>
      <c r="D208" s="29" t="n">
        <v/>
      </c>
      <c r="E208" s="27" t="n">
        <v/>
      </c>
      <c r="F208" s="28" t="n">
        <v>0</v>
      </c>
      <c r="G208" s="29" t="n">
        <v/>
      </c>
      <c r="H208" s="27" t="inlineStr">
        <is>
          <t>3º</t>
        </is>
      </c>
      <c r="I208" s="28" t="n">
        <v>674970</v>
      </c>
      <c r="J208" s="29" t="n">
        <v>0.07627653084</v>
      </c>
    </row>
    <row r="209" ht="12.75" customHeight="1" s="8">
      <c r="A209" s="30" t="inlineStr">
        <is>
          <t>NUINVEST</t>
        </is>
      </c>
      <c r="B209" s="31" t="n">
        <v/>
      </c>
      <c r="C209" s="32" t="n">
        <v>0</v>
      </c>
      <c r="D209" s="33" t="n">
        <v/>
      </c>
      <c r="E209" s="31" t="n">
        <v/>
      </c>
      <c r="F209" s="32" t="n">
        <v>0</v>
      </c>
      <c r="G209" s="33" t="n">
        <v/>
      </c>
      <c r="H209" s="31" t="inlineStr">
        <is>
          <t>4º</t>
        </is>
      </c>
      <c r="I209" s="32" t="n">
        <v>373335.955</v>
      </c>
      <c r="J209" s="33" t="n">
        <v>0.0421896847</v>
      </c>
    </row>
    <row r="210" ht="12.75" customHeight="1" s="8">
      <c r="A210" s="26" t="inlineStr">
        <is>
          <t>ITAU BBA</t>
        </is>
      </c>
      <c r="B210" s="27" t="n">
        <v/>
      </c>
      <c r="C210" s="28" t="n">
        <v>0</v>
      </c>
      <c r="D210" s="29" t="n">
        <v/>
      </c>
      <c r="E210" s="27" t="n">
        <v/>
      </c>
      <c r="F210" s="28" t="n">
        <v>0</v>
      </c>
      <c r="G210" s="29" t="n">
        <v/>
      </c>
      <c r="H210" s="27" t="inlineStr">
        <is>
          <t>5º</t>
        </is>
      </c>
      <c r="I210" s="28" t="n">
        <v>283511.5815</v>
      </c>
      <c r="J210" s="29" t="n">
        <v>0.03203887564</v>
      </c>
    </row>
    <row r="211" ht="12.75" customHeight="1" s="8">
      <c r="A211" s="30" t="inlineStr">
        <is>
          <t>MODAL</t>
        </is>
      </c>
      <c r="B211" s="31" t="n">
        <v/>
      </c>
      <c r="C211" s="32" t="n">
        <v>0</v>
      </c>
      <c r="D211" s="33" t="n">
        <v/>
      </c>
      <c r="E211" s="31" t="n">
        <v/>
      </c>
      <c r="F211" s="32" t="n">
        <v>0</v>
      </c>
      <c r="G211" s="33" t="n">
        <v/>
      </c>
      <c r="H211" s="31" t="inlineStr">
        <is>
          <t>6º</t>
        </is>
      </c>
      <c r="I211" s="32" t="n">
        <v>274990</v>
      </c>
      <c r="J211" s="33" t="n">
        <v>0.0310758748</v>
      </c>
    </row>
    <row r="212" ht="12.75" customHeight="1" s="8">
      <c r="A212" s="34" t="inlineStr">
        <is>
          <t>Total</t>
        </is>
      </c>
      <c r="B212" s="35" t="n"/>
      <c r="C212" s="36">
        <f>SUM(C204:C211)</f>
        <v/>
      </c>
      <c r="D212" s="37">
        <f>_xlfn.ROUND(SUM(D204:D211), 1)</f>
        <v/>
      </c>
      <c r="E212" s="35" t="n"/>
      <c r="F212" s="36">
        <f>SUM(F204:F211)</f>
        <v/>
      </c>
      <c r="G212" s="37">
        <f>_xlfn.ROUND(SUM(G204:G211), 1)</f>
        <v/>
      </c>
      <c r="H212" s="35" t="n"/>
      <c r="I212" s="36">
        <f>SUM(I204:I211)</f>
        <v/>
      </c>
      <c r="J212" s="37">
        <f>_xlfn.ROUND(SUM(J204:J211), 1)</f>
        <v/>
      </c>
    </row>
    <row r="213" ht="12.75" customHeight="1" s="8"/>
    <row r="214" ht="12.75" customHeight="1" s="8"/>
    <row r="215" ht="12.75" customHeight="1" s="8">
      <c r="A215" s="22" t="inlineStr">
        <is>
          <t>Tipo 2.1. Títulos Conversíveis Permutáveis</t>
        </is>
      </c>
      <c r="J215" s="23" t="n"/>
    </row>
    <row r="216" ht="12.75" customHeight="1" s="8">
      <c r="A216" s="24" t="inlineStr">
        <is>
          <t>Coordenadores</t>
        </is>
      </c>
      <c r="B216" s="24" t="inlineStr">
        <is>
          <t>Acumulado 2022</t>
        </is>
      </c>
      <c r="C216" s="24" t="n"/>
      <c r="D216" s="24" t="n"/>
      <c r="E216" s="24" t="inlineStr">
        <is>
          <t>Últimos 3 meses</t>
        </is>
      </c>
      <c r="F216" s="24" t="n"/>
      <c r="G216" s="24" t="n"/>
      <c r="H216" s="24" t="inlineStr">
        <is>
          <t>Últimos 12 meses</t>
        </is>
      </c>
      <c r="I216" s="24" t="n"/>
      <c r="J216" s="25" t="n"/>
    </row>
    <row r="217" ht="12.75" customHeight="1" s="8">
      <c r="A217" s="24" t="n"/>
      <c r="B217" s="24" t="inlineStr">
        <is>
          <t>Ranking 2022</t>
        </is>
      </c>
      <c r="C217" s="24" t="inlineStr">
        <is>
          <t>Valor *</t>
        </is>
      </c>
      <c r="D217" s="24" t="inlineStr">
        <is>
          <t>Part.</t>
        </is>
      </c>
      <c r="E217" s="24" t="inlineStr">
        <is>
          <t>Ranking 3 meses</t>
        </is>
      </c>
      <c r="F217" s="24" t="inlineStr">
        <is>
          <t>Valor *</t>
        </is>
      </c>
      <c r="G217" s="24" t="inlineStr">
        <is>
          <t>Part.</t>
        </is>
      </c>
      <c r="H217" s="24" t="inlineStr">
        <is>
          <t>Ranking 12 meses</t>
        </is>
      </c>
      <c r="I217" s="24" t="inlineStr">
        <is>
          <t>Valor *</t>
        </is>
      </c>
      <c r="J217" s="25" t="inlineStr">
        <is>
          <t>Part.</t>
        </is>
      </c>
    </row>
    <row r="218" ht="12.75" customHeight="1" s="8">
      <c r="A218" s="26" t="inlineStr">
        <is>
          <t>CREDIT SUISSE</t>
        </is>
      </c>
      <c r="B218" s="27" t="n">
        <v/>
      </c>
      <c r="C218" s="28" t="n">
        <v>0</v>
      </c>
      <c r="D218" s="29" t="n">
        <v/>
      </c>
      <c r="E218" s="27" t="n">
        <v/>
      </c>
      <c r="F218" s="28" t="n">
        <v>0</v>
      </c>
      <c r="G218" s="29" t="n">
        <v/>
      </c>
      <c r="H218" s="27" t="inlineStr">
        <is>
          <t>1º</t>
        </is>
      </c>
      <c r="I218" s="28" t="n">
        <v>674970</v>
      </c>
      <c r="J218" s="29" t="n">
        <v>0.71052465367</v>
      </c>
    </row>
    <row r="219" ht="12.75" customHeight="1" s="8">
      <c r="A219" s="30" t="inlineStr">
        <is>
          <t>MODAL</t>
        </is>
      </c>
      <c r="B219" s="31" t="n">
        <v/>
      </c>
      <c r="C219" s="32" t="n">
        <v>0</v>
      </c>
      <c r="D219" s="33" t="n">
        <v/>
      </c>
      <c r="E219" s="31" t="n">
        <v/>
      </c>
      <c r="F219" s="32" t="n">
        <v>0</v>
      </c>
      <c r="G219" s="33" t="n">
        <v/>
      </c>
      <c r="H219" s="31" t="inlineStr">
        <is>
          <t>2º</t>
        </is>
      </c>
      <c r="I219" s="32" t="n">
        <v>274990</v>
      </c>
      <c r="J219" s="33" t="n">
        <v>0.28947534633</v>
      </c>
    </row>
    <row r="220" ht="12.75" customHeight="1" s="8">
      <c r="A220" s="34" t="inlineStr">
        <is>
          <t>Total</t>
        </is>
      </c>
      <c r="B220" s="35" t="n"/>
      <c r="C220" s="36">
        <f>SUM(C218:C219)</f>
        <v/>
      </c>
      <c r="D220" s="37">
        <f>_xlfn.ROUND(SUM(D218:D219), 1)</f>
        <v/>
      </c>
      <c r="E220" s="35" t="n"/>
      <c r="F220" s="36">
        <f>SUM(F218:F219)</f>
        <v/>
      </c>
      <c r="G220" s="37">
        <f>_xlfn.ROUND(SUM(G218:G219), 1)</f>
        <v/>
      </c>
      <c r="H220" s="35" t="n"/>
      <c r="I220" s="36">
        <f>SUM(I218:I219)</f>
        <v/>
      </c>
      <c r="J220" s="37">
        <f>_xlfn.ROUND(SUM(J218:J219), 1)</f>
        <v/>
      </c>
    </row>
    <row r="221" ht="12.75" customHeight="1" s="8"/>
    <row r="222" ht="12.75" customHeight="1" s="8"/>
    <row r="223" ht="12.75" customHeight="1" s="8">
      <c r="A223" s="22" t="inlineStr">
        <is>
          <t>Tipo 2.2. Fundo de Investimento Imobiliário</t>
        </is>
      </c>
      <c r="J223" s="23" t="n"/>
    </row>
    <row r="224" ht="12.75" customHeight="1" s="8">
      <c r="A224" s="24" t="inlineStr">
        <is>
          <t>Coordenadores</t>
        </is>
      </c>
      <c r="B224" s="24" t="inlineStr">
        <is>
          <t>Acumulado 2022</t>
        </is>
      </c>
      <c r="C224" s="24" t="n"/>
      <c r="D224" s="24" t="n"/>
      <c r="E224" s="24" t="inlineStr">
        <is>
          <t>Últimos 3 meses</t>
        </is>
      </c>
      <c r="F224" s="24" t="n"/>
      <c r="G224" s="24" t="n"/>
      <c r="H224" s="24" t="inlineStr">
        <is>
          <t>Últimos 12 meses</t>
        </is>
      </c>
      <c r="I224" s="24" t="n"/>
      <c r="J224" s="25" t="n"/>
    </row>
    <row r="225" ht="12.75" customHeight="1" s="8">
      <c r="A225" s="24" t="n"/>
      <c r="B225" s="24" t="inlineStr">
        <is>
          <t>Ranking 2022</t>
        </is>
      </c>
      <c r="C225" s="24" t="inlineStr">
        <is>
          <t>Valor *</t>
        </is>
      </c>
      <c r="D225" s="24" t="inlineStr">
        <is>
          <t>Part.</t>
        </is>
      </c>
      <c r="E225" s="24" t="inlineStr">
        <is>
          <t>Ranking 3 meses</t>
        </is>
      </c>
      <c r="F225" s="24" t="inlineStr">
        <is>
          <t>Valor *</t>
        </is>
      </c>
      <c r="G225" s="24" t="inlineStr">
        <is>
          <t>Part.</t>
        </is>
      </c>
      <c r="H225" s="24" t="inlineStr">
        <is>
          <t>Ranking 12 meses</t>
        </is>
      </c>
      <c r="I225" s="24" t="inlineStr">
        <is>
          <t>Valor *</t>
        </is>
      </c>
      <c r="J225" s="25" t="inlineStr">
        <is>
          <t>Part.</t>
        </is>
      </c>
    </row>
    <row r="226" ht="12.75" customHeight="1" s="8">
      <c r="A226" s="26" t="inlineStr">
        <is>
          <t>XP INVESTIMENTOS</t>
        </is>
      </c>
      <c r="B226" s="27" t="inlineStr">
        <is>
          <t>1º</t>
        </is>
      </c>
      <c r="C226" s="28" t="n">
        <v>1220249.8484</v>
      </c>
      <c r="D226" s="29" t="n">
        <v>0.58895128173</v>
      </c>
      <c r="E226" s="27" t="inlineStr">
        <is>
          <t>1º</t>
        </is>
      </c>
      <c r="F226" s="28" t="n">
        <v>1220249.8484</v>
      </c>
      <c r="G226" s="29" t="n">
        <v>0.58895128173</v>
      </c>
      <c r="H226" s="27" t="inlineStr">
        <is>
          <t>1º</t>
        </is>
      </c>
      <c r="I226" s="28" t="n">
        <v>5183038.449910001</v>
      </c>
      <c r="J226" s="29" t="n">
        <v>0.68893644649</v>
      </c>
    </row>
    <row r="227" ht="12.75" customHeight="1" s="8">
      <c r="A227" s="30" t="inlineStr">
        <is>
          <t>BR PARTNERS</t>
        </is>
      </c>
      <c r="B227" s="31" t="inlineStr">
        <is>
          <t>2º</t>
        </is>
      </c>
      <c r="C227" s="32" t="n">
        <v>698185.22823</v>
      </c>
      <c r="D227" s="33" t="n">
        <v>0.33697778007</v>
      </c>
      <c r="E227" s="31" t="inlineStr">
        <is>
          <t>2º</t>
        </is>
      </c>
      <c r="F227" s="32" t="n">
        <v>698185.22823</v>
      </c>
      <c r="G227" s="33" t="n">
        <v>0.33697778007</v>
      </c>
      <c r="H227" s="31" t="inlineStr">
        <is>
          <t>2º</t>
        </is>
      </c>
      <c r="I227" s="32" t="n">
        <v>1457639.68976</v>
      </c>
      <c r="J227" s="33" t="n">
        <v>0.19375142937</v>
      </c>
    </row>
    <row r="228" ht="12.75" customHeight="1" s="8">
      <c r="A228" s="26" t="inlineStr">
        <is>
          <t>GENIAL</t>
        </is>
      </c>
      <c r="B228" s="27" t="inlineStr">
        <is>
          <t>3º</t>
        </is>
      </c>
      <c r="C228" s="28" t="n">
        <v>153467.78912</v>
      </c>
      <c r="D228" s="29" t="n">
        <v>0.07407093820000001</v>
      </c>
      <c r="E228" s="27" t="inlineStr">
        <is>
          <t>3º</t>
        </is>
      </c>
      <c r="F228" s="28" t="n">
        <v>153467.78912</v>
      </c>
      <c r="G228" s="29" t="n">
        <v>0.07407093820000001</v>
      </c>
      <c r="H228" s="27" t="inlineStr">
        <is>
          <t>5º</t>
        </is>
      </c>
      <c r="I228" s="28" t="n">
        <v>225720.44662</v>
      </c>
      <c r="J228" s="29" t="n">
        <v>0.03000306556</v>
      </c>
    </row>
    <row r="229" ht="12.75" customHeight="1" s="8">
      <c r="A229" s="30" t="inlineStr">
        <is>
          <t>NUINVEST</t>
        </is>
      </c>
      <c r="B229" s="31" t="n">
        <v/>
      </c>
      <c r="C229" s="32" t="n">
        <v>0</v>
      </c>
      <c r="D229" s="33" t="n">
        <v/>
      </c>
      <c r="E229" s="31" t="n">
        <v/>
      </c>
      <c r="F229" s="32" t="n">
        <v>0</v>
      </c>
      <c r="G229" s="33" t="n">
        <v/>
      </c>
      <c r="H229" s="31" t="inlineStr">
        <is>
          <t>3º</t>
        </is>
      </c>
      <c r="I229" s="32" t="n">
        <v>373335.955</v>
      </c>
      <c r="J229" s="33" t="n">
        <v>0.0496243176</v>
      </c>
    </row>
    <row r="230" ht="12.75" customHeight="1" s="8">
      <c r="A230" s="26" t="inlineStr">
        <is>
          <t>ITAU BBA</t>
        </is>
      </c>
      <c r="B230" s="27" t="n">
        <v/>
      </c>
      <c r="C230" s="28" t="n">
        <v>0</v>
      </c>
      <c r="D230" s="29" t="n">
        <v/>
      </c>
      <c r="E230" s="27" t="n">
        <v/>
      </c>
      <c r="F230" s="28" t="n">
        <v>0</v>
      </c>
      <c r="G230" s="29" t="n">
        <v/>
      </c>
      <c r="H230" s="27" t="inlineStr">
        <is>
          <t>4º</t>
        </is>
      </c>
      <c r="I230" s="28" t="n">
        <v>283511.5815</v>
      </c>
      <c r="J230" s="29" t="n">
        <v>0.03768474098</v>
      </c>
    </row>
    <row r="231" ht="12.75" customHeight="1" s="8">
      <c r="A231" s="34" t="inlineStr">
        <is>
          <t>Total</t>
        </is>
      </c>
      <c r="B231" s="35" t="n"/>
      <c r="C231" s="36">
        <f>SUM(C226:C230)</f>
        <v/>
      </c>
      <c r="D231" s="37">
        <f>_xlfn.ROUND(SUM(D226:D230), 1)</f>
        <v/>
      </c>
      <c r="E231" s="35" t="n"/>
      <c r="F231" s="36">
        <f>SUM(F226:F230)</f>
        <v/>
      </c>
      <c r="G231" s="37">
        <f>_xlfn.ROUND(SUM(G226:G230), 1)</f>
        <v/>
      </c>
      <c r="H231" s="35" t="n"/>
      <c r="I231" s="36">
        <f>SUM(I226:I230)</f>
        <v/>
      </c>
      <c r="J231" s="37">
        <f>_xlfn.ROUND(SUM(J226:J230), 1)</f>
        <v/>
      </c>
    </row>
    <row r="232" ht="12.75" customHeight="1" s="8"/>
    <row r="233" ht="12.75" customHeight="1" s="8"/>
    <row r="234" ht="12.75" customHeight="1" s="8">
      <c r="A234" s="22" t="inlineStr">
        <is>
          <t>Tipo 2.3. Certificado de Potencial Adicional de Construção</t>
        </is>
      </c>
      <c r="J234" s="23" t="n"/>
    </row>
    <row r="235" ht="12.75" customHeight="1" s="8">
      <c r="A235" s="24" t="inlineStr">
        <is>
          <t>Coordenadores</t>
        </is>
      </c>
      <c r="B235" s="24" t="inlineStr">
        <is>
          <t>Acumulado 2022</t>
        </is>
      </c>
      <c r="C235" s="24" t="n"/>
      <c r="D235" s="24" t="n"/>
      <c r="E235" s="24" t="inlineStr">
        <is>
          <t>Últimos 3 meses</t>
        </is>
      </c>
      <c r="F235" s="24" t="n"/>
      <c r="G235" s="24" t="n"/>
      <c r="H235" s="24" t="inlineStr">
        <is>
          <t>Últimos 12 meses</t>
        </is>
      </c>
      <c r="I235" s="24" t="n"/>
      <c r="J235" s="25" t="n"/>
    </row>
    <row r="236" ht="12.75" customHeight="1" s="8">
      <c r="A236" s="24" t="n"/>
      <c r="B236" s="24" t="inlineStr">
        <is>
          <t>Ranking 2022</t>
        </is>
      </c>
      <c r="C236" s="24" t="inlineStr">
        <is>
          <t>Valor *</t>
        </is>
      </c>
      <c r="D236" s="24" t="inlineStr">
        <is>
          <t>Part.</t>
        </is>
      </c>
      <c r="E236" s="24" t="inlineStr">
        <is>
          <t>Ranking 3 meses</t>
        </is>
      </c>
      <c r="F236" s="24" t="inlineStr">
        <is>
          <t>Valor *</t>
        </is>
      </c>
      <c r="G236" s="24" t="inlineStr">
        <is>
          <t>Part.</t>
        </is>
      </c>
      <c r="H236" s="24" t="inlineStr">
        <is>
          <t>Ranking 12 meses</t>
        </is>
      </c>
      <c r="I236" s="24" t="inlineStr">
        <is>
          <t>Valor *</t>
        </is>
      </c>
      <c r="J236" s="25" t="inlineStr">
        <is>
          <t>Part.</t>
        </is>
      </c>
    </row>
    <row r="237" ht="12.75" customHeight="1" s="8">
      <c r="A237" s="38" t="inlineStr"/>
      <c r="B237" s="38" t="inlineStr"/>
      <c r="C237" s="38" t="inlineStr"/>
      <c r="D237" s="38" t="inlineStr"/>
      <c r="E237" s="38" t="inlineStr"/>
      <c r="F237" s="38" t="inlineStr"/>
      <c r="G237" s="38" t="inlineStr"/>
      <c r="H237" s="38" t="inlineStr"/>
      <c r="I237" s="38" t="inlineStr"/>
      <c r="J237" s="38" t="inlineStr"/>
    </row>
    <row r="238" ht="12.75" customHeight="1" s="8">
      <c r="A238" s="34" t="inlineStr">
        <is>
          <t>Total</t>
        </is>
      </c>
      <c r="B238" s="35" t="n"/>
      <c r="C238" s="36">
        <f>SUM(C238:C237)</f>
        <v/>
      </c>
      <c r="D238" s="37">
        <f>_xlfn.ROUND(SUM(D238:D237), 1)</f>
        <v/>
      </c>
      <c r="E238" s="35" t="n"/>
      <c r="F238" s="36">
        <f>SUM(F238:F237)</f>
        <v/>
      </c>
      <c r="G238" s="37">
        <f>_xlfn.ROUND(SUM(G238:G237), 1)</f>
        <v/>
      </c>
      <c r="H238" s="35" t="n"/>
      <c r="I238" s="36">
        <f>SUM(I238:I237)</f>
        <v/>
      </c>
      <c r="J238" s="37">
        <f>_xlfn.ROUND(SUM(J238:J237), 1)</f>
        <v/>
      </c>
    </row>
    <row r="239" ht="12.75" customHeight="1" s="8"/>
    <row r="240" ht="12.75" customHeight="1" s="8"/>
    <row r="241" ht="12.75" customHeight="1" s="8">
      <c r="A241" s="22" t="inlineStr">
        <is>
          <t>Tipo 2.4. Fundo de Investimento em Participações de Infraestrutura</t>
        </is>
      </c>
      <c r="J241" s="23" t="n"/>
    </row>
    <row r="242" ht="12.75" customHeight="1" s="8">
      <c r="A242" s="24" t="inlineStr">
        <is>
          <t>Coordenadores</t>
        </is>
      </c>
      <c r="B242" s="24" t="inlineStr">
        <is>
          <t>Acumulado 2022</t>
        </is>
      </c>
      <c r="C242" s="24" t="n"/>
      <c r="D242" s="24" t="n"/>
      <c r="E242" s="24" t="inlineStr">
        <is>
          <t>Últimos 3 meses</t>
        </is>
      </c>
      <c r="F242" s="24" t="n"/>
      <c r="G242" s="24" t="n"/>
      <c r="H242" s="24" t="inlineStr">
        <is>
          <t>Últimos 12 meses</t>
        </is>
      </c>
      <c r="I242" s="24" t="n"/>
      <c r="J242" s="25" t="n"/>
    </row>
    <row r="243" ht="12.75" customHeight="1" s="8">
      <c r="A243" s="24" t="n"/>
      <c r="B243" s="24" t="inlineStr">
        <is>
          <t>Ranking 2022</t>
        </is>
      </c>
      <c r="C243" s="24" t="inlineStr">
        <is>
          <t>Valor *</t>
        </is>
      </c>
      <c r="D243" s="24" t="inlineStr">
        <is>
          <t>Part.</t>
        </is>
      </c>
      <c r="E243" s="24" t="inlineStr">
        <is>
          <t>Ranking 3 meses</t>
        </is>
      </c>
      <c r="F243" s="24" t="inlineStr">
        <is>
          <t>Valor *</t>
        </is>
      </c>
      <c r="G243" s="24" t="inlineStr">
        <is>
          <t>Part.</t>
        </is>
      </c>
      <c r="H243" s="24" t="inlineStr">
        <is>
          <t>Ranking 12 meses</t>
        </is>
      </c>
      <c r="I243" s="24" t="inlineStr">
        <is>
          <t>Valor *</t>
        </is>
      </c>
      <c r="J243" s="25" t="inlineStr">
        <is>
          <t>Part.</t>
        </is>
      </c>
    </row>
    <row r="244" ht="12.75" customHeight="1" s="8">
      <c r="A244" s="38" t="inlineStr"/>
      <c r="B244" s="38" t="inlineStr"/>
      <c r="C244" s="38" t="inlineStr"/>
      <c r="D244" s="38" t="inlineStr"/>
      <c r="E244" s="38" t="inlineStr"/>
      <c r="F244" s="38" t="inlineStr"/>
      <c r="G244" s="38" t="inlineStr"/>
      <c r="H244" s="38" t="inlineStr"/>
      <c r="I244" s="38" t="inlineStr"/>
      <c r="J244" s="38" t="inlineStr"/>
    </row>
    <row r="245" ht="12.75" customHeight="1" s="8">
      <c r="A245" s="34" t="inlineStr">
        <is>
          <t>Total</t>
        </is>
      </c>
      <c r="B245" s="35" t="n"/>
      <c r="C245" s="36">
        <f>SUM(C245:C244)</f>
        <v/>
      </c>
      <c r="D245" s="37">
        <f>_xlfn.ROUND(SUM(D245:D244), 1)</f>
        <v/>
      </c>
      <c r="E245" s="35" t="n"/>
      <c r="F245" s="36">
        <f>SUM(F245:F244)</f>
        <v/>
      </c>
      <c r="G245" s="37">
        <f>_xlfn.ROUND(SUM(G245:G244), 1)</f>
        <v/>
      </c>
      <c r="H245" s="35" t="n"/>
      <c r="I245" s="36">
        <f>SUM(I245:I244)</f>
        <v/>
      </c>
      <c r="J245" s="37">
        <f>_xlfn.ROUND(SUM(J245:J244), 1)</f>
        <v/>
      </c>
    </row>
    <row r="246" ht="12.75" customHeight="1" s="8"/>
    <row r="247" ht="12.75" customHeight="1" s="8"/>
    <row r="248" ht="12.75" customHeight="1" s="8">
      <c r="A248" s="22" t="inlineStr">
        <is>
          <t>Tipo 2.5. Fundo de Investimento nas Cadeias Produtivas Agroindustriais</t>
        </is>
      </c>
      <c r="J248" s="23" t="n"/>
    </row>
    <row r="249" ht="12.75" customHeight="1" s="8">
      <c r="A249" s="24" t="inlineStr">
        <is>
          <t>Coordenadores</t>
        </is>
      </c>
      <c r="B249" s="24" t="inlineStr">
        <is>
          <t>Acumulado 2022</t>
        </is>
      </c>
      <c r="C249" s="24" t="n"/>
      <c r="D249" s="24" t="n"/>
      <c r="E249" s="24" t="inlineStr">
        <is>
          <t>Últimos 3 meses</t>
        </is>
      </c>
      <c r="F249" s="24" t="n"/>
      <c r="G249" s="24" t="n"/>
      <c r="H249" s="24" t="inlineStr">
        <is>
          <t>Últimos 12 meses</t>
        </is>
      </c>
      <c r="I249" s="24" t="n"/>
      <c r="J249" s="25" t="n"/>
    </row>
    <row r="250" ht="12.75" customHeight="1" s="8">
      <c r="A250" s="24" t="n"/>
      <c r="B250" s="24" t="inlineStr">
        <is>
          <t>Ranking 2022</t>
        </is>
      </c>
      <c r="C250" s="24" t="inlineStr">
        <is>
          <t>Valor *</t>
        </is>
      </c>
      <c r="D250" s="24" t="inlineStr">
        <is>
          <t>Part.</t>
        </is>
      </c>
      <c r="E250" s="24" t="inlineStr">
        <is>
          <t>Ranking 3 meses</t>
        </is>
      </c>
      <c r="F250" s="24" t="inlineStr">
        <is>
          <t>Valor *</t>
        </is>
      </c>
      <c r="G250" s="24" t="inlineStr">
        <is>
          <t>Part.</t>
        </is>
      </c>
      <c r="H250" s="24" t="inlineStr">
        <is>
          <t>Ranking 12 meses</t>
        </is>
      </c>
      <c r="I250" s="24" t="inlineStr">
        <is>
          <t>Valor *</t>
        </is>
      </c>
      <c r="J250" s="25" t="inlineStr">
        <is>
          <t>Part.</t>
        </is>
      </c>
    </row>
    <row r="251" ht="12.75" customHeight="1" s="8">
      <c r="A251" s="26" t="inlineStr">
        <is>
          <t>XP INVESTIMENTOS</t>
        </is>
      </c>
      <c r="B251" s="27" t="inlineStr">
        <is>
          <t>1º</t>
        </is>
      </c>
      <c r="C251" s="28" t="n">
        <v>250165.79043</v>
      </c>
      <c r="D251" s="29" t="n">
        <v>0.66572320603</v>
      </c>
      <c r="E251" s="27" t="inlineStr">
        <is>
          <t>1º</t>
        </is>
      </c>
      <c r="F251" s="28" t="n">
        <v>250165.79043</v>
      </c>
      <c r="G251" s="29" t="n">
        <v>0.66572320603</v>
      </c>
      <c r="H251" s="27" t="inlineStr">
        <is>
          <t>1º</t>
        </is>
      </c>
      <c r="I251" s="28" t="n">
        <v>250165.79043</v>
      </c>
      <c r="J251" s="29" t="n">
        <v>0.66572320603</v>
      </c>
    </row>
    <row r="252" ht="12.75" customHeight="1" s="8">
      <c r="A252" s="30" t="inlineStr">
        <is>
          <t>BR PARTNERS</t>
        </is>
      </c>
      <c r="B252" s="31" t="inlineStr">
        <is>
          <t>2º</t>
        </is>
      </c>
      <c r="C252" s="32" t="n">
        <v>100000.055</v>
      </c>
      <c r="D252" s="33" t="n">
        <v>0.26611295295</v>
      </c>
      <c r="E252" s="31" t="inlineStr">
        <is>
          <t>2º</t>
        </is>
      </c>
      <c r="F252" s="32" t="n">
        <v>100000.055</v>
      </c>
      <c r="G252" s="33" t="n">
        <v>0.26611295295</v>
      </c>
      <c r="H252" s="31" t="inlineStr">
        <is>
          <t>2º</t>
        </is>
      </c>
      <c r="I252" s="32" t="n">
        <v>100000.055</v>
      </c>
      <c r="J252" s="33" t="n">
        <v>0.26611295295</v>
      </c>
    </row>
    <row r="253" ht="12.75" customHeight="1" s="8">
      <c r="A253" s="26" t="inlineStr">
        <is>
          <t>RB CAPITAL DTVM</t>
        </is>
      </c>
      <c r="B253" s="27" t="inlineStr">
        <is>
          <t>3º</t>
        </is>
      </c>
      <c r="C253" s="28" t="n">
        <v>25614.64136</v>
      </c>
      <c r="D253" s="29" t="n">
        <v>0.06816384102</v>
      </c>
      <c r="E253" s="27" t="inlineStr">
        <is>
          <t>3º</t>
        </is>
      </c>
      <c r="F253" s="28" t="n">
        <v>25614.64136</v>
      </c>
      <c r="G253" s="29" t="n">
        <v>0.06816384102</v>
      </c>
      <c r="H253" s="27" t="inlineStr">
        <is>
          <t>3º</t>
        </is>
      </c>
      <c r="I253" s="28" t="n">
        <v>25614.64136</v>
      </c>
      <c r="J253" s="29" t="n">
        <v>0.06816384102</v>
      </c>
    </row>
    <row r="254" ht="12.75" customHeight="1" s="8">
      <c r="A254" s="34" t="inlineStr">
        <is>
          <t>Total</t>
        </is>
      </c>
      <c r="B254" s="35" t="n"/>
      <c r="C254" s="36">
        <f>SUM(C251:C253)</f>
        <v/>
      </c>
      <c r="D254" s="37">
        <f>_xlfn.ROUND(SUM(D251:D253), 1)</f>
        <v/>
      </c>
      <c r="E254" s="35" t="n"/>
      <c r="F254" s="36">
        <f>SUM(F251:F253)</f>
        <v/>
      </c>
      <c r="G254" s="37">
        <f>_xlfn.ROUND(SUM(G251:G253), 1)</f>
        <v/>
      </c>
      <c r="H254" s="35" t="n"/>
      <c r="I254" s="36">
        <f>SUM(I251:I253)</f>
        <v/>
      </c>
      <c r="J254" s="37">
        <f>_xlfn.ROUND(SUM(J251:J253), 1)</f>
        <v/>
      </c>
    </row>
    <row r="255" ht="12.75" customHeight="1" s="8"/>
    <row r="256" ht="12.75" customHeight="1" s="8"/>
    <row r="257" ht="12.75" customHeight="1" s="8">
      <c r="A257" s="22" t="inlineStr">
        <is>
          <t xml:space="preserve">Tipo 3: Operações de Empresas Ligadas </t>
        </is>
      </c>
      <c r="J257" s="23" t="n"/>
    </row>
    <row r="258" ht="12.75" customHeight="1" s="8">
      <c r="A258" s="24" t="inlineStr">
        <is>
          <t>Coordenadores</t>
        </is>
      </c>
      <c r="B258" s="24" t="inlineStr">
        <is>
          <t>Acumulado 2022</t>
        </is>
      </c>
      <c r="C258" s="24" t="n"/>
      <c r="D258" s="24" t="n"/>
      <c r="E258" s="24" t="inlineStr">
        <is>
          <t>Últimos 3 meses</t>
        </is>
      </c>
      <c r="F258" s="24" t="n"/>
      <c r="G258" s="24" t="n"/>
      <c r="H258" s="24" t="inlineStr">
        <is>
          <t>Últimos 12 meses</t>
        </is>
      </c>
      <c r="I258" s="24" t="n"/>
      <c r="J258" s="25" t="n"/>
    </row>
    <row r="259" ht="12.75" customFormat="1" customHeight="1" s="21">
      <c r="A259" s="24" t="n"/>
      <c r="B259" s="24" t="inlineStr">
        <is>
          <t>Ranking 2022</t>
        </is>
      </c>
      <c r="C259" s="24" t="inlineStr">
        <is>
          <t>Valor *</t>
        </is>
      </c>
      <c r="D259" s="24" t="inlineStr">
        <is>
          <t>Part.</t>
        </is>
      </c>
      <c r="E259" s="24" t="inlineStr">
        <is>
          <t>Ranking 3 meses</t>
        </is>
      </c>
      <c r="F259" s="24" t="inlineStr">
        <is>
          <t>Valor *</t>
        </is>
      </c>
      <c r="G259" s="24" t="inlineStr">
        <is>
          <t>Part.</t>
        </is>
      </c>
      <c r="H259" s="24" t="inlineStr">
        <is>
          <t>Ranking 12 meses</t>
        </is>
      </c>
      <c r="I259" s="24" t="inlineStr">
        <is>
          <t>Valor *</t>
        </is>
      </c>
      <c r="J259" s="25" t="inlineStr">
        <is>
          <t>Part.</t>
        </is>
      </c>
    </row>
    <row r="260" ht="12.75" customFormat="1" customHeight="1" s="21">
      <c r="A260" s="26" t="inlineStr">
        <is>
          <t>ITAU BBA</t>
        </is>
      </c>
      <c r="B260" s="27" t="inlineStr">
        <is>
          <t>1º</t>
        </is>
      </c>
      <c r="C260" s="28" t="n">
        <v>1731313.40631</v>
      </c>
      <c r="D260" s="29" t="n">
        <v>0.69795446454</v>
      </c>
      <c r="E260" s="27" t="inlineStr">
        <is>
          <t>1º</t>
        </is>
      </c>
      <c r="F260" s="28" t="n">
        <v>603896.60999</v>
      </c>
      <c r="G260" s="29" t="n">
        <v>0.4462938577</v>
      </c>
      <c r="H260" s="27" t="inlineStr">
        <is>
          <t>1º</t>
        </is>
      </c>
      <c r="I260" s="28" t="n">
        <v>8399713.406289998</v>
      </c>
      <c r="J260" s="29" t="n">
        <v>0.60257302832</v>
      </c>
    </row>
    <row r="261" ht="12.75" customHeight="1" s="8">
      <c r="A261" s="30" t="inlineStr">
        <is>
          <t>BRADESCO BBI</t>
        </is>
      </c>
      <c r="B261" s="31" t="inlineStr">
        <is>
          <t>2º</t>
        </is>
      </c>
      <c r="C261" s="32" t="n">
        <v>350000</v>
      </c>
      <c r="D261" s="33" t="n">
        <v>0.14109753999</v>
      </c>
      <c r="E261" s="31" t="inlineStr">
        <is>
          <t>2º</t>
        </is>
      </c>
      <c r="F261" s="32" t="n">
        <v>350000</v>
      </c>
      <c r="G261" s="33" t="n">
        <v>0.25865826635</v>
      </c>
      <c r="H261" s="31" t="inlineStr">
        <is>
          <t>2º</t>
        </is>
      </c>
      <c r="I261" s="32" t="n">
        <v>2008750</v>
      </c>
      <c r="J261" s="33" t="n">
        <v>0.14410236541</v>
      </c>
    </row>
    <row r="262" ht="12.75" customHeight="1" s="8">
      <c r="A262" s="26" t="inlineStr">
        <is>
          <t>CEF</t>
        </is>
      </c>
      <c r="B262" s="27" t="inlineStr">
        <is>
          <t>3º</t>
        </is>
      </c>
      <c r="C262" s="28" t="n">
        <v>205772.6</v>
      </c>
      <c r="D262" s="29" t="n">
        <v>0.0829543076</v>
      </c>
      <c r="E262" s="27" t="inlineStr">
        <is>
          <t>3º</t>
        </is>
      </c>
      <c r="F262" s="28" t="n">
        <v>205772.6</v>
      </c>
      <c r="G262" s="29" t="n">
        <v>0.15207081137</v>
      </c>
      <c r="H262" s="27" t="inlineStr">
        <is>
          <t>5º</t>
        </is>
      </c>
      <c r="I262" s="28" t="n">
        <v>695632.0977</v>
      </c>
      <c r="J262" s="29" t="n">
        <v>0.04990279066</v>
      </c>
    </row>
    <row r="263" ht="12.75" customFormat="1" customHeight="1" s="21">
      <c r="A263" s="30" t="inlineStr">
        <is>
          <t>FATOR</t>
        </is>
      </c>
      <c r="B263" s="31" t="inlineStr">
        <is>
          <t>4º</t>
        </is>
      </c>
      <c r="C263" s="32" t="n">
        <v>153467.78912</v>
      </c>
      <c r="D263" s="33" t="n">
        <v>0.06186836432</v>
      </c>
      <c r="E263" s="31" t="inlineStr">
        <is>
          <t>4º</t>
        </is>
      </c>
      <c r="F263" s="32" t="n">
        <v>153467.78912</v>
      </c>
      <c r="G263" s="33" t="n">
        <v>0.11341632078</v>
      </c>
      <c r="H263" s="31" t="inlineStr">
        <is>
          <t>7º</t>
        </is>
      </c>
      <c r="I263" s="32" t="n">
        <v>153467.78912</v>
      </c>
      <c r="J263" s="33" t="n">
        <v>0.01100936972</v>
      </c>
    </row>
    <row r="264" ht="12.75" customHeight="1" s="8">
      <c r="A264" s="26" t="inlineStr">
        <is>
          <t>VOTORANTIM</t>
        </is>
      </c>
      <c r="B264" s="27" t="inlineStr">
        <is>
          <t>5º</t>
        </is>
      </c>
      <c r="C264" s="28" t="n">
        <v>39999.72813</v>
      </c>
      <c r="D264" s="29" t="n">
        <v>0.01612532354</v>
      </c>
      <c r="E264" s="27" t="inlineStr">
        <is>
          <t>5º</t>
        </is>
      </c>
      <c r="F264" s="28" t="n">
        <v>39999.72813</v>
      </c>
      <c r="G264" s="29" t="n">
        <v>0.02956074381</v>
      </c>
      <c r="H264" s="27" t="inlineStr">
        <is>
          <t>10º</t>
        </is>
      </c>
      <c r="I264" s="28" t="n">
        <v>59999.71017999999</v>
      </c>
      <c r="J264" s="29" t="n">
        <v>0.00430421912</v>
      </c>
    </row>
    <row r="265" ht="12.75" customHeight="1" s="8">
      <c r="A265" s="30" t="inlineStr">
        <is>
          <t>XP INVESTIMENTOS</t>
        </is>
      </c>
      <c r="B265" s="31" t="n">
        <v/>
      </c>
      <c r="C265" s="32" t="n">
        <v>0</v>
      </c>
      <c r="D265" s="33" t="n">
        <v/>
      </c>
      <c r="E265" s="31" t="n">
        <v/>
      </c>
      <c r="F265" s="32" t="n">
        <v>0</v>
      </c>
      <c r="G265" s="33" t="n">
        <v/>
      </c>
      <c r="H265" s="31" t="inlineStr">
        <is>
          <t>3º</t>
        </is>
      </c>
      <c r="I265" s="32" t="n">
        <v>1304655.2904</v>
      </c>
      <c r="J265" s="33" t="n">
        <v>0.09359248956000001</v>
      </c>
    </row>
    <row r="266" ht="12.75" customHeight="1" s="8">
      <c r="A266" s="26" t="inlineStr">
        <is>
          <t>UBS BB</t>
        </is>
      </c>
      <c r="B266" s="27" t="n">
        <v/>
      </c>
      <c r="C266" s="28" t="n">
        <v>0</v>
      </c>
      <c r="D266" s="29" t="n">
        <v/>
      </c>
      <c r="E266" s="27" t="n">
        <v/>
      </c>
      <c r="F266" s="28" t="n">
        <v>0</v>
      </c>
      <c r="G266" s="29" t="n">
        <v/>
      </c>
      <c r="H266" s="27" t="inlineStr">
        <is>
          <t>4º</t>
        </is>
      </c>
      <c r="I266" s="28" t="n">
        <v>914000</v>
      </c>
      <c r="J266" s="29" t="n">
        <v>0.06556792134</v>
      </c>
    </row>
    <row r="267" ht="12.75" customHeight="1" s="8">
      <c r="A267" s="30" t="inlineStr">
        <is>
          <t>INTER</t>
        </is>
      </c>
      <c r="B267" s="31" t="n">
        <v/>
      </c>
      <c r="C267" s="32" t="n">
        <v>0</v>
      </c>
      <c r="D267" s="33" t="n">
        <v/>
      </c>
      <c r="E267" s="31" t="n">
        <v/>
      </c>
      <c r="F267" s="32" t="n">
        <v>0</v>
      </c>
      <c r="G267" s="33" t="n">
        <v/>
      </c>
      <c r="H267" s="31" t="inlineStr">
        <is>
          <t>6º</t>
        </is>
      </c>
      <c r="I267" s="32" t="n">
        <v>195777.12576</v>
      </c>
      <c r="J267" s="33" t="n">
        <v>0.01404452865</v>
      </c>
    </row>
    <row r="268" ht="12.75" customHeight="1" s="8">
      <c r="A268" s="26" t="inlineStr">
        <is>
          <t>RB CAPITAL DTVM</t>
        </is>
      </c>
      <c r="B268" s="27" t="n">
        <v/>
      </c>
      <c r="C268" s="28" t="n">
        <v>0</v>
      </c>
      <c r="D268" s="29" t="n">
        <v/>
      </c>
      <c r="E268" s="27" t="n">
        <v/>
      </c>
      <c r="F268" s="28" t="n">
        <v>0</v>
      </c>
      <c r="G268" s="29" t="n">
        <v/>
      </c>
      <c r="H268" s="27" t="inlineStr">
        <is>
          <t>8º</t>
        </is>
      </c>
      <c r="I268" s="28" t="n">
        <v>143748</v>
      </c>
      <c r="J268" s="29" t="n">
        <v>0.01031209798</v>
      </c>
    </row>
    <row r="269" ht="12.75" customHeight="1" s="8">
      <c r="A269" s="30" t="inlineStr">
        <is>
          <t>SANTANDER</t>
        </is>
      </c>
      <c r="B269" s="31" t="n">
        <v/>
      </c>
      <c r="C269" s="32" t="n">
        <v>0</v>
      </c>
      <c r="D269" s="33" t="n">
        <v/>
      </c>
      <c r="E269" s="31" t="n">
        <v/>
      </c>
      <c r="F269" s="32" t="n">
        <v>0</v>
      </c>
      <c r="G269" s="33" t="n">
        <v/>
      </c>
      <c r="H269" s="31" t="inlineStr">
        <is>
          <t>9º</t>
        </is>
      </c>
      <c r="I269" s="32" t="n">
        <v>64000</v>
      </c>
      <c r="J269" s="33" t="n">
        <v>0.00459118924</v>
      </c>
    </row>
    <row r="270" ht="12.75" customHeight="1" s="8">
      <c r="A270" s="34" t="inlineStr">
        <is>
          <t>Total</t>
        </is>
      </c>
      <c r="B270" s="35" t="n"/>
      <c r="C270" s="36">
        <f>SUM(C260:C269)</f>
        <v/>
      </c>
      <c r="D270" s="37">
        <f>_xlfn.ROUND(SUM(D260:D269), 1)</f>
        <v/>
      </c>
      <c r="E270" s="35" t="n"/>
      <c r="F270" s="36">
        <f>SUM(F260:F269)</f>
        <v/>
      </c>
      <c r="G270" s="37">
        <f>_xlfn.ROUND(SUM(G260:G269), 1)</f>
        <v/>
      </c>
      <c r="H270" s="35" t="n"/>
      <c r="I270" s="36">
        <f>SUM(I260:I269)</f>
        <v/>
      </c>
      <c r="J270" s="37">
        <f>_xlfn.ROUND(SUM(J260:J269), 1)</f>
        <v/>
      </c>
    </row>
    <row r="271" ht="12.75" customHeight="1" s="8"/>
    <row r="272" ht="12.75" customHeight="1" s="8"/>
    <row r="273" ht="12.75" customHeight="1" s="8">
      <c r="A273" s="39" t="inlineStr">
        <is>
          <t>* Valores em R$ mil</t>
        </is>
      </c>
    </row>
    <row r="274" ht="12.75" customHeight="1" s="8"/>
    <row r="275" ht="12.75" customHeight="1" s="8"/>
    <row r="276" ht="12.75" customHeight="1" s="8"/>
    <row r="277" ht="12.75" customHeight="1" s="8"/>
    <row r="278" ht="12.75" customHeight="1" s="8"/>
    <row r="279" ht="12.75" customHeight="1" s="8"/>
    <row r="280" ht="12.75" customHeight="1" s="8"/>
    <row r="281" ht="12.75" customHeight="1" s="8"/>
    <row r="282" ht="12.75" customHeight="1" s="8"/>
    <row r="283" ht="12.75" customHeight="1" s="8"/>
    <row r="284" ht="12.75" customHeight="1" s="8"/>
    <row r="285" ht="12.75" customHeight="1" s="8"/>
    <row r="286" ht="12.75" customHeight="1" s="8"/>
    <row r="287" ht="12.75" customHeight="1" s="8"/>
    <row r="288" ht="12.75" customHeight="1" s="8"/>
    <row r="289" ht="12.75" customHeight="1" s="8"/>
    <row r="290" ht="12.75" customHeight="1" s="8"/>
    <row r="291" ht="12.75" customHeight="1" s="8"/>
    <row r="292" ht="12.75" customHeight="1" s="8"/>
    <row r="293" ht="12.75" customHeight="1" s="8"/>
    <row r="294" ht="12.75" customHeight="1" s="8"/>
    <row r="295" ht="12.75" customHeight="1" s="8"/>
    <row r="296" ht="12.75" customHeight="1" s="8"/>
    <row r="297" ht="12.75" customHeight="1" s="8"/>
    <row r="298" ht="12.75" customHeight="1" s="8"/>
    <row r="299" ht="12.75" customHeight="1" s="8"/>
    <row r="300" ht="12.75" customHeight="1" s="8"/>
    <row r="301" ht="12.75" customHeight="1" s="8"/>
    <row r="302" ht="12.75" customHeight="1" s="8"/>
    <row r="303" ht="12.75" customHeight="1" s="8"/>
    <row r="304" ht="12.75" customHeight="1" s="8"/>
    <row r="305" ht="12.75" customHeight="1" s="8"/>
    <row r="306" ht="12.75" customHeight="1" s="8"/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  <row r="1063" ht="12.75" customHeight="1" s="8"/>
    <row r="1064" ht="12.75" customHeight="1" s="8"/>
    <row r="1065" ht="12.75" customHeight="1" s="8"/>
    <row r="1066" ht="12.75" customHeight="1" s="8"/>
    <row r="1067" ht="12.75" customHeight="1" s="8"/>
    <row r="1068" ht="12.75" customHeight="1" s="8"/>
    <row r="1069" ht="12.75" customHeight="1" s="8"/>
    <row r="1070" ht="12.75" customHeight="1" s="8"/>
    <row r="1071" ht="12.75" customHeight="1" s="8"/>
    <row r="1072" ht="12.75" customHeight="1" s="8"/>
    <row r="1073" ht="12.75" customHeight="1" s="8"/>
    <row r="1074" ht="12.75" customHeight="1" s="8"/>
    <row r="1075" ht="12.75" customHeight="1" s="8"/>
    <row r="1076" ht="12.75" customHeight="1" s="8"/>
    <row r="1077" ht="12.75" customHeight="1" s="8"/>
    <row r="1078" ht="12.75" customHeight="1" s="8"/>
    <row r="1079" ht="12.75" customHeight="1" s="8"/>
    <row r="1080" ht="12.75" customHeight="1" s="8"/>
    <row r="1081" ht="12.75" customHeight="1" s="8"/>
    <row r="1082" ht="12.75" customHeight="1" s="8"/>
    <row r="1083" ht="12.75" customHeight="1" s="8"/>
    <row r="1084" ht="12.75" customHeight="1" s="8"/>
    <row r="1085" ht="12.75" customHeight="1" s="8"/>
    <row r="1086" ht="12.75" customHeight="1" s="8"/>
    <row r="1087" ht="12.75" customHeight="1" s="8"/>
    <row r="1088" ht="12.75" customHeight="1" s="8"/>
    <row r="1089" ht="12.75" customHeight="1" s="8"/>
    <row r="1090" ht="12.75" customHeight="1" s="8"/>
    <row r="1091" ht="12.75" customHeight="1" s="8"/>
    <row r="1092" ht="12.75" customHeight="1" s="8"/>
    <row r="1093" ht="12.75" customHeight="1" s="8"/>
    <row r="1094" ht="12.75" customHeight="1" s="8"/>
    <row r="1095" ht="12.75" customHeight="1" s="8"/>
    <row r="1096" ht="12.75" customHeight="1" s="8"/>
    <row r="1097" ht="12.75" customHeight="1" s="8"/>
    <row r="1098" ht="12.75" customHeight="1" s="8"/>
    <row r="1099" ht="12.75" customHeight="1" s="8"/>
    <row r="1100" ht="12.75" customHeight="1" s="8"/>
    <row r="1101" ht="12.75" customHeight="1" s="8"/>
    <row r="1102" ht="12.75" customHeight="1" s="8"/>
    <row r="1103" ht="12.75" customHeight="1" s="8"/>
    <row r="1104" ht="12.75" customHeight="1" s="8"/>
    <row r="1105" ht="12.75" customHeight="1" s="8"/>
    <row r="1106" ht="12.75" customHeight="1" s="8"/>
    <row r="1107" ht="12.75" customHeight="1" s="8"/>
    <row r="1108" ht="12.75" customHeight="1" s="8"/>
    <row r="1109" ht="12.75" customHeight="1" s="8"/>
    <row r="1110" ht="12.75" customHeight="1" s="8"/>
    <row r="1111" ht="12.75" customHeight="1" s="8"/>
    <row r="1112" ht="12.75" customHeight="1" s="8"/>
    <row r="1113" ht="12.75" customHeight="1" s="8"/>
    <row r="1114" ht="12.75" customHeight="1" s="8"/>
    <row r="1115" ht="12.75" customHeight="1" s="8"/>
    <row r="1116" ht="12.75" customHeight="1" s="8"/>
    <row r="1117" ht="12.75" customHeight="1" s="8"/>
    <row r="1118" ht="12.75" customHeight="1" s="8"/>
    <row r="1119" ht="12.75" customHeight="1" s="8"/>
    <row r="1120" ht="12.75" customHeight="1" s="8"/>
    <row r="1121" ht="12.75" customHeight="1" s="8"/>
    <row r="1122" ht="12.75" customHeight="1" s="8"/>
    <row r="1123" ht="12.75" customHeight="1" s="8"/>
    <row r="1124" ht="12.75" customHeight="1" s="8"/>
    <row r="1125" ht="12.75" customHeight="1" s="8"/>
    <row r="1126" ht="12.75" customHeight="1" s="8"/>
    <row r="1127" ht="12.75" customHeight="1" s="8"/>
    <row r="1128" ht="12.75" customHeight="1" s="8"/>
    <row r="1129" ht="12.75" customHeight="1" s="8"/>
    <row r="1130" ht="12.75" customHeight="1" s="8"/>
    <row r="1131" ht="12.75" customHeight="1" s="8"/>
    <row r="1132" ht="12.75" customHeight="1" s="8"/>
    <row r="1133" ht="12.75" customHeight="1" s="8"/>
    <row r="1134" ht="12.75" customHeight="1" s="8"/>
    <row r="1135" ht="12.75" customHeight="1" s="8"/>
    <row r="1136" ht="12.75" customHeight="1" s="8"/>
    <row r="1137" ht="12.75" customHeight="1" s="8"/>
    <row r="1138" ht="12.75" customHeight="1" s="8"/>
    <row r="1139" ht="12.75" customHeight="1" s="8"/>
    <row r="1140" ht="12.75" customHeight="1" s="8"/>
    <row r="1141" ht="12.75" customHeight="1" s="8"/>
    <row r="1142" ht="12.75" customHeight="1" s="8"/>
    <row r="1143" ht="12.75" customHeight="1" s="8"/>
    <row r="1144" ht="12.75" customHeight="1" s="8"/>
    <row r="1145" ht="12.75" customHeight="1" s="8"/>
    <row r="1146" ht="12.75" customHeight="1" s="8"/>
    <row r="1147" ht="12.75" customHeight="1" s="8"/>
    <row r="1148" ht="12.75" customHeight="1" s="8"/>
    <row r="1149" ht="12.75" customHeight="1" s="8"/>
    <row r="1150" ht="12.75" customHeight="1" s="8"/>
    <row r="1151" ht="12.75" customHeight="1" s="8"/>
    <row r="1152" ht="12.75" customHeight="1" s="8"/>
    <row r="1153" ht="12.75" customHeight="1" s="8"/>
    <row r="1154" ht="12.75" customHeight="1" s="8"/>
    <row r="1155" ht="12.75" customHeight="1" s="8"/>
    <row r="1156" ht="12.75" customHeight="1" s="8"/>
    <row r="1157" ht="12.75" customHeight="1" s="8"/>
    <row r="1158" ht="12.75" customHeight="1" s="8"/>
    <row r="1159" ht="12.75" customHeight="1" s="8"/>
    <row r="1160" ht="12.75" customHeight="1" s="8"/>
    <row r="1161" ht="12.75" customHeight="1" s="8"/>
    <row r="1162" ht="12.75" customHeight="1" s="8"/>
    <row r="1163" ht="12.75" customHeight="1" s="8"/>
    <row r="1164" ht="12.75" customHeight="1" s="8"/>
    <row r="1165" ht="12.75" customHeight="1" s="8"/>
    <row r="1166" ht="12.75" customHeight="1" s="8"/>
    <row r="1167" ht="12.75" customHeight="1" s="8"/>
    <row r="1168" ht="12.75" customHeight="1" s="8"/>
    <row r="1169" ht="12.75" customHeight="1" s="8"/>
    <row r="1170" ht="12.75" customHeight="1" s="8"/>
    <row r="1171" ht="12.75" customHeight="1" s="8"/>
    <row r="1172" ht="12.75" customHeight="1" s="8"/>
    <row r="1173" ht="12.75" customHeight="1" s="8"/>
    <row r="1174" ht="12.75" customHeight="1" s="8"/>
    <row r="1175" ht="12.75" customHeight="1" s="8"/>
    <row r="1176" ht="12.75" customHeight="1" s="8"/>
    <row r="1177" ht="12.75" customHeight="1" s="8"/>
    <row r="1178" ht="12.75" customHeight="1" s="8"/>
    <row r="1179" ht="12.75" customHeight="1" s="8"/>
    <row r="1180" ht="12.75" customHeight="1" s="8"/>
    <row r="1181" ht="12.75" customHeight="1" s="8"/>
    <row r="1182" ht="12.75" customHeight="1" s="8"/>
    <row r="1183" ht="12.75" customHeight="1" s="8"/>
    <row r="1184" ht="12.75" customHeight="1" s="8"/>
    <row r="1185" ht="12.75" customHeight="1" s="8"/>
    <row r="1186" ht="12.75" customHeight="1" s="8"/>
    <row r="1187" ht="12.75" customHeight="1" s="8"/>
    <row r="1188" ht="12.75" customHeight="1" s="8"/>
    <row r="1189" ht="12.75" customHeight="1" s="8"/>
    <row r="1190" ht="12.75" customHeight="1" s="8"/>
    <row r="1191" ht="12.75" customHeight="1" s="8"/>
    <row r="1192" ht="12.75" customHeight="1" s="8"/>
    <row r="1193" ht="12.75" customHeight="1" s="8"/>
    <row r="1194" ht="12.75" customHeight="1" s="8"/>
    <row r="1195" ht="12.75" customHeight="1" s="8"/>
    <row r="1196" ht="12.75" customHeight="1" s="8"/>
    <row r="1197" ht="12.75" customHeight="1" s="8"/>
    <row r="1198" ht="12.75" customHeight="1" s="8"/>
    <row r="1199" ht="12.75" customHeight="1" s="8"/>
    <row r="1200" ht="12.75" customHeight="1" s="8"/>
    <row r="1201" ht="12.75" customHeight="1" s="8"/>
    <row r="1202" ht="12.75" customHeight="1" s="8"/>
    <row r="1203" ht="12.75" customHeight="1" s="8"/>
    <row r="1204" ht="12.75" customHeight="1" s="8"/>
    <row r="1205" ht="12.75" customHeight="1" s="8"/>
    <row r="1206" ht="12.75" customHeight="1" s="8"/>
    <row r="1207" ht="12.75" customHeight="1" s="8"/>
    <row r="1208" ht="12.75" customHeight="1" s="8"/>
    <row r="1209" ht="12.75" customHeight="1" s="8"/>
    <row r="1210" ht="12.75" customHeight="1" s="8"/>
    <row r="1211" ht="12.75" customHeight="1" s="8"/>
  </sheetData>
  <mergeCells count="73">
    <mergeCell ref="A1:J1"/>
    <mergeCell ref="A2:J2"/>
    <mergeCell ref="A3:J3"/>
    <mergeCell ref="A6:J6"/>
    <mergeCell ref="A7:A8"/>
    <mergeCell ref="B7:D7"/>
    <mergeCell ref="E7:G7"/>
    <mergeCell ref="H7:J7"/>
    <mergeCell ref="A50:J50"/>
    <mergeCell ref="A51:A52"/>
    <mergeCell ref="B51:D51"/>
    <mergeCell ref="E51:G51"/>
    <mergeCell ref="H51:J51"/>
    <mergeCell ref="A68:J68"/>
    <mergeCell ref="A69:A70"/>
    <mergeCell ref="B69:D69"/>
    <mergeCell ref="E69:G69"/>
    <mergeCell ref="H69:J69"/>
    <mergeCell ref="A103:J103"/>
    <mergeCell ref="A104:A105"/>
    <mergeCell ref="B104:D104"/>
    <mergeCell ref="E104:G104"/>
    <mergeCell ref="H104:J104"/>
    <mergeCell ref="A136:J136"/>
    <mergeCell ref="A137:A138"/>
    <mergeCell ref="B137:D137"/>
    <mergeCell ref="E137:G137"/>
    <mergeCell ref="H137:J137"/>
    <mergeCell ref="A152:J152"/>
    <mergeCell ref="A153:A154"/>
    <mergeCell ref="B153:D153"/>
    <mergeCell ref="E153:G153"/>
    <mergeCell ref="H153:J153"/>
    <mergeCell ref="A176:J176"/>
    <mergeCell ref="A177:A178"/>
    <mergeCell ref="B177:D177"/>
    <mergeCell ref="E177:G177"/>
    <mergeCell ref="H177:J177"/>
    <mergeCell ref="A201:J201"/>
    <mergeCell ref="A202:A203"/>
    <mergeCell ref="B202:D202"/>
    <mergeCell ref="E202:G202"/>
    <mergeCell ref="H202:J202"/>
    <mergeCell ref="A215:J215"/>
    <mergeCell ref="A216:A217"/>
    <mergeCell ref="B216:D216"/>
    <mergeCell ref="E216:G216"/>
    <mergeCell ref="H216:J216"/>
    <mergeCell ref="A223:J223"/>
    <mergeCell ref="A224:A225"/>
    <mergeCell ref="B224:D224"/>
    <mergeCell ref="E224:G224"/>
    <mergeCell ref="H224:J224"/>
    <mergeCell ref="A234:J234"/>
    <mergeCell ref="A235:A236"/>
    <mergeCell ref="B235:D235"/>
    <mergeCell ref="E235:G235"/>
    <mergeCell ref="H235:J235"/>
    <mergeCell ref="A241:J241"/>
    <mergeCell ref="A242:A243"/>
    <mergeCell ref="B242:D242"/>
    <mergeCell ref="E242:G242"/>
    <mergeCell ref="H242:J242"/>
    <mergeCell ref="A248:J248"/>
    <mergeCell ref="A249:A250"/>
    <mergeCell ref="B249:D249"/>
    <mergeCell ref="E249:G249"/>
    <mergeCell ref="H249:J249"/>
    <mergeCell ref="A257:J257"/>
    <mergeCell ref="A258:A259"/>
    <mergeCell ref="B258:D258"/>
    <mergeCell ref="E258:G258"/>
    <mergeCell ref="H258:J258"/>
  </mergeCells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1024"/>
  <sheetViews>
    <sheetView showGridLines="0" showRowColHeaders="0" workbookViewId="0">
      <selection activeCell="A6" sqref="A6:K1016"/>
    </sheetView>
  </sheetViews>
  <sheetFormatPr baseColWidth="8" defaultColWidth="9.140625" defaultRowHeight="12.75" customHeight="1"/>
  <cols>
    <col width="42.85546875" bestFit="1" customWidth="1" style="21" min="1" max="1"/>
    <col width="18.85546875" bestFit="1" customWidth="1" style="21" min="2" max="2"/>
    <col width="22.5703125" bestFit="1" customWidth="1" style="21" min="3" max="3"/>
    <col width="23.85546875" bestFit="1" customWidth="1" style="21" min="4" max="4"/>
    <col width="22.5703125" bestFit="1" customWidth="1" style="21" min="5" max="5"/>
    <col width="25.140625" bestFit="1" customWidth="1" style="21" min="6" max="6"/>
    <col width="22.5703125" bestFit="1" customWidth="1" style="21" min="7" max="7"/>
    <col width="9.140625" customWidth="1" style="21" min="8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" customHeight="1" s="8">
      <c r="A3" s="11" t="n"/>
    </row>
    <row r="4" ht="21" customHeight="1" s="8">
      <c r="A4" s="1" t="inlineStr">
        <is>
          <t>Número de Operações</t>
        </is>
      </c>
      <c r="G4" s="3" t="inlineStr">
        <is>
          <t>Maio/2022</t>
        </is>
      </c>
    </row>
    <row r="5" ht="9" customHeight="1" s="8">
      <c r="A5" s="9" t="n"/>
      <c r="G5" s="10" t="n"/>
    </row>
    <row r="6" ht="12.75" customHeight="1" s="8">
      <c r="A6" s="22" t="inlineStr">
        <is>
          <t>Tipo 1: Renda Fixa Consolidado</t>
        </is>
      </c>
      <c r="G6" s="23" t="n"/>
    </row>
    <row r="7" ht="12.75" customHeight="1" s="8">
      <c r="A7" s="24" t="inlineStr">
        <is>
          <t>Coordenadores</t>
        </is>
      </c>
      <c r="B7" s="24" t="inlineStr">
        <is>
          <t>Acumulado 2022</t>
        </is>
      </c>
      <c r="C7" s="24" t="n"/>
      <c r="D7" s="24" t="inlineStr">
        <is>
          <t>Últimos 3 meses</t>
        </is>
      </c>
      <c r="E7" s="24" t="n"/>
      <c r="F7" s="24" t="inlineStr">
        <is>
          <t>Últimos 12 meses</t>
        </is>
      </c>
      <c r="G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Nº de Operações</t>
        </is>
      </c>
      <c r="D8" s="24" t="inlineStr">
        <is>
          <t>Ranking 3 meses</t>
        </is>
      </c>
      <c r="E8" s="24" t="inlineStr">
        <is>
          <t>Nº de Operações</t>
        </is>
      </c>
      <c r="F8" s="24" t="inlineStr">
        <is>
          <t>Ranking 12 meses</t>
        </is>
      </c>
      <c r="G8" s="25" t="inlineStr">
        <is>
          <t>Nº de Operações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7" t="n">
        <v>123</v>
      </c>
      <c r="D9" s="27" t="inlineStr">
        <is>
          <t>1º</t>
        </is>
      </c>
      <c r="E9" s="27" t="n">
        <v>87</v>
      </c>
      <c r="F9" s="27" t="inlineStr">
        <is>
          <t>1º</t>
        </is>
      </c>
      <c r="G9" s="27" t="n">
        <v>330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1" t="n">
        <v>58</v>
      </c>
      <c r="D10" s="31" t="inlineStr">
        <is>
          <t>2º</t>
        </is>
      </c>
      <c r="E10" s="31" t="n">
        <v>33</v>
      </c>
      <c r="F10" s="31" t="inlineStr">
        <is>
          <t>2º</t>
        </is>
      </c>
      <c r="G10" s="31" t="n">
        <v>161</v>
      </c>
    </row>
    <row r="11" ht="12.75" customHeight="1" s="8">
      <c r="A11" s="26" t="inlineStr">
        <is>
          <t>UBS BB</t>
        </is>
      </c>
      <c r="B11" s="27" t="inlineStr">
        <is>
          <t>3º</t>
        </is>
      </c>
      <c r="C11" s="27" t="n">
        <v>49</v>
      </c>
      <c r="D11" s="27" t="inlineStr">
        <is>
          <t>3º</t>
        </is>
      </c>
      <c r="E11" s="27" t="n">
        <v>32</v>
      </c>
      <c r="F11" s="27" t="inlineStr">
        <is>
          <t>3º</t>
        </is>
      </c>
      <c r="G11" s="27" t="n">
        <v>136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1" t="n">
        <v>33</v>
      </c>
      <c r="D12" s="31" t="inlineStr">
        <is>
          <t>5º</t>
        </is>
      </c>
      <c r="E12" s="31" t="n">
        <v>23</v>
      </c>
      <c r="F12" s="31" t="inlineStr">
        <is>
          <t>4º</t>
        </is>
      </c>
      <c r="G12" s="31" t="n">
        <v>114</v>
      </c>
    </row>
    <row r="13" ht="12.75" customHeight="1" s="8">
      <c r="A13" s="26" t="inlineStr">
        <is>
          <t>SANTANDER</t>
        </is>
      </c>
      <c r="B13" s="27" t="inlineStr">
        <is>
          <t>4º</t>
        </is>
      </c>
      <c r="C13" s="27" t="n">
        <v>33</v>
      </c>
      <c r="D13" s="27" t="inlineStr">
        <is>
          <t>5º</t>
        </is>
      </c>
      <c r="E13" s="27" t="n">
        <v>23</v>
      </c>
      <c r="F13" s="27" t="inlineStr">
        <is>
          <t>6º</t>
        </is>
      </c>
      <c r="G13" s="27" t="n">
        <v>92</v>
      </c>
    </row>
    <row r="14" ht="12.75" customHeight="1" s="8">
      <c r="A14" s="30" t="inlineStr">
        <is>
          <t>SAFRA</t>
        </is>
      </c>
      <c r="B14" s="31" t="inlineStr">
        <is>
          <t>6º</t>
        </is>
      </c>
      <c r="C14" s="31" t="n">
        <v>31</v>
      </c>
      <c r="D14" s="31" t="inlineStr">
        <is>
          <t>4º</t>
        </is>
      </c>
      <c r="E14" s="31" t="n">
        <v>25</v>
      </c>
      <c r="F14" s="31" t="inlineStr">
        <is>
          <t>7º</t>
        </is>
      </c>
      <c r="G14" s="31" t="n">
        <v>60</v>
      </c>
    </row>
    <row r="15" ht="12.75" customHeight="1" s="8">
      <c r="A15" s="26" t="inlineStr">
        <is>
          <t>XP INVESTIMENTOS</t>
        </is>
      </c>
      <c r="B15" s="27" t="inlineStr">
        <is>
          <t>7º</t>
        </is>
      </c>
      <c r="C15" s="27" t="n">
        <v>25</v>
      </c>
      <c r="D15" s="27" t="inlineStr">
        <is>
          <t>7º</t>
        </is>
      </c>
      <c r="E15" s="27" t="n">
        <v>19</v>
      </c>
      <c r="F15" s="27" t="inlineStr">
        <is>
          <t>5º</t>
        </is>
      </c>
      <c r="G15" s="27" t="n">
        <v>101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1" t="n">
        <v>15</v>
      </c>
      <c r="D16" s="31" t="inlineStr">
        <is>
          <t>8º</t>
        </is>
      </c>
      <c r="E16" s="31" t="n">
        <v>13</v>
      </c>
      <c r="F16" s="31" t="inlineStr">
        <is>
          <t>8º</t>
        </is>
      </c>
      <c r="G16" s="31" t="n">
        <v>43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7" t="n">
        <v>13</v>
      </c>
      <c r="D17" s="27" t="inlineStr">
        <is>
          <t>9º</t>
        </is>
      </c>
      <c r="E17" s="27" t="n">
        <v>11</v>
      </c>
      <c r="F17" s="27" t="inlineStr">
        <is>
          <t>9º</t>
        </is>
      </c>
      <c r="G17" s="27" t="n">
        <v>34</v>
      </c>
    </row>
    <row r="18" ht="12.75" customHeight="1" s="8">
      <c r="A18" s="30" t="inlineStr">
        <is>
          <t>CEF</t>
        </is>
      </c>
      <c r="B18" s="31" t="inlineStr">
        <is>
          <t>10º</t>
        </is>
      </c>
      <c r="C18" s="31" t="n">
        <v>7</v>
      </c>
      <c r="D18" s="31" t="inlineStr">
        <is>
          <t>10º</t>
        </is>
      </c>
      <c r="E18" s="31" t="n">
        <v>7</v>
      </c>
      <c r="F18" s="31" t="inlineStr">
        <is>
          <t>15º</t>
        </is>
      </c>
      <c r="G18" s="31" t="n">
        <v>12</v>
      </c>
    </row>
    <row r="19" ht="12.75" customHeight="1" s="8">
      <c r="A19" s="26" t="inlineStr">
        <is>
          <t>BR PARTNERS</t>
        </is>
      </c>
      <c r="B19" s="27" t="inlineStr">
        <is>
          <t>10º</t>
        </is>
      </c>
      <c r="C19" s="27" t="n">
        <v>7</v>
      </c>
      <c r="D19" s="27" t="inlineStr">
        <is>
          <t>11º</t>
        </is>
      </c>
      <c r="E19" s="27" t="n">
        <v>6</v>
      </c>
      <c r="F19" s="27" t="inlineStr">
        <is>
          <t>12º</t>
        </is>
      </c>
      <c r="G19" s="27" t="n">
        <v>17</v>
      </c>
    </row>
    <row r="20" ht="12.75" customHeight="1" s="8">
      <c r="A20" s="30" t="inlineStr">
        <is>
          <t>CITIGROUP</t>
        </is>
      </c>
      <c r="B20" s="31" t="inlineStr">
        <is>
          <t>12º</t>
        </is>
      </c>
      <c r="C20" s="31" t="n">
        <v>6</v>
      </c>
      <c r="D20" s="31" t="inlineStr">
        <is>
          <t>12º</t>
        </is>
      </c>
      <c r="E20" s="31" t="n">
        <v>5</v>
      </c>
      <c r="F20" s="31" t="inlineStr">
        <is>
          <t>17º</t>
        </is>
      </c>
      <c r="G20" s="31" t="n">
        <v>11</v>
      </c>
    </row>
    <row r="21" ht="12.75" customHeight="1" s="8">
      <c r="A21" s="26" t="inlineStr">
        <is>
          <t>NUINVEST</t>
        </is>
      </c>
      <c r="B21" s="27" t="inlineStr">
        <is>
          <t>12º</t>
        </is>
      </c>
      <c r="C21" s="27" t="n">
        <v>6</v>
      </c>
      <c r="D21" s="27" t="inlineStr">
        <is>
          <t>15º</t>
        </is>
      </c>
      <c r="E21" s="27" t="n">
        <v>3</v>
      </c>
      <c r="F21" s="27" t="inlineStr">
        <is>
          <t>21º</t>
        </is>
      </c>
      <c r="G21" s="27" t="n">
        <v>8</v>
      </c>
    </row>
    <row r="22" ht="12.75" customHeight="1" s="8">
      <c r="A22" s="30" t="inlineStr">
        <is>
          <t>MODAL</t>
        </is>
      </c>
      <c r="B22" s="31" t="inlineStr">
        <is>
          <t>14º</t>
        </is>
      </c>
      <c r="C22" s="31" t="n">
        <v>4</v>
      </c>
      <c r="D22" s="31" t="inlineStr">
        <is>
          <t>13º</t>
        </is>
      </c>
      <c r="E22" s="31" t="n">
        <v>4</v>
      </c>
      <c r="F22" s="31" t="inlineStr">
        <is>
          <t>13º</t>
        </is>
      </c>
      <c r="G22" s="31" t="n">
        <v>14</v>
      </c>
    </row>
    <row r="23" ht="12.75" customHeight="1" s="8">
      <c r="A23" s="26" t="inlineStr">
        <is>
          <t>INTER</t>
        </is>
      </c>
      <c r="B23" s="27" t="inlineStr">
        <is>
          <t>14º</t>
        </is>
      </c>
      <c r="C23" s="27" t="n">
        <v>4</v>
      </c>
      <c r="D23" s="27" t="inlineStr">
        <is>
          <t>13º</t>
        </is>
      </c>
      <c r="E23" s="27" t="n">
        <v>4</v>
      </c>
      <c r="F23" s="27" t="inlineStr">
        <is>
          <t>17º</t>
        </is>
      </c>
      <c r="G23" s="27" t="n">
        <v>11</v>
      </c>
    </row>
    <row r="24" ht="12.75" customHeight="1" s="8">
      <c r="A24" s="30" t="inlineStr">
        <is>
          <t>BANCO MERCANTIL DE INVESTIMENTOS</t>
        </is>
      </c>
      <c r="B24" s="31" t="inlineStr">
        <is>
          <t>16º</t>
        </is>
      </c>
      <c r="C24" s="31" t="n">
        <v>3</v>
      </c>
      <c r="D24" s="31" t="inlineStr">
        <is>
          <t>15º</t>
        </is>
      </c>
      <c r="E24" s="31" t="n">
        <v>3</v>
      </c>
      <c r="F24" s="31" t="inlineStr">
        <is>
          <t>24º</t>
        </is>
      </c>
      <c r="G24" s="31" t="n">
        <v>4</v>
      </c>
    </row>
    <row r="25" ht="12.75" customHeight="1" s="8">
      <c r="A25" s="26" t="inlineStr">
        <is>
          <t>DEUTSCHE</t>
        </is>
      </c>
      <c r="B25" s="27" t="inlineStr">
        <is>
          <t>16º</t>
        </is>
      </c>
      <c r="C25" s="27" t="n">
        <v>3</v>
      </c>
      <c r="D25" s="27" t="inlineStr">
        <is>
          <t>15º</t>
        </is>
      </c>
      <c r="E25" s="27" t="n">
        <v>3</v>
      </c>
      <c r="F25" s="27" t="inlineStr">
        <is>
          <t>25º</t>
        </is>
      </c>
      <c r="G25" s="27" t="n">
        <v>3</v>
      </c>
    </row>
    <row r="26" ht="12.75" customHeight="1" s="8">
      <c r="A26" s="30" t="inlineStr">
        <is>
          <t>ALFA</t>
        </is>
      </c>
      <c r="B26" s="31" t="inlineStr">
        <is>
          <t>16º</t>
        </is>
      </c>
      <c r="C26" s="31" t="n">
        <v>3</v>
      </c>
      <c r="D26" s="31" t="inlineStr">
        <is>
          <t>18º</t>
        </is>
      </c>
      <c r="E26" s="31" t="n">
        <v>2</v>
      </c>
      <c r="F26" s="31" t="inlineStr">
        <is>
          <t>14º</t>
        </is>
      </c>
      <c r="G26" s="31" t="n">
        <v>13</v>
      </c>
    </row>
    <row r="27" ht="12.75" customHeight="1" s="8">
      <c r="A27" s="26" t="inlineStr">
        <is>
          <t>BOCOM BBM</t>
        </is>
      </c>
      <c r="B27" s="27" t="inlineStr">
        <is>
          <t>16º</t>
        </is>
      </c>
      <c r="C27" s="27" t="n">
        <v>3</v>
      </c>
      <c r="D27" s="27" t="inlineStr">
        <is>
          <t>18º</t>
        </is>
      </c>
      <c r="E27" s="27" t="n">
        <v>2</v>
      </c>
      <c r="F27" s="27" t="inlineStr">
        <is>
          <t>15º</t>
        </is>
      </c>
      <c r="G27" s="27" t="n">
        <v>12</v>
      </c>
    </row>
    <row r="28" ht="12.75" customHeight="1" s="8">
      <c r="A28" s="30" t="inlineStr">
        <is>
          <t>BNP PARIBAS</t>
        </is>
      </c>
      <c r="B28" s="31" t="inlineStr">
        <is>
          <t>16º</t>
        </is>
      </c>
      <c r="C28" s="31" t="n">
        <v>3</v>
      </c>
      <c r="D28" s="31" t="inlineStr">
        <is>
          <t>18º</t>
        </is>
      </c>
      <c r="E28" s="31" t="n">
        <v>2</v>
      </c>
      <c r="F28" s="31" t="inlineStr">
        <is>
          <t>19º</t>
        </is>
      </c>
      <c r="G28" s="31" t="n">
        <v>9</v>
      </c>
    </row>
    <row r="29" ht="12.75" customHeight="1" s="8">
      <c r="A29" s="26" t="inlineStr">
        <is>
          <t>RB CAPITAL DTVM</t>
        </is>
      </c>
      <c r="B29" s="27" t="inlineStr">
        <is>
          <t>21º</t>
        </is>
      </c>
      <c r="C29" s="27" t="n">
        <v>2</v>
      </c>
      <c r="D29" s="27" t="inlineStr">
        <is>
          <t>18º</t>
        </is>
      </c>
      <c r="E29" s="27" t="n">
        <v>2</v>
      </c>
      <c r="F29" s="27" t="inlineStr">
        <is>
          <t>10º</t>
        </is>
      </c>
      <c r="G29" s="27" t="n">
        <v>18</v>
      </c>
    </row>
    <row r="30" ht="12.75" customHeight="1" s="8">
      <c r="A30" s="30" t="inlineStr">
        <is>
          <t>CREDIT AGRICOLE</t>
        </is>
      </c>
      <c r="B30" s="31" t="inlineStr">
        <is>
          <t>21º</t>
        </is>
      </c>
      <c r="C30" s="31" t="n">
        <v>2</v>
      </c>
      <c r="D30" s="31" t="inlineStr">
        <is>
          <t>18º</t>
        </is>
      </c>
      <c r="E30" s="31" t="n">
        <v>2</v>
      </c>
      <c r="F30" s="31" t="inlineStr">
        <is>
          <t>23º</t>
        </is>
      </c>
      <c r="G30" s="31" t="n">
        <v>6</v>
      </c>
    </row>
    <row r="31" ht="12.75" customHeight="1" s="8">
      <c r="A31" s="26" t="inlineStr">
        <is>
          <t>INTL FCSTONE</t>
        </is>
      </c>
      <c r="B31" s="27" t="inlineStr">
        <is>
          <t>21º</t>
        </is>
      </c>
      <c r="C31" s="27" t="n">
        <v>2</v>
      </c>
      <c r="D31" s="27" t="inlineStr">
        <is>
          <t>18º</t>
        </is>
      </c>
      <c r="E31" s="27" t="n">
        <v>2</v>
      </c>
      <c r="F31" s="27" t="inlineStr">
        <is>
          <t>25º</t>
        </is>
      </c>
      <c r="G31" s="27" t="n">
        <v>3</v>
      </c>
    </row>
    <row r="32" ht="12.75" customHeight="1" s="8">
      <c r="A32" s="30" t="inlineStr">
        <is>
          <t>GOLDMAN SACHS</t>
        </is>
      </c>
      <c r="B32" s="31" t="inlineStr">
        <is>
          <t>21º</t>
        </is>
      </c>
      <c r="C32" s="31" t="n">
        <v>2</v>
      </c>
      <c r="D32" s="31" t="inlineStr">
        <is>
          <t>18º</t>
        </is>
      </c>
      <c r="E32" s="31" t="n">
        <v>2</v>
      </c>
      <c r="F32" s="31" t="inlineStr">
        <is>
          <t>28º</t>
        </is>
      </c>
      <c r="G32" s="31" t="n">
        <v>2</v>
      </c>
    </row>
    <row r="33" ht="12.75" customHeight="1" s="8">
      <c r="A33" s="26" t="inlineStr">
        <is>
          <t>SCOTIABANK</t>
        </is>
      </c>
      <c r="B33" s="27" t="inlineStr">
        <is>
          <t>21º</t>
        </is>
      </c>
      <c r="C33" s="27" t="n">
        <v>2</v>
      </c>
      <c r="D33" s="27" t="inlineStr">
        <is>
          <t>18º</t>
        </is>
      </c>
      <c r="E33" s="27" t="n">
        <v>2</v>
      </c>
      <c r="F33" s="27" t="inlineStr">
        <is>
          <t>28º</t>
        </is>
      </c>
      <c r="G33" s="27" t="n">
        <v>2</v>
      </c>
    </row>
    <row r="34" ht="12.75" customHeight="1" s="8">
      <c r="A34" s="30" t="inlineStr">
        <is>
          <t>JP MORGAN</t>
        </is>
      </c>
      <c r="B34" s="31" t="inlineStr">
        <is>
          <t>26º</t>
        </is>
      </c>
      <c r="C34" s="31" t="n">
        <v>1</v>
      </c>
      <c r="D34" s="31" t="inlineStr">
        <is>
          <t>26º</t>
        </is>
      </c>
      <c r="E34" s="31" t="n">
        <v>1</v>
      </c>
      <c r="F34" s="31" t="inlineStr">
        <is>
          <t>22º</t>
        </is>
      </c>
      <c r="G34" s="31" t="n">
        <v>7</v>
      </c>
    </row>
    <row r="35" ht="12.75" customHeight="1" s="8">
      <c r="A35" s="26" t="inlineStr">
        <is>
          <t>BANCO BMG</t>
        </is>
      </c>
      <c r="B35" s="27" t="inlineStr">
        <is>
          <t>26º</t>
        </is>
      </c>
      <c r="C35" s="27" t="n">
        <v>1</v>
      </c>
      <c r="D35" s="27" t="inlineStr">
        <is>
          <t>26º</t>
        </is>
      </c>
      <c r="E35" s="27" t="n">
        <v>1</v>
      </c>
      <c r="F35" s="27" t="inlineStr">
        <is>
          <t>32º</t>
        </is>
      </c>
      <c r="G35" s="27" t="n">
        <v>1</v>
      </c>
    </row>
    <row r="36" ht="12.75" customHeight="1" s="8">
      <c r="A36" s="30" t="inlineStr">
        <is>
          <t>BANCO MUFG</t>
        </is>
      </c>
      <c r="B36" s="31" t="inlineStr">
        <is>
          <t>26º</t>
        </is>
      </c>
      <c r="C36" s="31" t="n">
        <v>1</v>
      </c>
      <c r="D36" s="31" t="inlineStr">
        <is>
          <t>26º</t>
        </is>
      </c>
      <c r="E36" s="31" t="n">
        <v>1</v>
      </c>
      <c r="F36" s="31" t="inlineStr">
        <is>
          <t>32º</t>
        </is>
      </c>
      <c r="G36" s="31" t="n">
        <v>1</v>
      </c>
    </row>
    <row r="37" ht="12.75" customHeight="1" s="8">
      <c r="A37" s="26" t="inlineStr">
        <is>
          <t>BNDES</t>
        </is>
      </c>
      <c r="B37" s="27" t="inlineStr">
        <is>
          <t>26º</t>
        </is>
      </c>
      <c r="C37" s="27" t="n">
        <v>1</v>
      </c>
      <c r="D37" s="27" t="inlineStr">
        <is>
          <t>26º</t>
        </is>
      </c>
      <c r="E37" s="27" t="n">
        <v>1</v>
      </c>
      <c r="F37" s="27" t="inlineStr">
        <is>
          <t>32º</t>
        </is>
      </c>
      <c r="G37" s="27" t="n">
        <v>1</v>
      </c>
    </row>
    <row r="38" ht="12.75" customHeight="1" s="8">
      <c r="A38" s="30" t="inlineStr">
        <is>
          <t>BS2 DTVM</t>
        </is>
      </c>
      <c r="B38" s="31" t="inlineStr">
        <is>
          <t>26º</t>
        </is>
      </c>
      <c r="C38" s="31" t="n">
        <v>1</v>
      </c>
      <c r="D38" s="31" t="inlineStr">
        <is>
          <t>26º</t>
        </is>
      </c>
      <c r="E38" s="31" t="n">
        <v>1</v>
      </c>
      <c r="F38" s="31" t="inlineStr">
        <is>
          <t>32º</t>
        </is>
      </c>
      <c r="G38" s="31" t="n">
        <v>1</v>
      </c>
    </row>
    <row r="39" ht="12.75" customHeight="1" s="8">
      <c r="A39" s="26" t="inlineStr">
        <is>
          <t>CREDIT SUISSE</t>
        </is>
      </c>
      <c r="B39" s="27" t="inlineStr">
        <is>
          <t>26º</t>
        </is>
      </c>
      <c r="C39" s="27" t="n">
        <v>1</v>
      </c>
      <c r="D39" s="27" t="n">
        <v/>
      </c>
      <c r="E39" s="27" t="n">
        <v>0</v>
      </c>
      <c r="F39" s="27" t="inlineStr">
        <is>
          <t>19º</t>
        </is>
      </c>
      <c r="G39" s="27" t="n">
        <v>9</v>
      </c>
    </row>
    <row r="40" ht="12.75" customHeight="1" s="8">
      <c r="A40" s="30" t="inlineStr">
        <is>
          <t>SOCIÉTÉ GÉNÉRALE</t>
        </is>
      </c>
      <c r="B40" s="31" t="inlineStr">
        <is>
          <t>26º</t>
        </is>
      </c>
      <c r="C40" s="31" t="n">
        <v>1</v>
      </c>
      <c r="D40" s="31" t="n">
        <v/>
      </c>
      <c r="E40" s="31" t="n">
        <v>0</v>
      </c>
      <c r="F40" s="31" t="inlineStr">
        <is>
          <t>32º</t>
        </is>
      </c>
      <c r="G40" s="31" t="n">
        <v>1</v>
      </c>
    </row>
    <row r="41" ht="12.75" customHeight="1" s="8">
      <c r="A41" s="26" t="inlineStr">
        <is>
          <t>TRUE SECURITIZADORA</t>
        </is>
      </c>
      <c r="B41" s="27" t="n">
        <v/>
      </c>
      <c r="C41" s="27" t="n">
        <v>0</v>
      </c>
      <c r="D41" s="27" t="n">
        <v/>
      </c>
      <c r="E41" s="27" t="n">
        <v>0</v>
      </c>
      <c r="F41" s="27" t="inlineStr">
        <is>
          <t>10º</t>
        </is>
      </c>
      <c r="G41" s="27" t="n">
        <v>18</v>
      </c>
    </row>
    <row r="42" ht="12.75" customFormat="1" customHeight="1" s="21">
      <c r="A42" s="30" t="inlineStr">
        <is>
          <t>DAYCOVAL</t>
        </is>
      </c>
      <c r="B42" s="31" t="n">
        <v/>
      </c>
      <c r="C42" s="31" t="n">
        <v>0</v>
      </c>
      <c r="D42" s="31" t="n">
        <v/>
      </c>
      <c r="E42" s="31" t="n">
        <v>0</v>
      </c>
      <c r="F42" s="31" t="inlineStr">
        <is>
          <t>25º</t>
        </is>
      </c>
      <c r="G42" s="31" t="n">
        <v>3</v>
      </c>
    </row>
    <row r="43" ht="12.75" customFormat="1" customHeight="1" s="21">
      <c r="A43" s="26" t="inlineStr">
        <is>
          <t>BANCO SUMITOMO MITSUI BRASILEIRO</t>
        </is>
      </c>
      <c r="B43" s="27" t="n">
        <v/>
      </c>
      <c r="C43" s="27" t="n">
        <v>0</v>
      </c>
      <c r="D43" s="27" t="n">
        <v/>
      </c>
      <c r="E43" s="27" t="n">
        <v>0</v>
      </c>
      <c r="F43" s="27" t="inlineStr">
        <is>
          <t>28º</t>
        </is>
      </c>
      <c r="G43" s="27" t="n">
        <v>2</v>
      </c>
    </row>
    <row r="44" ht="12.75" customHeight="1" s="8">
      <c r="A44" s="30" t="inlineStr">
        <is>
          <t>MORGAN STANLEY</t>
        </is>
      </c>
      <c r="B44" s="31" t="n">
        <v/>
      </c>
      <c r="C44" s="31" t="n">
        <v>0</v>
      </c>
      <c r="D44" s="31" t="n">
        <v/>
      </c>
      <c r="E44" s="31" t="n">
        <v>0</v>
      </c>
      <c r="F44" s="31" t="inlineStr">
        <is>
          <t>28º</t>
        </is>
      </c>
      <c r="G44" s="31" t="n">
        <v>2</v>
      </c>
    </row>
    <row r="45" ht="12.75" customHeight="1" s="8">
      <c r="A45" s="26" t="inlineStr">
        <is>
          <t>MERCANTIL</t>
        </is>
      </c>
      <c r="B45" s="27" t="n">
        <v/>
      </c>
      <c r="C45" s="27" t="n">
        <v>0</v>
      </c>
      <c r="D45" s="27" t="n">
        <v/>
      </c>
      <c r="E45" s="27" t="n">
        <v>0</v>
      </c>
      <c r="F45" s="27" t="inlineStr">
        <is>
          <t>32º</t>
        </is>
      </c>
      <c r="G45" s="27" t="n">
        <v>1</v>
      </c>
    </row>
    <row r="46" ht="12.75" customHeight="1" s="8">
      <c r="A46" s="30" t="inlineStr">
        <is>
          <t>MIRAE ASSET WEALTH MANAGEMENT (BRAZIL) CCTVM LTDA</t>
        </is>
      </c>
      <c r="B46" s="31" t="n">
        <v/>
      </c>
      <c r="C46" s="31" t="n">
        <v>0</v>
      </c>
      <c r="D46" s="31" t="n">
        <v/>
      </c>
      <c r="E46" s="31" t="n">
        <v>0</v>
      </c>
      <c r="F46" s="31" t="inlineStr">
        <is>
          <t>32º</t>
        </is>
      </c>
      <c r="G46" s="31" t="n">
        <v>1</v>
      </c>
    </row>
    <row r="47" ht="12.75" customHeight="1" s="8">
      <c r="A47" s="34" t="inlineStr">
        <is>
          <t>Total</t>
        </is>
      </c>
      <c r="B47" s="35" t="n"/>
      <c r="C47" s="35" t="inlineStr">
        <is>
          <t>241</t>
        </is>
      </c>
      <c r="D47" s="35" t="n"/>
      <c r="E47" s="35" t="inlineStr">
        <is>
          <t>169</t>
        </is>
      </c>
      <c r="F47" s="35" t="n"/>
      <c r="G47" s="35" t="inlineStr">
        <is>
          <t>749</t>
        </is>
      </c>
    </row>
    <row r="48" ht="12.75" customHeight="1" s="8"/>
    <row r="49" ht="12.75" customHeight="1" s="8"/>
    <row r="50" ht="12.75" customHeight="1" s="8">
      <c r="A50" s="22" t="inlineStr">
        <is>
          <t>Tipo 1.1. Renda Fixa - Curto Prazo</t>
        </is>
      </c>
      <c r="G50" s="23" t="n"/>
    </row>
    <row r="51" ht="12.75" customHeight="1" s="8">
      <c r="A51" s="24" t="inlineStr">
        <is>
          <t>Coordenadores</t>
        </is>
      </c>
      <c r="B51" s="24" t="inlineStr">
        <is>
          <t>Acumulado 2022</t>
        </is>
      </c>
      <c r="C51" s="24" t="n"/>
      <c r="D51" s="24" t="inlineStr">
        <is>
          <t>Últimos 3 meses</t>
        </is>
      </c>
      <c r="E51" s="24" t="n"/>
      <c r="F51" s="24" t="inlineStr">
        <is>
          <t>Últimos 12 meses</t>
        </is>
      </c>
      <c r="G51" s="25" t="n"/>
    </row>
    <row r="52" ht="12.75" customHeight="1" s="8">
      <c r="A52" s="24" t="n"/>
      <c r="B52" s="24" t="inlineStr">
        <is>
          <t>Ranking 2022</t>
        </is>
      </c>
      <c r="C52" s="24" t="inlineStr">
        <is>
          <t>Nº de Operações</t>
        </is>
      </c>
      <c r="D52" s="24" t="inlineStr">
        <is>
          <t>Ranking 3 meses</t>
        </is>
      </c>
      <c r="E52" s="24" t="inlineStr">
        <is>
          <t>Nº de Operações</t>
        </is>
      </c>
      <c r="F52" s="24" t="inlineStr">
        <is>
          <t>Ranking 12 meses</t>
        </is>
      </c>
      <c r="G52" s="25" t="inlineStr">
        <is>
          <t>Nº de Operações</t>
        </is>
      </c>
    </row>
    <row r="53" ht="12.75" customHeight="1" s="8">
      <c r="A53" s="26" t="inlineStr">
        <is>
          <t>ITAU BBA</t>
        </is>
      </c>
      <c r="B53" s="27" t="inlineStr">
        <is>
          <t>1º</t>
        </is>
      </c>
      <c r="C53" s="27" t="n">
        <v>7</v>
      </c>
      <c r="D53" s="27" t="inlineStr">
        <is>
          <t>1º</t>
        </is>
      </c>
      <c r="E53" s="27" t="n">
        <v>6</v>
      </c>
      <c r="F53" s="27" t="inlineStr">
        <is>
          <t>1º</t>
        </is>
      </c>
      <c r="G53" s="27" t="n">
        <v>18</v>
      </c>
    </row>
    <row r="54" ht="12.75" customHeight="1" s="8">
      <c r="A54" s="30" t="inlineStr">
        <is>
          <t>BRADESCO BBI</t>
        </is>
      </c>
      <c r="B54" s="31" t="inlineStr">
        <is>
          <t>2º</t>
        </is>
      </c>
      <c r="C54" s="31" t="n">
        <v>3</v>
      </c>
      <c r="D54" s="31" t="inlineStr">
        <is>
          <t>2º</t>
        </is>
      </c>
      <c r="E54" s="31" t="n">
        <v>2</v>
      </c>
      <c r="F54" s="31" t="inlineStr">
        <is>
          <t>2º</t>
        </is>
      </c>
      <c r="G54" s="31" t="n">
        <v>8</v>
      </c>
    </row>
    <row r="55" ht="12.75" customHeight="1" s="8">
      <c r="A55" s="26" t="inlineStr">
        <is>
          <t>ABC BRASIL</t>
        </is>
      </c>
      <c r="B55" s="27" t="inlineStr">
        <is>
          <t>3º</t>
        </is>
      </c>
      <c r="C55" s="27" t="n">
        <v>2</v>
      </c>
      <c r="D55" s="27" t="inlineStr">
        <is>
          <t>2º</t>
        </is>
      </c>
      <c r="E55" s="27" t="n">
        <v>2</v>
      </c>
      <c r="F55" s="27" t="inlineStr">
        <is>
          <t>3º</t>
        </is>
      </c>
      <c r="G55" s="27" t="n">
        <v>3</v>
      </c>
    </row>
    <row r="56" ht="12.75" customHeight="1" s="8">
      <c r="A56" s="30" t="inlineStr">
        <is>
          <t>BNP PARIBAS</t>
        </is>
      </c>
      <c r="B56" s="31" t="inlineStr">
        <is>
          <t>3º</t>
        </is>
      </c>
      <c r="C56" s="31" t="n">
        <v>2</v>
      </c>
      <c r="D56" s="31" t="inlineStr">
        <is>
          <t>4º</t>
        </is>
      </c>
      <c r="E56" s="31" t="n">
        <v>1</v>
      </c>
      <c r="F56" s="31" t="inlineStr">
        <is>
          <t>5º</t>
        </is>
      </c>
      <c r="G56" s="31" t="n">
        <v>2</v>
      </c>
    </row>
    <row r="57" ht="12.75" customHeight="1" s="8">
      <c r="A57" s="26" t="inlineStr">
        <is>
          <t>BANCO BMG</t>
        </is>
      </c>
      <c r="B57" s="27" t="inlineStr">
        <is>
          <t>5º</t>
        </is>
      </c>
      <c r="C57" s="27" t="n">
        <v>1</v>
      </c>
      <c r="D57" s="27" t="inlineStr">
        <is>
          <t>4º</t>
        </is>
      </c>
      <c r="E57" s="27" t="n">
        <v>1</v>
      </c>
      <c r="F57" s="27" t="inlineStr">
        <is>
          <t>9º</t>
        </is>
      </c>
      <c r="G57" s="27" t="n">
        <v>1</v>
      </c>
    </row>
    <row r="58" ht="12.75" customHeight="1" s="8">
      <c r="A58" s="30" t="inlineStr">
        <is>
          <t>UBS BB</t>
        </is>
      </c>
      <c r="B58" s="31" t="inlineStr">
        <is>
          <t>5º</t>
        </is>
      </c>
      <c r="C58" s="31" t="n">
        <v>1</v>
      </c>
      <c r="D58" s="31" t="n">
        <v/>
      </c>
      <c r="E58" s="31" t="n">
        <v>0</v>
      </c>
      <c r="F58" s="31" t="inlineStr">
        <is>
          <t>5º</t>
        </is>
      </c>
      <c r="G58" s="31" t="n">
        <v>2</v>
      </c>
    </row>
    <row r="59" ht="12.75" customHeight="1" s="8">
      <c r="A59" s="26" t="inlineStr">
        <is>
          <t>SOCIÉTÉ GÉNÉRALE</t>
        </is>
      </c>
      <c r="B59" s="27" t="inlineStr">
        <is>
          <t>5º</t>
        </is>
      </c>
      <c r="C59" s="27" t="n">
        <v>1</v>
      </c>
      <c r="D59" s="27" t="n">
        <v/>
      </c>
      <c r="E59" s="27" t="n">
        <v>0</v>
      </c>
      <c r="F59" s="27" t="inlineStr">
        <is>
          <t>9º</t>
        </is>
      </c>
      <c r="G59" s="27" t="n">
        <v>1</v>
      </c>
    </row>
    <row r="60" ht="12.75" customHeight="1" s="8">
      <c r="A60" s="30" t="inlineStr">
        <is>
          <t>BTG PACTUAL</t>
        </is>
      </c>
      <c r="B60" s="31" t="n">
        <v/>
      </c>
      <c r="C60" s="31" t="n">
        <v>0</v>
      </c>
      <c r="D60" s="31" t="n">
        <v/>
      </c>
      <c r="E60" s="31" t="n">
        <v>0</v>
      </c>
      <c r="F60" s="31" t="inlineStr">
        <is>
          <t>3º</t>
        </is>
      </c>
      <c r="G60" s="31" t="n">
        <v>3</v>
      </c>
    </row>
    <row r="61" ht="12.75" customHeight="1" s="8">
      <c r="A61" s="26" t="inlineStr">
        <is>
          <t>CREDIT AGRICOLE</t>
        </is>
      </c>
      <c r="B61" s="27" t="n">
        <v/>
      </c>
      <c r="C61" s="27" t="n">
        <v>0</v>
      </c>
      <c r="D61" s="27" t="n">
        <v/>
      </c>
      <c r="E61" s="27" t="n">
        <v>0</v>
      </c>
      <c r="F61" s="27" t="inlineStr">
        <is>
          <t>5º</t>
        </is>
      </c>
      <c r="G61" s="27" t="n">
        <v>2</v>
      </c>
    </row>
    <row r="62" ht="12.75" customHeight="1" s="8">
      <c r="A62" s="30" t="inlineStr">
        <is>
          <t>SANTANDER</t>
        </is>
      </c>
      <c r="B62" s="31" t="n">
        <v/>
      </c>
      <c r="C62" s="31" t="n">
        <v>0</v>
      </c>
      <c r="D62" s="31" t="n">
        <v/>
      </c>
      <c r="E62" s="31" t="n">
        <v>0</v>
      </c>
      <c r="F62" s="31" t="inlineStr">
        <is>
          <t>5º</t>
        </is>
      </c>
      <c r="G62" s="31" t="n">
        <v>2</v>
      </c>
    </row>
    <row r="63" ht="12.75" customHeight="1" s="8">
      <c r="A63" s="26" t="inlineStr">
        <is>
          <t>MODAL</t>
        </is>
      </c>
      <c r="B63" s="27" t="n">
        <v/>
      </c>
      <c r="C63" s="27" t="n">
        <v>0</v>
      </c>
      <c r="D63" s="27" t="n">
        <v/>
      </c>
      <c r="E63" s="27" t="n">
        <v>0</v>
      </c>
      <c r="F63" s="27" t="inlineStr">
        <is>
          <t>9º</t>
        </is>
      </c>
      <c r="G63" s="27" t="n">
        <v>1</v>
      </c>
    </row>
    <row r="64" ht="12.75" customHeight="1" s="8">
      <c r="A64" s="30" t="inlineStr">
        <is>
          <t>SAFRA</t>
        </is>
      </c>
      <c r="B64" s="31" t="n">
        <v/>
      </c>
      <c r="C64" s="31" t="n">
        <v>0</v>
      </c>
      <c r="D64" s="31" t="n">
        <v/>
      </c>
      <c r="E64" s="31" t="n">
        <v>0</v>
      </c>
      <c r="F64" s="31" t="inlineStr">
        <is>
          <t>9º</t>
        </is>
      </c>
      <c r="G64" s="31" t="n">
        <v>1</v>
      </c>
    </row>
    <row r="65" ht="12.75" customHeight="1" s="8">
      <c r="A65" s="34" t="inlineStr">
        <is>
          <t>Total</t>
        </is>
      </c>
      <c r="B65" s="35" t="n"/>
      <c r="C65" s="35" t="inlineStr">
        <is>
          <t>13</t>
        </is>
      </c>
      <c r="D65" s="35" t="n"/>
      <c r="E65" s="35" t="inlineStr">
        <is>
          <t>10</t>
        </is>
      </c>
      <c r="F65" s="35" t="n"/>
      <c r="G65" s="35" t="inlineStr">
        <is>
          <t>35</t>
        </is>
      </c>
    </row>
    <row r="66" ht="12.75" customHeight="1" s="8"/>
    <row r="67" ht="12.75" customHeight="1" s="8"/>
    <row r="68" ht="12.75" customHeight="1" s="8">
      <c r="A68" s="22" t="inlineStr">
        <is>
          <t>Tipo 1.2. Renda Fixa - Longo Prazo</t>
        </is>
      </c>
      <c r="G68" s="23" t="n"/>
    </row>
    <row r="69" ht="12.75" customHeight="1" s="8">
      <c r="A69" s="24" t="inlineStr">
        <is>
          <t>Coordenadores</t>
        </is>
      </c>
      <c r="B69" s="24" t="inlineStr">
        <is>
          <t>Acumulado 2022</t>
        </is>
      </c>
      <c r="C69" s="24" t="n"/>
      <c r="D69" s="24" t="inlineStr">
        <is>
          <t>Últimos 3 meses</t>
        </is>
      </c>
      <c r="E69" s="24" t="n"/>
      <c r="F69" s="24" t="inlineStr">
        <is>
          <t>Últimos 12 meses</t>
        </is>
      </c>
      <c r="G69" s="25" t="n"/>
    </row>
    <row r="70" ht="12.75" customHeight="1" s="8">
      <c r="A70" s="24" t="n"/>
      <c r="B70" s="24" t="inlineStr">
        <is>
          <t>Ranking 2022</t>
        </is>
      </c>
      <c r="C70" s="24" t="inlineStr">
        <is>
          <t>Nº de Operações</t>
        </is>
      </c>
      <c r="D70" s="24" t="inlineStr">
        <is>
          <t>Ranking 3 meses</t>
        </is>
      </c>
      <c r="E70" s="24" t="inlineStr">
        <is>
          <t>Nº de Operações</t>
        </is>
      </c>
      <c r="F70" s="24" t="inlineStr">
        <is>
          <t>Ranking 12 meses</t>
        </is>
      </c>
      <c r="G70" s="25" t="inlineStr">
        <is>
          <t>Nº de Operações</t>
        </is>
      </c>
    </row>
    <row r="71" ht="12.75" customHeight="1" s="8">
      <c r="A71" s="26" t="inlineStr">
        <is>
          <t>ITAU BBA</t>
        </is>
      </c>
      <c r="B71" s="27" t="inlineStr">
        <is>
          <t>1º</t>
        </is>
      </c>
      <c r="C71" s="27" t="n">
        <v>88</v>
      </c>
      <c r="D71" s="27" t="inlineStr">
        <is>
          <t>1º</t>
        </is>
      </c>
      <c r="E71" s="27" t="n">
        <v>67</v>
      </c>
      <c r="F71" s="27" t="inlineStr">
        <is>
          <t>1º</t>
        </is>
      </c>
      <c r="G71" s="27" t="n">
        <v>238</v>
      </c>
    </row>
    <row r="72" ht="12.75" customHeight="1" s="8">
      <c r="A72" s="30" t="inlineStr">
        <is>
          <t>BRADESCO BBI</t>
        </is>
      </c>
      <c r="B72" s="31" t="inlineStr">
        <is>
          <t>2º</t>
        </is>
      </c>
      <c r="C72" s="31" t="n">
        <v>48</v>
      </c>
      <c r="D72" s="31" t="inlineStr">
        <is>
          <t>2º</t>
        </is>
      </c>
      <c r="E72" s="31" t="n">
        <v>27</v>
      </c>
      <c r="F72" s="31" t="inlineStr">
        <is>
          <t>2º</t>
        </is>
      </c>
      <c r="G72" s="31" t="n">
        <v>134</v>
      </c>
    </row>
    <row r="73" ht="12.75" customHeight="1" s="8">
      <c r="A73" s="26" t="inlineStr">
        <is>
          <t>UBS BB</t>
        </is>
      </c>
      <c r="B73" s="27" t="inlineStr">
        <is>
          <t>3º</t>
        </is>
      </c>
      <c r="C73" s="27" t="n">
        <v>42</v>
      </c>
      <c r="D73" s="27" t="inlineStr">
        <is>
          <t>3º</t>
        </is>
      </c>
      <c r="E73" s="27" t="n">
        <v>26</v>
      </c>
      <c r="F73" s="27" t="inlineStr">
        <is>
          <t>3º</t>
        </is>
      </c>
      <c r="G73" s="27" t="n">
        <v>119</v>
      </c>
    </row>
    <row r="74" ht="12.75" customHeight="1" s="8">
      <c r="A74" s="30" t="inlineStr">
        <is>
          <t>SANTANDER</t>
        </is>
      </c>
      <c r="B74" s="31" t="inlineStr">
        <is>
          <t>4º</t>
        </is>
      </c>
      <c r="C74" s="31" t="n">
        <v>26</v>
      </c>
      <c r="D74" s="31" t="inlineStr">
        <is>
          <t>4º</t>
        </is>
      </c>
      <c r="E74" s="31" t="n">
        <v>17</v>
      </c>
      <c r="F74" s="31" t="inlineStr">
        <is>
          <t>5º</t>
        </is>
      </c>
      <c r="G74" s="31" t="n">
        <v>68</v>
      </c>
    </row>
    <row r="75" ht="12.75" customHeight="1" s="8">
      <c r="A75" s="26" t="inlineStr">
        <is>
          <t>SAFRA</t>
        </is>
      </c>
      <c r="B75" s="27" t="inlineStr">
        <is>
          <t>5º</t>
        </is>
      </c>
      <c r="C75" s="27" t="n">
        <v>22</v>
      </c>
      <c r="D75" s="27" t="inlineStr">
        <is>
          <t>4º</t>
        </is>
      </c>
      <c r="E75" s="27" t="n">
        <v>17</v>
      </c>
      <c r="F75" s="27" t="inlineStr">
        <is>
          <t>6º</t>
        </is>
      </c>
      <c r="G75" s="27" t="n">
        <v>41</v>
      </c>
    </row>
    <row r="76" ht="12.75" customHeight="1" s="8">
      <c r="A76" s="30" t="inlineStr">
        <is>
          <t>BTG PACTUAL</t>
        </is>
      </c>
      <c r="B76" s="31" t="inlineStr">
        <is>
          <t>6º</t>
        </is>
      </c>
      <c r="C76" s="31" t="n">
        <v>21</v>
      </c>
      <c r="D76" s="31" t="inlineStr">
        <is>
          <t>6º</t>
        </is>
      </c>
      <c r="E76" s="31" t="n">
        <v>14</v>
      </c>
      <c r="F76" s="31" t="inlineStr">
        <is>
          <t>4º</t>
        </is>
      </c>
      <c r="G76" s="31" t="n">
        <v>85</v>
      </c>
    </row>
    <row r="77" ht="12.75" customHeight="1" s="8">
      <c r="A77" s="26" t="inlineStr">
        <is>
          <t>XP INVESTIMENTOS</t>
        </is>
      </c>
      <c r="B77" s="27" t="inlineStr">
        <is>
          <t>7º</t>
        </is>
      </c>
      <c r="C77" s="27" t="n">
        <v>11</v>
      </c>
      <c r="D77" s="27" t="inlineStr">
        <is>
          <t>7º</t>
        </is>
      </c>
      <c r="E77" s="27" t="n">
        <v>8</v>
      </c>
      <c r="F77" s="27" t="inlineStr">
        <is>
          <t>7º</t>
        </is>
      </c>
      <c r="G77" s="27" t="n">
        <v>37</v>
      </c>
    </row>
    <row r="78" ht="12.75" customHeight="1" s="8">
      <c r="A78" s="30" t="inlineStr">
        <is>
          <t>VOTORANTIM</t>
        </is>
      </c>
      <c r="B78" s="31" t="inlineStr">
        <is>
          <t>8º</t>
        </is>
      </c>
      <c r="C78" s="31" t="n">
        <v>9</v>
      </c>
      <c r="D78" s="31" t="inlineStr">
        <is>
          <t>8º</t>
        </is>
      </c>
      <c r="E78" s="31" t="n">
        <v>7</v>
      </c>
      <c r="F78" s="31" t="inlineStr">
        <is>
          <t>9º</t>
        </is>
      </c>
      <c r="G78" s="31" t="n">
        <v>21</v>
      </c>
    </row>
    <row r="79" ht="12.75" customHeight="1" s="8">
      <c r="A79" s="26" t="inlineStr">
        <is>
          <t>ABC BRASIL</t>
        </is>
      </c>
      <c r="B79" s="27" t="inlineStr">
        <is>
          <t>9º</t>
        </is>
      </c>
      <c r="C79" s="27" t="n">
        <v>8</v>
      </c>
      <c r="D79" s="27" t="inlineStr">
        <is>
          <t>8º</t>
        </is>
      </c>
      <c r="E79" s="27" t="n">
        <v>7</v>
      </c>
      <c r="F79" s="27" t="inlineStr">
        <is>
          <t>8º</t>
        </is>
      </c>
      <c r="G79" s="27" t="n">
        <v>30</v>
      </c>
    </row>
    <row r="80" ht="12.75" customHeight="1" s="8">
      <c r="A80" s="30" t="inlineStr">
        <is>
          <t>CEF</t>
        </is>
      </c>
      <c r="B80" s="31" t="inlineStr">
        <is>
          <t>10º</t>
        </is>
      </c>
      <c r="C80" s="31" t="n">
        <v>6</v>
      </c>
      <c r="D80" s="31" t="inlineStr">
        <is>
          <t>10º</t>
        </is>
      </c>
      <c r="E80" s="31" t="n">
        <v>6</v>
      </c>
      <c r="F80" s="31" t="inlineStr">
        <is>
          <t>10º</t>
        </is>
      </c>
      <c r="G80" s="31" t="n">
        <v>11</v>
      </c>
    </row>
    <row r="81" ht="12.75" customHeight="1" s="8">
      <c r="A81" s="26" t="inlineStr">
        <is>
          <t>CITIGROUP</t>
        </is>
      </c>
      <c r="B81" s="27" t="inlineStr">
        <is>
          <t>10º</t>
        </is>
      </c>
      <c r="C81" s="27" t="n">
        <v>6</v>
      </c>
      <c r="D81" s="27" t="inlineStr">
        <is>
          <t>11º</t>
        </is>
      </c>
      <c r="E81" s="27" t="n">
        <v>5</v>
      </c>
      <c r="F81" s="27" t="inlineStr">
        <is>
          <t>10º</t>
        </is>
      </c>
      <c r="G81" s="27" t="n">
        <v>11</v>
      </c>
    </row>
    <row r="82" ht="12.75" customHeight="1" s="8">
      <c r="A82" s="30" t="inlineStr">
        <is>
          <t>NUINVEST</t>
        </is>
      </c>
      <c r="B82" s="31" t="inlineStr">
        <is>
          <t>12º</t>
        </is>
      </c>
      <c r="C82" s="31" t="n">
        <v>4</v>
      </c>
      <c r="D82" s="31" t="inlineStr">
        <is>
          <t>19º</t>
        </is>
      </c>
      <c r="E82" s="31" t="n">
        <v>1</v>
      </c>
      <c r="F82" s="31" t="inlineStr">
        <is>
          <t>19º</t>
        </is>
      </c>
      <c r="G82" s="31" t="n">
        <v>4</v>
      </c>
    </row>
    <row r="83" ht="12.75" customHeight="1" s="8">
      <c r="A83" s="26" t="inlineStr">
        <is>
          <t>MODAL</t>
        </is>
      </c>
      <c r="B83" s="27" t="inlineStr">
        <is>
          <t>13º</t>
        </is>
      </c>
      <c r="C83" s="27" t="n">
        <v>3</v>
      </c>
      <c r="D83" s="27" t="inlineStr">
        <is>
          <t>12º</t>
        </is>
      </c>
      <c r="E83" s="27" t="n">
        <v>3</v>
      </c>
      <c r="F83" s="27" t="inlineStr">
        <is>
          <t>12º</t>
        </is>
      </c>
      <c r="G83" s="27" t="n">
        <v>8</v>
      </c>
    </row>
    <row r="84" ht="12.75" customHeight="1" s="8">
      <c r="A84" s="30" t="inlineStr">
        <is>
          <t>DEUTSCHE</t>
        </is>
      </c>
      <c r="B84" s="31" t="inlineStr">
        <is>
          <t>13º</t>
        </is>
      </c>
      <c r="C84" s="31" t="n">
        <v>3</v>
      </c>
      <c r="D84" s="31" t="inlineStr">
        <is>
          <t>12º</t>
        </is>
      </c>
      <c r="E84" s="31" t="n">
        <v>3</v>
      </c>
      <c r="F84" s="31" t="inlineStr">
        <is>
          <t>20º</t>
        </is>
      </c>
      <c r="G84" s="31" t="n">
        <v>3</v>
      </c>
    </row>
    <row r="85" ht="12.75" customHeight="1" s="8">
      <c r="A85" s="26" t="inlineStr">
        <is>
          <t>INTER</t>
        </is>
      </c>
      <c r="B85" s="27" t="inlineStr">
        <is>
          <t>15º</t>
        </is>
      </c>
      <c r="C85" s="27" t="n">
        <v>2</v>
      </c>
      <c r="D85" s="27" t="inlineStr">
        <is>
          <t>14º</t>
        </is>
      </c>
      <c r="E85" s="27" t="n">
        <v>2</v>
      </c>
      <c r="F85" s="27" t="inlineStr">
        <is>
          <t>16º</t>
        </is>
      </c>
      <c r="G85" s="27" t="n">
        <v>6</v>
      </c>
    </row>
    <row r="86" ht="12.75" customHeight="1" s="8">
      <c r="A86" s="30" t="inlineStr">
        <is>
          <t>BR PARTNERS</t>
        </is>
      </c>
      <c r="B86" s="31" t="inlineStr">
        <is>
          <t>15º</t>
        </is>
      </c>
      <c r="C86" s="31" t="n">
        <v>2</v>
      </c>
      <c r="D86" s="31" t="inlineStr">
        <is>
          <t>14º</t>
        </is>
      </c>
      <c r="E86" s="31" t="n">
        <v>2</v>
      </c>
      <c r="F86" s="31" t="inlineStr">
        <is>
          <t>20º</t>
        </is>
      </c>
      <c r="G86" s="31" t="n">
        <v>3</v>
      </c>
    </row>
    <row r="87" ht="12.75" customFormat="1" customHeight="1" s="21">
      <c r="A87" s="26" t="inlineStr">
        <is>
          <t>CREDIT AGRICOLE</t>
        </is>
      </c>
      <c r="B87" s="27" t="inlineStr">
        <is>
          <t>15º</t>
        </is>
      </c>
      <c r="C87" s="27" t="n">
        <v>2</v>
      </c>
      <c r="D87" s="27" t="inlineStr">
        <is>
          <t>14º</t>
        </is>
      </c>
      <c r="E87" s="27" t="n">
        <v>2</v>
      </c>
      <c r="F87" s="27" t="inlineStr">
        <is>
          <t>20º</t>
        </is>
      </c>
      <c r="G87" s="27" t="n">
        <v>3</v>
      </c>
    </row>
    <row r="88" ht="12.75" customFormat="1" customHeight="1" s="21">
      <c r="A88" s="30" t="inlineStr">
        <is>
          <t>GOLDMAN SACHS</t>
        </is>
      </c>
      <c r="B88" s="31" t="inlineStr">
        <is>
          <t>15º</t>
        </is>
      </c>
      <c r="C88" s="31" t="n">
        <v>2</v>
      </c>
      <c r="D88" s="31" t="inlineStr">
        <is>
          <t>14º</t>
        </is>
      </c>
      <c r="E88" s="31" t="n">
        <v>2</v>
      </c>
      <c r="F88" s="31" t="inlineStr">
        <is>
          <t>23º</t>
        </is>
      </c>
      <c r="G88" s="31" t="n">
        <v>2</v>
      </c>
    </row>
    <row r="89" ht="12.75" customFormat="1" customHeight="1" s="21">
      <c r="A89" s="26" t="inlineStr">
        <is>
          <t>SCOTIABANK</t>
        </is>
      </c>
      <c r="B89" s="27" t="inlineStr">
        <is>
          <t>15º</t>
        </is>
      </c>
      <c r="C89" s="27" t="n">
        <v>2</v>
      </c>
      <c r="D89" s="27" t="inlineStr">
        <is>
          <t>14º</t>
        </is>
      </c>
      <c r="E89" s="27" t="n">
        <v>2</v>
      </c>
      <c r="F89" s="27" t="inlineStr">
        <is>
          <t>23º</t>
        </is>
      </c>
      <c r="G89" s="27" t="n">
        <v>2</v>
      </c>
    </row>
    <row r="90" ht="12.75" customFormat="1" customHeight="1" s="21">
      <c r="A90" s="30" t="inlineStr">
        <is>
          <t>BOCOM BBM</t>
        </is>
      </c>
      <c r="B90" s="31" t="inlineStr">
        <is>
          <t>15º</t>
        </is>
      </c>
      <c r="C90" s="31" t="n">
        <v>2</v>
      </c>
      <c r="D90" s="31" t="inlineStr">
        <is>
          <t>19º</t>
        </is>
      </c>
      <c r="E90" s="31" t="n">
        <v>1</v>
      </c>
      <c r="F90" s="31" t="inlineStr">
        <is>
          <t>12º</t>
        </is>
      </c>
      <c r="G90" s="31" t="n">
        <v>8</v>
      </c>
    </row>
    <row r="91" ht="12.75" customHeight="1" s="8">
      <c r="A91" s="26" t="inlineStr">
        <is>
          <t>JP MORGAN</t>
        </is>
      </c>
      <c r="B91" s="27" t="inlineStr">
        <is>
          <t>21º</t>
        </is>
      </c>
      <c r="C91" s="27" t="n">
        <v>1</v>
      </c>
      <c r="D91" s="27" t="inlineStr">
        <is>
          <t>19º</t>
        </is>
      </c>
      <c r="E91" s="27" t="n">
        <v>1</v>
      </c>
      <c r="F91" s="27" t="inlineStr">
        <is>
          <t>15º</t>
        </is>
      </c>
      <c r="G91" s="27" t="n">
        <v>7</v>
      </c>
    </row>
    <row r="92" ht="12.75" customHeight="1" s="8">
      <c r="A92" s="30" t="inlineStr">
        <is>
          <t>ALFA</t>
        </is>
      </c>
      <c r="B92" s="31" t="inlineStr">
        <is>
          <t>21º</t>
        </is>
      </c>
      <c r="C92" s="31" t="n">
        <v>1</v>
      </c>
      <c r="D92" s="31" t="inlineStr">
        <is>
          <t>19º</t>
        </is>
      </c>
      <c r="E92" s="31" t="n">
        <v>1</v>
      </c>
      <c r="F92" s="31" t="inlineStr">
        <is>
          <t>16º</t>
        </is>
      </c>
      <c r="G92" s="31" t="n">
        <v>6</v>
      </c>
    </row>
    <row r="93" ht="12.75" customHeight="1" s="8">
      <c r="A93" s="26" t="inlineStr">
        <is>
          <t>BNP PARIBAS</t>
        </is>
      </c>
      <c r="B93" s="27" t="inlineStr">
        <is>
          <t>21º</t>
        </is>
      </c>
      <c r="C93" s="27" t="n">
        <v>1</v>
      </c>
      <c r="D93" s="27" t="inlineStr">
        <is>
          <t>19º</t>
        </is>
      </c>
      <c r="E93" s="27" t="n">
        <v>1</v>
      </c>
      <c r="F93" s="27" t="inlineStr">
        <is>
          <t>16º</t>
        </is>
      </c>
      <c r="G93" s="27" t="n">
        <v>6</v>
      </c>
    </row>
    <row r="94" ht="12.75" customHeight="1" s="8">
      <c r="A94" s="30" t="inlineStr">
        <is>
          <t>BANCO MUFG</t>
        </is>
      </c>
      <c r="B94" s="31" t="inlineStr">
        <is>
          <t>21º</t>
        </is>
      </c>
      <c r="C94" s="31" t="n">
        <v>1</v>
      </c>
      <c r="D94" s="31" t="inlineStr">
        <is>
          <t>19º</t>
        </is>
      </c>
      <c r="E94" s="31" t="n">
        <v>1</v>
      </c>
      <c r="F94" s="31" t="inlineStr">
        <is>
          <t>28º</t>
        </is>
      </c>
      <c r="G94" s="31" t="n">
        <v>1</v>
      </c>
    </row>
    <row r="95" ht="12.75" customHeight="1" s="8">
      <c r="A95" s="26" t="inlineStr">
        <is>
          <t>BNDES</t>
        </is>
      </c>
      <c r="B95" s="27" t="inlineStr">
        <is>
          <t>21º</t>
        </is>
      </c>
      <c r="C95" s="27" t="n">
        <v>1</v>
      </c>
      <c r="D95" s="27" t="inlineStr">
        <is>
          <t>19º</t>
        </is>
      </c>
      <c r="E95" s="27" t="n">
        <v>1</v>
      </c>
      <c r="F95" s="27" t="inlineStr">
        <is>
          <t>28º</t>
        </is>
      </c>
      <c r="G95" s="27" t="n">
        <v>1</v>
      </c>
    </row>
    <row r="96" ht="12.75" customHeight="1" s="8">
      <c r="A96" s="30" t="inlineStr">
        <is>
          <t>CREDIT SUISSE</t>
        </is>
      </c>
      <c r="B96" s="31" t="inlineStr">
        <is>
          <t>21º</t>
        </is>
      </c>
      <c r="C96" s="31" t="n">
        <v>1</v>
      </c>
      <c r="D96" s="31" t="n">
        <v/>
      </c>
      <c r="E96" s="31" t="n">
        <v>0</v>
      </c>
      <c r="F96" s="31" t="inlineStr">
        <is>
          <t>12º</t>
        </is>
      </c>
      <c r="G96" s="31" t="n">
        <v>8</v>
      </c>
    </row>
    <row r="97" ht="12.75" customHeight="1" s="8">
      <c r="A97" s="26" t="inlineStr">
        <is>
          <t>BANCO SUMITOMO MITSUI BRASILEIRO</t>
        </is>
      </c>
      <c r="B97" s="27" t="n">
        <v/>
      </c>
      <c r="C97" s="27" t="n">
        <v>0</v>
      </c>
      <c r="D97" s="27" t="n">
        <v/>
      </c>
      <c r="E97" s="27" t="n">
        <v>0</v>
      </c>
      <c r="F97" s="27" t="inlineStr">
        <is>
          <t>23º</t>
        </is>
      </c>
      <c r="G97" s="27" t="n">
        <v>2</v>
      </c>
    </row>
    <row r="98" ht="12.75" customHeight="1" s="8">
      <c r="A98" s="30" t="inlineStr">
        <is>
          <t>DAYCOVAL</t>
        </is>
      </c>
      <c r="B98" s="31" t="n">
        <v/>
      </c>
      <c r="C98" s="31" t="n">
        <v>0</v>
      </c>
      <c r="D98" s="31" t="n">
        <v/>
      </c>
      <c r="E98" s="31" t="n">
        <v>0</v>
      </c>
      <c r="F98" s="31" t="inlineStr">
        <is>
          <t>23º</t>
        </is>
      </c>
      <c r="G98" s="31" t="n">
        <v>2</v>
      </c>
    </row>
    <row r="99" ht="12.75" customHeight="1" s="8">
      <c r="A99" s="26" t="inlineStr">
        <is>
          <t>MORGAN STANLEY</t>
        </is>
      </c>
      <c r="B99" s="27" t="n">
        <v/>
      </c>
      <c r="C99" s="27" t="n">
        <v>0</v>
      </c>
      <c r="D99" s="27" t="n">
        <v/>
      </c>
      <c r="E99" s="27" t="n">
        <v>0</v>
      </c>
      <c r="F99" s="27" t="inlineStr">
        <is>
          <t>23º</t>
        </is>
      </c>
      <c r="G99" s="27" t="n">
        <v>2</v>
      </c>
    </row>
    <row r="100" ht="12.75" customHeight="1" s="8">
      <c r="A100" s="34" t="inlineStr">
        <is>
          <t>Total</t>
        </is>
      </c>
      <c r="B100" s="35" t="n"/>
      <c r="C100" s="35" t="inlineStr">
        <is>
          <t>159</t>
        </is>
      </c>
      <c r="D100" s="35" t="n"/>
      <c r="E100" s="35" t="inlineStr">
        <is>
          <t>109</t>
        </is>
      </c>
      <c r="F100" s="35" t="n"/>
      <c r="G100" s="35" t="inlineStr">
        <is>
          <t>463</t>
        </is>
      </c>
    </row>
    <row r="101" ht="12.75" customHeight="1" s="8"/>
    <row r="102" ht="12.75" customHeight="1" s="8"/>
    <row r="103" ht="12.75" customHeight="1" s="8">
      <c r="A103" s="22" t="inlineStr">
        <is>
          <t>Tipo 1.3. Securitização</t>
        </is>
      </c>
      <c r="G103" s="23" t="n"/>
    </row>
    <row r="104" ht="12.75" customHeight="1" s="8">
      <c r="A104" s="24" t="inlineStr">
        <is>
          <t>Coordenadores</t>
        </is>
      </c>
      <c r="B104" s="24" t="inlineStr">
        <is>
          <t>Acumulado 2022</t>
        </is>
      </c>
      <c r="C104" s="24" t="n"/>
      <c r="D104" s="24" t="inlineStr">
        <is>
          <t>Últimos 3 meses</t>
        </is>
      </c>
      <c r="E104" s="24" t="n"/>
      <c r="F104" s="24" t="inlineStr">
        <is>
          <t>Últimos 12 meses</t>
        </is>
      </c>
      <c r="G104" s="25" t="n"/>
    </row>
    <row r="105" ht="12.75" customHeight="1" s="8">
      <c r="A105" s="24" t="n"/>
      <c r="B105" s="24" t="inlineStr">
        <is>
          <t>Ranking 2022</t>
        </is>
      </c>
      <c r="C105" s="24" t="inlineStr">
        <is>
          <t>Nº de Operações</t>
        </is>
      </c>
      <c r="D105" s="24" t="inlineStr">
        <is>
          <t>Ranking 3 meses</t>
        </is>
      </c>
      <c r="E105" s="24" t="inlineStr">
        <is>
          <t>Nº de Operações</t>
        </is>
      </c>
      <c r="F105" s="24" t="inlineStr">
        <is>
          <t>Ranking 12 meses</t>
        </is>
      </c>
      <c r="G105" s="25" t="inlineStr">
        <is>
          <t>Nº de Operações</t>
        </is>
      </c>
    </row>
    <row r="106" ht="12.75" customHeight="1" s="8">
      <c r="A106" s="26" t="inlineStr">
        <is>
          <t>ITAU BBA</t>
        </is>
      </c>
      <c r="B106" s="27" t="inlineStr">
        <is>
          <t>1º</t>
        </is>
      </c>
      <c r="C106" s="27" t="n">
        <v>28</v>
      </c>
      <c r="D106" s="27" t="inlineStr">
        <is>
          <t>1º</t>
        </is>
      </c>
      <c r="E106" s="27" t="n">
        <v>14</v>
      </c>
      <c r="F106" s="27" t="inlineStr">
        <is>
          <t>1º</t>
        </is>
      </c>
      <c r="G106" s="27" t="n">
        <v>74</v>
      </c>
    </row>
    <row r="107" ht="12.75" customHeight="1" s="8">
      <c r="A107" s="30" t="inlineStr">
        <is>
          <t>XP INVESTIMENTOS</t>
        </is>
      </c>
      <c r="B107" s="31" t="inlineStr">
        <is>
          <t>2º</t>
        </is>
      </c>
      <c r="C107" s="31" t="n">
        <v>14</v>
      </c>
      <c r="D107" s="31" t="inlineStr">
        <is>
          <t>2º</t>
        </is>
      </c>
      <c r="E107" s="31" t="n">
        <v>11</v>
      </c>
      <c r="F107" s="31" t="inlineStr">
        <is>
          <t>2º</t>
        </is>
      </c>
      <c r="G107" s="31" t="n">
        <v>64</v>
      </c>
    </row>
    <row r="108" ht="12.75" customHeight="1" s="8">
      <c r="A108" s="26" t="inlineStr">
        <is>
          <t>BTG PACTUAL</t>
        </is>
      </c>
      <c r="B108" s="27" t="inlineStr">
        <is>
          <t>3º</t>
        </is>
      </c>
      <c r="C108" s="27" t="n">
        <v>12</v>
      </c>
      <c r="D108" s="27" t="inlineStr">
        <is>
          <t>3º</t>
        </is>
      </c>
      <c r="E108" s="27" t="n">
        <v>9</v>
      </c>
      <c r="F108" s="27" t="inlineStr">
        <is>
          <t>3º</t>
        </is>
      </c>
      <c r="G108" s="27" t="n">
        <v>26</v>
      </c>
    </row>
    <row r="109" ht="12.75" customHeight="1" s="8">
      <c r="A109" s="30" t="inlineStr">
        <is>
          <t>SAFRA</t>
        </is>
      </c>
      <c r="B109" s="31" t="inlineStr">
        <is>
          <t>4º</t>
        </is>
      </c>
      <c r="C109" s="31" t="n">
        <v>9</v>
      </c>
      <c r="D109" s="31" t="inlineStr">
        <is>
          <t>4º</t>
        </is>
      </c>
      <c r="E109" s="31" t="n">
        <v>8</v>
      </c>
      <c r="F109" s="31" t="inlineStr">
        <is>
          <t>6º</t>
        </is>
      </c>
      <c r="G109" s="31" t="n">
        <v>18</v>
      </c>
    </row>
    <row r="110" ht="12.75" customHeight="1" s="8">
      <c r="A110" s="26" t="inlineStr">
        <is>
          <t>SANTANDER</t>
        </is>
      </c>
      <c r="B110" s="27" t="inlineStr">
        <is>
          <t>5º</t>
        </is>
      </c>
      <c r="C110" s="27" t="n">
        <v>7</v>
      </c>
      <c r="D110" s="27" t="inlineStr">
        <is>
          <t>5º</t>
        </is>
      </c>
      <c r="E110" s="27" t="n">
        <v>6</v>
      </c>
      <c r="F110" s="27" t="inlineStr">
        <is>
          <t>4º</t>
        </is>
      </c>
      <c r="G110" s="27" t="n">
        <v>22</v>
      </c>
    </row>
    <row r="111" ht="12.75" customHeight="1" s="8">
      <c r="A111" s="30" t="inlineStr">
        <is>
          <t>BRADESCO BBI</t>
        </is>
      </c>
      <c r="B111" s="31" t="inlineStr">
        <is>
          <t>5º</t>
        </is>
      </c>
      <c r="C111" s="31" t="n">
        <v>7</v>
      </c>
      <c r="D111" s="31" t="inlineStr">
        <is>
          <t>7º</t>
        </is>
      </c>
      <c r="E111" s="31" t="n">
        <v>4</v>
      </c>
      <c r="F111" s="31" t="inlineStr">
        <is>
          <t>5º</t>
        </is>
      </c>
      <c r="G111" s="31" t="n">
        <v>19</v>
      </c>
    </row>
    <row r="112" ht="12.75" customHeight="1" s="8">
      <c r="A112" s="26" t="inlineStr">
        <is>
          <t>UBS BB</t>
        </is>
      </c>
      <c r="B112" s="27" t="inlineStr">
        <is>
          <t>7º</t>
        </is>
      </c>
      <c r="C112" s="27" t="n">
        <v>6</v>
      </c>
      <c r="D112" s="27" t="inlineStr">
        <is>
          <t>5º</t>
        </is>
      </c>
      <c r="E112" s="27" t="n">
        <v>6</v>
      </c>
      <c r="F112" s="27" t="inlineStr">
        <is>
          <t>9º</t>
        </is>
      </c>
      <c r="G112" s="27" t="n">
        <v>15</v>
      </c>
    </row>
    <row r="113" ht="12.75" customHeight="1" s="8">
      <c r="A113" s="30" t="inlineStr">
        <is>
          <t>BR PARTNERS</t>
        </is>
      </c>
      <c r="B113" s="31" t="inlineStr">
        <is>
          <t>8º</t>
        </is>
      </c>
      <c r="C113" s="31" t="n">
        <v>5</v>
      </c>
      <c r="D113" s="31" t="inlineStr">
        <is>
          <t>7º</t>
        </is>
      </c>
      <c r="E113" s="31" t="n">
        <v>4</v>
      </c>
      <c r="F113" s="31" t="inlineStr">
        <is>
          <t>10º</t>
        </is>
      </c>
      <c r="G113" s="31" t="n">
        <v>14</v>
      </c>
    </row>
    <row r="114" ht="12.75" customHeight="1" s="8">
      <c r="A114" s="26" t="inlineStr">
        <is>
          <t>ABC BRASIL</t>
        </is>
      </c>
      <c r="B114" s="27" t="inlineStr">
        <is>
          <t>8º</t>
        </is>
      </c>
      <c r="C114" s="27" t="n">
        <v>5</v>
      </c>
      <c r="D114" s="27" t="inlineStr">
        <is>
          <t>7º</t>
        </is>
      </c>
      <c r="E114" s="27" t="n">
        <v>4</v>
      </c>
      <c r="F114" s="27" t="inlineStr">
        <is>
          <t>12º</t>
        </is>
      </c>
      <c r="G114" s="27" t="n">
        <v>10</v>
      </c>
    </row>
    <row r="115" ht="12.75" customHeight="1" s="8">
      <c r="A115" s="30" t="inlineStr">
        <is>
          <t>VOTORANTIM</t>
        </is>
      </c>
      <c r="B115" s="31" t="inlineStr">
        <is>
          <t>10º</t>
        </is>
      </c>
      <c r="C115" s="31" t="n">
        <v>4</v>
      </c>
      <c r="D115" s="31" t="inlineStr">
        <is>
          <t>7º</t>
        </is>
      </c>
      <c r="E115" s="31" t="n">
        <v>4</v>
      </c>
      <c r="F115" s="31" t="inlineStr">
        <is>
          <t>11º</t>
        </is>
      </c>
      <c r="G115" s="31" t="n">
        <v>13</v>
      </c>
    </row>
    <row r="116" ht="12.75" customHeight="1" s="8">
      <c r="A116" s="26" t="inlineStr">
        <is>
          <t>BANCO MERCANTIL DE INVESTIMENTOS</t>
        </is>
      </c>
      <c r="B116" s="27" t="inlineStr">
        <is>
          <t>11º</t>
        </is>
      </c>
      <c r="C116" s="27" t="n">
        <v>3</v>
      </c>
      <c r="D116" s="27" t="inlineStr">
        <is>
          <t>11º</t>
        </is>
      </c>
      <c r="E116" s="27" t="n">
        <v>3</v>
      </c>
      <c r="F116" s="27" t="inlineStr">
        <is>
          <t>16º</t>
        </is>
      </c>
      <c r="G116" s="27" t="n">
        <v>4</v>
      </c>
    </row>
    <row r="117" ht="12.75" customHeight="1" s="8">
      <c r="A117" s="30" t="inlineStr">
        <is>
          <t>RB CAPITAL DTVM</t>
        </is>
      </c>
      <c r="B117" s="31" t="inlineStr">
        <is>
          <t>12º</t>
        </is>
      </c>
      <c r="C117" s="31" t="n">
        <v>2</v>
      </c>
      <c r="D117" s="31" t="inlineStr">
        <is>
          <t>12º</t>
        </is>
      </c>
      <c r="E117" s="31" t="n">
        <v>2</v>
      </c>
      <c r="F117" s="31" t="inlineStr">
        <is>
          <t>6º</t>
        </is>
      </c>
      <c r="G117" s="31" t="n">
        <v>18</v>
      </c>
    </row>
    <row r="118" ht="12.75" customHeight="1" s="8">
      <c r="A118" s="26" t="inlineStr">
        <is>
          <t>INTER</t>
        </is>
      </c>
      <c r="B118" s="27" t="inlineStr">
        <is>
          <t>12º</t>
        </is>
      </c>
      <c r="C118" s="27" t="n">
        <v>2</v>
      </c>
      <c r="D118" s="27" t="inlineStr">
        <is>
          <t>12º</t>
        </is>
      </c>
      <c r="E118" s="27" t="n">
        <v>2</v>
      </c>
      <c r="F118" s="27" t="inlineStr">
        <is>
          <t>14º</t>
        </is>
      </c>
      <c r="G118" s="27" t="n">
        <v>5</v>
      </c>
    </row>
    <row r="119" ht="12.75" customHeight="1" s="8">
      <c r="A119" s="30" t="inlineStr">
        <is>
          <t>NUINVEST</t>
        </is>
      </c>
      <c r="B119" s="31" t="inlineStr">
        <is>
          <t>12º</t>
        </is>
      </c>
      <c r="C119" s="31" t="n">
        <v>2</v>
      </c>
      <c r="D119" s="31" t="inlineStr">
        <is>
          <t>12º</t>
        </is>
      </c>
      <c r="E119" s="31" t="n">
        <v>2</v>
      </c>
      <c r="F119" s="31" t="inlineStr">
        <is>
          <t>16º</t>
        </is>
      </c>
      <c r="G119" s="31" t="n">
        <v>4</v>
      </c>
    </row>
    <row r="120" ht="12.75" customHeight="1" s="8">
      <c r="A120" s="26" t="inlineStr">
        <is>
          <t>INTL FCSTONE</t>
        </is>
      </c>
      <c r="B120" s="27" t="inlineStr">
        <is>
          <t>12º</t>
        </is>
      </c>
      <c r="C120" s="27" t="n">
        <v>2</v>
      </c>
      <c r="D120" s="27" t="inlineStr">
        <is>
          <t>12º</t>
        </is>
      </c>
      <c r="E120" s="27" t="n">
        <v>2</v>
      </c>
      <c r="F120" s="27" t="inlineStr">
        <is>
          <t>19º</t>
        </is>
      </c>
      <c r="G120" s="27" t="n">
        <v>3</v>
      </c>
    </row>
    <row r="121" ht="12.75" customHeight="1" s="8">
      <c r="A121" s="30" t="inlineStr">
        <is>
          <t>ALFA</t>
        </is>
      </c>
      <c r="B121" s="31" t="inlineStr">
        <is>
          <t>12º</t>
        </is>
      </c>
      <c r="C121" s="31" t="n">
        <v>2</v>
      </c>
      <c r="D121" s="31" t="inlineStr">
        <is>
          <t>16º</t>
        </is>
      </c>
      <c r="E121" s="31" t="n">
        <v>1</v>
      </c>
      <c r="F121" s="31" t="inlineStr">
        <is>
          <t>13º</t>
        </is>
      </c>
      <c r="G121" s="31" t="n">
        <v>7</v>
      </c>
    </row>
    <row r="122" ht="12.75" customHeight="1" s="8">
      <c r="A122" s="26" t="inlineStr">
        <is>
          <t>MODAL</t>
        </is>
      </c>
      <c r="B122" s="27" t="inlineStr">
        <is>
          <t>17º</t>
        </is>
      </c>
      <c r="C122" s="27" t="n">
        <v>1</v>
      </c>
      <c r="D122" s="27" t="inlineStr">
        <is>
          <t>16º</t>
        </is>
      </c>
      <c r="E122" s="27" t="n">
        <v>1</v>
      </c>
      <c r="F122" s="27" t="inlineStr">
        <is>
          <t>14º</t>
        </is>
      </c>
      <c r="G122" s="27" t="n">
        <v>5</v>
      </c>
    </row>
    <row r="123" ht="12.75" customHeight="1" s="8">
      <c r="A123" s="30" t="inlineStr">
        <is>
          <t>BOCOM BBM</t>
        </is>
      </c>
      <c r="B123" s="31" t="inlineStr">
        <is>
          <t>17º</t>
        </is>
      </c>
      <c r="C123" s="31" t="n">
        <v>1</v>
      </c>
      <c r="D123" s="31" t="inlineStr">
        <is>
          <t>16º</t>
        </is>
      </c>
      <c r="E123" s="31" t="n">
        <v>1</v>
      </c>
      <c r="F123" s="31" t="inlineStr">
        <is>
          <t>16º</t>
        </is>
      </c>
      <c r="G123" s="31" t="n">
        <v>4</v>
      </c>
    </row>
    <row r="124" ht="12.75" customHeight="1" s="8">
      <c r="A124" s="26" t="inlineStr">
        <is>
          <t>BS2 DTVM</t>
        </is>
      </c>
      <c r="B124" s="27" t="inlineStr">
        <is>
          <t>17º</t>
        </is>
      </c>
      <c r="C124" s="27" t="n">
        <v>1</v>
      </c>
      <c r="D124" s="27" t="inlineStr">
        <is>
          <t>16º</t>
        </is>
      </c>
      <c r="E124" s="27" t="n">
        <v>1</v>
      </c>
      <c r="F124" s="27" t="inlineStr">
        <is>
          <t>20º</t>
        </is>
      </c>
      <c r="G124" s="27" t="n">
        <v>1</v>
      </c>
    </row>
    <row r="125" ht="12.75" customHeight="1" s="8">
      <c r="A125" s="30" t="inlineStr">
        <is>
          <t>CEF</t>
        </is>
      </c>
      <c r="B125" s="31" t="inlineStr">
        <is>
          <t>17º</t>
        </is>
      </c>
      <c r="C125" s="31" t="n">
        <v>1</v>
      </c>
      <c r="D125" s="31" t="inlineStr">
        <is>
          <t>16º</t>
        </is>
      </c>
      <c r="E125" s="31" t="n">
        <v>1</v>
      </c>
      <c r="F125" s="31" t="inlineStr">
        <is>
          <t>20º</t>
        </is>
      </c>
      <c r="G125" s="31" t="n">
        <v>1</v>
      </c>
    </row>
    <row r="126" ht="12.75" customHeight="1" s="8">
      <c r="A126" s="26" t="inlineStr">
        <is>
          <t>TRUE SECURITIZADORA</t>
        </is>
      </c>
      <c r="B126" s="27" t="n">
        <v/>
      </c>
      <c r="C126" s="27" t="n">
        <v>0</v>
      </c>
      <c r="D126" s="27" t="n">
        <v/>
      </c>
      <c r="E126" s="27" t="n">
        <v>0</v>
      </c>
      <c r="F126" s="27" t="inlineStr">
        <is>
          <t>6º</t>
        </is>
      </c>
      <c r="G126" s="27" t="n">
        <v>18</v>
      </c>
    </row>
    <row r="127" ht="12.75" customHeight="1" s="8">
      <c r="A127" s="30" t="inlineStr">
        <is>
          <t>BNP PARIBAS</t>
        </is>
      </c>
      <c r="B127" s="31" t="n">
        <v/>
      </c>
      <c r="C127" s="31" t="n">
        <v>0</v>
      </c>
      <c r="D127" s="31" t="n">
        <v/>
      </c>
      <c r="E127" s="31" t="n">
        <v>0</v>
      </c>
      <c r="F127" s="31" t="inlineStr">
        <is>
          <t>20º</t>
        </is>
      </c>
      <c r="G127" s="31" t="n">
        <v>1</v>
      </c>
    </row>
    <row r="128" ht="12.75" customHeight="1" s="8">
      <c r="A128" s="26" t="inlineStr">
        <is>
          <t>CREDIT AGRICOLE</t>
        </is>
      </c>
      <c r="B128" s="27" t="n">
        <v/>
      </c>
      <c r="C128" s="27" t="n">
        <v>0</v>
      </c>
      <c r="D128" s="27" t="n">
        <v/>
      </c>
      <c r="E128" s="27" t="n">
        <v>0</v>
      </c>
      <c r="F128" s="27" t="inlineStr">
        <is>
          <t>20º</t>
        </is>
      </c>
      <c r="G128" s="27" t="n">
        <v>1</v>
      </c>
    </row>
    <row r="129" ht="12.75" customHeight="1" s="8">
      <c r="A129" s="30" t="inlineStr">
        <is>
          <t>CREDIT SUISSE</t>
        </is>
      </c>
      <c r="B129" s="31" t="n">
        <v/>
      </c>
      <c r="C129" s="31" t="n">
        <v>0</v>
      </c>
      <c r="D129" s="31" t="n">
        <v/>
      </c>
      <c r="E129" s="31" t="n">
        <v>0</v>
      </c>
      <c r="F129" s="31" t="inlineStr">
        <is>
          <t>20º</t>
        </is>
      </c>
      <c r="G129" s="31" t="n">
        <v>1</v>
      </c>
    </row>
    <row r="130" ht="12.75" customHeight="1" s="8">
      <c r="A130" s="26" t="inlineStr">
        <is>
          <t>DAYCOVAL</t>
        </is>
      </c>
      <c r="B130" s="27" t="n">
        <v/>
      </c>
      <c r="C130" s="27" t="n">
        <v>0</v>
      </c>
      <c r="D130" s="27" t="n">
        <v/>
      </c>
      <c r="E130" s="27" t="n">
        <v>0</v>
      </c>
      <c r="F130" s="27" t="inlineStr">
        <is>
          <t>20º</t>
        </is>
      </c>
      <c r="G130" s="27" t="n">
        <v>1</v>
      </c>
    </row>
    <row r="131" ht="12.75" customHeight="1" s="8">
      <c r="A131" s="30" t="inlineStr">
        <is>
          <t>MERCANTIL</t>
        </is>
      </c>
      <c r="B131" s="31" t="n">
        <v/>
      </c>
      <c r="C131" s="31" t="n">
        <v>0</v>
      </c>
      <c r="D131" s="31" t="n">
        <v/>
      </c>
      <c r="E131" s="31" t="n">
        <v>0</v>
      </c>
      <c r="F131" s="31" t="inlineStr">
        <is>
          <t>20º</t>
        </is>
      </c>
      <c r="G131" s="31" t="n">
        <v>1</v>
      </c>
    </row>
    <row r="132" ht="12.75" customHeight="1" s="8">
      <c r="A132" s="26" t="inlineStr">
        <is>
          <t>MIRAE ASSET WEALTH MANAGEMENT (BRAZIL) CCTVM LTDA</t>
        </is>
      </c>
      <c r="B132" s="27" t="n">
        <v/>
      </c>
      <c r="C132" s="27" t="n">
        <v>0</v>
      </c>
      <c r="D132" s="27" t="n">
        <v/>
      </c>
      <c r="E132" s="27" t="n">
        <v>0</v>
      </c>
      <c r="F132" s="27" t="inlineStr">
        <is>
          <t>20º</t>
        </is>
      </c>
      <c r="G132" s="27" t="n">
        <v>1</v>
      </c>
    </row>
    <row r="133" ht="12.75" customHeight="1" s="8">
      <c r="A133" s="34" t="inlineStr">
        <is>
          <t>Total</t>
        </is>
      </c>
      <c r="B133" s="35" t="n"/>
      <c r="C133" s="35" t="inlineStr">
        <is>
          <t>69</t>
        </is>
      </c>
      <c r="D133" s="35" t="n"/>
      <c r="E133" s="35" t="inlineStr">
        <is>
          <t>50</t>
        </is>
      </c>
      <c r="F133" s="35" t="n"/>
      <c r="G133" s="35" t="inlineStr">
        <is>
          <t>251</t>
        </is>
      </c>
    </row>
    <row r="134" ht="12.75" customHeight="1" s="8"/>
    <row r="135" ht="12.75" customHeight="1" s="8"/>
    <row r="136" ht="12.75" customFormat="1" customHeight="1" s="21">
      <c r="A136" s="22" t="inlineStr">
        <is>
          <t>Tipo 1.3.1. Emissão de Cotas Seniores e Subordinadas de FIDC</t>
        </is>
      </c>
      <c r="G136" s="23" t="n"/>
    </row>
    <row r="137" ht="12.75" customHeight="1" s="8">
      <c r="A137" s="24" t="inlineStr">
        <is>
          <t>Coordenadores</t>
        </is>
      </c>
      <c r="B137" s="24" t="inlineStr">
        <is>
          <t>Acumulado 2022</t>
        </is>
      </c>
      <c r="C137" s="24" t="n"/>
      <c r="D137" s="24" t="inlineStr">
        <is>
          <t>Últimos 3 meses</t>
        </is>
      </c>
      <c r="E137" s="24" t="n"/>
      <c r="F137" s="24" t="inlineStr">
        <is>
          <t>Últimos 12 meses</t>
        </is>
      </c>
      <c r="G137" s="25" t="n"/>
    </row>
    <row r="138" ht="12.75" customHeight="1" s="8">
      <c r="A138" s="24" t="n"/>
      <c r="B138" s="24" t="inlineStr">
        <is>
          <t>Ranking 2022</t>
        </is>
      </c>
      <c r="C138" s="24" t="inlineStr">
        <is>
          <t>Nº de Operações</t>
        </is>
      </c>
      <c r="D138" s="24" t="inlineStr">
        <is>
          <t>Ranking 3 meses</t>
        </is>
      </c>
      <c r="E138" s="24" t="inlineStr">
        <is>
          <t>Nº de Operações</t>
        </is>
      </c>
      <c r="F138" s="24" t="inlineStr">
        <is>
          <t>Ranking 12 meses</t>
        </is>
      </c>
      <c r="G138" s="25" t="inlineStr">
        <is>
          <t>Nº de Operações</t>
        </is>
      </c>
    </row>
    <row r="139" ht="12.75" customHeight="1" s="8">
      <c r="A139" s="26" t="inlineStr">
        <is>
          <t>ITAU BBA</t>
        </is>
      </c>
      <c r="B139" s="27" t="inlineStr">
        <is>
          <t>1º</t>
        </is>
      </c>
      <c r="C139" s="27" t="n">
        <v>12</v>
      </c>
      <c r="D139" s="27" t="inlineStr">
        <is>
          <t>1º</t>
        </is>
      </c>
      <c r="E139" s="27" t="n">
        <v>5</v>
      </c>
      <c r="F139" s="27" t="inlineStr">
        <is>
          <t>1º</t>
        </is>
      </c>
      <c r="G139" s="27" t="n">
        <v>30</v>
      </c>
    </row>
    <row r="140" ht="12.75" customHeight="1" s="8">
      <c r="A140" s="30" t="inlineStr">
        <is>
          <t>NUINVEST</t>
        </is>
      </c>
      <c r="B140" s="31" t="inlineStr">
        <is>
          <t>2º</t>
        </is>
      </c>
      <c r="C140" s="31" t="n">
        <v>1</v>
      </c>
      <c r="D140" s="31" t="inlineStr">
        <is>
          <t>2º</t>
        </is>
      </c>
      <c r="E140" s="31" t="n">
        <v>1</v>
      </c>
      <c r="F140" s="31" t="inlineStr">
        <is>
          <t>4º</t>
        </is>
      </c>
      <c r="G140" s="31" t="n">
        <v>3</v>
      </c>
    </row>
    <row r="141" ht="12.75" customHeight="1" s="8">
      <c r="A141" s="26" t="inlineStr">
        <is>
          <t>BRADESCO BBI</t>
        </is>
      </c>
      <c r="B141" s="27" t="inlineStr">
        <is>
          <t>2º</t>
        </is>
      </c>
      <c r="C141" s="27" t="n">
        <v>1</v>
      </c>
      <c r="D141" s="27" t="n">
        <v/>
      </c>
      <c r="E141" s="27" t="n">
        <v>0</v>
      </c>
      <c r="F141" s="27" t="inlineStr">
        <is>
          <t>3º</t>
        </is>
      </c>
      <c r="G141" s="27" t="n">
        <v>4</v>
      </c>
    </row>
    <row r="142" ht="12.75" customHeight="1" s="8">
      <c r="A142" s="30" t="inlineStr">
        <is>
          <t>XP INVESTIMENTOS</t>
        </is>
      </c>
      <c r="B142" s="31" t="n">
        <v/>
      </c>
      <c r="C142" s="31" t="n">
        <v>0</v>
      </c>
      <c r="D142" s="31" t="n">
        <v/>
      </c>
      <c r="E142" s="31" t="n">
        <v>0</v>
      </c>
      <c r="F142" s="31" t="inlineStr">
        <is>
          <t>2º</t>
        </is>
      </c>
      <c r="G142" s="31" t="n">
        <v>14</v>
      </c>
    </row>
    <row r="143" ht="12.75" customHeight="1" s="8">
      <c r="A143" s="26" t="inlineStr">
        <is>
          <t>SANTANDER</t>
        </is>
      </c>
      <c r="B143" s="27" t="n">
        <v/>
      </c>
      <c r="C143" s="27" t="n">
        <v>0</v>
      </c>
      <c r="D143" s="27" t="n">
        <v/>
      </c>
      <c r="E143" s="27" t="n">
        <v>0</v>
      </c>
      <c r="F143" s="27" t="inlineStr">
        <is>
          <t>4º</t>
        </is>
      </c>
      <c r="G143" s="27" t="n">
        <v>3</v>
      </c>
    </row>
    <row r="144" ht="12.75" customHeight="1" s="8">
      <c r="A144" s="30" t="inlineStr">
        <is>
          <t>VOTORANTIM</t>
        </is>
      </c>
      <c r="B144" s="31" t="n">
        <v/>
      </c>
      <c r="C144" s="31" t="n">
        <v>0</v>
      </c>
      <c r="D144" s="31" t="n">
        <v/>
      </c>
      <c r="E144" s="31" t="n">
        <v>0</v>
      </c>
      <c r="F144" s="31" t="inlineStr">
        <is>
          <t>6º</t>
        </is>
      </c>
      <c r="G144" s="31" t="n">
        <v>2</v>
      </c>
    </row>
    <row r="145" ht="12.75" customHeight="1" s="8">
      <c r="A145" s="26" t="inlineStr">
        <is>
          <t>BR PARTNERS</t>
        </is>
      </c>
      <c r="B145" s="27" t="n">
        <v/>
      </c>
      <c r="C145" s="27" t="n">
        <v>0</v>
      </c>
      <c r="D145" s="27" t="n">
        <v/>
      </c>
      <c r="E145" s="27" t="n">
        <v>0</v>
      </c>
      <c r="F145" s="27" t="inlineStr">
        <is>
          <t>7º</t>
        </is>
      </c>
      <c r="G145" s="27" t="n">
        <v>1</v>
      </c>
    </row>
    <row r="146" ht="12.75" customHeight="1" s="8">
      <c r="A146" s="30" t="inlineStr">
        <is>
          <t>BTG PACTUAL</t>
        </is>
      </c>
      <c r="B146" s="31" t="n">
        <v/>
      </c>
      <c r="C146" s="31" t="n">
        <v>0</v>
      </c>
      <c r="D146" s="31" t="n">
        <v/>
      </c>
      <c r="E146" s="31" t="n">
        <v>0</v>
      </c>
      <c r="F146" s="31" t="inlineStr">
        <is>
          <t>7º</t>
        </is>
      </c>
      <c r="G146" s="31" t="n">
        <v>1</v>
      </c>
    </row>
    <row r="147" ht="12.75" customHeight="1" s="8">
      <c r="A147" s="26" t="inlineStr">
        <is>
          <t>CREDIT AGRICOLE</t>
        </is>
      </c>
      <c r="B147" s="27" t="n">
        <v/>
      </c>
      <c r="C147" s="27" t="n">
        <v>0</v>
      </c>
      <c r="D147" s="27" t="n">
        <v/>
      </c>
      <c r="E147" s="27" t="n">
        <v>0</v>
      </c>
      <c r="F147" s="27" t="inlineStr">
        <is>
          <t>7º</t>
        </is>
      </c>
      <c r="G147" s="27" t="n">
        <v>1</v>
      </c>
    </row>
    <row r="148" ht="12.75" customHeight="1" s="8">
      <c r="A148" s="30" t="inlineStr">
        <is>
          <t>INTER</t>
        </is>
      </c>
      <c r="B148" s="31" t="n">
        <v/>
      </c>
      <c r="C148" s="31" t="n">
        <v>0</v>
      </c>
      <c r="D148" s="31" t="n">
        <v/>
      </c>
      <c r="E148" s="31" t="n">
        <v>0</v>
      </c>
      <c r="F148" s="31" t="inlineStr">
        <is>
          <t>7º</t>
        </is>
      </c>
      <c r="G148" s="31" t="n">
        <v>1</v>
      </c>
    </row>
    <row r="149" ht="12.75" customHeight="1" s="8">
      <c r="A149" s="34" t="inlineStr">
        <is>
          <t>Total</t>
        </is>
      </c>
      <c r="B149" s="35" t="n"/>
      <c r="C149" s="35" t="inlineStr">
        <is>
          <t>14</t>
        </is>
      </c>
      <c r="D149" s="35" t="n"/>
      <c r="E149" s="35" t="inlineStr">
        <is>
          <t>6</t>
        </is>
      </c>
      <c r="F149" s="35" t="n"/>
      <c r="G149" s="35" t="inlineStr">
        <is>
          <t>53</t>
        </is>
      </c>
    </row>
    <row r="150" ht="12.75" customHeight="1" s="8"/>
    <row r="151" ht="12.75" customHeight="1" s="8"/>
    <row r="152" ht="12.75" customHeight="1" s="8">
      <c r="A152" s="22" t="inlineStr">
        <is>
          <t>Tipo 1.3.2. Emissão de Certificados de Recebíveis Imobiliários</t>
        </is>
      </c>
      <c r="G152" s="23" t="n"/>
    </row>
    <row r="153" ht="12.75" customHeight="1" s="8">
      <c r="A153" s="24" t="inlineStr">
        <is>
          <t>Coordenadores</t>
        </is>
      </c>
      <c r="B153" s="24" t="inlineStr">
        <is>
          <t>Acumulado 2022</t>
        </is>
      </c>
      <c r="C153" s="24" t="n"/>
      <c r="D153" s="24" t="inlineStr">
        <is>
          <t>Últimos 3 meses</t>
        </is>
      </c>
      <c r="E153" s="24" t="n"/>
      <c r="F153" s="24" t="inlineStr">
        <is>
          <t>Últimos 12 meses</t>
        </is>
      </c>
      <c r="G153" s="25" t="n"/>
    </row>
    <row r="154" ht="12.75" customHeight="1" s="8">
      <c r="A154" s="24" t="n"/>
      <c r="B154" s="24" t="inlineStr">
        <is>
          <t>Ranking 2022</t>
        </is>
      </c>
      <c r="C154" s="24" t="inlineStr">
        <is>
          <t>Nº de Operações</t>
        </is>
      </c>
      <c r="D154" s="24" t="inlineStr">
        <is>
          <t>Ranking 3 meses</t>
        </is>
      </c>
      <c r="E154" s="24" t="inlineStr">
        <is>
          <t>Nº de Operações</t>
        </is>
      </c>
      <c r="F154" s="24" t="inlineStr">
        <is>
          <t>Ranking 12 meses</t>
        </is>
      </c>
      <c r="G154" s="25" t="inlineStr">
        <is>
          <t>Nº de Operações</t>
        </is>
      </c>
    </row>
    <row r="155" ht="12.75" customHeight="1" s="8">
      <c r="A155" s="26" t="inlineStr">
        <is>
          <t>ITAU BBA</t>
        </is>
      </c>
      <c r="B155" s="27" t="inlineStr">
        <is>
          <t>1º</t>
        </is>
      </c>
      <c r="C155" s="27" t="n">
        <v>8</v>
      </c>
      <c r="D155" s="27" t="inlineStr">
        <is>
          <t>1º</t>
        </is>
      </c>
      <c r="E155" s="27" t="n">
        <v>5</v>
      </c>
      <c r="F155" s="27" t="inlineStr">
        <is>
          <t>2º</t>
        </is>
      </c>
      <c r="G155" s="27" t="n">
        <v>21</v>
      </c>
    </row>
    <row r="156" ht="12.75" customHeight="1" s="8">
      <c r="A156" s="30" t="inlineStr">
        <is>
          <t>XP INVESTIMENTOS</t>
        </is>
      </c>
      <c r="B156" s="31" t="inlineStr">
        <is>
          <t>2º</t>
        </is>
      </c>
      <c r="C156" s="31" t="n">
        <v>5</v>
      </c>
      <c r="D156" s="31" t="inlineStr">
        <is>
          <t>1º</t>
        </is>
      </c>
      <c r="E156" s="31" t="n">
        <v>5</v>
      </c>
      <c r="F156" s="31" t="inlineStr">
        <is>
          <t>1º</t>
        </is>
      </c>
      <c r="G156" s="31" t="n">
        <v>23</v>
      </c>
    </row>
    <row r="157" ht="12.75" customHeight="1" s="8">
      <c r="A157" s="26" t="inlineStr">
        <is>
          <t>BR PARTNERS</t>
        </is>
      </c>
      <c r="B157" s="27" t="inlineStr">
        <is>
          <t>2º</t>
        </is>
      </c>
      <c r="C157" s="27" t="n">
        <v>5</v>
      </c>
      <c r="D157" s="27" t="inlineStr">
        <is>
          <t>3º</t>
        </is>
      </c>
      <c r="E157" s="27" t="n">
        <v>4</v>
      </c>
      <c r="F157" s="27" t="inlineStr">
        <is>
          <t>5º</t>
        </is>
      </c>
      <c r="G157" s="27" t="n">
        <v>12</v>
      </c>
    </row>
    <row r="158" ht="12.75" customHeight="1" s="8">
      <c r="A158" s="30" t="inlineStr">
        <is>
          <t>SAFRA</t>
        </is>
      </c>
      <c r="B158" s="31" t="inlineStr">
        <is>
          <t>4º</t>
        </is>
      </c>
      <c r="C158" s="31" t="n">
        <v>3</v>
      </c>
      <c r="D158" s="31" t="inlineStr">
        <is>
          <t>4º</t>
        </is>
      </c>
      <c r="E158" s="31" t="n">
        <v>3</v>
      </c>
      <c r="F158" s="31" t="inlineStr">
        <is>
          <t>6º</t>
        </is>
      </c>
      <c r="G158" s="31" t="n">
        <v>9</v>
      </c>
    </row>
    <row r="159" ht="12.75" customHeight="1" s="8">
      <c r="A159" s="26" t="inlineStr">
        <is>
          <t>ABC BRASIL</t>
        </is>
      </c>
      <c r="B159" s="27" t="inlineStr">
        <is>
          <t>4º</t>
        </is>
      </c>
      <c r="C159" s="27" t="n">
        <v>3</v>
      </c>
      <c r="D159" s="27" t="inlineStr">
        <is>
          <t>5º</t>
        </is>
      </c>
      <c r="E159" s="27" t="n">
        <v>2</v>
      </c>
      <c r="F159" s="27" t="inlineStr">
        <is>
          <t>7º</t>
        </is>
      </c>
      <c r="G159" s="27" t="n">
        <v>8</v>
      </c>
    </row>
    <row r="160" ht="12.75" customHeight="1" s="8">
      <c r="A160" s="30" t="inlineStr">
        <is>
          <t>BRADESCO BBI</t>
        </is>
      </c>
      <c r="B160" s="31" t="inlineStr">
        <is>
          <t>4º</t>
        </is>
      </c>
      <c r="C160" s="31" t="n">
        <v>3</v>
      </c>
      <c r="D160" s="31" t="inlineStr">
        <is>
          <t>5º</t>
        </is>
      </c>
      <c r="E160" s="31" t="n">
        <v>2</v>
      </c>
      <c r="F160" s="31" t="inlineStr">
        <is>
          <t>8º</t>
        </is>
      </c>
      <c r="G160" s="31" t="n">
        <v>7</v>
      </c>
    </row>
    <row r="161" ht="12.75" customHeight="1" s="8">
      <c r="A161" s="26" t="inlineStr">
        <is>
          <t>BTG PACTUAL</t>
        </is>
      </c>
      <c r="B161" s="27" t="inlineStr">
        <is>
          <t>4º</t>
        </is>
      </c>
      <c r="C161" s="27" t="n">
        <v>3</v>
      </c>
      <c r="D161" s="27" t="inlineStr">
        <is>
          <t>5º</t>
        </is>
      </c>
      <c r="E161" s="27" t="n">
        <v>2</v>
      </c>
      <c r="F161" s="27" t="inlineStr">
        <is>
          <t>9º</t>
        </is>
      </c>
      <c r="G161" s="27" t="n">
        <v>6</v>
      </c>
    </row>
    <row r="162" ht="12.75" customHeight="1" s="8">
      <c r="A162" s="30" t="inlineStr">
        <is>
          <t>VOTORANTIM</t>
        </is>
      </c>
      <c r="B162" s="31" t="inlineStr">
        <is>
          <t>8º</t>
        </is>
      </c>
      <c r="C162" s="31" t="n">
        <v>2</v>
      </c>
      <c r="D162" s="31" t="inlineStr">
        <is>
          <t>5º</t>
        </is>
      </c>
      <c r="E162" s="31" t="n">
        <v>2</v>
      </c>
      <c r="F162" s="31" t="inlineStr">
        <is>
          <t>9º</t>
        </is>
      </c>
      <c r="G162" s="31" t="n">
        <v>6</v>
      </c>
    </row>
    <row r="163" ht="12.75" customFormat="1" customHeight="1" s="21">
      <c r="A163" s="26" t="inlineStr">
        <is>
          <t>INTER</t>
        </is>
      </c>
      <c r="B163" s="27" t="inlineStr">
        <is>
          <t>8º</t>
        </is>
      </c>
      <c r="C163" s="27" t="n">
        <v>2</v>
      </c>
      <c r="D163" s="27" t="inlineStr">
        <is>
          <t>5º</t>
        </is>
      </c>
      <c r="E163" s="27" t="n">
        <v>2</v>
      </c>
      <c r="F163" s="27" t="inlineStr">
        <is>
          <t>12º</t>
        </is>
      </c>
      <c r="G163" s="27" t="n">
        <v>4</v>
      </c>
    </row>
    <row r="164" ht="12.75" customFormat="1" customHeight="1" s="21">
      <c r="A164" s="30" t="inlineStr">
        <is>
          <t>RB CAPITAL DTVM</t>
        </is>
      </c>
      <c r="B164" s="31" t="inlineStr">
        <is>
          <t>10º</t>
        </is>
      </c>
      <c r="C164" s="31" t="n">
        <v>1</v>
      </c>
      <c r="D164" s="31" t="inlineStr">
        <is>
          <t>10º</t>
        </is>
      </c>
      <c r="E164" s="31" t="n">
        <v>1</v>
      </c>
      <c r="F164" s="31" t="inlineStr">
        <is>
          <t>4º</t>
        </is>
      </c>
      <c r="G164" s="31" t="n">
        <v>16</v>
      </c>
    </row>
    <row r="165" ht="12.75" customHeight="1" s="8">
      <c r="A165" s="26" t="inlineStr">
        <is>
          <t>MODAL</t>
        </is>
      </c>
      <c r="B165" s="27" t="inlineStr">
        <is>
          <t>10º</t>
        </is>
      </c>
      <c r="C165" s="27" t="n">
        <v>1</v>
      </c>
      <c r="D165" s="27" t="inlineStr">
        <is>
          <t>10º</t>
        </is>
      </c>
      <c r="E165" s="27" t="n">
        <v>1</v>
      </c>
      <c r="F165" s="27" t="inlineStr">
        <is>
          <t>11º</t>
        </is>
      </c>
      <c r="G165" s="27" t="n">
        <v>5</v>
      </c>
    </row>
    <row r="166" ht="12.75" customHeight="1" s="8">
      <c r="A166" s="30" t="inlineStr">
        <is>
          <t>SANTANDER</t>
        </is>
      </c>
      <c r="B166" s="31" t="inlineStr">
        <is>
          <t>10º</t>
        </is>
      </c>
      <c r="C166" s="31" t="n">
        <v>1</v>
      </c>
      <c r="D166" s="31" t="inlineStr">
        <is>
          <t>10º</t>
        </is>
      </c>
      <c r="E166" s="31" t="n">
        <v>1</v>
      </c>
      <c r="F166" s="31" t="inlineStr">
        <is>
          <t>12º</t>
        </is>
      </c>
      <c r="G166" s="31" t="n">
        <v>4</v>
      </c>
    </row>
    <row r="167" ht="12.75" customHeight="1" s="8">
      <c r="A167" s="26" t="inlineStr">
        <is>
          <t>UBS BB</t>
        </is>
      </c>
      <c r="B167" s="27" t="inlineStr">
        <is>
          <t>10º</t>
        </is>
      </c>
      <c r="C167" s="27" t="n">
        <v>1</v>
      </c>
      <c r="D167" s="27" t="inlineStr">
        <is>
          <t>10º</t>
        </is>
      </c>
      <c r="E167" s="27" t="n">
        <v>1</v>
      </c>
      <c r="F167" s="27" t="inlineStr">
        <is>
          <t>14º</t>
        </is>
      </c>
      <c r="G167" s="27" t="n">
        <v>2</v>
      </c>
    </row>
    <row r="168" ht="12.75" customHeight="1" s="8">
      <c r="A168" s="30" t="inlineStr">
        <is>
          <t>CEF</t>
        </is>
      </c>
      <c r="B168" s="31" t="inlineStr">
        <is>
          <t>10º</t>
        </is>
      </c>
      <c r="C168" s="31" t="n">
        <v>1</v>
      </c>
      <c r="D168" s="31" t="inlineStr">
        <is>
          <t>10º</t>
        </is>
      </c>
      <c r="E168" s="31" t="n">
        <v>1</v>
      </c>
      <c r="F168" s="31" t="inlineStr">
        <is>
          <t>15º</t>
        </is>
      </c>
      <c r="G168" s="31" t="n">
        <v>1</v>
      </c>
    </row>
    <row r="169" ht="12.75" customHeight="1" s="8">
      <c r="A169" s="26" t="inlineStr">
        <is>
          <t>NUINVEST</t>
        </is>
      </c>
      <c r="B169" s="27" t="inlineStr">
        <is>
          <t>10º</t>
        </is>
      </c>
      <c r="C169" s="27" t="n">
        <v>1</v>
      </c>
      <c r="D169" s="27" t="inlineStr">
        <is>
          <t>10º</t>
        </is>
      </c>
      <c r="E169" s="27" t="n">
        <v>1</v>
      </c>
      <c r="F169" s="27" t="inlineStr">
        <is>
          <t>15º</t>
        </is>
      </c>
      <c r="G169" s="27" t="n">
        <v>1</v>
      </c>
    </row>
    <row r="170" ht="12.75" customHeight="1" s="8">
      <c r="A170" s="30" t="inlineStr">
        <is>
          <t>TRUE SECURITIZADORA</t>
        </is>
      </c>
      <c r="B170" s="31" t="n">
        <v/>
      </c>
      <c r="C170" s="31" t="n">
        <v>0</v>
      </c>
      <c r="D170" s="31" t="n">
        <v/>
      </c>
      <c r="E170" s="31" t="n">
        <v>0</v>
      </c>
      <c r="F170" s="31" t="inlineStr">
        <is>
          <t>3º</t>
        </is>
      </c>
      <c r="G170" s="31" t="n">
        <v>18</v>
      </c>
    </row>
    <row r="171" ht="12.75" customHeight="1" s="8">
      <c r="A171" s="26" t="inlineStr">
        <is>
          <t>CREDIT SUISSE</t>
        </is>
      </c>
      <c r="B171" s="27" t="n">
        <v/>
      </c>
      <c r="C171" s="27" t="n">
        <v>0</v>
      </c>
      <c r="D171" s="27" t="n">
        <v/>
      </c>
      <c r="E171" s="27" t="n">
        <v>0</v>
      </c>
      <c r="F171" s="27" t="inlineStr">
        <is>
          <t>15º</t>
        </is>
      </c>
      <c r="G171" s="27" t="n">
        <v>1</v>
      </c>
    </row>
    <row r="172" ht="12.75" customHeight="1" s="8">
      <c r="A172" s="30" t="inlineStr">
        <is>
          <t>DAYCOVAL</t>
        </is>
      </c>
      <c r="B172" s="31" t="n">
        <v/>
      </c>
      <c r="C172" s="31" t="n">
        <v>0</v>
      </c>
      <c r="D172" s="31" t="n">
        <v/>
      </c>
      <c r="E172" s="31" t="n">
        <v>0</v>
      </c>
      <c r="F172" s="31" t="inlineStr">
        <is>
          <t>15º</t>
        </is>
      </c>
      <c r="G172" s="31" t="n">
        <v>1</v>
      </c>
    </row>
    <row r="173" ht="12.75" customHeight="1" s="8">
      <c r="A173" s="34" t="inlineStr">
        <is>
          <t>Total</t>
        </is>
      </c>
      <c r="B173" s="35" t="n"/>
      <c r="C173" s="35" t="inlineStr">
        <is>
          <t>27</t>
        </is>
      </c>
      <c r="D173" s="35" t="n"/>
      <c r="E173" s="35" t="inlineStr">
        <is>
          <t>22</t>
        </is>
      </c>
      <c r="F173" s="35" t="n"/>
      <c r="G173" s="35" t="inlineStr">
        <is>
          <t>117</t>
        </is>
      </c>
    </row>
    <row r="174" ht="12.75" customHeight="1" s="8"/>
    <row r="175" ht="12.75" customHeight="1" s="8"/>
    <row r="176" ht="12.75" customHeight="1" s="8">
      <c r="A176" s="22" t="inlineStr">
        <is>
          <t>Tipo 1.3.3. Emissão de Certificados de Recebíveis do Agronegócio</t>
        </is>
      </c>
      <c r="G176" s="23" t="n"/>
    </row>
    <row r="177" ht="12.75" customHeight="1" s="8">
      <c r="A177" s="24" t="inlineStr">
        <is>
          <t>Coordenadores</t>
        </is>
      </c>
      <c r="B177" s="24" t="inlineStr">
        <is>
          <t>Acumulado 2022</t>
        </is>
      </c>
      <c r="C177" s="24" t="n"/>
      <c r="D177" s="24" t="inlineStr">
        <is>
          <t>Últimos 3 meses</t>
        </is>
      </c>
      <c r="E177" s="24" t="n"/>
      <c r="F177" s="24" t="inlineStr">
        <is>
          <t>Últimos 12 meses</t>
        </is>
      </c>
      <c r="G177" s="25" t="n"/>
    </row>
    <row r="178" ht="12.75" customHeight="1" s="8">
      <c r="A178" s="24" t="n"/>
      <c r="B178" s="24" t="inlineStr">
        <is>
          <t>Ranking 2022</t>
        </is>
      </c>
      <c r="C178" s="24" t="inlineStr">
        <is>
          <t>Nº de Operações</t>
        </is>
      </c>
      <c r="D178" s="24" t="inlineStr">
        <is>
          <t>Ranking 3 meses</t>
        </is>
      </c>
      <c r="E178" s="24" t="inlineStr">
        <is>
          <t>Nº de Operações</t>
        </is>
      </c>
      <c r="F178" s="24" t="inlineStr">
        <is>
          <t>Ranking 12 meses</t>
        </is>
      </c>
      <c r="G178" s="25" t="inlineStr">
        <is>
          <t>Nº de Operações</t>
        </is>
      </c>
    </row>
    <row r="179" ht="12.75" customHeight="1" s="8">
      <c r="A179" s="26" t="inlineStr">
        <is>
          <t>BTG PACTUAL</t>
        </is>
      </c>
      <c r="B179" s="27" t="inlineStr">
        <is>
          <t>1º</t>
        </is>
      </c>
      <c r="C179" s="27" t="n">
        <v>9</v>
      </c>
      <c r="D179" s="27" t="inlineStr">
        <is>
          <t>1º</t>
        </is>
      </c>
      <c r="E179" s="27" t="n">
        <v>7</v>
      </c>
      <c r="F179" s="27" t="inlineStr">
        <is>
          <t>3º</t>
        </is>
      </c>
      <c r="G179" s="27" t="n">
        <v>19</v>
      </c>
    </row>
    <row r="180" ht="12.75" customHeight="1" s="8">
      <c r="A180" s="30" t="inlineStr">
        <is>
          <t>XP INVESTIMENTOS</t>
        </is>
      </c>
      <c r="B180" s="31" t="inlineStr">
        <is>
          <t>1º</t>
        </is>
      </c>
      <c r="C180" s="31" t="n">
        <v>9</v>
      </c>
      <c r="D180" s="31" t="inlineStr">
        <is>
          <t>2º</t>
        </is>
      </c>
      <c r="E180" s="31" t="n">
        <v>6</v>
      </c>
      <c r="F180" s="31" t="inlineStr">
        <is>
          <t>1º</t>
        </is>
      </c>
      <c r="G180" s="31" t="n">
        <v>27</v>
      </c>
    </row>
    <row r="181" ht="12.75" customHeight="1" s="8">
      <c r="A181" s="26" t="inlineStr">
        <is>
          <t>ITAU BBA</t>
        </is>
      </c>
      <c r="B181" s="27" t="inlineStr">
        <is>
          <t>3º</t>
        </is>
      </c>
      <c r="C181" s="27" t="n">
        <v>8</v>
      </c>
      <c r="D181" s="27" t="inlineStr">
        <is>
          <t>6º</t>
        </is>
      </c>
      <c r="E181" s="27" t="n">
        <v>4</v>
      </c>
      <c r="F181" s="27" t="inlineStr">
        <is>
          <t>2º</t>
        </is>
      </c>
      <c r="G181" s="27" t="n">
        <v>23</v>
      </c>
    </row>
    <row r="182" ht="12.75" customHeight="1" s="8">
      <c r="A182" s="30" t="inlineStr">
        <is>
          <t>SANTANDER</t>
        </is>
      </c>
      <c r="B182" s="31" t="inlineStr">
        <is>
          <t>4º</t>
        </is>
      </c>
      <c r="C182" s="31" t="n">
        <v>6</v>
      </c>
      <c r="D182" s="31" t="inlineStr">
        <is>
          <t>3º</t>
        </is>
      </c>
      <c r="E182" s="31" t="n">
        <v>5</v>
      </c>
      <c r="F182" s="31" t="inlineStr">
        <is>
          <t>4º</t>
        </is>
      </c>
      <c r="G182" s="31" t="n">
        <v>15</v>
      </c>
    </row>
    <row r="183" ht="12.75" customHeight="1" s="8">
      <c r="A183" s="26" t="inlineStr">
        <is>
          <t>SAFRA</t>
        </is>
      </c>
      <c r="B183" s="27" t="inlineStr">
        <is>
          <t>4º</t>
        </is>
      </c>
      <c r="C183" s="27" t="n">
        <v>6</v>
      </c>
      <c r="D183" s="27" t="inlineStr">
        <is>
          <t>3º</t>
        </is>
      </c>
      <c r="E183" s="27" t="n">
        <v>5</v>
      </c>
      <c r="F183" s="27" t="inlineStr">
        <is>
          <t>6º</t>
        </is>
      </c>
      <c r="G183" s="27" t="n">
        <v>9</v>
      </c>
    </row>
    <row r="184" ht="12.75" customHeight="1" s="8">
      <c r="A184" s="30" t="inlineStr">
        <is>
          <t>UBS BB</t>
        </is>
      </c>
      <c r="B184" s="31" t="inlineStr">
        <is>
          <t>6º</t>
        </is>
      </c>
      <c r="C184" s="31" t="n">
        <v>5</v>
      </c>
      <c r="D184" s="31" t="inlineStr">
        <is>
          <t>3º</t>
        </is>
      </c>
      <c r="E184" s="31" t="n">
        <v>5</v>
      </c>
      <c r="F184" s="31" t="inlineStr">
        <is>
          <t>5º</t>
        </is>
      </c>
      <c r="G184" s="31" t="n">
        <v>13</v>
      </c>
    </row>
    <row r="185" ht="12.75" customHeight="1" s="8">
      <c r="A185" s="26" t="inlineStr">
        <is>
          <t>BANCO MERCANTIL DE INVESTIMENTOS</t>
        </is>
      </c>
      <c r="B185" s="27" t="inlineStr">
        <is>
          <t>7º</t>
        </is>
      </c>
      <c r="C185" s="27" t="n">
        <v>3</v>
      </c>
      <c r="D185" s="27" t="inlineStr">
        <is>
          <t>7º</t>
        </is>
      </c>
      <c r="E185" s="27" t="n">
        <v>3</v>
      </c>
      <c r="F185" s="27" t="inlineStr">
        <is>
          <t>10º</t>
        </is>
      </c>
      <c r="G185" s="27" t="n">
        <v>4</v>
      </c>
    </row>
    <row r="186" ht="12.75" customHeight="1" s="8">
      <c r="A186" s="30" t="inlineStr">
        <is>
          <t>BRADESCO BBI</t>
        </is>
      </c>
      <c r="B186" s="31" t="inlineStr">
        <is>
          <t>7º</t>
        </is>
      </c>
      <c r="C186" s="31" t="n">
        <v>3</v>
      </c>
      <c r="D186" s="31" t="inlineStr">
        <is>
          <t>8º</t>
        </is>
      </c>
      <c r="E186" s="31" t="n">
        <v>2</v>
      </c>
      <c r="F186" s="31" t="inlineStr">
        <is>
          <t>7º</t>
        </is>
      </c>
      <c r="G186" s="31" t="n">
        <v>8</v>
      </c>
    </row>
    <row r="187" ht="12.75" customFormat="1" customHeight="1" s="21">
      <c r="A187" s="26" t="inlineStr">
        <is>
          <t>VOTORANTIM</t>
        </is>
      </c>
      <c r="B187" s="27" t="inlineStr">
        <is>
          <t>9º</t>
        </is>
      </c>
      <c r="C187" s="27" t="n">
        <v>2</v>
      </c>
      <c r="D187" s="27" t="inlineStr">
        <is>
          <t>8º</t>
        </is>
      </c>
      <c r="E187" s="27" t="n">
        <v>2</v>
      </c>
      <c r="F187" s="27" t="inlineStr">
        <is>
          <t>9º</t>
        </is>
      </c>
      <c r="G187" s="27" t="n">
        <v>5</v>
      </c>
    </row>
    <row r="188" ht="12.75" customHeight="1" s="8">
      <c r="A188" s="30" t="inlineStr">
        <is>
          <t>INTL FCSTONE</t>
        </is>
      </c>
      <c r="B188" s="31" t="inlineStr">
        <is>
          <t>9º</t>
        </is>
      </c>
      <c r="C188" s="31" t="n">
        <v>2</v>
      </c>
      <c r="D188" s="31" t="inlineStr">
        <is>
          <t>8º</t>
        </is>
      </c>
      <c r="E188" s="31" t="n">
        <v>2</v>
      </c>
      <c r="F188" s="31" t="inlineStr">
        <is>
          <t>12º</t>
        </is>
      </c>
      <c r="G188" s="31" t="n">
        <v>3</v>
      </c>
    </row>
    <row r="189" ht="12.75" customHeight="1" s="8">
      <c r="A189" s="26" t="inlineStr">
        <is>
          <t>ABC BRASIL</t>
        </is>
      </c>
      <c r="B189" s="27" t="inlineStr">
        <is>
          <t>9º</t>
        </is>
      </c>
      <c r="C189" s="27" t="n">
        <v>2</v>
      </c>
      <c r="D189" s="27" t="inlineStr">
        <is>
          <t>8º</t>
        </is>
      </c>
      <c r="E189" s="27" t="n">
        <v>2</v>
      </c>
      <c r="F189" s="27" t="inlineStr">
        <is>
          <t>13º</t>
        </is>
      </c>
      <c r="G189" s="27" t="n">
        <v>2</v>
      </c>
    </row>
    <row r="190" ht="12.75" customHeight="1" s="8">
      <c r="A190" s="30" t="inlineStr">
        <is>
          <t>ALFA</t>
        </is>
      </c>
      <c r="B190" s="31" t="inlineStr">
        <is>
          <t>9º</t>
        </is>
      </c>
      <c r="C190" s="31" t="n">
        <v>2</v>
      </c>
      <c r="D190" s="31" t="inlineStr">
        <is>
          <t>12º</t>
        </is>
      </c>
      <c r="E190" s="31" t="n">
        <v>1</v>
      </c>
      <c r="F190" s="31" t="inlineStr">
        <is>
          <t>8º</t>
        </is>
      </c>
      <c r="G190" s="31" t="n">
        <v>7</v>
      </c>
    </row>
    <row r="191" ht="12.75" customHeight="1" s="8">
      <c r="A191" s="26" t="inlineStr">
        <is>
          <t>BOCOM BBM</t>
        </is>
      </c>
      <c r="B191" s="27" t="inlineStr">
        <is>
          <t>13º</t>
        </is>
      </c>
      <c r="C191" s="27" t="n">
        <v>1</v>
      </c>
      <c r="D191" s="27" t="inlineStr">
        <is>
          <t>12º</t>
        </is>
      </c>
      <c r="E191" s="27" t="n">
        <v>1</v>
      </c>
      <c r="F191" s="27" t="inlineStr">
        <is>
          <t>10º</t>
        </is>
      </c>
      <c r="G191" s="27" t="n">
        <v>4</v>
      </c>
    </row>
    <row r="192" ht="12.75" customHeight="1" s="8">
      <c r="A192" s="30" t="inlineStr">
        <is>
          <t>RB CAPITAL DTVM</t>
        </is>
      </c>
      <c r="B192" s="31" t="inlineStr">
        <is>
          <t>13º</t>
        </is>
      </c>
      <c r="C192" s="31" t="n">
        <v>1</v>
      </c>
      <c r="D192" s="31" t="inlineStr">
        <is>
          <t>12º</t>
        </is>
      </c>
      <c r="E192" s="31" t="n">
        <v>1</v>
      </c>
      <c r="F192" s="31" t="inlineStr">
        <is>
          <t>13º</t>
        </is>
      </c>
      <c r="G192" s="31" t="n">
        <v>2</v>
      </c>
    </row>
    <row r="193" ht="12.75" customHeight="1" s="8">
      <c r="A193" s="26" t="inlineStr">
        <is>
          <t>BS2 DTVM</t>
        </is>
      </c>
      <c r="B193" s="27" t="inlineStr">
        <is>
          <t>13º</t>
        </is>
      </c>
      <c r="C193" s="27" t="n">
        <v>1</v>
      </c>
      <c r="D193" s="27" t="inlineStr">
        <is>
          <t>12º</t>
        </is>
      </c>
      <c r="E193" s="27" t="n">
        <v>1</v>
      </c>
      <c r="F193" s="27" t="inlineStr">
        <is>
          <t>15º</t>
        </is>
      </c>
      <c r="G193" s="27" t="n">
        <v>1</v>
      </c>
    </row>
    <row r="194" ht="12.75" customHeight="1" s="8">
      <c r="A194" s="30" t="inlineStr">
        <is>
          <t>BNP PARIBAS</t>
        </is>
      </c>
      <c r="B194" s="31" t="n">
        <v/>
      </c>
      <c r="C194" s="31" t="n">
        <v>0</v>
      </c>
      <c r="D194" s="31" t="n">
        <v/>
      </c>
      <c r="E194" s="31" t="n">
        <v>0</v>
      </c>
      <c r="F194" s="31" t="inlineStr">
        <is>
          <t>15º</t>
        </is>
      </c>
      <c r="G194" s="31" t="n">
        <v>1</v>
      </c>
    </row>
    <row r="195" ht="12.75" customHeight="1" s="8">
      <c r="A195" s="26" t="inlineStr">
        <is>
          <t>BR PARTNERS</t>
        </is>
      </c>
      <c r="B195" s="27" t="n">
        <v/>
      </c>
      <c r="C195" s="27" t="n">
        <v>0</v>
      </c>
      <c r="D195" s="27" t="n">
        <v/>
      </c>
      <c r="E195" s="27" t="n">
        <v>0</v>
      </c>
      <c r="F195" s="27" t="inlineStr">
        <is>
          <t>15º</t>
        </is>
      </c>
      <c r="G195" s="27" t="n">
        <v>1</v>
      </c>
    </row>
    <row r="196" ht="12.75" customHeight="1" s="8">
      <c r="A196" s="30" t="inlineStr">
        <is>
          <t>MERCANTIL</t>
        </is>
      </c>
      <c r="B196" s="31" t="n">
        <v/>
      </c>
      <c r="C196" s="31" t="n">
        <v>0</v>
      </c>
      <c r="D196" s="31" t="n">
        <v/>
      </c>
      <c r="E196" s="31" t="n">
        <v>0</v>
      </c>
      <c r="F196" s="31" t="inlineStr">
        <is>
          <t>15º</t>
        </is>
      </c>
      <c r="G196" s="31" t="n">
        <v>1</v>
      </c>
    </row>
    <row r="197" ht="12.75" customHeight="1" s="8">
      <c r="A197" s="26" t="inlineStr">
        <is>
          <t>MIRAE ASSET WEALTH MANAGEMENT (BRAZIL) CCTVM LTDA</t>
        </is>
      </c>
      <c r="B197" s="27" t="n">
        <v/>
      </c>
      <c r="C197" s="27" t="n">
        <v>0</v>
      </c>
      <c r="D197" s="27" t="n">
        <v/>
      </c>
      <c r="E197" s="27" t="n">
        <v>0</v>
      </c>
      <c r="F197" s="27" t="inlineStr">
        <is>
          <t>15º</t>
        </is>
      </c>
      <c r="G197" s="27" t="n">
        <v>1</v>
      </c>
    </row>
    <row r="198" ht="12.75" customHeight="1" s="8">
      <c r="A198" s="34" t="inlineStr">
        <is>
          <t>Total</t>
        </is>
      </c>
      <c r="B198" s="35" t="n"/>
      <c r="C198" s="35" t="inlineStr">
        <is>
          <t>28</t>
        </is>
      </c>
      <c r="D198" s="35" t="n"/>
      <c r="E198" s="35" t="inlineStr">
        <is>
          <t>22</t>
        </is>
      </c>
      <c r="F198" s="35" t="n"/>
      <c r="G198" s="35" t="inlineStr">
        <is>
          <t>81</t>
        </is>
      </c>
    </row>
    <row r="199" ht="12.75" customHeight="1" s="8"/>
    <row r="200" ht="12.75" customHeight="1" s="8"/>
    <row r="201" ht="12.75" customHeight="1" s="8">
      <c r="A201" s="22" t="inlineStr">
        <is>
          <t>Tipo 2: Operações Híbridas</t>
        </is>
      </c>
      <c r="G201" s="23" t="n"/>
    </row>
    <row r="202" ht="12.75" customHeight="1" s="8">
      <c r="A202" s="24" t="inlineStr">
        <is>
          <t>Coordenadores</t>
        </is>
      </c>
      <c r="B202" s="24" t="inlineStr">
        <is>
          <t>Acumulado 2022</t>
        </is>
      </c>
      <c r="C202" s="24" t="n"/>
      <c r="D202" s="24" t="inlineStr">
        <is>
          <t>Últimos 3 meses</t>
        </is>
      </c>
      <c r="E202" s="24" t="n"/>
      <c r="F202" s="24" t="inlineStr">
        <is>
          <t>Últimos 12 meses</t>
        </is>
      </c>
      <c r="G202" s="25" t="n"/>
    </row>
    <row r="203" ht="12.75" customHeight="1" s="8">
      <c r="A203" s="24" t="n"/>
      <c r="B203" s="24" t="inlineStr">
        <is>
          <t>Ranking 2022</t>
        </is>
      </c>
      <c r="C203" s="24" t="inlineStr">
        <is>
          <t>Nº de Operações</t>
        </is>
      </c>
      <c r="D203" s="24" t="inlineStr">
        <is>
          <t>Ranking 3 meses</t>
        </is>
      </c>
      <c r="E203" s="24" t="inlineStr">
        <is>
          <t>Nº de Operações</t>
        </is>
      </c>
      <c r="F203" s="24" t="inlineStr">
        <is>
          <t>Ranking 12 meses</t>
        </is>
      </c>
      <c r="G203" s="25" t="inlineStr">
        <is>
          <t>Nº de Operações</t>
        </is>
      </c>
    </row>
    <row r="204" ht="12.75" customHeight="1" s="8">
      <c r="A204" s="26" t="inlineStr">
        <is>
          <t>XP INVESTIMENTOS</t>
        </is>
      </c>
      <c r="B204" s="27" t="inlineStr">
        <is>
          <t>1º</t>
        </is>
      </c>
      <c r="C204" s="27" t="n">
        <v>5</v>
      </c>
      <c r="D204" s="27" t="inlineStr">
        <is>
          <t>1º</t>
        </is>
      </c>
      <c r="E204" s="27" t="n">
        <v>5</v>
      </c>
      <c r="F204" s="27" t="inlineStr">
        <is>
          <t>1º</t>
        </is>
      </c>
      <c r="G204" s="27" t="n">
        <v>22</v>
      </c>
    </row>
    <row r="205" ht="12.75" customHeight="1" s="8">
      <c r="A205" s="30" t="inlineStr">
        <is>
          <t>BR PARTNERS</t>
        </is>
      </c>
      <c r="B205" s="31" t="inlineStr">
        <is>
          <t>1º</t>
        </is>
      </c>
      <c r="C205" s="31" t="n">
        <v>5</v>
      </c>
      <c r="D205" s="31" t="inlineStr">
        <is>
          <t>1º</t>
        </is>
      </c>
      <c r="E205" s="31" t="n">
        <v>5</v>
      </c>
      <c r="F205" s="31" t="inlineStr">
        <is>
          <t>2º</t>
        </is>
      </c>
      <c r="G205" s="31" t="n">
        <v>13</v>
      </c>
    </row>
    <row r="206" ht="12.75" customHeight="1" s="8">
      <c r="A206" s="26" t="inlineStr">
        <is>
          <t>GENIAL</t>
        </is>
      </c>
      <c r="B206" s="27" t="inlineStr">
        <is>
          <t>3º</t>
        </is>
      </c>
      <c r="C206" s="27" t="n">
        <v>1</v>
      </c>
      <c r="D206" s="27" t="inlineStr">
        <is>
          <t>3º</t>
        </is>
      </c>
      <c r="E206" s="27" t="n">
        <v>1</v>
      </c>
      <c r="F206" s="27" t="inlineStr">
        <is>
          <t>3º</t>
        </is>
      </c>
      <c r="G206" s="27" t="n">
        <v>3</v>
      </c>
    </row>
    <row r="207" ht="12.75" customHeight="1" s="8">
      <c r="A207" s="30" t="inlineStr">
        <is>
          <t>RB CAPITAL DTVM</t>
        </is>
      </c>
      <c r="B207" s="31" t="inlineStr">
        <is>
          <t>3º</t>
        </is>
      </c>
      <c r="C207" s="31" t="n">
        <v>1</v>
      </c>
      <c r="D207" s="31" t="inlineStr">
        <is>
          <t>3º</t>
        </is>
      </c>
      <c r="E207" s="31" t="n">
        <v>1</v>
      </c>
      <c r="F207" s="31" t="inlineStr">
        <is>
          <t>7º</t>
        </is>
      </c>
      <c r="G207" s="31" t="n">
        <v>1</v>
      </c>
    </row>
    <row r="208" ht="12.75" customFormat="1" customHeight="1" s="21">
      <c r="A208" s="26" t="inlineStr">
        <is>
          <t>ITAU BBA</t>
        </is>
      </c>
      <c r="B208" s="27" t="n">
        <v/>
      </c>
      <c r="C208" s="27" t="n">
        <v>0</v>
      </c>
      <c r="D208" s="27" t="n">
        <v/>
      </c>
      <c r="E208" s="27" t="n">
        <v>0</v>
      </c>
      <c r="F208" s="27" t="inlineStr">
        <is>
          <t>3º</t>
        </is>
      </c>
      <c r="G208" s="27" t="n">
        <v>3</v>
      </c>
    </row>
    <row r="209" ht="12.75" customFormat="1" customHeight="1" s="21">
      <c r="A209" s="30" t="inlineStr">
        <is>
          <t>CREDIT SUISSE</t>
        </is>
      </c>
      <c r="B209" s="31" t="n">
        <v/>
      </c>
      <c r="C209" s="31" t="n">
        <v>0</v>
      </c>
      <c r="D209" s="31" t="n">
        <v/>
      </c>
      <c r="E209" s="31" t="n">
        <v>0</v>
      </c>
      <c r="F209" s="31" t="inlineStr">
        <is>
          <t>5º</t>
        </is>
      </c>
      <c r="G209" s="31" t="n">
        <v>2</v>
      </c>
    </row>
    <row r="210" ht="12.75" customHeight="1" s="8">
      <c r="A210" s="26" t="inlineStr">
        <is>
          <t>NUINVEST</t>
        </is>
      </c>
      <c r="B210" s="27" t="n">
        <v/>
      </c>
      <c r="C210" s="27" t="n">
        <v>0</v>
      </c>
      <c r="D210" s="27" t="n">
        <v/>
      </c>
      <c r="E210" s="27" t="n">
        <v>0</v>
      </c>
      <c r="F210" s="27" t="inlineStr">
        <is>
          <t>5º</t>
        </is>
      </c>
      <c r="G210" s="27" t="n">
        <v>2</v>
      </c>
    </row>
    <row r="211" ht="12.75" customHeight="1" s="8">
      <c r="A211" s="30" t="inlineStr">
        <is>
          <t>MODAL</t>
        </is>
      </c>
      <c r="B211" s="31" t="n">
        <v/>
      </c>
      <c r="C211" s="31" t="n">
        <v>0</v>
      </c>
      <c r="D211" s="31" t="n">
        <v/>
      </c>
      <c r="E211" s="31" t="n">
        <v>0</v>
      </c>
      <c r="F211" s="31" t="inlineStr">
        <is>
          <t>7º</t>
        </is>
      </c>
      <c r="G211" s="31" t="n">
        <v>1</v>
      </c>
    </row>
    <row r="212" ht="12.75" customHeight="1" s="8">
      <c r="A212" s="34" t="inlineStr">
        <is>
          <t>Total</t>
        </is>
      </c>
      <c r="B212" s="35" t="n"/>
      <c r="C212" s="35" t="inlineStr">
        <is>
          <t>12</t>
        </is>
      </c>
      <c r="D212" s="35" t="n"/>
      <c r="E212" s="35" t="inlineStr">
        <is>
          <t>12</t>
        </is>
      </c>
      <c r="F212" s="35" t="n"/>
      <c r="G212" s="35" t="inlineStr">
        <is>
          <t>45</t>
        </is>
      </c>
    </row>
    <row r="213" ht="12.75" customHeight="1" s="8"/>
    <row r="214" ht="12.75" customHeight="1" s="8"/>
    <row r="215" ht="12.75" customHeight="1" s="8">
      <c r="A215" s="22" t="inlineStr">
        <is>
          <t>Tipo 2.1. Títulos Conversíveis Permutáveis</t>
        </is>
      </c>
      <c r="G215" s="23" t="n"/>
    </row>
    <row r="216" ht="12.75" customHeight="1" s="8">
      <c r="A216" s="24" t="inlineStr">
        <is>
          <t>Coordenadores</t>
        </is>
      </c>
      <c r="B216" s="24" t="inlineStr">
        <is>
          <t>Acumulado 2022</t>
        </is>
      </c>
      <c r="C216" s="24" t="n"/>
      <c r="D216" s="24" t="inlineStr">
        <is>
          <t>Últimos 3 meses</t>
        </is>
      </c>
      <c r="E216" s="24" t="n"/>
      <c r="F216" s="24" t="inlineStr">
        <is>
          <t>Últimos 12 meses</t>
        </is>
      </c>
      <c r="G216" s="25" t="n"/>
    </row>
    <row r="217" ht="12.75" customHeight="1" s="8">
      <c r="A217" s="24" t="n"/>
      <c r="B217" s="24" t="inlineStr">
        <is>
          <t>Ranking 2022</t>
        </is>
      </c>
      <c r="C217" s="24" t="inlineStr">
        <is>
          <t>Nº de Operações</t>
        </is>
      </c>
      <c r="D217" s="24" t="inlineStr">
        <is>
          <t>Ranking 3 meses</t>
        </is>
      </c>
      <c r="E217" s="24" t="inlineStr">
        <is>
          <t>Nº de Operações</t>
        </is>
      </c>
      <c r="F217" s="24" t="inlineStr">
        <is>
          <t>Ranking 12 meses</t>
        </is>
      </c>
      <c r="G217" s="25" t="inlineStr">
        <is>
          <t>Nº de Operações</t>
        </is>
      </c>
    </row>
    <row r="218" ht="12.75" customHeight="1" s="8">
      <c r="A218" s="26" t="inlineStr">
        <is>
          <t>CREDIT SUISSE</t>
        </is>
      </c>
      <c r="B218" s="27" t="n">
        <v/>
      </c>
      <c r="C218" s="27" t="n">
        <v>0</v>
      </c>
      <c r="D218" s="27" t="n">
        <v/>
      </c>
      <c r="E218" s="27" t="n">
        <v>0</v>
      </c>
      <c r="F218" s="27" t="inlineStr">
        <is>
          <t>1º</t>
        </is>
      </c>
      <c r="G218" s="27" t="n">
        <v>2</v>
      </c>
    </row>
    <row r="219" ht="12.75" customHeight="1" s="8">
      <c r="A219" s="30" t="inlineStr">
        <is>
          <t>MODAL</t>
        </is>
      </c>
      <c r="B219" s="31" t="n">
        <v/>
      </c>
      <c r="C219" s="31" t="n">
        <v>0</v>
      </c>
      <c r="D219" s="31" t="n">
        <v/>
      </c>
      <c r="E219" s="31" t="n">
        <v>0</v>
      </c>
      <c r="F219" s="31" t="inlineStr">
        <is>
          <t>2º</t>
        </is>
      </c>
      <c r="G219" s="31" t="n">
        <v>1</v>
      </c>
    </row>
    <row r="220" ht="12.75" customHeight="1" s="8">
      <c r="A220" s="34" t="inlineStr">
        <is>
          <t>Total</t>
        </is>
      </c>
      <c r="B220" s="35" t="n"/>
      <c r="C220" s="35" t="inlineStr">
        <is>
          <t>0</t>
        </is>
      </c>
      <c r="D220" s="35" t="n"/>
      <c r="E220" s="35" t="inlineStr">
        <is>
          <t>0</t>
        </is>
      </c>
      <c r="F220" s="35" t="n"/>
      <c r="G220" s="35" t="inlineStr">
        <is>
          <t>2</t>
        </is>
      </c>
    </row>
    <row r="221" ht="12.75" customHeight="1" s="8"/>
    <row r="222" ht="12.75" customHeight="1" s="8"/>
    <row r="223" ht="12.75" customHeight="1" s="8">
      <c r="A223" s="22" t="inlineStr">
        <is>
          <t>Tipo 2.2. Fundo de Investimento Imobiliário</t>
        </is>
      </c>
      <c r="G223" s="23" t="n"/>
    </row>
    <row r="224" ht="12.75" customHeight="1" s="8">
      <c r="A224" s="24" t="inlineStr">
        <is>
          <t>Coordenadores</t>
        </is>
      </c>
      <c r="B224" s="24" t="inlineStr">
        <is>
          <t>Acumulado 2022</t>
        </is>
      </c>
      <c r="C224" s="24" t="n"/>
      <c r="D224" s="24" t="inlineStr">
        <is>
          <t>Últimos 3 meses</t>
        </is>
      </c>
      <c r="E224" s="24" t="n"/>
      <c r="F224" s="24" t="inlineStr">
        <is>
          <t>Últimos 12 meses</t>
        </is>
      </c>
      <c r="G224" s="25" t="n"/>
    </row>
    <row r="225" ht="12.75" customHeight="1" s="8">
      <c r="A225" s="24" t="n"/>
      <c r="B225" s="24" t="inlineStr">
        <is>
          <t>Ranking 2022</t>
        </is>
      </c>
      <c r="C225" s="24" t="inlineStr">
        <is>
          <t>Nº de Operações</t>
        </is>
      </c>
      <c r="D225" s="24" t="inlineStr">
        <is>
          <t>Ranking 3 meses</t>
        </is>
      </c>
      <c r="E225" s="24" t="inlineStr">
        <is>
          <t>Nº de Operações</t>
        </is>
      </c>
      <c r="F225" s="24" t="inlineStr">
        <is>
          <t>Ranking 12 meses</t>
        </is>
      </c>
      <c r="G225" s="25" t="inlineStr">
        <is>
          <t>Nº de Operações</t>
        </is>
      </c>
    </row>
    <row r="226" ht="12.75" customHeight="1" s="8">
      <c r="A226" s="26" t="inlineStr">
        <is>
          <t>XP INVESTIMENTOS</t>
        </is>
      </c>
      <c r="B226" s="27" t="inlineStr">
        <is>
          <t>1º</t>
        </is>
      </c>
      <c r="C226" s="27" t="n">
        <v>4</v>
      </c>
      <c r="D226" s="27" t="inlineStr">
        <is>
          <t>1º</t>
        </is>
      </c>
      <c r="E226" s="27" t="n">
        <v>4</v>
      </c>
      <c r="F226" s="27" t="inlineStr">
        <is>
          <t>1º</t>
        </is>
      </c>
      <c r="G226" s="27" t="n">
        <v>21</v>
      </c>
    </row>
    <row r="227" ht="12.75" customHeight="1" s="8">
      <c r="A227" s="30" t="inlineStr">
        <is>
          <t>BR PARTNERS</t>
        </is>
      </c>
      <c r="B227" s="31" t="inlineStr">
        <is>
          <t>1º</t>
        </is>
      </c>
      <c r="C227" s="31" t="n">
        <v>4</v>
      </c>
      <c r="D227" s="31" t="inlineStr">
        <is>
          <t>1º</t>
        </is>
      </c>
      <c r="E227" s="31" t="n">
        <v>4</v>
      </c>
      <c r="F227" s="31" t="inlineStr">
        <is>
          <t>2º</t>
        </is>
      </c>
      <c r="G227" s="31" t="n">
        <v>12</v>
      </c>
    </row>
    <row r="228" ht="12.75" customHeight="1" s="8">
      <c r="A228" s="26" t="inlineStr">
        <is>
          <t>GENIAL</t>
        </is>
      </c>
      <c r="B228" s="27" t="inlineStr">
        <is>
          <t>3º</t>
        </is>
      </c>
      <c r="C228" s="27" t="n">
        <v>1</v>
      </c>
      <c r="D228" s="27" t="inlineStr">
        <is>
          <t>3º</t>
        </is>
      </c>
      <c r="E228" s="27" t="n">
        <v>1</v>
      </c>
      <c r="F228" s="27" t="inlineStr">
        <is>
          <t>3º</t>
        </is>
      </c>
      <c r="G228" s="27" t="n">
        <v>3</v>
      </c>
    </row>
    <row r="229" ht="12.75" customHeight="1" s="8">
      <c r="A229" s="30" t="inlineStr">
        <is>
          <t>ITAU BBA</t>
        </is>
      </c>
      <c r="B229" s="31" t="n">
        <v/>
      </c>
      <c r="C229" s="31" t="n">
        <v>0</v>
      </c>
      <c r="D229" s="31" t="n">
        <v/>
      </c>
      <c r="E229" s="31" t="n">
        <v>0</v>
      </c>
      <c r="F229" s="31" t="inlineStr">
        <is>
          <t>3º</t>
        </is>
      </c>
      <c r="G229" s="31" t="n">
        <v>3</v>
      </c>
    </row>
    <row r="230" ht="12.75" customHeight="1" s="8">
      <c r="A230" s="26" t="inlineStr">
        <is>
          <t>NUINVEST</t>
        </is>
      </c>
      <c r="B230" s="27" t="n">
        <v/>
      </c>
      <c r="C230" s="27" t="n">
        <v>0</v>
      </c>
      <c r="D230" s="27" t="n">
        <v/>
      </c>
      <c r="E230" s="27" t="n">
        <v>0</v>
      </c>
      <c r="F230" s="27" t="inlineStr">
        <is>
          <t>5º</t>
        </is>
      </c>
      <c r="G230" s="27" t="n">
        <v>2</v>
      </c>
    </row>
    <row r="231" ht="12.75" customHeight="1" s="8">
      <c r="A231" s="34" t="inlineStr">
        <is>
          <t>Total</t>
        </is>
      </c>
      <c r="B231" s="35" t="n"/>
      <c r="C231" s="35" t="inlineStr">
        <is>
          <t>9</t>
        </is>
      </c>
      <c r="D231" s="35" t="n"/>
      <c r="E231" s="35" t="inlineStr">
        <is>
          <t>9</t>
        </is>
      </c>
      <c r="F231" s="35" t="n"/>
      <c r="G231" s="35" t="inlineStr">
        <is>
          <t>40</t>
        </is>
      </c>
    </row>
    <row r="232" ht="12.75" customHeight="1" s="8"/>
    <row r="233" ht="12.75" customHeight="1" s="8"/>
    <row r="234" ht="12.75" customHeight="1" s="8">
      <c r="A234" s="22" t="inlineStr">
        <is>
          <t>Tipo 2.3. Certificado de Potencial Adicional de Construção</t>
        </is>
      </c>
      <c r="G234" s="23" t="n"/>
    </row>
    <row r="235" ht="12.75" customHeight="1" s="8">
      <c r="A235" s="24" t="inlineStr">
        <is>
          <t>Coordenadores</t>
        </is>
      </c>
      <c r="B235" s="24" t="inlineStr">
        <is>
          <t>Acumulado 2022</t>
        </is>
      </c>
      <c r="C235" s="24" t="n"/>
      <c r="D235" s="24" t="inlineStr">
        <is>
          <t>Últimos 3 meses</t>
        </is>
      </c>
      <c r="E235" s="24" t="n"/>
      <c r="F235" s="24" t="inlineStr">
        <is>
          <t>Últimos 12 meses</t>
        </is>
      </c>
      <c r="G235" s="25" t="n"/>
    </row>
    <row r="236" ht="12.75" customFormat="1" customHeight="1" s="21">
      <c r="A236" s="24" t="n"/>
      <c r="B236" s="24" t="inlineStr">
        <is>
          <t>Ranking 2022</t>
        </is>
      </c>
      <c r="C236" s="24" t="inlineStr">
        <is>
          <t>Nº de Operações</t>
        </is>
      </c>
      <c r="D236" s="24" t="inlineStr">
        <is>
          <t>Ranking 3 meses</t>
        </is>
      </c>
      <c r="E236" s="24" t="inlineStr">
        <is>
          <t>Nº de Operações</t>
        </is>
      </c>
      <c r="F236" s="24" t="inlineStr">
        <is>
          <t>Ranking 12 meses</t>
        </is>
      </c>
      <c r="G236" s="25" t="inlineStr">
        <is>
          <t>Nº de Operações</t>
        </is>
      </c>
    </row>
    <row r="237" ht="12.75" customHeight="1" s="8">
      <c r="A237" s="38" t="inlineStr"/>
      <c r="B237" s="38" t="inlineStr"/>
      <c r="C237" s="38" t="inlineStr"/>
      <c r="D237" s="38" t="inlineStr"/>
      <c r="E237" s="38" t="inlineStr"/>
      <c r="F237" s="38" t="inlineStr"/>
      <c r="G237" s="38" t="inlineStr"/>
    </row>
    <row r="238" ht="12.75" customHeight="1" s="8">
      <c r="A238" s="34" t="inlineStr">
        <is>
          <t>Total</t>
        </is>
      </c>
      <c r="B238" s="35" t="n"/>
      <c r="C238" s="35" t="n"/>
      <c r="D238" s="35" t="n"/>
      <c r="E238" s="35" t="n"/>
      <c r="F238" s="35" t="n"/>
      <c r="G238" s="35" t="n"/>
    </row>
    <row r="239" ht="12.75" customHeight="1" s="8"/>
    <row r="240" ht="12.75" customHeight="1" s="8"/>
    <row r="241" ht="12.75" customHeight="1" s="8">
      <c r="A241" s="22" t="inlineStr">
        <is>
          <t>Tipo 2.4. Fundo de Investimento em Participações de Infraestrutura</t>
        </is>
      </c>
      <c r="G241" s="23" t="n"/>
    </row>
    <row r="242" ht="12.75" customHeight="1" s="8">
      <c r="A242" s="24" t="inlineStr">
        <is>
          <t>Coordenadores</t>
        </is>
      </c>
      <c r="B242" s="24" t="inlineStr">
        <is>
          <t>Acumulado 2022</t>
        </is>
      </c>
      <c r="C242" s="24" t="n"/>
      <c r="D242" s="24" t="inlineStr">
        <is>
          <t>Últimos 3 meses</t>
        </is>
      </c>
      <c r="E242" s="24" t="n"/>
      <c r="F242" s="24" t="inlineStr">
        <is>
          <t>Últimos 12 meses</t>
        </is>
      </c>
      <c r="G242" s="25" t="n"/>
    </row>
    <row r="243" ht="12.75" customHeight="1" s="8">
      <c r="A243" s="24" t="n"/>
      <c r="B243" s="24" t="inlineStr">
        <is>
          <t>Ranking 2022</t>
        </is>
      </c>
      <c r="C243" s="24" t="inlineStr">
        <is>
          <t>Nº de Operações</t>
        </is>
      </c>
      <c r="D243" s="24" t="inlineStr">
        <is>
          <t>Ranking 3 meses</t>
        </is>
      </c>
      <c r="E243" s="24" t="inlineStr">
        <is>
          <t>Nº de Operações</t>
        </is>
      </c>
      <c r="F243" s="24" t="inlineStr">
        <is>
          <t>Ranking 12 meses</t>
        </is>
      </c>
      <c r="G243" s="25" t="inlineStr">
        <is>
          <t>Nº de Operações</t>
        </is>
      </c>
    </row>
    <row r="244" ht="12.75" customHeight="1" s="8">
      <c r="A244" s="38" t="inlineStr"/>
      <c r="B244" s="38" t="inlineStr"/>
      <c r="C244" s="38" t="inlineStr"/>
      <c r="D244" s="38" t="inlineStr"/>
      <c r="E244" s="38" t="inlineStr"/>
      <c r="F244" s="38" t="inlineStr"/>
      <c r="G244" s="38" t="inlineStr"/>
    </row>
    <row r="245" ht="12.75" customHeight="1" s="8">
      <c r="A245" s="34" t="inlineStr">
        <is>
          <t>Total</t>
        </is>
      </c>
      <c r="B245" s="35" t="n"/>
      <c r="C245" s="35" t="n"/>
      <c r="D245" s="35" t="n"/>
      <c r="E245" s="35" t="n"/>
      <c r="F245" s="35" t="n"/>
      <c r="G245" s="35" t="n"/>
    </row>
    <row r="246" ht="12.75" customHeight="1" s="8"/>
    <row r="247" ht="12.75" customHeight="1" s="8"/>
    <row r="248" ht="12.75" customHeight="1" s="8">
      <c r="A248" s="22" t="inlineStr">
        <is>
          <t>Tipo 2.5. Fundo de Investimento nas Cadeias Produtivas Agroindustriais</t>
        </is>
      </c>
      <c r="G248" s="23" t="n"/>
    </row>
    <row r="249" ht="12.75" customHeight="1" s="8">
      <c r="A249" s="24" t="inlineStr">
        <is>
          <t>Coordenadores</t>
        </is>
      </c>
      <c r="B249" s="24" t="inlineStr">
        <is>
          <t>Acumulado 2022</t>
        </is>
      </c>
      <c r="C249" s="24" t="n"/>
      <c r="D249" s="24" t="inlineStr">
        <is>
          <t>Últimos 3 meses</t>
        </is>
      </c>
      <c r="E249" s="24" t="n"/>
      <c r="F249" s="24" t="inlineStr">
        <is>
          <t>Últimos 12 meses</t>
        </is>
      </c>
      <c r="G249" s="25" t="n"/>
    </row>
    <row r="250" ht="12.75" customHeight="1" s="8">
      <c r="A250" s="24" t="n"/>
      <c r="B250" s="24" t="inlineStr">
        <is>
          <t>Ranking 2022</t>
        </is>
      </c>
      <c r="C250" s="24" t="inlineStr">
        <is>
          <t>Nº de Operações</t>
        </is>
      </c>
      <c r="D250" s="24" t="inlineStr">
        <is>
          <t>Ranking 3 meses</t>
        </is>
      </c>
      <c r="E250" s="24" t="inlineStr">
        <is>
          <t>Nº de Operações</t>
        </is>
      </c>
      <c r="F250" s="24" t="inlineStr">
        <is>
          <t>Ranking 12 meses</t>
        </is>
      </c>
      <c r="G250" s="25" t="inlineStr">
        <is>
          <t>Nº de Operações</t>
        </is>
      </c>
    </row>
    <row r="251" ht="12.75" customHeight="1" s="8">
      <c r="A251" s="26" t="inlineStr">
        <is>
          <t>BR PARTNERS</t>
        </is>
      </c>
      <c r="B251" s="27" t="inlineStr">
        <is>
          <t>1º</t>
        </is>
      </c>
      <c r="C251" s="27" t="n">
        <v>1</v>
      </c>
      <c r="D251" s="27" t="inlineStr">
        <is>
          <t>1º</t>
        </is>
      </c>
      <c r="E251" s="27" t="n">
        <v>1</v>
      </c>
      <c r="F251" s="27" t="inlineStr">
        <is>
          <t>1º</t>
        </is>
      </c>
      <c r="G251" s="27" t="n">
        <v>1</v>
      </c>
    </row>
    <row r="252" ht="12.75" customHeight="1" s="8">
      <c r="A252" s="30" t="inlineStr">
        <is>
          <t>RB CAPITAL DTVM</t>
        </is>
      </c>
      <c r="B252" s="31" t="inlineStr">
        <is>
          <t>1º</t>
        </is>
      </c>
      <c r="C252" s="31" t="n">
        <v>1</v>
      </c>
      <c r="D252" s="31" t="inlineStr">
        <is>
          <t>1º</t>
        </is>
      </c>
      <c r="E252" s="31" t="n">
        <v>1</v>
      </c>
      <c r="F252" s="31" t="inlineStr">
        <is>
          <t>1º</t>
        </is>
      </c>
      <c r="G252" s="31" t="n">
        <v>1</v>
      </c>
    </row>
    <row r="253" ht="12.75" customHeight="1" s="8">
      <c r="A253" s="26" t="inlineStr">
        <is>
          <t>XP INVESTIMENTOS</t>
        </is>
      </c>
      <c r="B253" s="27" t="inlineStr">
        <is>
          <t>1º</t>
        </is>
      </c>
      <c r="C253" s="27" t="n">
        <v>1</v>
      </c>
      <c r="D253" s="27" t="inlineStr">
        <is>
          <t>1º</t>
        </is>
      </c>
      <c r="E253" s="27" t="n">
        <v>1</v>
      </c>
      <c r="F253" s="27" t="inlineStr">
        <is>
          <t>1º</t>
        </is>
      </c>
      <c r="G253" s="27" t="n">
        <v>1</v>
      </c>
    </row>
    <row r="254" ht="12.75" customHeight="1" s="8">
      <c r="A254" s="34" t="inlineStr">
        <is>
          <t>Total</t>
        </is>
      </c>
      <c r="B254" s="35" t="n"/>
      <c r="C254" s="35" t="inlineStr">
        <is>
          <t>3</t>
        </is>
      </c>
      <c r="D254" s="35" t="n"/>
      <c r="E254" s="35" t="inlineStr">
        <is>
          <t>3</t>
        </is>
      </c>
      <c r="F254" s="35" t="n"/>
      <c r="G254" s="35" t="inlineStr">
        <is>
          <t>3</t>
        </is>
      </c>
    </row>
    <row r="255" ht="12.75" customHeight="1" s="8"/>
    <row r="256" ht="12.75" customHeight="1" s="8"/>
    <row r="257" ht="12.75" customHeight="1" s="8">
      <c r="A257" s="22" t="inlineStr">
        <is>
          <t xml:space="preserve">Tipo 3: Operações de Empresas Ligadas </t>
        </is>
      </c>
      <c r="G257" s="23" t="n"/>
    </row>
    <row r="258" ht="12.75" customHeight="1" s="8">
      <c r="A258" s="24" t="inlineStr">
        <is>
          <t>Coordenadores</t>
        </is>
      </c>
      <c r="B258" s="24" t="inlineStr">
        <is>
          <t>Acumulado 2022</t>
        </is>
      </c>
      <c r="C258" s="24" t="n"/>
      <c r="D258" s="24" t="inlineStr">
        <is>
          <t>Últimos 3 meses</t>
        </is>
      </c>
      <c r="E258" s="24" t="n"/>
      <c r="F258" s="24" t="inlineStr">
        <is>
          <t>Últimos 12 meses</t>
        </is>
      </c>
      <c r="G258" s="25" t="n"/>
    </row>
    <row r="259" ht="12.75" customFormat="1" customHeight="1" s="21">
      <c r="A259" s="24" t="n"/>
      <c r="B259" s="24" t="inlineStr">
        <is>
          <t>Ranking 2022</t>
        </is>
      </c>
      <c r="C259" s="24" t="inlineStr">
        <is>
          <t>Nº de Operações</t>
        </is>
      </c>
      <c r="D259" s="24" t="inlineStr">
        <is>
          <t>Ranking 3 meses</t>
        </is>
      </c>
      <c r="E259" s="24" t="inlineStr">
        <is>
          <t>Nº de Operações</t>
        </is>
      </c>
      <c r="F259" s="24" t="inlineStr">
        <is>
          <t>Ranking 12 meses</t>
        </is>
      </c>
      <c r="G259" s="25" t="inlineStr">
        <is>
          <t>Nº de Operações</t>
        </is>
      </c>
    </row>
    <row r="260" ht="12.75" customFormat="1" customHeight="1" s="21">
      <c r="A260" s="26" t="inlineStr">
        <is>
          <t>ITAU BBA</t>
        </is>
      </c>
      <c r="B260" s="27" t="inlineStr">
        <is>
          <t>1º</t>
        </is>
      </c>
      <c r="C260" s="27" t="n">
        <v>4</v>
      </c>
      <c r="D260" s="27" t="inlineStr">
        <is>
          <t>1º</t>
        </is>
      </c>
      <c r="E260" s="27" t="n">
        <v>2</v>
      </c>
      <c r="F260" s="27" t="inlineStr">
        <is>
          <t>1º</t>
        </is>
      </c>
      <c r="G260" s="27" t="n">
        <v>14</v>
      </c>
    </row>
    <row r="261" ht="12.75" customHeight="1" s="8">
      <c r="A261" s="30" t="inlineStr">
        <is>
          <t>VOTORANTIM</t>
        </is>
      </c>
      <c r="B261" s="31" t="inlineStr">
        <is>
          <t>2º</t>
        </is>
      </c>
      <c r="C261" s="31" t="n">
        <v>2</v>
      </c>
      <c r="D261" s="31" t="inlineStr">
        <is>
          <t>1º</t>
        </is>
      </c>
      <c r="E261" s="31" t="n">
        <v>2</v>
      </c>
      <c r="F261" s="31" t="inlineStr">
        <is>
          <t>6º</t>
        </is>
      </c>
      <c r="G261" s="31" t="n">
        <v>3</v>
      </c>
    </row>
    <row r="262" ht="12.75" customHeight="1" s="8">
      <c r="A262" s="26" t="inlineStr">
        <is>
          <t>BRADESCO BBI</t>
        </is>
      </c>
      <c r="B262" s="27" t="inlineStr">
        <is>
          <t>3º</t>
        </is>
      </c>
      <c r="C262" s="27" t="n">
        <v>1</v>
      </c>
      <c r="D262" s="27" t="inlineStr">
        <is>
          <t>3º</t>
        </is>
      </c>
      <c r="E262" s="27" t="n">
        <v>1</v>
      </c>
      <c r="F262" s="27" t="inlineStr">
        <is>
          <t>2º</t>
        </is>
      </c>
      <c r="G262" s="27" t="n">
        <v>7</v>
      </c>
    </row>
    <row r="263" ht="12.75" customHeight="1" s="8">
      <c r="A263" s="30" t="inlineStr">
        <is>
          <t>CEF</t>
        </is>
      </c>
      <c r="B263" s="31" t="inlineStr">
        <is>
          <t>3º</t>
        </is>
      </c>
      <c r="C263" s="31" t="n">
        <v>1</v>
      </c>
      <c r="D263" s="31" t="inlineStr">
        <is>
          <t>3º</t>
        </is>
      </c>
      <c r="E263" s="31" t="n">
        <v>1</v>
      </c>
      <c r="F263" s="31" t="inlineStr">
        <is>
          <t>4º</t>
        </is>
      </c>
      <c r="G263" s="31" t="n">
        <v>4</v>
      </c>
    </row>
    <row r="264" ht="12.75" customHeight="1" s="8">
      <c r="A264" s="26" t="inlineStr">
        <is>
          <t>FATOR</t>
        </is>
      </c>
      <c r="B264" s="27" t="inlineStr">
        <is>
          <t>3º</t>
        </is>
      </c>
      <c r="C264" s="27" t="n">
        <v>1</v>
      </c>
      <c r="D264" s="27" t="inlineStr">
        <is>
          <t>3º</t>
        </is>
      </c>
      <c r="E264" s="27" t="n">
        <v>1</v>
      </c>
      <c r="F264" s="27" t="inlineStr">
        <is>
          <t>9º</t>
        </is>
      </c>
      <c r="G264" s="27" t="n">
        <v>1</v>
      </c>
    </row>
    <row r="265" ht="12.75" customHeight="1" s="8">
      <c r="A265" s="30" t="inlineStr">
        <is>
          <t>XP INVESTIMENTOS</t>
        </is>
      </c>
      <c r="B265" s="31" t="n">
        <v/>
      </c>
      <c r="C265" s="31" t="n">
        <v>0</v>
      </c>
      <c r="D265" s="31" t="n">
        <v/>
      </c>
      <c r="E265" s="31" t="n">
        <v>0</v>
      </c>
      <c r="F265" s="31" t="inlineStr">
        <is>
          <t>3º</t>
        </is>
      </c>
      <c r="G265" s="31" t="n">
        <v>5</v>
      </c>
    </row>
    <row r="266" ht="12.75" customHeight="1" s="8">
      <c r="A266" s="26" t="inlineStr">
        <is>
          <t>INTER</t>
        </is>
      </c>
      <c r="B266" s="27" t="n">
        <v/>
      </c>
      <c r="C266" s="27" t="n">
        <v>0</v>
      </c>
      <c r="D266" s="27" t="n">
        <v/>
      </c>
      <c r="E266" s="27" t="n">
        <v>0</v>
      </c>
      <c r="F266" s="27" t="inlineStr">
        <is>
          <t>4º</t>
        </is>
      </c>
      <c r="G266" s="27" t="n">
        <v>4</v>
      </c>
    </row>
    <row r="267" ht="12.75" customHeight="1" s="8">
      <c r="A267" s="30" t="inlineStr">
        <is>
          <t>UBS BB</t>
        </is>
      </c>
      <c r="B267" s="31" t="n">
        <v/>
      </c>
      <c r="C267" s="31" t="n">
        <v>0</v>
      </c>
      <c r="D267" s="31" t="n">
        <v/>
      </c>
      <c r="E267" s="31" t="n">
        <v>0</v>
      </c>
      <c r="F267" s="31" t="inlineStr">
        <is>
          <t>6º</t>
        </is>
      </c>
      <c r="G267" s="31" t="n">
        <v>3</v>
      </c>
    </row>
    <row r="268" ht="12.75" customHeight="1" s="8">
      <c r="A268" s="26" t="inlineStr">
        <is>
          <t>RB CAPITAL DTVM</t>
        </is>
      </c>
      <c r="B268" s="27" t="n">
        <v/>
      </c>
      <c r="C268" s="27" t="n">
        <v>0</v>
      </c>
      <c r="D268" s="27" t="n">
        <v/>
      </c>
      <c r="E268" s="27" t="n">
        <v>0</v>
      </c>
      <c r="F268" s="27" t="inlineStr">
        <is>
          <t>8º</t>
        </is>
      </c>
      <c r="G268" s="27" t="n">
        <v>2</v>
      </c>
    </row>
    <row r="269" ht="12.75" customHeight="1" s="8">
      <c r="A269" s="30" t="inlineStr">
        <is>
          <t>SANTANDER</t>
        </is>
      </c>
      <c r="B269" s="31" t="n">
        <v/>
      </c>
      <c r="C269" s="31" t="n">
        <v>0</v>
      </c>
      <c r="D269" s="31" t="n">
        <v/>
      </c>
      <c r="E269" s="31" t="n">
        <v>0</v>
      </c>
      <c r="F269" s="31" t="inlineStr">
        <is>
          <t>9º</t>
        </is>
      </c>
      <c r="G269" s="31" t="n">
        <v>1</v>
      </c>
    </row>
    <row r="270" ht="12.75" customHeight="1" s="8">
      <c r="A270" s="34" t="inlineStr">
        <is>
          <t>Total</t>
        </is>
      </c>
      <c r="B270" s="35" t="n"/>
      <c r="C270" s="35" t="inlineStr">
        <is>
          <t>9</t>
        </is>
      </c>
      <c r="D270" s="35" t="n"/>
      <c r="E270" s="35" t="inlineStr">
        <is>
          <t>7</t>
        </is>
      </c>
      <c r="F270" s="35" t="n"/>
      <c r="G270" s="35" t="inlineStr">
        <is>
          <t>39</t>
        </is>
      </c>
    </row>
    <row r="271" ht="12.75" customHeight="1" s="8"/>
    <row r="272" ht="12.75" customHeight="1" s="8"/>
    <row r="273" ht="12.75" customHeight="1" s="8"/>
    <row r="274" ht="12.75" customHeight="1" s="8"/>
    <row r="275" ht="12.75" customHeight="1" s="8"/>
    <row r="276" ht="12.75" customHeight="1" s="8"/>
    <row r="277" ht="12.75" customHeight="1" s="8"/>
    <row r="278" ht="12.75" customHeight="1" s="8"/>
    <row r="279" ht="12.75" customHeight="1" s="8"/>
    <row r="280" ht="12.75" customHeight="1" s="8"/>
    <row r="281" ht="12.75" customHeight="1" s="8"/>
    <row r="282" ht="12.75" customHeight="1" s="8"/>
    <row r="283" ht="12.75" customHeight="1" s="8"/>
    <row r="284" ht="12.75" customHeight="1" s="8"/>
    <row r="285" ht="12.75" customHeight="1" s="8"/>
    <row r="286" ht="12.75" customHeight="1" s="8"/>
    <row r="287" ht="12.75" customHeight="1" s="8"/>
    <row r="288" ht="12.75" customHeight="1" s="8"/>
    <row r="289" ht="12.75" customHeight="1" s="8"/>
    <row r="290" ht="12.75" customHeight="1" s="8"/>
    <row r="291" ht="12.75" customHeight="1" s="8"/>
    <row r="292" ht="12.75" customHeight="1" s="8"/>
    <row r="293" ht="12.75" customHeight="1" s="8"/>
    <row r="294" ht="12.75" customHeight="1" s="8"/>
    <row r="295" ht="12.75" customHeight="1" s="8"/>
    <row r="296" ht="12.75" customHeight="1" s="8"/>
    <row r="297" ht="12.75" customHeight="1" s="8"/>
    <row r="298" ht="12.75" customHeight="1" s="8"/>
    <row r="299" ht="12.75" customHeight="1" s="8"/>
    <row r="300" ht="12.75" customHeight="1" s="8"/>
    <row r="301" ht="12.75" customHeight="1" s="8"/>
    <row r="302" ht="12.75" customHeight="1" s="8"/>
    <row r="303" ht="12.75" customHeight="1" s="8"/>
    <row r="304" ht="12.75" customHeight="1" s="8"/>
    <row r="305" ht="12.75" customHeight="1" s="8"/>
    <row r="306" ht="12.75" customHeight="1" s="8"/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</sheetData>
  <mergeCells count="72">
    <mergeCell ref="A1:G1"/>
    <mergeCell ref="A2:G2"/>
    <mergeCell ref="A6:G6"/>
    <mergeCell ref="A7:A8"/>
    <mergeCell ref="B7:C7"/>
    <mergeCell ref="D7:E7"/>
    <mergeCell ref="F7:G7"/>
    <mergeCell ref="A50:G50"/>
    <mergeCell ref="A51:A52"/>
    <mergeCell ref="B51:C51"/>
    <mergeCell ref="D51:E51"/>
    <mergeCell ref="F51:G51"/>
    <mergeCell ref="A68:G68"/>
    <mergeCell ref="A69:A70"/>
    <mergeCell ref="B69:C69"/>
    <mergeCell ref="D69:E69"/>
    <mergeCell ref="F69:G69"/>
    <mergeCell ref="A103:G103"/>
    <mergeCell ref="A104:A105"/>
    <mergeCell ref="B104:C104"/>
    <mergeCell ref="D104:E104"/>
    <mergeCell ref="F104:G104"/>
    <mergeCell ref="A136:G136"/>
    <mergeCell ref="A137:A138"/>
    <mergeCell ref="B137:C137"/>
    <mergeCell ref="D137:E137"/>
    <mergeCell ref="F137:G137"/>
    <mergeCell ref="A152:G152"/>
    <mergeCell ref="A153:A154"/>
    <mergeCell ref="B153:C153"/>
    <mergeCell ref="D153:E153"/>
    <mergeCell ref="F153:G153"/>
    <mergeCell ref="A176:G176"/>
    <mergeCell ref="A177:A178"/>
    <mergeCell ref="B177:C177"/>
    <mergeCell ref="D177:E177"/>
    <mergeCell ref="F177:G177"/>
    <mergeCell ref="A201:G201"/>
    <mergeCell ref="A202:A203"/>
    <mergeCell ref="B202:C202"/>
    <mergeCell ref="D202:E202"/>
    <mergeCell ref="F202:G202"/>
    <mergeCell ref="A215:G215"/>
    <mergeCell ref="A216:A217"/>
    <mergeCell ref="B216:C216"/>
    <mergeCell ref="D216:E216"/>
    <mergeCell ref="F216:G216"/>
    <mergeCell ref="A223:G223"/>
    <mergeCell ref="A224:A225"/>
    <mergeCell ref="B224:C224"/>
    <mergeCell ref="D224:E224"/>
    <mergeCell ref="F224:G224"/>
    <mergeCell ref="A234:G234"/>
    <mergeCell ref="A235:A236"/>
    <mergeCell ref="B235:C235"/>
    <mergeCell ref="D235:E235"/>
    <mergeCell ref="F235:G235"/>
    <mergeCell ref="A241:G241"/>
    <mergeCell ref="A242:A243"/>
    <mergeCell ref="B242:C242"/>
    <mergeCell ref="D242:E242"/>
    <mergeCell ref="F242:G242"/>
    <mergeCell ref="A248:G248"/>
    <mergeCell ref="A249:A250"/>
    <mergeCell ref="B249:C249"/>
    <mergeCell ref="D249:E249"/>
    <mergeCell ref="F249:G249"/>
    <mergeCell ref="A257:G257"/>
    <mergeCell ref="A258:A259"/>
    <mergeCell ref="B258:C258"/>
    <mergeCell ref="D258:E258"/>
    <mergeCell ref="F258:G258"/>
  </mergeCells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1062"/>
  <sheetViews>
    <sheetView showGridLines="0" showRowColHeaders="0" tabSelected="1" workbookViewId="0">
      <selection activeCell="A8" sqref="A8"/>
    </sheetView>
  </sheetViews>
  <sheetFormatPr baseColWidth="8" defaultRowHeight="12.75" customHeight="1"/>
  <cols>
    <col width="42.8554687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Distribuição</t>
        </is>
      </c>
      <c r="H2" s="19" t="n"/>
    </row>
    <row r="3" ht="12" customHeight="1" s="8">
      <c r="A3" s="11" t="n"/>
    </row>
    <row r="4" ht="21" customFormat="1" customHeight="1" s="21">
      <c r="A4" s="1" t="inlineStr">
        <is>
          <t>Valor</t>
        </is>
      </c>
      <c r="C4" s="16" t="n"/>
      <c r="J4" s="3" t="inlineStr">
        <is>
          <t>Maio/2022</t>
        </is>
      </c>
    </row>
    <row r="5" ht="11.25" customHeight="1" s="8">
      <c r="A5" s="9" t="n"/>
      <c r="J5" s="10" t="n"/>
    </row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Distribuidores</t>
        </is>
      </c>
      <c r="B7" s="24" t="inlineStr">
        <is>
          <t>Acumulado 2022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18434472.48726</v>
      </c>
      <c r="D9" s="29" t="n">
        <v>0.33096201915</v>
      </c>
      <c r="E9" s="27" t="inlineStr">
        <is>
          <t>1º</t>
        </is>
      </c>
      <c r="F9" s="28" t="n">
        <v>15376608.57063</v>
      </c>
      <c r="G9" s="29" t="n">
        <v>0.35371966366</v>
      </c>
      <c r="H9" s="27" t="inlineStr">
        <is>
          <t>1º</t>
        </is>
      </c>
      <c r="I9" s="28" t="n">
        <v>52837624.36419002</v>
      </c>
      <c r="J9" s="29" t="n">
        <v>0.29662614697</v>
      </c>
    </row>
    <row r="10" ht="12.75" customHeight="1" s="8">
      <c r="A10" s="30" t="inlineStr">
        <is>
          <t>XP INVESTIMENTOS</t>
        </is>
      </c>
      <c r="B10" s="31" t="inlineStr">
        <is>
          <t>2º</t>
        </is>
      </c>
      <c r="C10" s="32" t="n">
        <v>7430983.336649999</v>
      </c>
      <c r="D10" s="33" t="n">
        <v>0.13341164229</v>
      </c>
      <c r="E10" s="31" t="inlineStr">
        <is>
          <t>2º</t>
        </is>
      </c>
      <c r="F10" s="32" t="n">
        <v>5251937.170019999</v>
      </c>
      <c r="G10" s="33" t="n">
        <v>0.12081425113</v>
      </c>
      <c r="H10" s="31" t="inlineStr">
        <is>
          <t>2º</t>
        </is>
      </c>
      <c r="I10" s="32" t="n">
        <v>23044171.32613</v>
      </c>
      <c r="J10" s="33" t="n">
        <v>0.12936811284</v>
      </c>
    </row>
    <row r="11" ht="12.75" customHeight="1" s="8">
      <c r="A11" s="26" t="inlineStr">
        <is>
          <t>BTG PACTUAL</t>
        </is>
      </c>
      <c r="B11" s="27" t="inlineStr">
        <is>
          <t>3º</t>
        </is>
      </c>
      <c r="C11" s="28" t="n">
        <v>5910098.567049998</v>
      </c>
      <c r="D11" s="29" t="n">
        <v>0.10610654341</v>
      </c>
      <c r="E11" s="27" t="inlineStr">
        <is>
          <t>4º</t>
        </is>
      </c>
      <c r="F11" s="28" t="n">
        <v>4398691.20042</v>
      </c>
      <c r="G11" s="29" t="n">
        <v>0.10118639392</v>
      </c>
      <c r="H11" s="27" t="inlineStr">
        <is>
          <t>3º</t>
        </is>
      </c>
      <c r="I11" s="28" t="n">
        <v>22785700.48887001</v>
      </c>
      <c r="J11" s="29" t="n">
        <v>0.12791707847</v>
      </c>
    </row>
    <row r="12" ht="12.75" customHeight="1" s="8">
      <c r="A12" s="30" t="inlineStr">
        <is>
          <t>BRADESCO BBI</t>
        </is>
      </c>
      <c r="B12" s="31" t="inlineStr">
        <is>
          <t>4º</t>
        </is>
      </c>
      <c r="C12" s="32" t="n">
        <v>5850713.348299999</v>
      </c>
      <c r="D12" s="33" t="n">
        <v>0.10504037501</v>
      </c>
      <c r="E12" s="31" t="inlineStr">
        <is>
          <t>3º</t>
        </is>
      </c>
      <c r="F12" s="32" t="n">
        <v>4592555.3983</v>
      </c>
      <c r="G12" s="33" t="n">
        <v>0.10564599751</v>
      </c>
      <c r="H12" s="31" t="inlineStr">
        <is>
          <t>5º</t>
        </is>
      </c>
      <c r="I12" s="32" t="n">
        <v>17017626.84894</v>
      </c>
      <c r="J12" s="33" t="n">
        <v>0.09553557988</v>
      </c>
    </row>
    <row r="13" ht="12.75" customHeight="1" s="8">
      <c r="A13" s="26" t="inlineStr">
        <is>
          <t>UBS BB</t>
        </is>
      </c>
      <c r="B13" s="27" t="inlineStr">
        <is>
          <t>5º</t>
        </is>
      </c>
      <c r="C13" s="28" t="n">
        <v>4481602.202459999</v>
      </c>
      <c r="D13" s="29" t="n">
        <v>0.08046013332</v>
      </c>
      <c r="E13" s="27" t="inlineStr">
        <is>
          <t>5º</t>
        </is>
      </c>
      <c r="F13" s="28" t="n">
        <v>3412161.802459999</v>
      </c>
      <c r="G13" s="29" t="n">
        <v>0.07849251801</v>
      </c>
      <c r="H13" s="27" t="inlineStr">
        <is>
          <t>4º</t>
        </is>
      </c>
      <c r="I13" s="28" t="n">
        <v>18587028.43611</v>
      </c>
      <c r="J13" s="29" t="n">
        <v>0.10434607337</v>
      </c>
    </row>
    <row r="14" ht="12.75" customHeight="1" s="8">
      <c r="A14" s="30" t="inlineStr">
        <is>
          <t>SANTANDER</t>
        </is>
      </c>
      <c r="B14" s="31" t="inlineStr">
        <is>
          <t>6º</t>
        </is>
      </c>
      <c r="C14" s="32" t="n">
        <v>4152674.60051</v>
      </c>
      <c r="D14" s="33" t="n">
        <v>0.0745547545</v>
      </c>
      <c r="E14" s="31" t="inlineStr">
        <is>
          <t>6º</t>
        </is>
      </c>
      <c r="F14" s="32" t="n">
        <v>3093935.15051</v>
      </c>
      <c r="G14" s="33" t="n">
        <v>0.07117211157</v>
      </c>
      <c r="H14" s="31" t="inlineStr">
        <is>
          <t>6º</t>
        </is>
      </c>
      <c r="I14" s="32" t="n">
        <v>13276139.83063</v>
      </c>
      <c r="J14" s="33" t="n">
        <v>0.07453117456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8" t="n">
        <v>3087203.617709999</v>
      </c>
      <c r="D15" s="29" t="n">
        <v>0.05542589535</v>
      </c>
      <c r="E15" s="27" t="inlineStr">
        <is>
          <t>7º</t>
        </is>
      </c>
      <c r="F15" s="28" t="n">
        <v>2336707.36771</v>
      </c>
      <c r="G15" s="29" t="n">
        <v>0.05375303276</v>
      </c>
      <c r="H15" s="27" t="inlineStr">
        <is>
          <t>7º</t>
        </is>
      </c>
      <c r="I15" s="28" t="n">
        <v>6579389.875189999</v>
      </c>
      <c r="J15" s="29" t="n">
        <v>0.03693616228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2" t="n">
        <v>1323721.16666</v>
      </c>
      <c r="D16" s="33" t="n">
        <v>0.02376533586</v>
      </c>
      <c r="E16" s="31" t="inlineStr">
        <is>
          <t>8º</t>
        </is>
      </c>
      <c r="F16" s="32" t="n">
        <v>1298721.16666</v>
      </c>
      <c r="G16" s="33" t="n">
        <v>0.0298754574</v>
      </c>
      <c r="H16" s="31" t="inlineStr">
        <is>
          <t>9º</t>
        </is>
      </c>
      <c r="I16" s="32" t="n">
        <v>3780616.122519999</v>
      </c>
      <c r="J16" s="33" t="n">
        <v>0.02122407294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8" t="n">
        <v>1253651.16666</v>
      </c>
      <c r="D17" s="29" t="n">
        <v>0.02250733899</v>
      </c>
      <c r="E17" s="27" t="inlineStr">
        <is>
          <t>9º</t>
        </is>
      </c>
      <c r="F17" s="28" t="n">
        <v>988829.66666</v>
      </c>
      <c r="G17" s="29" t="n">
        <v>0.02274679072</v>
      </c>
      <c r="H17" s="27" t="inlineStr">
        <is>
          <t>8º</t>
        </is>
      </c>
      <c r="I17" s="28" t="n">
        <v>3822303.666839999</v>
      </c>
      <c r="J17" s="29" t="n">
        <v>0.02145810344</v>
      </c>
    </row>
    <row r="18" ht="12.75" customHeight="1" s="8">
      <c r="A18" s="30" t="inlineStr">
        <is>
          <t>CITIGROUP</t>
        </is>
      </c>
      <c r="B18" s="31" t="inlineStr">
        <is>
          <t>10º</t>
        </is>
      </c>
      <c r="C18" s="32" t="n">
        <v>1126060.9</v>
      </c>
      <c r="D18" s="33" t="n">
        <v>0.02021665602</v>
      </c>
      <c r="E18" s="31" t="inlineStr">
        <is>
          <t>11º</t>
        </is>
      </c>
      <c r="F18" s="32" t="n">
        <v>376480.4</v>
      </c>
      <c r="G18" s="33" t="n">
        <v>0.00866046111</v>
      </c>
      <c r="H18" s="31" t="inlineStr">
        <is>
          <t>11º</t>
        </is>
      </c>
      <c r="I18" s="32" t="n">
        <v>1858467.39967</v>
      </c>
      <c r="J18" s="33" t="n">
        <v>0.01043328557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8" t="n">
        <v>596239.5772300001</v>
      </c>
      <c r="D19" s="29" t="n">
        <v>0.01070454576</v>
      </c>
      <c r="E19" s="27" t="inlineStr">
        <is>
          <t>10º</t>
        </is>
      </c>
      <c r="F19" s="28" t="n">
        <v>550739.5772300001</v>
      </c>
      <c r="G19" s="29" t="n">
        <v>0.0126690757</v>
      </c>
      <c r="H19" s="27" t="inlineStr">
        <is>
          <t>12º</t>
        </is>
      </c>
      <c r="I19" s="28" t="n">
        <v>1846154.72678</v>
      </c>
      <c r="J19" s="29" t="n">
        <v>0.01036416322</v>
      </c>
    </row>
    <row r="20" ht="12.75" customHeight="1" s="8">
      <c r="A20" s="30" t="inlineStr">
        <is>
          <t>BNP PARIBAS</t>
        </is>
      </c>
      <c r="B20" s="31" t="inlineStr">
        <is>
          <t>12º</t>
        </is>
      </c>
      <c r="C20" s="32" t="n">
        <v>385793.99998</v>
      </c>
      <c r="D20" s="33" t="n">
        <v>0.00692632574</v>
      </c>
      <c r="E20" s="31" t="inlineStr">
        <is>
          <t>13º</t>
        </is>
      </c>
      <c r="F20" s="32" t="n">
        <v>372086.99998</v>
      </c>
      <c r="G20" s="33" t="n">
        <v>0.00855939643</v>
      </c>
      <c r="H20" s="31" t="inlineStr">
        <is>
          <t>13º</t>
        </is>
      </c>
      <c r="I20" s="32" t="n">
        <v>1459517.09876</v>
      </c>
      <c r="J20" s="33" t="n">
        <v>0.00819361087</v>
      </c>
    </row>
    <row r="21" ht="12.75" customHeight="1" s="8">
      <c r="A21" s="26" t="inlineStr">
        <is>
          <t>MODAL</t>
        </is>
      </c>
      <c r="B21" s="27" t="inlineStr">
        <is>
          <t>13º</t>
        </is>
      </c>
      <c r="C21" s="28" t="n">
        <v>375169.99997</v>
      </c>
      <c r="D21" s="29" t="n">
        <v>0.00673558849</v>
      </c>
      <c r="E21" s="27" t="inlineStr">
        <is>
          <t>12º</t>
        </is>
      </c>
      <c r="F21" s="28" t="n">
        <v>374506.99997</v>
      </c>
      <c r="G21" s="29" t="n">
        <v>0.0086150655</v>
      </c>
      <c r="H21" s="27" t="inlineStr">
        <is>
          <t>15º</t>
        </is>
      </c>
      <c r="I21" s="28" t="n">
        <v>1139018.89296</v>
      </c>
      <c r="J21" s="29" t="n">
        <v>0.00639435988</v>
      </c>
    </row>
    <row r="22" ht="12.75" customHeight="1" s="8">
      <c r="A22" s="30" t="inlineStr">
        <is>
          <t>NUINVEST</t>
        </is>
      </c>
      <c r="B22" s="31" t="inlineStr">
        <is>
          <t>14º</t>
        </is>
      </c>
      <c r="C22" s="32" t="n">
        <v>220086.49998</v>
      </c>
      <c r="D22" s="33" t="n">
        <v>0.00395130766</v>
      </c>
      <c r="E22" s="31" t="inlineStr">
        <is>
          <t>14º</t>
        </is>
      </c>
      <c r="F22" s="32" t="n">
        <v>181000.99998</v>
      </c>
      <c r="G22" s="33" t="n">
        <v>0.0041637018</v>
      </c>
      <c r="H22" s="31" t="inlineStr">
        <is>
          <t>24º</t>
        </is>
      </c>
      <c r="I22" s="32" t="n">
        <v>229368.99997</v>
      </c>
      <c r="J22" s="33" t="n">
        <v>0.001287659</v>
      </c>
    </row>
    <row r="23" ht="12.75" customHeight="1" s="8">
      <c r="A23" s="26" t="inlineStr">
        <is>
          <t>RB CAPITAL DTVM</t>
        </is>
      </c>
      <c r="B23" s="27" t="inlineStr">
        <is>
          <t>15º</t>
        </is>
      </c>
      <c r="C23" s="28" t="n">
        <v>178573.5</v>
      </c>
      <c r="D23" s="29" t="n">
        <v>0.00320600691</v>
      </c>
      <c r="E23" s="27" t="inlineStr">
        <is>
          <t>16º</t>
        </is>
      </c>
      <c r="F23" s="28" t="n">
        <v>166873</v>
      </c>
      <c r="G23" s="29" t="n">
        <v>0.00383870482</v>
      </c>
      <c r="H23" s="27" t="inlineStr">
        <is>
          <t>10º</t>
        </is>
      </c>
      <c r="I23" s="28" t="n">
        <v>2772448.5</v>
      </c>
      <c r="J23" s="29" t="n">
        <v>0.0155643015</v>
      </c>
    </row>
    <row r="24" ht="12.75" customHeight="1" s="8">
      <c r="A24" s="30" t="inlineStr">
        <is>
          <t>BOCOM BBM</t>
        </is>
      </c>
      <c r="B24" s="31" t="inlineStr">
        <is>
          <t>16º</t>
        </is>
      </c>
      <c r="C24" s="32" t="n">
        <v>175445</v>
      </c>
      <c r="D24" s="33" t="n">
        <v>0.0031498396</v>
      </c>
      <c r="E24" s="31" t="inlineStr">
        <is>
          <t>15º</t>
        </is>
      </c>
      <c r="F24" s="32" t="n">
        <v>175445</v>
      </c>
      <c r="G24" s="33" t="n">
        <v>0.00403589297</v>
      </c>
      <c r="H24" s="31" t="inlineStr">
        <is>
          <t>17º</t>
        </is>
      </c>
      <c r="I24" s="32" t="n">
        <v>827746.09996</v>
      </c>
      <c r="J24" s="33" t="n">
        <v>0.00464689961</v>
      </c>
    </row>
    <row r="25" ht="12.75" customHeight="1" s="8">
      <c r="A25" s="26" t="inlineStr">
        <is>
          <t>ALFA</t>
        </is>
      </c>
      <c r="B25" s="27" t="inlineStr">
        <is>
          <t>17º</t>
        </is>
      </c>
      <c r="C25" s="28" t="n">
        <v>159499</v>
      </c>
      <c r="D25" s="29" t="n">
        <v>0.0028635542</v>
      </c>
      <c r="E25" s="27" t="inlineStr">
        <is>
          <t>38º</t>
        </is>
      </c>
      <c r="F25" s="28" t="n">
        <v>1612</v>
      </c>
      <c r="G25" s="29" t="n">
        <v>3.708205e-05</v>
      </c>
      <c r="H25" s="27" t="inlineStr">
        <is>
          <t>16º</t>
        </is>
      </c>
      <c r="I25" s="28" t="n">
        <v>925209.96611</v>
      </c>
      <c r="J25" s="29" t="n">
        <v>0.00519405387</v>
      </c>
    </row>
    <row r="26" ht="12.75" customHeight="1" s="8">
      <c r="A26" s="30" t="inlineStr">
        <is>
          <t>CREDIT SUISSE HEDGING GRIFFO</t>
        </is>
      </c>
      <c r="B26" s="31" t="inlineStr">
        <is>
          <t>18º</t>
        </is>
      </c>
      <c r="C26" s="32" t="n">
        <v>110385.49998</v>
      </c>
      <c r="D26" s="33" t="n">
        <v>0.00198179839</v>
      </c>
      <c r="E26" s="31" t="inlineStr">
        <is>
          <t>19º</t>
        </is>
      </c>
      <c r="F26" s="32" t="n">
        <v>92803.49998000001</v>
      </c>
      <c r="G26" s="33" t="n">
        <v>0.00213482854</v>
      </c>
      <c r="H26" s="31" t="inlineStr">
        <is>
          <t>25º</t>
        </is>
      </c>
      <c r="I26" s="32" t="n">
        <v>171612.99998</v>
      </c>
      <c r="J26" s="33" t="n">
        <v>0.00096342149</v>
      </c>
    </row>
    <row r="27" ht="12.75" customHeight="1" s="8">
      <c r="A27" s="26" t="inlineStr">
        <is>
          <t>BS2 DTVM</t>
        </is>
      </c>
      <c r="B27" s="27" t="inlineStr">
        <is>
          <t>19º</t>
        </is>
      </c>
      <c r="C27" s="28" t="n">
        <v>108725</v>
      </c>
      <c r="D27" s="29" t="n">
        <v>0.00195198672</v>
      </c>
      <c r="E27" s="27" t="inlineStr">
        <is>
          <t>17º</t>
        </is>
      </c>
      <c r="F27" s="28" t="n">
        <v>108725</v>
      </c>
      <c r="G27" s="29" t="n">
        <v>0.00250108275</v>
      </c>
      <c r="H27" s="27" t="inlineStr">
        <is>
          <t>26º</t>
        </is>
      </c>
      <c r="I27" s="28" t="n">
        <v>108725</v>
      </c>
      <c r="J27" s="29" t="n">
        <v>0.00061037335</v>
      </c>
    </row>
    <row r="28" ht="12.75" customHeight="1" s="8">
      <c r="A28" s="30" t="inlineStr">
        <is>
          <t>CEF</t>
        </is>
      </c>
      <c r="B28" s="31" t="inlineStr">
        <is>
          <t>20º</t>
        </is>
      </c>
      <c r="C28" s="32" t="n">
        <v>96490</v>
      </c>
      <c r="D28" s="33" t="n">
        <v>0.0017323265</v>
      </c>
      <c r="E28" s="31" t="inlineStr">
        <is>
          <t>18º</t>
        </is>
      </c>
      <c r="F28" s="32" t="n">
        <v>96490</v>
      </c>
      <c r="G28" s="33" t="n">
        <v>0.00221963186</v>
      </c>
      <c r="H28" s="31" t="inlineStr">
        <is>
          <t>20º</t>
        </is>
      </c>
      <c r="I28" s="32" t="n">
        <v>601632.5714200001</v>
      </c>
      <c r="J28" s="33" t="n">
        <v>0.00337751657</v>
      </c>
    </row>
    <row r="29" ht="12.75" customHeight="1" s="8">
      <c r="A29" s="26" t="inlineStr">
        <is>
          <t>INTER</t>
        </is>
      </c>
      <c r="B29" s="27" t="inlineStr">
        <is>
          <t>21º</t>
        </is>
      </c>
      <c r="C29" s="28" t="n">
        <v>71408.99996999999</v>
      </c>
      <c r="D29" s="29" t="n">
        <v>0.00128203651</v>
      </c>
      <c r="E29" s="27" t="inlineStr">
        <is>
          <t>20º</t>
        </is>
      </c>
      <c r="F29" s="28" t="n">
        <v>71257.99996999999</v>
      </c>
      <c r="G29" s="29" t="n">
        <v>0.00163920124</v>
      </c>
      <c r="H29" s="27" t="inlineStr">
        <is>
          <t>19º</t>
        </is>
      </c>
      <c r="I29" s="28" t="n">
        <v>772048.02899</v>
      </c>
      <c r="J29" s="29" t="n">
        <v>0.00433421515</v>
      </c>
    </row>
    <row r="30" ht="12.75" customHeight="1" s="8">
      <c r="A30" s="30" t="inlineStr">
        <is>
          <t>BANCO BMG</t>
        </is>
      </c>
      <c r="B30" s="31" t="inlineStr">
        <is>
          <t>22º</t>
        </is>
      </c>
      <c r="C30" s="32" t="n">
        <v>40000</v>
      </c>
      <c r="D30" s="33" t="n">
        <v>0.00071813722</v>
      </c>
      <c r="E30" s="31" t="inlineStr">
        <is>
          <t>21º</t>
        </is>
      </c>
      <c r="F30" s="32" t="n">
        <v>40000</v>
      </c>
      <c r="G30" s="33" t="n">
        <v>0.00092015001</v>
      </c>
      <c r="H30" s="31" t="inlineStr">
        <is>
          <t>32º</t>
        </is>
      </c>
      <c r="I30" s="32" t="n">
        <v>40000</v>
      </c>
      <c r="J30" s="33" t="n">
        <v>0.00022455676</v>
      </c>
    </row>
    <row r="31" ht="12.75" customHeight="1" s="8">
      <c r="A31" s="26" t="inlineStr">
        <is>
          <t>BANCO MERCANTIL DE INVESTIMENTOS</t>
        </is>
      </c>
      <c r="B31" s="27" t="inlineStr">
        <is>
          <t>23º</t>
        </is>
      </c>
      <c r="C31" s="28" t="n">
        <v>19380</v>
      </c>
      <c r="D31" s="29" t="n">
        <v>0.00034793748</v>
      </c>
      <c r="E31" s="27" t="inlineStr">
        <is>
          <t>22º</t>
        </is>
      </c>
      <c r="F31" s="28" t="n">
        <v>19380</v>
      </c>
      <c r="G31" s="29" t="n">
        <v>0.00044581268</v>
      </c>
      <c r="H31" s="27" t="inlineStr">
        <is>
          <t>30º</t>
        </is>
      </c>
      <c r="I31" s="28" t="n">
        <v>45420</v>
      </c>
      <c r="J31" s="29" t="n">
        <v>0.0002549842</v>
      </c>
    </row>
    <row r="32" ht="12.75" customHeight="1" s="8">
      <c r="A32" s="30" t="inlineStr">
        <is>
          <t>INTL FCSTONE</t>
        </is>
      </c>
      <c r="B32" s="31" t="inlineStr">
        <is>
          <t>24º</t>
        </is>
      </c>
      <c r="C32" s="32" t="n">
        <v>18880</v>
      </c>
      <c r="D32" s="33" t="n">
        <v>0.00033896077</v>
      </c>
      <c r="E32" s="31" t="inlineStr">
        <is>
          <t>23º</t>
        </is>
      </c>
      <c r="F32" s="32" t="n">
        <v>18880</v>
      </c>
      <c r="G32" s="33" t="n">
        <v>0.00043431081</v>
      </c>
      <c r="H32" s="31" t="inlineStr">
        <is>
          <t>34º</t>
        </is>
      </c>
      <c r="I32" s="32" t="n">
        <v>25130</v>
      </c>
      <c r="J32" s="33" t="n">
        <v>0.00014107779</v>
      </c>
    </row>
    <row r="33" ht="12.75" customHeight="1" s="8">
      <c r="A33" s="26" t="inlineStr">
        <is>
          <t>ANDBANK</t>
        </is>
      </c>
      <c r="B33" s="27" t="inlineStr">
        <is>
          <t>25º</t>
        </is>
      </c>
      <c r="C33" s="28" t="n">
        <v>13821.49999</v>
      </c>
      <c r="D33" s="29" t="n">
        <v>0.00024814334</v>
      </c>
      <c r="E33" s="27" t="inlineStr">
        <is>
          <t>24º</t>
        </is>
      </c>
      <c r="F33" s="28" t="n">
        <v>13134.49999</v>
      </c>
      <c r="G33" s="29" t="n">
        <v>0.00030214276</v>
      </c>
      <c r="H33" s="27" t="inlineStr">
        <is>
          <t>33º</t>
        </is>
      </c>
      <c r="I33" s="28" t="n">
        <v>28574.49997</v>
      </c>
      <c r="J33" s="29" t="n">
        <v>0.00016041493</v>
      </c>
    </row>
    <row r="34" ht="12.75" customHeight="1" s="8">
      <c r="A34" s="30" t="inlineStr">
        <is>
          <t>GUIDE INVESTIMENTOS</t>
        </is>
      </c>
      <c r="B34" s="31" t="inlineStr">
        <is>
          <t>26º</t>
        </is>
      </c>
      <c r="C34" s="32" t="n">
        <v>12583.49999</v>
      </c>
      <c r="D34" s="33" t="n">
        <v>0.00022591699</v>
      </c>
      <c r="E34" s="31" t="inlineStr">
        <is>
          <t>25º</t>
        </is>
      </c>
      <c r="F34" s="32" t="n">
        <v>10136.99999</v>
      </c>
      <c r="G34" s="33" t="n">
        <v>0.00023318902</v>
      </c>
      <c r="H34" s="31" t="inlineStr">
        <is>
          <t>28º</t>
        </is>
      </c>
      <c r="I34" s="32" t="n">
        <v>61098.20397999999</v>
      </c>
      <c r="J34" s="33" t="n">
        <v>0.00034300037</v>
      </c>
    </row>
    <row r="35" ht="12.75" customHeight="1" s="8">
      <c r="A35" s="26" t="inlineStr">
        <is>
          <t>WARREN</t>
        </is>
      </c>
      <c r="B35" s="27" t="inlineStr">
        <is>
          <t>27º</t>
        </is>
      </c>
      <c r="C35" s="28" t="n">
        <v>12377</v>
      </c>
      <c r="D35" s="29" t="n">
        <v>0.00022220961</v>
      </c>
      <c r="E35" s="27" t="inlineStr">
        <is>
          <t>26º</t>
        </is>
      </c>
      <c r="F35" s="28" t="n">
        <v>10038.5</v>
      </c>
      <c r="G35" s="29" t="n">
        <v>0.00023092315</v>
      </c>
      <c r="H35" s="27" t="inlineStr">
        <is>
          <t>29º</t>
        </is>
      </c>
      <c r="I35" s="28" t="n">
        <v>57439.5</v>
      </c>
      <c r="J35" s="29" t="n">
        <v>0.0003224607</v>
      </c>
    </row>
    <row r="36" ht="12.75" customHeight="1" s="8">
      <c r="A36" s="30" t="inlineStr">
        <is>
          <t>ATIVA</t>
        </is>
      </c>
      <c r="B36" s="31" t="inlineStr">
        <is>
          <t>28º</t>
        </is>
      </c>
      <c r="C36" s="32" t="n">
        <v>8192.999970000001</v>
      </c>
      <c r="D36" s="33" t="n">
        <v>0.00014709245</v>
      </c>
      <c r="E36" s="31" t="inlineStr">
        <is>
          <t>33º</t>
        </is>
      </c>
      <c r="F36" s="32" t="n">
        <v>3099.499970000001</v>
      </c>
      <c r="G36" s="33" t="n">
        <v>7.130012000000001e-05</v>
      </c>
      <c r="H36" s="31" t="inlineStr">
        <is>
          <t>27º</t>
        </is>
      </c>
      <c r="I36" s="32" t="n">
        <v>89929.19995999998</v>
      </c>
      <c r="J36" s="33" t="n">
        <v>0.00050485525</v>
      </c>
    </row>
    <row r="37" ht="12.75" customHeight="1" s="8">
      <c r="A37" s="26" t="inlineStr">
        <is>
          <t>DAYCOVAL</t>
        </is>
      </c>
      <c r="B37" s="27" t="inlineStr">
        <is>
          <t>29º</t>
        </is>
      </c>
      <c r="C37" s="28" t="n">
        <v>7178.99999</v>
      </c>
      <c r="D37" s="29" t="n">
        <v>0.00012888768</v>
      </c>
      <c r="E37" s="27" t="inlineStr">
        <is>
          <t>29º</t>
        </is>
      </c>
      <c r="F37" s="28" t="n">
        <v>4508.99999</v>
      </c>
      <c r="G37" s="29" t="n">
        <v>0.00010372391</v>
      </c>
      <c r="H37" s="27" t="inlineStr">
        <is>
          <t>31º</t>
        </is>
      </c>
      <c r="I37" s="28" t="n">
        <v>43684.49997999999</v>
      </c>
      <c r="J37" s="29" t="n">
        <v>0.00024524125</v>
      </c>
    </row>
    <row r="38" ht="12.75" customHeight="1" s="8">
      <c r="A38" s="30" t="inlineStr">
        <is>
          <t>BANCO MUFG</t>
        </is>
      </c>
      <c r="B38" s="31" t="inlineStr">
        <is>
          <t>30º</t>
        </is>
      </c>
      <c r="C38" s="32" t="n">
        <v>6877.16363</v>
      </c>
      <c r="D38" s="33" t="n">
        <v>0.00012346868</v>
      </c>
      <c r="E38" s="31" t="inlineStr">
        <is>
          <t>27º</t>
        </is>
      </c>
      <c r="F38" s="32" t="n">
        <v>6877.16363</v>
      </c>
      <c r="G38" s="33" t="n">
        <v>0.00015820055</v>
      </c>
      <c r="H38" s="31" t="inlineStr">
        <is>
          <t>39º</t>
        </is>
      </c>
      <c r="I38" s="32" t="n">
        <v>6877.16363</v>
      </c>
      <c r="J38" s="33" t="n">
        <v>3.860784e-05</v>
      </c>
    </row>
    <row r="39" ht="12.75" customHeight="1" s="8">
      <c r="A39" s="26" t="inlineStr">
        <is>
          <t>CREDIT AGRICOLE</t>
        </is>
      </c>
      <c r="B39" s="27" t="inlineStr">
        <is>
          <t>31º</t>
        </is>
      </c>
      <c r="C39" s="28" t="n">
        <v>5371.72726</v>
      </c>
      <c r="D39" s="29" t="n">
        <v>9.644093e-05</v>
      </c>
      <c r="E39" s="27" t="inlineStr">
        <is>
          <t>28º</t>
        </is>
      </c>
      <c r="F39" s="28" t="n">
        <v>5371.72726</v>
      </c>
      <c r="G39" s="29" t="n">
        <v>0.00012356987</v>
      </c>
      <c r="H39" s="27" t="inlineStr">
        <is>
          <t>21º</t>
        </is>
      </c>
      <c r="I39" s="28" t="n">
        <v>509476.72726</v>
      </c>
      <c r="J39" s="29" t="n">
        <v>0.00286016111</v>
      </c>
    </row>
    <row r="40" ht="12.75" customHeight="1" s="8">
      <c r="A40" s="30" t="inlineStr">
        <is>
          <t>NECTON</t>
        </is>
      </c>
      <c r="B40" s="31" t="inlineStr">
        <is>
          <t>32º</t>
        </is>
      </c>
      <c r="C40" s="32" t="n">
        <v>4494.99999</v>
      </c>
      <c r="D40" s="33" t="n">
        <v>8.070067e-05</v>
      </c>
      <c r="E40" s="31" t="inlineStr">
        <is>
          <t>32º</t>
        </is>
      </c>
      <c r="F40" s="32" t="n">
        <v>4031.99999</v>
      </c>
      <c r="G40" s="33" t="n">
        <v>9.275112e-05</v>
      </c>
      <c r="H40" s="31" t="inlineStr">
        <is>
          <t>41º</t>
        </is>
      </c>
      <c r="I40" s="32" t="n">
        <v>6146.49999</v>
      </c>
      <c r="J40" s="33" t="n">
        <v>3.450595e-05</v>
      </c>
    </row>
    <row r="41" ht="12.75" customHeight="1" s="8">
      <c r="A41" s="26" t="inlineStr">
        <is>
          <t>GOLDMAN SACHS</t>
        </is>
      </c>
      <c r="B41" s="27" t="inlineStr">
        <is>
          <t>33º</t>
        </is>
      </c>
      <c r="C41" s="28" t="n">
        <v>4298.227269999999</v>
      </c>
      <c r="D41" s="29" t="n">
        <v>7.716792e-05</v>
      </c>
      <c r="E41" s="27" t="inlineStr">
        <is>
          <t>30º</t>
        </is>
      </c>
      <c r="F41" s="28" t="n">
        <v>4298.227269999999</v>
      </c>
      <c r="G41" s="29" t="n">
        <v>9.887535e-05</v>
      </c>
      <c r="H41" s="27" t="inlineStr">
        <is>
          <t>42º</t>
        </is>
      </c>
      <c r="I41" s="28" t="n">
        <v>4298.227269999999</v>
      </c>
      <c r="J41" s="29" t="n">
        <v>2.41299e-05</v>
      </c>
    </row>
    <row r="42" ht="12.75" customHeight="1" s="8">
      <c r="A42" s="30" t="inlineStr">
        <is>
          <t>DEUTSCHE</t>
        </is>
      </c>
      <c r="B42" s="31" t="inlineStr">
        <is>
          <t>33º</t>
        </is>
      </c>
      <c r="C42" s="32" t="n">
        <v>4298.227269999999</v>
      </c>
      <c r="D42" s="33" t="n">
        <v>7.716792e-05</v>
      </c>
      <c r="E42" s="31" t="inlineStr">
        <is>
          <t>30º</t>
        </is>
      </c>
      <c r="F42" s="32" t="n">
        <v>4298.227269999999</v>
      </c>
      <c r="G42" s="33" t="n">
        <v>9.887535e-05</v>
      </c>
      <c r="H42" s="31" t="inlineStr">
        <is>
          <t>42º</t>
        </is>
      </c>
      <c r="I42" s="32" t="n">
        <v>4298.227269999999</v>
      </c>
      <c r="J42" s="33" t="n">
        <v>2.41299e-05</v>
      </c>
    </row>
    <row r="43" ht="12.75" customHeight="1" s="8">
      <c r="A43" s="26" t="inlineStr">
        <is>
          <t>AZIMUT</t>
        </is>
      </c>
      <c r="B43" s="27" t="inlineStr">
        <is>
          <t>35º</t>
        </is>
      </c>
      <c r="C43" s="28" t="n">
        <v>4134.49999</v>
      </c>
      <c r="D43" s="29" t="n">
        <v>7.422846e-05</v>
      </c>
      <c r="E43" s="27" t="inlineStr">
        <is>
          <t>37º</t>
        </is>
      </c>
      <c r="F43" s="28" t="n">
        <v>1774.99999</v>
      </c>
      <c r="G43" s="29" t="n">
        <v>4.083166e-05</v>
      </c>
      <c r="H43" s="27" t="inlineStr">
        <is>
          <t>38º</t>
        </is>
      </c>
      <c r="I43" s="28" t="n">
        <v>11947.99999</v>
      </c>
      <c r="J43" s="29" t="n">
        <v>6.70751e-05</v>
      </c>
    </row>
    <row r="44" ht="12.75" customHeight="1" s="8">
      <c r="A44" s="30" t="inlineStr">
        <is>
          <t>GENIAL</t>
        </is>
      </c>
      <c r="B44" s="31" t="inlineStr">
        <is>
          <t>36º</t>
        </is>
      </c>
      <c r="C44" s="32" t="n">
        <v>2337.5</v>
      </c>
      <c r="D44" s="33" t="n">
        <v>4.196614e-05</v>
      </c>
      <c r="E44" s="31" t="inlineStr">
        <is>
          <t>34º</t>
        </is>
      </c>
      <c r="F44" s="32" t="n">
        <v>2048.5</v>
      </c>
      <c r="G44" s="33" t="n">
        <v>4.712318e-05</v>
      </c>
      <c r="H44" s="31" t="inlineStr">
        <is>
          <t>40º</t>
        </is>
      </c>
      <c r="I44" s="32" t="n">
        <v>6732.99999</v>
      </c>
      <c r="J44" s="33" t="n">
        <v>3.779852e-05</v>
      </c>
    </row>
    <row r="45" ht="12.75" customHeight="1" s="8">
      <c r="A45" s="26" t="inlineStr">
        <is>
          <t>SENSO</t>
        </is>
      </c>
      <c r="B45" s="27" t="inlineStr">
        <is>
          <t>37º</t>
        </is>
      </c>
      <c r="C45" s="28" t="n">
        <v>2113</v>
      </c>
      <c r="D45" s="29" t="n">
        <v>3.79356e-05</v>
      </c>
      <c r="E45" s="27" t="inlineStr">
        <is>
          <t>36º</t>
        </is>
      </c>
      <c r="F45" s="28" t="n">
        <v>1847.5</v>
      </c>
      <c r="G45" s="29" t="n">
        <v>4.249943e-05</v>
      </c>
      <c r="H45" s="27" t="inlineStr">
        <is>
          <t>44º</t>
        </is>
      </c>
      <c r="I45" s="28" t="n">
        <v>2113</v>
      </c>
      <c r="J45" s="29" t="n">
        <v>1.186221e-05</v>
      </c>
    </row>
    <row r="46" ht="12.75" customHeight="1" s="8">
      <c r="A46" s="30" t="inlineStr">
        <is>
          <t>SCOTIABANK</t>
        </is>
      </c>
      <c r="B46" s="31" t="inlineStr">
        <is>
          <t>38º</t>
        </is>
      </c>
      <c r="C46" s="32" t="n">
        <v>2005.83939</v>
      </c>
      <c r="D46" s="33" t="n">
        <v>3.60117e-05</v>
      </c>
      <c r="E46" s="31" t="inlineStr">
        <is>
          <t>35º</t>
        </is>
      </c>
      <c r="F46" s="32" t="n">
        <v>2005.83939</v>
      </c>
      <c r="G46" s="33" t="n">
        <v>4.614183e-05</v>
      </c>
      <c r="H46" s="31" t="inlineStr">
        <is>
          <t>45º</t>
        </is>
      </c>
      <c r="I46" s="32" t="n">
        <v>2005.83939</v>
      </c>
      <c r="J46" s="33" t="n">
        <v>1.126062e-05</v>
      </c>
    </row>
    <row r="47" ht="12.75" customHeight="1" s="8">
      <c r="A47" s="26" t="inlineStr">
        <is>
          <t>CREDIT SUISSE</t>
        </is>
      </c>
      <c r="B47" s="27" t="inlineStr">
        <is>
          <t>39º</t>
        </is>
      </c>
      <c r="C47" s="28" t="n">
        <v>1269.5</v>
      </c>
      <c r="D47" s="29" t="n">
        <v>2.279188e-05</v>
      </c>
      <c r="E47" s="27" t="inlineStr">
        <is>
          <t>40º</t>
        </is>
      </c>
      <c r="F47" s="28" t="n">
        <v>269.5</v>
      </c>
      <c r="G47" s="29" t="n">
        <v>6.19951e-06</v>
      </c>
      <c r="H47" s="27" t="inlineStr">
        <is>
          <t>14º</t>
        </is>
      </c>
      <c r="I47" s="28" t="n">
        <v>1293248.18</v>
      </c>
      <c r="J47" s="29" t="n">
        <v>0.00726019062</v>
      </c>
    </row>
    <row r="48" ht="12.75" customHeight="1" s="8">
      <c r="A48" s="30" t="inlineStr">
        <is>
          <t>ORAMA</t>
        </is>
      </c>
      <c r="B48" s="31" t="inlineStr">
        <is>
          <t>40º</t>
        </is>
      </c>
      <c r="C48" s="32" t="n">
        <v>743.49997</v>
      </c>
      <c r="D48" s="33" t="n">
        <v>1.334837e-05</v>
      </c>
      <c r="E48" s="31" t="inlineStr">
        <is>
          <t>39º</t>
        </is>
      </c>
      <c r="F48" s="32" t="n">
        <v>698.99997</v>
      </c>
      <c r="G48" s="33" t="n">
        <v>1.607962e-05</v>
      </c>
      <c r="H48" s="31" t="inlineStr">
        <is>
          <t>37º</t>
        </is>
      </c>
      <c r="I48" s="32" t="n">
        <v>16312.99997</v>
      </c>
      <c r="J48" s="33" t="n">
        <v>9.157986e-05</v>
      </c>
    </row>
    <row r="49" ht="12.75" customHeight="1" s="8">
      <c r="A49" s="26" t="inlineStr">
        <is>
          <t>BANRISUL</t>
        </is>
      </c>
      <c r="B49" s="27" t="inlineStr">
        <is>
          <t>41º</t>
        </is>
      </c>
      <c r="C49" s="28" t="n">
        <v>125</v>
      </c>
      <c r="D49" s="29" t="n">
        <v>2.24418e-06</v>
      </c>
      <c r="E49" s="27" t="inlineStr">
        <is>
          <t>41º</t>
        </is>
      </c>
      <c r="F49" s="28" t="n">
        <v>125</v>
      </c>
      <c r="G49" s="29" t="n">
        <v>2.87547e-06</v>
      </c>
      <c r="H49" s="27" t="inlineStr">
        <is>
          <t>48º</t>
        </is>
      </c>
      <c r="I49" s="28" t="n">
        <v>208.49999</v>
      </c>
      <c r="J49" s="29" t="n">
        <v>1.1705e-06</v>
      </c>
    </row>
    <row r="50" ht="12.75" customHeight="1" s="8">
      <c r="A50" s="30" t="inlineStr">
        <is>
          <t>TORO INVESTIMENTOS</t>
        </is>
      </c>
      <c r="B50" s="31" t="inlineStr">
        <is>
          <t>42º</t>
        </is>
      </c>
      <c r="C50" s="32" t="n">
        <v>88</v>
      </c>
      <c r="D50" s="33" t="n">
        <v>1.5799e-06</v>
      </c>
      <c r="E50" s="31" t="inlineStr">
        <is>
          <t>42º</t>
        </is>
      </c>
      <c r="F50" s="32" t="n">
        <v>88</v>
      </c>
      <c r="G50" s="33" t="n">
        <v>2.02433e-06</v>
      </c>
      <c r="H50" s="31" t="inlineStr">
        <is>
          <t>49º</t>
        </is>
      </c>
      <c r="I50" s="32" t="n">
        <v>88</v>
      </c>
      <c r="J50" s="33" t="n">
        <v>4.9402e-07</v>
      </c>
    </row>
    <row r="51" ht="12.75" customHeight="1" s="8">
      <c r="A51" s="26" t="inlineStr">
        <is>
          <t>VITREO</t>
        </is>
      </c>
      <c r="B51" s="27" t="inlineStr">
        <is>
          <t>43º</t>
        </is>
      </c>
      <c r="C51" s="28" t="n">
        <v>73</v>
      </c>
      <c r="D51" s="29" t="n">
        <v>1.3106e-06</v>
      </c>
      <c r="E51" s="27" t="inlineStr">
        <is>
          <t>43º</t>
        </is>
      </c>
      <c r="F51" s="28" t="n">
        <v>70.5</v>
      </c>
      <c r="G51" s="29" t="n">
        <v>1.62176e-06</v>
      </c>
      <c r="H51" s="27" t="inlineStr">
        <is>
          <t>47º</t>
        </is>
      </c>
      <c r="I51" s="28" t="n">
        <v>297</v>
      </c>
      <c r="J51" s="29" t="n">
        <v>1.66733e-06</v>
      </c>
    </row>
    <row r="52" ht="12.75" customHeight="1" s="8">
      <c r="A52" s="30" t="inlineStr">
        <is>
          <t>TERRA</t>
        </is>
      </c>
      <c r="B52" s="31" t="inlineStr">
        <is>
          <t>44º</t>
        </is>
      </c>
      <c r="C52" s="32" t="n">
        <v>19</v>
      </c>
      <c r="D52" s="33" t="n">
        <v>3.4112e-07</v>
      </c>
      <c r="E52" s="31" t="inlineStr">
        <is>
          <t>44º</t>
        </is>
      </c>
      <c r="F52" s="32" t="n">
        <v>19</v>
      </c>
      <c r="G52" s="33" t="n">
        <v>4.3707e-07</v>
      </c>
      <c r="H52" s="31" t="inlineStr">
        <is>
          <t>51º</t>
        </is>
      </c>
      <c r="I52" s="32" t="n">
        <v>19</v>
      </c>
      <c r="J52" s="33" t="n">
        <v>1.0666e-07</v>
      </c>
    </row>
    <row r="53" ht="12.75" customHeight="1" s="8">
      <c r="A53" s="26" t="inlineStr">
        <is>
          <t>TRUE SECURITIZADORA</t>
        </is>
      </c>
      <c r="B53" s="27" t="n">
        <v/>
      </c>
      <c r="C53" s="28" t="n">
        <v>0</v>
      </c>
      <c r="D53" s="29" t="n">
        <v/>
      </c>
      <c r="E53" s="27" t="n">
        <v/>
      </c>
      <c r="F53" s="28" t="n">
        <v>0</v>
      </c>
      <c r="G53" s="29" t="n">
        <v/>
      </c>
      <c r="H53" s="27" t="inlineStr">
        <is>
          <t>18º</t>
        </is>
      </c>
      <c r="I53" s="28" t="n">
        <v>798312.08436</v>
      </c>
      <c r="J53" s="29" t="n">
        <v>0.00448165943</v>
      </c>
    </row>
    <row r="54" ht="12.75" customHeight="1" s="8">
      <c r="A54" s="30" t="inlineStr">
        <is>
          <t>JP MORGAN</t>
        </is>
      </c>
      <c r="B54" s="31" t="n">
        <v/>
      </c>
      <c r="C54" s="32" t="n">
        <v>0</v>
      </c>
      <c r="D54" s="33" t="n">
        <v/>
      </c>
      <c r="E54" s="31" t="n">
        <v/>
      </c>
      <c r="F54" s="32" t="n">
        <v>0</v>
      </c>
      <c r="G54" s="33" t="n">
        <v/>
      </c>
      <c r="H54" s="31" t="inlineStr">
        <is>
          <t>22º</t>
        </is>
      </c>
      <c r="I54" s="32" t="n">
        <v>356802.08332</v>
      </c>
      <c r="J54" s="33" t="n">
        <v>0.00200305802</v>
      </c>
    </row>
    <row r="55" ht="12.75" customHeight="1" s="8">
      <c r="A55" s="26" t="inlineStr">
        <is>
          <t>MIRAE ASSET WEALTH MANAGEMENT (BRAZIL) CCTVM LTDA</t>
        </is>
      </c>
      <c r="B55" s="27" t="n">
        <v/>
      </c>
      <c r="C55" s="28" t="n">
        <v>0</v>
      </c>
      <c r="D55" s="29" t="n">
        <v/>
      </c>
      <c r="E55" s="27" t="n">
        <v/>
      </c>
      <c r="F55" s="28" t="n">
        <v>0</v>
      </c>
      <c r="G55" s="29" t="n">
        <v/>
      </c>
      <c r="H55" s="27" t="inlineStr">
        <is>
          <t>23º</t>
        </is>
      </c>
      <c r="I55" s="28" t="n">
        <v>236750</v>
      </c>
      <c r="J55" s="29" t="n">
        <v>0.00132909534</v>
      </c>
    </row>
    <row r="56" ht="12.75" customHeight="1" s="8">
      <c r="A56" s="30" t="inlineStr">
        <is>
          <t>INDUSVAL</t>
        </is>
      </c>
      <c r="B56" s="31" t="n">
        <v/>
      </c>
      <c r="C56" s="32" t="n">
        <v>0</v>
      </c>
      <c r="D56" s="33" t="n">
        <v/>
      </c>
      <c r="E56" s="31" t="n">
        <v/>
      </c>
      <c r="F56" s="32" t="n">
        <v>0</v>
      </c>
      <c r="G56" s="33" t="n">
        <v/>
      </c>
      <c r="H56" s="31" t="inlineStr">
        <is>
          <t>35º</t>
        </is>
      </c>
      <c r="I56" s="32" t="n">
        <v>19199.99999</v>
      </c>
      <c r="J56" s="33" t="n">
        <v>0.00010778725</v>
      </c>
    </row>
    <row r="57" ht="12.75" customHeight="1" s="8">
      <c r="A57" s="26" t="inlineStr">
        <is>
          <t>SINGULARE</t>
        </is>
      </c>
      <c r="B57" s="27" t="n">
        <v/>
      </c>
      <c r="C57" s="28" t="n">
        <v>0</v>
      </c>
      <c r="D57" s="29" t="n">
        <v/>
      </c>
      <c r="E57" s="27" t="n">
        <v/>
      </c>
      <c r="F57" s="28" t="n">
        <v>0</v>
      </c>
      <c r="G57" s="29" t="n">
        <v/>
      </c>
      <c r="H57" s="27" t="inlineStr">
        <is>
          <t>36º</t>
        </is>
      </c>
      <c r="I57" s="28" t="n">
        <v>19107.5</v>
      </c>
      <c r="J57" s="29" t="n">
        <v>0.00010726796</v>
      </c>
    </row>
    <row r="58" ht="12.75" customHeight="1" s="8">
      <c r="A58" s="30" t="inlineStr">
        <is>
          <t>OURINVEST</t>
        </is>
      </c>
      <c r="B58" s="31" t="n">
        <v/>
      </c>
      <c r="C58" s="32" t="n">
        <v>0</v>
      </c>
      <c r="D58" s="33" t="n">
        <v/>
      </c>
      <c r="E58" s="31" t="n">
        <v/>
      </c>
      <c r="F58" s="32" t="n">
        <v>0</v>
      </c>
      <c r="G58" s="33" t="n">
        <v/>
      </c>
      <c r="H58" s="31" t="inlineStr">
        <is>
          <t>46º</t>
        </is>
      </c>
      <c r="I58" s="32" t="n">
        <v>550</v>
      </c>
      <c r="J58" s="33" t="n">
        <v>3.08766e-06</v>
      </c>
    </row>
    <row r="59" ht="12.75" customHeight="1" s="8">
      <c r="A59" s="26" t="inlineStr">
        <is>
          <t>NOVA FUTURA</t>
        </is>
      </c>
      <c r="B59" s="27" t="n">
        <v/>
      </c>
      <c r="C59" s="28" t="n">
        <v>0</v>
      </c>
      <c r="D59" s="29" t="n">
        <v/>
      </c>
      <c r="E59" s="27" t="n">
        <v/>
      </c>
      <c r="F59" s="28" t="n">
        <v>0</v>
      </c>
      <c r="G59" s="29" t="n">
        <v/>
      </c>
      <c r="H59" s="27" t="inlineStr">
        <is>
          <t>50º</t>
        </is>
      </c>
      <c r="I59" s="28" t="n">
        <v>62</v>
      </c>
      <c r="J59" s="29" t="n">
        <v>3.4806e-07</v>
      </c>
    </row>
    <row r="60" ht="12.75" customHeight="1" s="8">
      <c r="A60" s="34" t="inlineStr">
        <is>
          <t>Total</t>
        </is>
      </c>
      <c r="B60" s="35" t="n"/>
      <c r="C60" s="36">
        <f>SUM(C9:C59)</f>
        <v/>
      </c>
      <c r="D60" s="37">
        <f>_xlfn.ROUND(SUM(D9:D59), 1)</f>
        <v/>
      </c>
      <c r="E60" s="35" t="n"/>
      <c r="F60" s="36">
        <f>SUM(F9:F59)</f>
        <v/>
      </c>
      <c r="G60" s="37">
        <f>_xlfn.ROUND(SUM(G9:G59), 1)</f>
        <v/>
      </c>
      <c r="H60" s="35" t="n"/>
      <c r="I60" s="36">
        <f>SUM(I9:I59)</f>
        <v/>
      </c>
      <c r="J60" s="37">
        <f>_xlfn.ROUND(SUM(J9:J59), 1)</f>
        <v/>
      </c>
    </row>
    <row r="61" ht="12.75" customHeight="1" s="8"/>
    <row r="62" ht="12.75" customHeight="1" s="8"/>
    <row r="63" ht="12.75" customHeight="1" s="8">
      <c r="A63" s="22" t="inlineStr">
        <is>
          <t>Tipo 1.1. Renda Fixa - Curto Prazo</t>
        </is>
      </c>
      <c r="J63" s="23" t="n"/>
    </row>
    <row r="64" ht="12.75" customHeight="1" s="8">
      <c r="A64" s="24" t="inlineStr">
        <is>
          <t>Distribuidores</t>
        </is>
      </c>
      <c r="B64" s="24" t="inlineStr">
        <is>
          <t>Acumulado 2022</t>
        </is>
      </c>
      <c r="C64" s="24" t="n"/>
      <c r="D64" s="24" t="n"/>
      <c r="E64" s="24" t="inlineStr">
        <is>
          <t>Últimos 3 meses</t>
        </is>
      </c>
      <c r="F64" s="24" t="n"/>
      <c r="G64" s="24" t="n"/>
      <c r="H64" s="24" t="inlineStr">
        <is>
          <t>Últimos 12 meses</t>
        </is>
      </c>
      <c r="I64" s="24" t="n"/>
      <c r="J64" s="25" t="n"/>
    </row>
    <row r="65" ht="12.75" customHeight="1" s="8">
      <c r="A65" s="24" t="n"/>
      <c r="B65" s="24" t="inlineStr">
        <is>
          <t>Ranking 2022</t>
        </is>
      </c>
      <c r="C65" s="24" t="inlineStr">
        <is>
          <t>Valor *</t>
        </is>
      </c>
      <c r="D65" s="24" t="inlineStr">
        <is>
          <t>Part.</t>
        </is>
      </c>
      <c r="E65" s="24" t="inlineStr">
        <is>
          <t>Ranking 3 meses</t>
        </is>
      </c>
      <c r="F65" s="24" t="inlineStr">
        <is>
          <t>Valor *</t>
        </is>
      </c>
      <c r="G65" s="24" t="inlineStr">
        <is>
          <t>Part.</t>
        </is>
      </c>
      <c r="H65" s="24" t="inlineStr">
        <is>
          <t>Ranking 12 meses</t>
        </is>
      </c>
      <c r="I65" s="24" t="inlineStr">
        <is>
          <t>Valor *</t>
        </is>
      </c>
      <c r="J65" s="25" t="inlineStr">
        <is>
          <t>Part.</t>
        </is>
      </c>
    </row>
    <row r="66" ht="12.75" customHeight="1" s="8">
      <c r="A66" s="26" t="inlineStr">
        <is>
          <t>ITAU BBA</t>
        </is>
      </c>
      <c r="B66" s="27" t="inlineStr">
        <is>
          <t>1º</t>
        </is>
      </c>
      <c r="C66" s="28" t="n">
        <v>120000</v>
      </c>
      <c r="D66" s="29" t="n">
        <v>0.47619047619</v>
      </c>
      <c r="E66" s="27" t="inlineStr">
        <is>
          <t>1º</t>
        </is>
      </c>
      <c r="F66" s="28" t="n">
        <v>120000</v>
      </c>
      <c r="G66" s="29" t="n">
        <v>0.47619047619</v>
      </c>
      <c r="H66" s="27" t="inlineStr">
        <is>
          <t>1º</t>
        </is>
      </c>
      <c r="I66" s="28" t="n">
        <v>371000</v>
      </c>
      <c r="J66" s="29" t="n">
        <v>0.42063492063</v>
      </c>
    </row>
    <row r="67" ht="12.75" customHeight="1" s="8">
      <c r="A67" s="30" t="inlineStr">
        <is>
          <t>ABC BRASIL</t>
        </is>
      </c>
      <c r="B67" s="31" t="inlineStr">
        <is>
          <t>2º</t>
        </is>
      </c>
      <c r="C67" s="32" t="n">
        <v>92000</v>
      </c>
      <c r="D67" s="33" t="n">
        <v>0.36507936508</v>
      </c>
      <c r="E67" s="31" t="inlineStr">
        <is>
          <t>2º</t>
        </is>
      </c>
      <c r="F67" s="32" t="n">
        <v>92000</v>
      </c>
      <c r="G67" s="33" t="n">
        <v>0.36507936508</v>
      </c>
      <c r="H67" s="31" t="inlineStr">
        <is>
          <t>6º</t>
        </is>
      </c>
      <c r="I67" s="32" t="n">
        <v>92000</v>
      </c>
      <c r="J67" s="33" t="n">
        <v>0.10430839002</v>
      </c>
    </row>
    <row r="68" ht="12.75" customHeight="1" s="8">
      <c r="A68" s="26" t="inlineStr">
        <is>
          <t>BANCO BMG</t>
        </is>
      </c>
      <c r="B68" s="27" t="inlineStr">
        <is>
          <t>3º</t>
        </is>
      </c>
      <c r="C68" s="28" t="n">
        <v>40000</v>
      </c>
      <c r="D68" s="29" t="n">
        <v>0.15873015873</v>
      </c>
      <c r="E68" s="27" t="inlineStr">
        <is>
          <t>3º</t>
        </is>
      </c>
      <c r="F68" s="28" t="n">
        <v>40000</v>
      </c>
      <c r="G68" s="29" t="n">
        <v>0.15873015873</v>
      </c>
      <c r="H68" s="27" t="inlineStr">
        <is>
          <t>7º</t>
        </is>
      </c>
      <c r="I68" s="28" t="n">
        <v>40000</v>
      </c>
      <c r="J68" s="29" t="n">
        <v>0.04535147392</v>
      </c>
    </row>
    <row r="69" ht="12.75" customHeight="1" s="8">
      <c r="A69" s="30" t="inlineStr">
        <is>
          <t>SAFRA</t>
        </is>
      </c>
      <c r="B69" s="31" t="n">
        <v/>
      </c>
      <c r="C69" s="32" t="n">
        <v>0</v>
      </c>
      <c r="D69" s="33" t="n">
        <v/>
      </c>
      <c r="E69" s="31" t="n">
        <v/>
      </c>
      <c r="F69" s="32" t="n">
        <v>0</v>
      </c>
      <c r="G69" s="33" t="n">
        <v/>
      </c>
      <c r="H69" s="31" t="inlineStr">
        <is>
          <t>2º</t>
        </is>
      </c>
      <c r="I69" s="32" t="n">
        <v>100000</v>
      </c>
      <c r="J69" s="33" t="n">
        <v>0.11337868481</v>
      </c>
    </row>
    <row r="70" ht="12.75" customHeight="1" s="8">
      <c r="A70" s="26" t="inlineStr">
        <is>
          <t>SANTANDER</t>
        </is>
      </c>
      <c r="B70" s="27" t="n">
        <v/>
      </c>
      <c r="C70" s="28" t="n">
        <v>0</v>
      </c>
      <c r="D70" s="29" t="n">
        <v/>
      </c>
      <c r="E70" s="27" t="n">
        <v/>
      </c>
      <c r="F70" s="28" t="n">
        <v>0</v>
      </c>
      <c r="G70" s="29" t="n">
        <v/>
      </c>
      <c r="H70" s="27" t="inlineStr">
        <is>
          <t>3º</t>
        </is>
      </c>
      <c r="I70" s="28" t="n">
        <v>93000</v>
      </c>
      <c r="J70" s="29" t="n">
        <v>0.10544217687</v>
      </c>
    </row>
    <row r="71" ht="12.75" customHeight="1" s="8">
      <c r="A71" s="30" t="inlineStr">
        <is>
          <t>BTG PACTUAL</t>
        </is>
      </c>
      <c r="B71" s="31" t="n">
        <v/>
      </c>
      <c r="C71" s="32" t="n">
        <v>0</v>
      </c>
      <c r="D71" s="33" t="n">
        <v/>
      </c>
      <c r="E71" s="31" t="n">
        <v/>
      </c>
      <c r="F71" s="32" t="n">
        <v>0</v>
      </c>
      <c r="G71" s="33" t="n">
        <v/>
      </c>
      <c r="H71" s="31" t="inlineStr">
        <is>
          <t>3º</t>
        </is>
      </c>
      <c r="I71" s="32" t="n">
        <v>93000</v>
      </c>
      <c r="J71" s="33" t="n">
        <v>0.10544217687</v>
      </c>
    </row>
    <row r="72" ht="12.75" customHeight="1" s="8">
      <c r="A72" s="26" t="inlineStr">
        <is>
          <t>UBS BB</t>
        </is>
      </c>
      <c r="B72" s="27" t="n">
        <v/>
      </c>
      <c r="C72" s="28" t="n">
        <v>0</v>
      </c>
      <c r="D72" s="29" t="n">
        <v/>
      </c>
      <c r="E72" s="27" t="n">
        <v/>
      </c>
      <c r="F72" s="28" t="n">
        <v>0</v>
      </c>
      <c r="G72" s="29" t="n">
        <v/>
      </c>
      <c r="H72" s="27" t="inlineStr">
        <is>
          <t>3º</t>
        </is>
      </c>
      <c r="I72" s="28" t="n">
        <v>93000</v>
      </c>
      <c r="J72" s="29" t="n">
        <v>0.10544217687</v>
      </c>
    </row>
    <row r="73" ht="12.75" customHeight="1" s="8">
      <c r="A73" s="34" t="inlineStr">
        <is>
          <t>Total</t>
        </is>
      </c>
      <c r="B73" s="35" t="n"/>
      <c r="C73" s="36">
        <f>SUM(C66:C72)</f>
        <v/>
      </c>
      <c r="D73" s="37">
        <f>_xlfn.ROUND(SUM(D66:D72), 1)</f>
        <v/>
      </c>
      <c r="E73" s="35" t="n"/>
      <c r="F73" s="36">
        <f>SUM(F66:F72)</f>
        <v/>
      </c>
      <c r="G73" s="37">
        <f>_xlfn.ROUND(SUM(G66:G72), 1)</f>
        <v/>
      </c>
      <c r="H73" s="35" t="n"/>
      <c r="I73" s="36">
        <f>SUM(I66:I72)</f>
        <v/>
      </c>
      <c r="J73" s="37">
        <f>_xlfn.ROUND(SUM(J66:J72), 1)</f>
        <v/>
      </c>
    </row>
    <row r="74" ht="12.75" customHeight="1" s="8"/>
    <row r="75" ht="12.75" customHeight="1" s="8"/>
    <row r="76" ht="12.75" customHeight="1" s="8">
      <c r="A76" s="22" t="inlineStr">
        <is>
          <t>Tipo 1.2. Renda Fixa - Longo Prazo</t>
        </is>
      </c>
      <c r="J76" s="23" t="n"/>
    </row>
    <row r="77" ht="12.75" customHeight="1" s="8">
      <c r="A77" s="24" t="inlineStr">
        <is>
          <t>Distribuidores</t>
        </is>
      </c>
      <c r="B77" s="24" t="inlineStr">
        <is>
          <t>Acumulado 2022</t>
        </is>
      </c>
      <c r="C77" s="24" t="n"/>
      <c r="D77" s="24" t="n"/>
      <c r="E77" s="24" t="inlineStr">
        <is>
          <t>Últimos 3 meses</t>
        </is>
      </c>
      <c r="F77" s="24" t="n"/>
      <c r="G77" s="24" t="n"/>
      <c r="H77" s="24" t="inlineStr">
        <is>
          <t>Últimos 12 meses</t>
        </is>
      </c>
      <c r="I77" s="24" t="n"/>
      <c r="J77" s="25" t="n"/>
    </row>
    <row r="78" ht="12.75" customHeight="1" s="8">
      <c r="A78" s="24" t="n"/>
      <c r="B78" s="24" t="inlineStr">
        <is>
          <t>Ranking 2022</t>
        </is>
      </c>
      <c r="C78" s="24" t="inlineStr">
        <is>
          <t>Valor *</t>
        </is>
      </c>
      <c r="D78" s="24" t="inlineStr">
        <is>
          <t>Part.</t>
        </is>
      </c>
      <c r="E78" s="24" t="inlineStr">
        <is>
          <t>Ranking 3 meses</t>
        </is>
      </c>
      <c r="F78" s="24" t="inlineStr">
        <is>
          <t>Valor *</t>
        </is>
      </c>
      <c r="G78" s="24" t="inlineStr">
        <is>
          <t>Part.</t>
        </is>
      </c>
      <c r="H78" s="24" t="inlineStr">
        <is>
          <t>Ranking 12 meses</t>
        </is>
      </c>
      <c r="I78" s="24" t="inlineStr">
        <is>
          <t>Valor *</t>
        </is>
      </c>
      <c r="J78" s="25" t="inlineStr">
        <is>
          <t>Part.</t>
        </is>
      </c>
    </row>
    <row r="79" ht="12.75" customHeight="1" s="8">
      <c r="A79" s="26" t="inlineStr">
        <is>
          <t>ITAU BBA</t>
        </is>
      </c>
      <c r="B79" s="27" t="inlineStr">
        <is>
          <t>1º</t>
        </is>
      </c>
      <c r="C79" s="28" t="n">
        <v>15690907.99641</v>
      </c>
      <c r="D79" s="29" t="n">
        <v>0.36102518493</v>
      </c>
      <c r="E79" s="27" t="inlineStr">
        <is>
          <t>1º</t>
        </is>
      </c>
      <c r="F79" s="28" t="n">
        <v>13554514.67975</v>
      </c>
      <c r="G79" s="29" t="n">
        <v>0.39639620919</v>
      </c>
      <c r="H79" s="27" t="inlineStr">
        <is>
          <t>1º</t>
        </is>
      </c>
      <c r="I79" s="28" t="n">
        <v>43617185.78503002</v>
      </c>
      <c r="J79" s="29" t="n">
        <v>0.32991727733</v>
      </c>
    </row>
    <row r="80" ht="12.75" customHeight="1" s="8">
      <c r="A80" s="30" t="inlineStr">
        <is>
          <t>BRADESCO BBI</t>
        </is>
      </c>
      <c r="B80" s="31" t="inlineStr">
        <is>
          <t>2º</t>
        </is>
      </c>
      <c r="C80" s="32" t="n">
        <v>5592828.973329999</v>
      </c>
      <c r="D80" s="33" t="n">
        <v>0.12868293631</v>
      </c>
      <c r="E80" s="31" t="inlineStr">
        <is>
          <t>2º</t>
        </is>
      </c>
      <c r="F80" s="32" t="n">
        <v>4405491.52333</v>
      </c>
      <c r="G80" s="33" t="n">
        <v>0.12883678839</v>
      </c>
      <c r="H80" s="31" t="inlineStr">
        <is>
          <t>4º</t>
        </is>
      </c>
      <c r="I80" s="32" t="n">
        <v>14193923.83232</v>
      </c>
      <c r="J80" s="33" t="n">
        <v>0.10736182587</v>
      </c>
    </row>
    <row r="81" ht="12.75" customHeight="1" s="8">
      <c r="A81" s="26" t="inlineStr">
        <is>
          <t>BTG PACTUAL</t>
        </is>
      </c>
      <c r="B81" s="27" t="inlineStr">
        <is>
          <t>3º</t>
        </is>
      </c>
      <c r="C81" s="28" t="n">
        <v>4531420.966659999</v>
      </c>
      <c r="D81" s="29" t="n">
        <v>0.1042614674</v>
      </c>
      <c r="E81" s="27" t="inlineStr">
        <is>
          <t>3º</t>
        </is>
      </c>
      <c r="F81" s="28" t="n">
        <v>3538236.9</v>
      </c>
      <c r="G81" s="29" t="n">
        <v>0.10347428348</v>
      </c>
      <c r="H81" s="27" t="inlineStr">
        <is>
          <t>2º</t>
        </is>
      </c>
      <c r="I81" s="28" t="n">
        <v>19988503.50516</v>
      </c>
      <c r="J81" s="29" t="n">
        <v>0.15119161256</v>
      </c>
    </row>
    <row r="82" ht="12.75" customHeight="1" s="8">
      <c r="A82" s="30" t="inlineStr">
        <is>
          <t>SANTANDER</t>
        </is>
      </c>
      <c r="B82" s="31" t="inlineStr">
        <is>
          <t>4º</t>
        </is>
      </c>
      <c r="C82" s="32" t="n">
        <v>3661705.13153</v>
      </c>
      <c r="D82" s="33" t="n">
        <v>0.08425055915</v>
      </c>
      <c r="E82" s="31" t="inlineStr">
        <is>
          <t>4º</t>
        </is>
      </c>
      <c r="F82" s="32" t="n">
        <v>2656059.48153</v>
      </c>
      <c r="G82" s="33" t="n">
        <v>0.07767536756</v>
      </c>
      <c r="H82" s="31" t="inlineStr">
        <is>
          <t>5º</t>
        </is>
      </c>
      <c r="I82" s="32" t="n">
        <v>10248075.45602</v>
      </c>
      <c r="J82" s="33" t="n">
        <v>0.07751571064</v>
      </c>
    </row>
    <row r="83" ht="12.75" customHeight="1" s="8">
      <c r="A83" s="26" t="inlineStr">
        <is>
          <t>XP INVESTIMENTOS</t>
        </is>
      </c>
      <c r="B83" s="27" t="inlineStr">
        <is>
          <t>5º</t>
        </is>
      </c>
      <c r="C83" s="28" t="n">
        <v>3585024.95653</v>
      </c>
      <c r="D83" s="29" t="n">
        <v>0.08248625881</v>
      </c>
      <c r="E83" s="27" t="inlineStr">
        <is>
          <t>6º</t>
        </is>
      </c>
      <c r="F83" s="28" t="n">
        <v>2319943.78987</v>
      </c>
      <c r="G83" s="29" t="n">
        <v>0.06784580235</v>
      </c>
      <c r="H83" s="27" t="inlineStr">
        <is>
          <t>6º</t>
        </is>
      </c>
      <c r="I83" s="28" t="n">
        <v>8690179.2772</v>
      </c>
      <c r="J83" s="29" t="n">
        <v>0.06573189524</v>
      </c>
    </row>
    <row r="84" ht="12.75" customHeight="1" s="8">
      <c r="A84" s="30" t="inlineStr">
        <is>
          <t>UBS BB</t>
        </is>
      </c>
      <c r="B84" s="31" t="inlineStr">
        <is>
          <t>6º</t>
        </is>
      </c>
      <c r="C84" s="32" t="n">
        <v>3555406.7294</v>
      </c>
      <c r="D84" s="33" t="n">
        <v>0.08180478608</v>
      </c>
      <c r="E84" s="31" t="inlineStr">
        <is>
          <t>5º</t>
        </is>
      </c>
      <c r="F84" s="32" t="n">
        <v>2574621.8294</v>
      </c>
      <c r="G84" s="33" t="n">
        <v>0.07529375691</v>
      </c>
      <c r="H84" s="31" t="inlineStr">
        <is>
          <t>3º</t>
        </is>
      </c>
      <c r="I84" s="32" t="n">
        <v>16082331.30077</v>
      </c>
      <c r="J84" s="33" t="n">
        <v>0.12164560506</v>
      </c>
    </row>
    <row r="85" ht="12.75" customHeight="1" s="8">
      <c r="A85" s="26" t="inlineStr">
        <is>
          <t>SAFRA</t>
        </is>
      </c>
      <c r="B85" s="27" t="inlineStr">
        <is>
          <t>7º</t>
        </is>
      </c>
      <c r="C85" s="28" t="n">
        <v>2457491.40652</v>
      </c>
      <c r="D85" s="29" t="n">
        <v>0.05654333641</v>
      </c>
      <c r="E85" s="27" t="inlineStr">
        <is>
          <t>7º</t>
        </is>
      </c>
      <c r="F85" s="28" t="n">
        <v>1822001.45652</v>
      </c>
      <c r="G85" s="29" t="n">
        <v>0.05328368352</v>
      </c>
      <c r="H85" s="27" t="inlineStr">
        <is>
          <t>7º</t>
        </is>
      </c>
      <c r="I85" s="28" t="n">
        <v>5165590.039</v>
      </c>
      <c r="J85" s="29" t="n">
        <v>0.03907215403</v>
      </c>
    </row>
    <row r="86" ht="12.75" customHeight="1" s="8">
      <c r="A86" s="30" t="inlineStr">
        <is>
          <t>CITIGROUP</t>
        </is>
      </c>
      <c r="B86" s="31" t="inlineStr">
        <is>
          <t>8º</t>
        </is>
      </c>
      <c r="C86" s="32" t="n">
        <v>1126060.9</v>
      </c>
      <c r="D86" s="33" t="n">
        <v>0.02590903884</v>
      </c>
      <c r="E86" s="31" t="inlineStr">
        <is>
          <t>10º</t>
        </is>
      </c>
      <c r="F86" s="32" t="n">
        <v>376480.4</v>
      </c>
      <c r="G86" s="33" t="n">
        <v>0.01101001452</v>
      </c>
      <c r="H86" s="31" t="inlineStr">
        <is>
          <t>10º</t>
        </is>
      </c>
      <c r="I86" s="32" t="n">
        <v>1858467.39967</v>
      </c>
      <c r="J86" s="33" t="n">
        <v>0.01405731464</v>
      </c>
    </row>
    <row r="87" ht="12.75" customHeight="1" s="8">
      <c r="A87" s="26" t="inlineStr">
        <is>
          <t>ABC BRASIL</t>
        </is>
      </c>
      <c r="B87" s="27" t="inlineStr">
        <is>
          <t>9º</t>
        </is>
      </c>
      <c r="C87" s="28" t="n">
        <v>1064071.16666</v>
      </c>
      <c r="D87" s="29" t="n">
        <v>0.02448274439</v>
      </c>
      <c r="E87" s="27" t="inlineStr">
        <is>
          <t>8º</t>
        </is>
      </c>
      <c r="F87" s="28" t="n">
        <v>1064071.16666</v>
      </c>
      <c r="G87" s="29" t="n">
        <v>0.0311183238</v>
      </c>
      <c r="H87" s="27" t="inlineStr">
        <is>
          <t>8º</t>
        </is>
      </c>
      <c r="I87" s="28" t="n">
        <v>3248507.997519999</v>
      </c>
      <c r="J87" s="29" t="n">
        <v>0.02457148242</v>
      </c>
    </row>
    <row r="88" ht="12.75" customHeight="1" s="8">
      <c r="A88" s="30" t="inlineStr">
        <is>
          <t>VOTORANTIM</t>
        </is>
      </c>
      <c r="B88" s="31" t="inlineStr">
        <is>
          <t>10º</t>
        </is>
      </c>
      <c r="C88" s="32" t="n">
        <v>1037740.16666</v>
      </c>
      <c r="D88" s="33" t="n">
        <v>0.02387690602</v>
      </c>
      <c r="E88" s="31" t="inlineStr">
        <is>
          <t>9º</t>
        </is>
      </c>
      <c r="F88" s="32" t="n">
        <v>773768.66666</v>
      </c>
      <c r="G88" s="33" t="n">
        <v>0.02262854654</v>
      </c>
      <c r="H88" s="31" t="inlineStr">
        <is>
          <t>9º</t>
        </is>
      </c>
      <c r="I88" s="32" t="n">
        <v>2994368.080839999</v>
      </c>
      <c r="J88" s="33" t="n">
        <v>0.02264918625</v>
      </c>
    </row>
    <row r="89" ht="12.75" customHeight="1" s="8">
      <c r="A89" s="26" t="inlineStr">
        <is>
          <t>MODAL</t>
        </is>
      </c>
      <c r="B89" s="27" t="inlineStr">
        <is>
          <t>11º</t>
        </is>
      </c>
      <c r="C89" s="28" t="n">
        <v>356273</v>
      </c>
      <c r="D89" s="29" t="n">
        <v>0.0081973284</v>
      </c>
      <c r="E89" s="27" t="inlineStr">
        <is>
          <t>11º</t>
        </is>
      </c>
      <c r="F89" s="28" t="n">
        <v>356273</v>
      </c>
      <c r="G89" s="29" t="n">
        <v>0.01041905741</v>
      </c>
      <c r="H89" s="27" t="inlineStr">
        <is>
          <t>13º</t>
        </is>
      </c>
      <c r="I89" s="28" t="n">
        <v>673692.393</v>
      </c>
      <c r="J89" s="29" t="n">
        <v>0.00509576113</v>
      </c>
    </row>
    <row r="90" ht="12.75" customHeight="1" s="8">
      <c r="A90" s="30" t="inlineStr">
        <is>
          <t>BNP PARIBAS</t>
        </is>
      </c>
      <c r="B90" s="31" t="inlineStr">
        <is>
          <t>12º</t>
        </is>
      </c>
      <c r="C90" s="32" t="n">
        <v>355749.5</v>
      </c>
      <c r="D90" s="33" t="n">
        <v>0.00818528342</v>
      </c>
      <c r="E90" s="31" t="inlineStr">
        <is>
          <t>12º</t>
        </is>
      </c>
      <c r="F90" s="32" t="n">
        <v>352440.5</v>
      </c>
      <c r="G90" s="33" t="n">
        <v>0.01030697753</v>
      </c>
      <c r="H90" s="31" t="inlineStr">
        <is>
          <t>11º</t>
        </is>
      </c>
      <c r="I90" s="32" t="n">
        <v>1326398.5988</v>
      </c>
      <c r="J90" s="33" t="n">
        <v>0.01003278425</v>
      </c>
    </row>
    <row r="91" ht="12.75" customHeight="1" s="8">
      <c r="A91" s="26" t="inlineStr">
        <is>
          <t>CEF</t>
        </is>
      </c>
      <c r="B91" s="27" t="inlineStr">
        <is>
          <t>13º</t>
        </is>
      </c>
      <c r="C91" s="28" t="n">
        <v>96490</v>
      </c>
      <c r="D91" s="29" t="n">
        <v>0.00222009587</v>
      </c>
      <c r="E91" s="27" t="inlineStr">
        <is>
          <t>13º</t>
        </is>
      </c>
      <c r="F91" s="28" t="n">
        <v>96490</v>
      </c>
      <c r="G91" s="29" t="n">
        <v>0.00282181038</v>
      </c>
      <c r="H91" s="27" t="inlineStr">
        <is>
          <t>15º</t>
        </is>
      </c>
      <c r="I91" s="28" t="n">
        <v>601632.5714200001</v>
      </c>
      <c r="J91" s="29" t="n">
        <v>0.00455070579</v>
      </c>
    </row>
    <row r="92" ht="12.75" customHeight="1" s="8">
      <c r="A92" s="30" t="inlineStr">
        <is>
          <t>BOCOM BBM</t>
        </is>
      </c>
      <c r="B92" s="31" t="inlineStr">
        <is>
          <t>14º</t>
        </is>
      </c>
      <c r="C92" s="32" t="n">
        <v>94670</v>
      </c>
      <c r="D92" s="33" t="n">
        <v>0.0021782203</v>
      </c>
      <c r="E92" s="31" t="inlineStr">
        <is>
          <t>14º</t>
        </is>
      </c>
      <c r="F92" s="32" t="n">
        <v>94670</v>
      </c>
      <c r="G92" s="33" t="n">
        <v>0.00276858523</v>
      </c>
      <c r="H92" s="31" t="inlineStr">
        <is>
          <t>16º</t>
        </is>
      </c>
      <c r="I92" s="32" t="n">
        <v>460149.59999</v>
      </c>
      <c r="J92" s="33" t="n">
        <v>0.0034805387</v>
      </c>
    </row>
    <row r="93" ht="12.75" customHeight="1" s="8">
      <c r="A93" s="26" t="inlineStr">
        <is>
          <t>NUINVEST</t>
        </is>
      </c>
      <c r="B93" s="27" t="inlineStr">
        <is>
          <t>15º</t>
        </is>
      </c>
      <c r="C93" s="28" t="n">
        <v>89702</v>
      </c>
      <c r="D93" s="29" t="n">
        <v>0.00206391377</v>
      </c>
      <c r="E93" s="27" t="inlineStr">
        <is>
          <t>16º</t>
        </is>
      </c>
      <c r="F93" s="28" t="n">
        <v>50629</v>
      </c>
      <c r="G93" s="29" t="n">
        <v>0.00148062429</v>
      </c>
      <c r="H93" s="27" t="inlineStr">
        <is>
          <t>20º</t>
        </is>
      </c>
      <c r="I93" s="28" t="n">
        <v>98925.5</v>
      </c>
      <c r="J93" s="29" t="n">
        <v>0.00074826541</v>
      </c>
    </row>
    <row r="94" ht="12.75" customHeight="1" s="8">
      <c r="A94" s="30" t="inlineStr">
        <is>
          <t>BR PARTNERS</t>
        </is>
      </c>
      <c r="B94" s="31" t="inlineStr">
        <is>
          <t>16º</t>
        </is>
      </c>
      <c r="C94" s="32" t="n">
        <v>52724.92121</v>
      </c>
      <c r="D94" s="33" t="n">
        <v>0.00121312447</v>
      </c>
      <c r="E94" s="31" t="inlineStr">
        <is>
          <t>15º</t>
        </is>
      </c>
      <c r="F94" s="32" t="n">
        <v>52724.92121</v>
      </c>
      <c r="G94" s="33" t="n">
        <v>0.00154191864</v>
      </c>
      <c r="H94" s="31" t="inlineStr">
        <is>
          <t>21º</t>
        </is>
      </c>
      <c r="I94" s="32" t="n">
        <v>85224.92121000001</v>
      </c>
      <c r="J94" s="33" t="n">
        <v>0.0006446352200000001</v>
      </c>
    </row>
    <row r="95" ht="12.75" customHeight="1" s="8">
      <c r="A95" s="26" t="inlineStr">
        <is>
          <t>RB CAPITAL DTVM</t>
        </is>
      </c>
      <c r="B95" s="27" t="inlineStr">
        <is>
          <t>17º</t>
        </is>
      </c>
      <c r="C95" s="28" t="n">
        <v>31165.5</v>
      </c>
      <c r="D95" s="29" t="n">
        <v>0.00071707325</v>
      </c>
      <c r="E95" s="27" t="inlineStr">
        <is>
          <t>17º</t>
        </is>
      </c>
      <c r="F95" s="28" t="n">
        <v>27415.5</v>
      </c>
      <c r="G95" s="29" t="n">
        <v>0.00080175503</v>
      </c>
      <c r="H95" s="27" t="inlineStr">
        <is>
          <t>19º</t>
        </is>
      </c>
      <c r="I95" s="28" t="n">
        <v>125163</v>
      </c>
      <c r="J95" s="29" t="n">
        <v>0.00094672399</v>
      </c>
    </row>
    <row r="96" ht="12.75" customHeight="1" s="8">
      <c r="A96" s="30" t="inlineStr">
        <is>
          <t>CREDIT SUISSE HEDGING GRIFFO</t>
        </is>
      </c>
      <c r="B96" s="31" t="inlineStr">
        <is>
          <t>18º</t>
        </is>
      </c>
      <c r="C96" s="32" t="n">
        <v>19591.5</v>
      </c>
      <c r="D96" s="33" t="n">
        <v>0.00045077219</v>
      </c>
      <c r="E96" s="31" t="inlineStr">
        <is>
          <t>18º</t>
        </is>
      </c>
      <c r="F96" s="32" t="n">
        <v>19591.5</v>
      </c>
      <c r="G96" s="33" t="n">
        <v>0.00057294536</v>
      </c>
      <c r="H96" s="31" t="inlineStr">
        <is>
          <t>22º</t>
        </is>
      </c>
      <c r="I96" s="32" t="n">
        <v>60447.5</v>
      </c>
      <c r="J96" s="33" t="n">
        <v>0.00045722057</v>
      </c>
    </row>
    <row r="97" ht="12.75" customHeight="1" s="8">
      <c r="A97" s="26" t="inlineStr">
        <is>
          <t>INTER</t>
        </is>
      </c>
      <c r="B97" s="27" t="inlineStr">
        <is>
          <t>19º</t>
        </is>
      </c>
      <c r="C97" s="28" t="n">
        <v>11017.5</v>
      </c>
      <c r="D97" s="29" t="n">
        <v>0.0002534968</v>
      </c>
      <c r="E97" s="27" t="inlineStr">
        <is>
          <t>19º</t>
        </is>
      </c>
      <c r="F97" s="28" t="n">
        <v>11006</v>
      </c>
      <c r="G97" s="29" t="n">
        <v>0.00032186595</v>
      </c>
      <c r="H97" s="27" t="inlineStr">
        <is>
          <t>17º</t>
        </is>
      </c>
      <c r="I97" s="28" t="n">
        <v>393066.65</v>
      </c>
      <c r="J97" s="29" t="n">
        <v>0.00297312806</v>
      </c>
    </row>
    <row r="98" ht="12.75" customHeight="1" s="8">
      <c r="A98" s="30" t="inlineStr">
        <is>
          <t>GUIDE INVESTIMENTOS</t>
        </is>
      </c>
      <c r="B98" s="31" t="inlineStr">
        <is>
          <t>20º</t>
        </is>
      </c>
      <c r="C98" s="32" t="n">
        <v>9626.5</v>
      </c>
      <c r="D98" s="33" t="n">
        <v>0.00022149189</v>
      </c>
      <c r="E98" s="31" t="inlineStr">
        <is>
          <t>21º</t>
        </is>
      </c>
      <c r="F98" s="32" t="n">
        <v>8230.5</v>
      </c>
      <c r="G98" s="33" t="n">
        <v>0.00024069759</v>
      </c>
      <c r="H98" s="31" t="inlineStr">
        <is>
          <t>24º</t>
        </is>
      </c>
      <c r="I98" s="32" t="n">
        <v>16508</v>
      </c>
      <c r="J98" s="33" t="n">
        <v>0.00012486533</v>
      </c>
    </row>
    <row r="99" ht="12.75" customHeight="1" s="8">
      <c r="A99" s="26" t="inlineStr">
        <is>
          <t>ANDBANK</t>
        </is>
      </c>
      <c r="B99" s="27" t="inlineStr">
        <is>
          <t>21º</t>
        </is>
      </c>
      <c r="C99" s="28" t="n">
        <v>8244</v>
      </c>
      <c r="D99" s="29" t="n">
        <v>0.00018968256</v>
      </c>
      <c r="E99" s="27" t="inlineStr">
        <is>
          <t>20º</t>
        </is>
      </c>
      <c r="F99" s="28" t="n">
        <v>8244</v>
      </c>
      <c r="G99" s="29" t="n">
        <v>0.00024109239</v>
      </c>
      <c r="H99" s="27" t="inlineStr">
        <is>
          <t>27º</t>
        </is>
      </c>
      <c r="I99" s="28" t="n">
        <v>12012.5</v>
      </c>
      <c r="J99" s="29" t="n">
        <v>9.086169e-05</v>
      </c>
    </row>
    <row r="100" ht="12.75" customHeight="1" s="8">
      <c r="A100" s="30" t="inlineStr">
        <is>
          <t>BANCO MUFG</t>
        </is>
      </c>
      <c r="B100" s="31" t="inlineStr">
        <is>
          <t>22º</t>
        </is>
      </c>
      <c r="C100" s="32" t="n">
        <v>6877.16363</v>
      </c>
      <c r="D100" s="33" t="n">
        <v>0.00015823363</v>
      </c>
      <c r="E100" s="31" t="inlineStr">
        <is>
          <t>22º</t>
        </is>
      </c>
      <c r="F100" s="32" t="n">
        <v>6877.16363</v>
      </c>
      <c r="G100" s="33" t="n">
        <v>0.00020111982</v>
      </c>
      <c r="H100" s="31" t="inlineStr">
        <is>
          <t>29º</t>
        </is>
      </c>
      <c r="I100" s="32" t="n">
        <v>6877.16363</v>
      </c>
      <c r="J100" s="33" t="n">
        <v>5.201837e-05</v>
      </c>
    </row>
    <row r="101" ht="12.75" customHeight="1" s="8">
      <c r="A101" s="26" t="inlineStr">
        <is>
          <t>CREDIT AGRICOLE</t>
        </is>
      </c>
      <c r="B101" s="27" t="inlineStr">
        <is>
          <t>23º</t>
        </is>
      </c>
      <c r="C101" s="28" t="n">
        <v>5196.727269999999</v>
      </c>
      <c r="D101" s="29" t="n">
        <v>0.00011956921</v>
      </c>
      <c r="E101" s="27" t="inlineStr">
        <is>
          <t>23º</t>
        </is>
      </c>
      <c r="F101" s="28" t="n">
        <v>5196.727269999999</v>
      </c>
      <c r="G101" s="29" t="n">
        <v>0.00015197615</v>
      </c>
      <c r="H101" s="27" t="inlineStr">
        <is>
          <t>30º</t>
        </is>
      </c>
      <c r="I101" s="28" t="n">
        <v>5196.727269999999</v>
      </c>
      <c r="J101" s="29" t="n">
        <v>3.930767e-05</v>
      </c>
    </row>
    <row r="102" ht="12.75" customHeight="1" s="8">
      <c r="A102" s="30" t="inlineStr">
        <is>
          <t>DEUTSCHE</t>
        </is>
      </c>
      <c r="B102" s="31" t="inlineStr">
        <is>
          <t>24º</t>
        </is>
      </c>
      <c r="C102" s="32" t="n">
        <v>4298.227269999999</v>
      </c>
      <c r="D102" s="33" t="n">
        <v>9.889602e-05</v>
      </c>
      <c r="E102" s="31" t="inlineStr">
        <is>
          <t>24º</t>
        </is>
      </c>
      <c r="F102" s="32" t="n">
        <v>4298.227269999999</v>
      </c>
      <c r="G102" s="33" t="n">
        <v>0.00012569989</v>
      </c>
      <c r="H102" s="31" t="inlineStr">
        <is>
          <t>31º</t>
        </is>
      </c>
      <c r="I102" s="32" t="n">
        <v>4298.227269999999</v>
      </c>
      <c r="J102" s="33" t="n">
        <v>3.251148e-05</v>
      </c>
    </row>
    <row r="103" ht="12.75" customHeight="1" s="8">
      <c r="A103" s="26" t="inlineStr">
        <is>
          <t>GOLDMAN SACHS</t>
        </is>
      </c>
      <c r="B103" s="27" t="inlineStr">
        <is>
          <t>24º</t>
        </is>
      </c>
      <c r="C103" s="28" t="n">
        <v>4298.227269999999</v>
      </c>
      <c r="D103" s="29" t="n">
        <v>9.889602e-05</v>
      </c>
      <c r="E103" s="27" t="inlineStr">
        <is>
          <t>24º</t>
        </is>
      </c>
      <c r="F103" s="28" t="n">
        <v>4298.227269999999</v>
      </c>
      <c r="G103" s="29" t="n">
        <v>0.00012569989</v>
      </c>
      <c r="H103" s="27" t="inlineStr">
        <is>
          <t>31º</t>
        </is>
      </c>
      <c r="I103" s="28" t="n">
        <v>4298.227269999999</v>
      </c>
      <c r="J103" s="29" t="n">
        <v>3.251148e-05</v>
      </c>
    </row>
    <row r="104" ht="12.75" customHeight="1" s="8">
      <c r="A104" s="30" t="inlineStr">
        <is>
          <t>DAYCOVAL</t>
        </is>
      </c>
      <c r="B104" s="31" t="inlineStr">
        <is>
          <t>26º</t>
        </is>
      </c>
      <c r="C104" s="32" t="n">
        <v>2051</v>
      </c>
      <c r="D104" s="33" t="n">
        <v>4.719055e-05</v>
      </c>
      <c r="E104" s="31" t="inlineStr">
        <is>
          <t>26º</t>
        </is>
      </c>
      <c r="F104" s="32" t="n">
        <v>2046</v>
      </c>
      <c r="G104" s="33" t="n">
        <v>5.983443e-05</v>
      </c>
      <c r="H104" s="31" t="inlineStr">
        <is>
          <t>25º</t>
        </is>
      </c>
      <c r="I104" s="32" t="n">
        <v>14046</v>
      </c>
      <c r="J104" s="33" t="n">
        <v>0.00010624294</v>
      </c>
    </row>
    <row r="105" ht="12.75" customHeight="1" s="8">
      <c r="A105" s="26" t="inlineStr">
        <is>
          <t>SCOTIABANK</t>
        </is>
      </c>
      <c r="B105" s="27" t="inlineStr">
        <is>
          <t>27º</t>
        </is>
      </c>
      <c r="C105" s="28" t="n">
        <v>2005.83939</v>
      </c>
      <c r="D105" s="29" t="n">
        <v>4.615147e-05</v>
      </c>
      <c r="E105" s="27" t="inlineStr">
        <is>
          <t>27º</t>
        </is>
      </c>
      <c r="F105" s="28" t="n">
        <v>2005.83939</v>
      </c>
      <c r="G105" s="29" t="n">
        <v>5.865995e-05</v>
      </c>
      <c r="H105" s="27" t="inlineStr">
        <is>
          <t>34º</t>
        </is>
      </c>
      <c r="I105" s="28" t="n">
        <v>2005.83939</v>
      </c>
      <c r="J105" s="29" t="n">
        <v>1.517203e-05</v>
      </c>
    </row>
    <row r="106" ht="12.75" customHeight="1" s="8">
      <c r="A106" s="30" t="inlineStr">
        <is>
          <t>GENIAL</t>
        </is>
      </c>
      <c r="B106" s="31" t="inlineStr">
        <is>
          <t>28º</t>
        </is>
      </c>
      <c r="C106" s="32" t="n">
        <v>1938.5</v>
      </c>
      <c r="D106" s="33" t="n">
        <v>4.460209e-05</v>
      </c>
      <c r="E106" s="31" t="inlineStr">
        <is>
          <t>28º</t>
        </is>
      </c>
      <c r="F106" s="32" t="n">
        <v>1903.5</v>
      </c>
      <c r="G106" s="33" t="n">
        <v>5.566707e-05</v>
      </c>
      <c r="H106" s="31" t="inlineStr">
        <is>
          <t>33º</t>
        </is>
      </c>
      <c r="I106" s="32" t="n">
        <v>3136.5</v>
      </c>
      <c r="J106" s="33" t="n">
        <v>2.372426e-05</v>
      </c>
    </row>
    <row r="107" ht="12.75" customHeight="1" s="8">
      <c r="A107" s="26" t="inlineStr">
        <is>
          <t>ALFA</t>
        </is>
      </c>
      <c r="B107" s="27" t="inlineStr">
        <is>
          <t>29º</t>
        </is>
      </c>
      <c r="C107" s="28" t="n">
        <v>1561</v>
      </c>
      <c r="D107" s="29" t="n">
        <v>3.591636e-05</v>
      </c>
      <c r="E107" s="27" t="inlineStr">
        <is>
          <t>29º</t>
        </is>
      </c>
      <c r="F107" s="28" t="n">
        <v>1561</v>
      </c>
      <c r="G107" s="29" t="n">
        <v>4.56508e-05</v>
      </c>
      <c r="H107" s="27" t="inlineStr">
        <is>
          <t>14º</t>
        </is>
      </c>
      <c r="I107" s="28" t="n">
        <v>657702.21612</v>
      </c>
      <c r="J107" s="29" t="n">
        <v>0.00497481258</v>
      </c>
    </row>
    <row r="108" ht="12.75" customHeight="1" s="8">
      <c r="A108" s="30" t="inlineStr">
        <is>
          <t>SENSO</t>
        </is>
      </c>
      <c r="B108" s="31" t="inlineStr">
        <is>
          <t>30º</t>
        </is>
      </c>
      <c r="C108" s="32" t="n">
        <v>1525</v>
      </c>
      <c r="D108" s="33" t="n">
        <v>3.508805e-05</v>
      </c>
      <c r="E108" s="31" t="inlineStr">
        <is>
          <t>30º</t>
        </is>
      </c>
      <c r="F108" s="32" t="n">
        <v>1525</v>
      </c>
      <c r="G108" s="33" t="n">
        <v>4.4598e-05</v>
      </c>
      <c r="H108" s="31" t="inlineStr">
        <is>
          <t>36º</t>
        </is>
      </c>
      <c r="I108" s="32" t="n">
        <v>1525</v>
      </c>
      <c r="J108" s="33" t="n">
        <v>1.153499e-05</v>
      </c>
    </row>
    <row r="109" ht="12.75" customHeight="1" s="8">
      <c r="A109" s="26" t="inlineStr">
        <is>
          <t>WARREN</t>
        </is>
      </c>
      <c r="B109" s="27" t="inlineStr">
        <is>
          <t>31º</t>
        </is>
      </c>
      <c r="C109" s="28" t="n">
        <v>1354.5</v>
      </c>
      <c r="D109" s="29" t="n">
        <v>3.116509e-05</v>
      </c>
      <c r="E109" s="27" t="inlineStr">
        <is>
          <t>37º</t>
        </is>
      </c>
      <c r="F109" s="28" t="n">
        <v>38.5</v>
      </c>
      <c r="G109" s="29" t="n">
        <v>1.12592e-06</v>
      </c>
      <c r="H109" s="27" t="inlineStr">
        <is>
          <t>26º</t>
        </is>
      </c>
      <c r="I109" s="28" t="n">
        <v>13833</v>
      </c>
      <c r="J109" s="29" t="n">
        <v>0.00010463182</v>
      </c>
    </row>
    <row r="110" ht="12.75" customHeight="1" s="8">
      <c r="A110" s="30" t="inlineStr">
        <is>
          <t>CREDIT SUISSE</t>
        </is>
      </c>
      <c r="B110" s="31" t="inlineStr">
        <is>
          <t>32º</t>
        </is>
      </c>
      <c r="C110" s="32" t="n">
        <v>1269.5</v>
      </c>
      <c r="D110" s="33" t="n">
        <v>2.920937e-05</v>
      </c>
      <c r="E110" s="31" t="inlineStr">
        <is>
          <t>32º</t>
        </is>
      </c>
      <c r="F110" s="32" t="n">
        <v>269.5</v>
      </c>
      <c r="G110" s="33" t="n">
        <v>7.88142e-06</v>
      </c>
      <c r="H110" s="31" t="inlineStr">
        <is>
          <t>12º</t>
        </is>
      </c>
      <c r="I110" s="32" t="n">
        <v>1151003.18</v>
      </c>
      <c r="J110" s="33" t="n">
        <v>0.00870610583</v>
      </c>
    </row>
    <row r="111" ht="12.75" customHeight="1" s="8">
      <c r="A111" s="26" t="inlineStr">
        <is>
          <t>ATIVA</t>
        </is>
      </c>
      <c r="B111" s="27" t="inlineStr">
        <is>
          <t>33º</t>
        </is>
      </c>
      <c r="C111" s="28" t="n">
        <v>916.5</v>
      </c>
      <c r="D111" s="29" t="n">
        <v>2.108734e-05</v>
      </c>
      <c r="E111" s="27" t="inlineStr">
        <is>
          <t>31º</t>
        </is>
      </c>
      <c r="F111" s="28" t="n">
        <v>869.5</v>
      </c>
      <c r="G111" s="29" t="n">
        <v>2.542817e-05</v>
      </c>
      <c r="H111" s="27" t="inlineStr">
        <is>
          <t>23º</t>
        </is>
      </c>
      <c r="I111" s="28" t="n">
        <v>31957.5</v>
      </c>
      <c r="J111" s="29" t="n">
        <v>0.00024172425</v>
      </c>
    </row>
    <row r="112" ht="12.75" customHeight="1" s="8">
      <c r="A112" s="30" t="inlineStr">
        <is>
          <t>AZIMUT</t>
        </is>
      </c>
      <c r="B112" s="31" t="inlineStr">
        <is>
          <t>34º</t>
        </is>
      </c>
      <c r="C112" s="32" t="n">
        <v>525</v>
      </c>
      <c r="D112" s="33" t="n">
        <v>1.207949e-05</v>
      </c>
      <c r="E112" s="31" t="inlineStr">
        <is>
          <t>33º</t>
        </is>
      </c>
      <c r="F112" s="32" t="n">
        <v>225</v>
      </c>
      <c r="G112" s="33" t="n">
        <v>6.58003e-06</v>
      </c>
      <c r="H112" s="31" t="inlineStr">
        <is>
          <t>37º</t>
        </is>
      </c>
      <c r="I112" s="32" t="n">
        <v>1346.5</v>
      </c>
      <c r="J112" s="33" t="n">
        <v>1.018483e-05</v>
      </c>
    </row>
    <row r="113" ht="12.75" customHeight="1" s="8">
      <c r="A113" s="26" t="inlineStr">
        <is>
          <t>ORAMA</t>
        </is>
      </c>
      <c r="B113" s="27" t="inlineStr">
        <is>
          <t>35º</t>
        </is>
      </c>
      <c r="C113" s="28" t="n">
        <v>183</v>
      </c>
      <c r="D113" s="29" t="n">
        <v>4.21057e-06</v>
      </c>
      <c r="E113" s="27" t="inlineStr">
        <is>
          <t>34º</t>
        </is>
      </c>
      <c r="F113" s="28" t="n">
        <v>167</v>
      </c>
      <c r="G113" s="29" t="n">
        <v>4.88385e-06</v>
      </c>
      <c r="H113" s="27" t="inlineStr">
        <is>
          <t>28º</t>
        </is>
      </c>
      <c r="I113" s="28" t="n">
        <v>9141</v>
      </c>
      <c r="J113" s="29" t="n">
        <v>6.914187e-05</v>
      </c>
    </row>
    <row r="114" ht="12.75" customHeight="1" s="8">
      <c r="A114" s="30" t="inlineStr">
        <is>
          <t>TORO INVESTIMENTOS</t>
        </is>
      </c>
      <c r="B114" s="31" t="inlineStr">
        <is>
          <t>36º</t>
        </is>
      </c>
      <c r="C114" s="32" t="n">
        <v>88</v>
      </c>
      <c r="D114" s="33" t="n">
        <v>2.02475e-06</v>
      </c>
      <c r="E114" s="31" t="inlineStr">
        <is>
          <t>35º</t>
        </is>
      </c>
      <c r="F114" s="32" t="n">
        <v>88</v>
      </c>
      <c r="G114" s="33" t="n">
        <v>2.57352e-06</v>
      </c>
      <c r="H114" s="31" t="inlineStr">
        <is>
          <t>39º</t>
        </is>
      </c>
      <c r="I114" s="32" t="n">
        <v>88</v>
      </c>
      <c r="J114" s="33" t="n">
        <v>6.6563e-07</v>
      </c>
    </row>
    <row r="115" ht="12.75" customHeight="1" s="8">
      <c r="A115" s="26" t="inlineStr">
        <is>
          <t>VITREO</t>
        </is>
      </c>
      <c r="B115" s="27" t="inlineStr">
        <is>
          <t>37º</t>
        </is>
      </c>
      <c r="C115" s="28" t="n">
        <v>67.5</v>
      </c>
      <c r="D115" s="29" t="n">
        <v>1.55308e-06</v>
      </c>
      <c r="E115" s="27" t="inlineStr">
        <is>
          <t>36º</t>
        </is>
      </c>
      <c r="F115" s="28" t="n">
        <v>67.5</v>
      </c>
      <c r="G115" s="29" t="n">
        <v>1.97401e-06</v>
      </c>
      <c r="H115" s="27" t="inlineStr">
        <is>
          <t>40º</t>
        </is>
      </c>
      <c r="I115" s="28" t="n">
        <v>67.5</v>
      </c>
      <c r="J115" s="29" t="n">
        <v>5.105700000000001e-07</v>
      </c>
    </row>
    <row r="116" ht="12.75" customHeight="1" s="8">
      <c r="A116" s="30" t="inlineStr">
        <is>
          <t>BANRISUL</t>
        </is>
      </c>
      <c r="B116" s="31" t="inlineStr">
        <is>
          <t>38º</t>
        </is>
      </c>
      <c r="C116" s="32" t="n">
        <v>18.5</v>
      </c>
      <c r="D116" s="33" t="n">
        <v>4.2566e-07</v>
      </c>
      <c r="E116" s="31" t="inlineStr">
        <is>
          <t>38º</t>
        </is>
      </c>
      <c r="F116" s="32" t="n">
        <v>18.5</v>
      </c>
      <c r="G116" s="33" t="n">
        <v>5.4102e-07</v>
      </c>
      <c r="H116" s="31" t="inlineStr">
        <is>
          <t>41º</t>
        </is>
      </c>
      <c r="I116" s="32" t="n">
        <v>18.5</v>
      </c>
      <c r="J116" s="33" t="n">
        <v>1.3993e-07</v>
      </c>
    </row>
    <row r="117" ht="12.75" customHeight="1" s="8">
      <c r="A117" s="26" t="inlineStr">
        <is>
          <t>JP MORGAN</t>
        </is>
      </c>
      <c r="B117" s="27" t="n">
        <v/>
      </c>
      <c r="C117" s="28" t="n">
        <v>0</v>
      </c>
      <c r="D117" s="29" t="n">
        <v/>
      </c>
      <c r="E117" s="27" t="n">
        <v/>
      </c>
      <c r="F117" s="28" t="n">
        <v>0</v>
      </c>
      <c r="G117" s="29" t="n">
        <v/>
      </c>
      <c r="H117" s="27" t="inlineStr">
        <is>
          <t>18º</t>
        </is>
      </c>
      <c r="I117" s="28" t="n">
        <v>356802.08332</v>
      </c>
      <c r="J117" s="29" t="n">
        <v>0.00269882547</v>
      </c>
    </row>
    <row r="118" ht="12.75" customHeight="1" s="8">
      <c r="A118" s="30" t="inlineStr">
        <is>
          <t>SINGULARE</t>
        </is>
      </c>
      <c r="B118" s="31" t="n">
        <v/>
      </c>
      <c r="C118" s="32" t="n">
        <v>0</v>
      </c>
      <c r="D118" s="33" t="n">
        <v/>
      </c>
      <c r="E118" s="31" t="n">
        <v/>
      </c>
      <c r="F118" s="32" t="n">
        <v>0</v>
      </c>
      <c r="G118" s="33" t="n">
        <v/>
      </c>
      <c r="H118" s="31" t="inlineStr">
        <is>
          <t>35º</t>
        </is>
      </c>
      <c r="I118" s="32" t="n">
        <v>1607.5</v>
      </c>
      <c r="J118" s="33" t="n">
        <v>1.215902e-05</v>
      </c>
    </row>
    <row r="119" ht="12.75" customHeight="1" s="8">
      <c r="A119" s="26" t="inlineStr">
        <is>
          <t>NECTON</t>
        </is>
      </c>
      <c r="B119" s="27" t="n">
        <v/>
      </c>
      <c r="C119" s="28" t="n">
        <v>0</v>
      </c>
      <c r="D119" s="29" t="n">
        <v/>
      </c>
      <c r="E119" s="27" t="n">
        <v/>
      </c>
      <c r="F119" s="28" t="n">
        <v>0</v>
      </c>
      <c r="G119" s="29" t="n">
        <v/>
      </c>
      <c r="H119" s="27" t="inlineStr">
        <is>
          <t>38º</t>
        </is>
      </c>
      <c r="I119" s="28" t="n">
        <v>1126.5</v>
      </c>
      <c r="J119" s="29" t="n">
        <v>8.520769999999999e-06</v>
      </c>
    </row>
    <row r="120" ht="12.75" customHeight="1" s="8">
      <c r="A120" s="34" t="inlineStr">
        <is>
          <t>Total</t>
        </is>
      </c>
      <c r="B120" s="35" t="n"/>
      <c r="C120" s="36">
        <f>SUM(C79:C119)</f>
        <v/>
      </c>
      <c r="D120" s="37">
        <f>_xlfn.ROUND(SUM(D79:D119), 1)</f>
        <v/>
      </c>
      <c r="E120" s="35" t="n"/>
      <c r="F120" s="36">
        <f>SUM(F79:F119)</f>
        <v/>
      </c>
      <c r="G120" s="37">
        <f>_xlfn.ROUND(SUM(G79:G119), 1)</f>
        <v/>
      </c>
      <c r="H120" s="35" t="n"/>
      <c r="I120" s="36">
        <f>SUM(I79:I119)</f>
        <v/>
      </c>
      <c r="J120" s="37">
        <f>_xlfn.ROUND(SUM(J79:J119), 1)</f>
        <v/>
      </c>
    </row>
    <row r="121" ht="12.75" customHeight="1" s="8"/>
    <row r="122" ht="12.75" customHeight="1" s="8"/>
    <row r="123" ht="12.75" customHeight="1" s="8">
      <c r="A123" s="22" t="inlineStr">
        <is>
          <t>Tipo 1.3. Securitização</t>
        </is>
      </c>
      <c r="J123" s="23" t="n"/>
    </row>
    <row r="124" ht="12.75" customHeight="1" s="8">
      <c r="A124" s="24" t="inlineStr">
        <is>
          <t>Distribuidores</t>
        </is>
      </c>
      <c r="B124" s="24" t="inlineStr">
        <is>
          <t>Acumulado 2022</t>
        </is>
      </c>
      <c r="C124" s="24" t="n"/>
      <c r="D124" s="24" t="n"/>
      <c r="E124" s="24" t="inlineStr">
        <is>
          <t>Últimos 3 meses</t>
        </is>
      </c>
      <c r="F124" s="24" t="n"/>
      <c r="G124" s="24" t="n"/>
      <c r="H124" s="24" t="inlineStr">
        <is>
          <t>Últimos 12 meses</t>
        </is>
      </c>
      <c r="I124" s="24" t="n"/>
      <c r="J124" s="25" t="n"/>
    </row>
    <row r="125" ht="12.75" customHeight="1" s="8">
      <c r="A125" s="24" t="n"/>
      <c r="B125" s="24" t="inlineStr">
        <is>
          <t>Ranking 2022</t>
        </is>
      </c>
      <c r="C125" s="24" t="inlineStr">
        <is>
          <t>Valor *</t>
        </is>
      </c>
      <c r="D125" s="24" t="inlineStr">
        <is>
          <t>Part.</t>
        </is>
      </c>
      <c r="E125" s="24" t="inlineStr">
        <is>
          <t>Ranking 3 meses</t>
        </is>
      </c>
      <c r="F125" s="24" t="inlineStr">
        <is>
          <t>Valor *</t>
        </is>
      </c>
      <c r="G125" s="24" t="inlineStr">
        <is>
          <t>Part.</t>
        </is>
      </c>
      <c r="H125" s="24" t="inlineStr">
        <is>
          <t>Ranking 12 meses</t>
        </is>
      </c>
      <c r="I125" s="24" t="inlineStr">
        <is>
          <t>Valor *</t>
        </is>
      </c>
      <c r="J125" s="25" t="inlineStr">
        <is>
          <t>Part.</t>
        </is>
      </c>
    </row>
    <row r="126" ht="12.75" customHeight="1" s="8">
      <c r="A126" s="26" t="inlineStr">
        <is>
          <t>XP INVESTIMENTOS</t>
        </is>
      </c>
      <c r="B126" s="27" t="inlineStr">
        <is>
          <t>1º</t>
        </is>
      </c>
      <c r="C126" s="28" t="n">
        <v>3845958.380119999</v>
      </c>
      <c r="D126" s="29" t="n">
        <v>0.32088226812</v>
      </c>
      <c r="E126" s="27" t="inlineStr">
        <is>
          <t>1º</t>
        </is>
      </c>
      <c r="F126" s="28" t="n">
        <v>2931993.38015</v>
      </c>
      <c r="G126" s="29" t="n">
        <v>0.32488135678</v>
      </c>
      <c r="H126" s="27" t="inlineStr">
        <is>
          <t>1º</t>
        </is>
      </c>
      <c r="I126" s="28" t="n">
        <v>14353992.04893</v>
      </c>
      <c r="J126" s="29" t="n">
        <v>0.31869254754</v>
      </c>
    </row>
    <row r="127" ht="12.75" customHeight="1" s="8">
      <c r="A127" s="30" t="inlineStr">
        <is>
          <t>ITAU BBA</t>
        </is>
      </c>
      <c r="B127" s="31" t="inlineStr">
        <is>
          <t>2º</t>
        </is>
      </c>
      <c r="C127" s="32" t="n">
        <v>2623564.49085</v>
      </c>
      <c r="D127" s="33" t="n">
        <v>0.21889350876</v>
      </c>
      <c r="E127" s="31" t="inlineStr">
        <is>
          <t>2º</t>
        </is>
      </c>
      <c r="F127" s="32" t="n">
        <v>1702093.89088</v>
      </c>
      <c r="G127" s="33" t="n">
        <v>0.18860157611</v>
      </c>
      <c r="H127" s="31" t="inlineStr">
        <is>
          <t>2º</t>
        </is>
      </c>
      <c r="I127" s="32" t="n">
        <v>8849438.579159997</v>
      </c>
      <c r="J127" s="33" t="n">
        <v>0.19647845112</v>
      </c>
    </row>
    <row r="128" ht="12.75" customHeight="1" s="8">
      <c r="A128" s="26" t="inlineStr">
        <is>
          <t>BTG PACTUAL</t>
        </is>
      </c>
      <c r="B128" s="27" t="inlineStr">
        <is>
          <t>3º</t>
        </is>
      </c>
      <c r="C128" s="28" t="n">
        <v>1378677.60039</v>
      </c>
      <c r="D128" s="29" t="n">
        <v>0.11502807667</v>
      </c>
      <c r="E128" s="27" t="inlineStr">
        <is>
          <t>3º</t>
        </is>
      </c>
      <c r="F128" s="28" t="n">
        <v>860454.30042</v>
      </c>
      <c r="G128" s="29" t="n">
        <v>0.09534317589000001</v>
      </c>
      <c r="H128" s="27" t="inlineStr">
        <is>
          <t>5º</t>
        </is>
      </c>
      <c r="I128" s="28" t="n">
        <v>2704196.98371</v>
      </c>
      <c r="J128" s="29" t="n">
        <v>0.06003956411</v>
      </c>
    </row>
    <row r="129" ht="12.75" customHeight="1" s="8">
      <c r="A129" s="30" t="inlineStr">
        <is>
          <t>UBS BB</t>
        </is>
      </c>
      <c r="B129" s="31" t="inlineStr">
        <is>
          <t>4º</t>
        </is>
      </c>
      <c r="C129" s="32" t="n">
        <v>926195.47306</v>
      </c>
      <c r="D129" s="33" t="n">
        <v>0.07727585032000001</v>
      </c>
      <c r="E129" s="31" t="inlineStr">
        <is>
          <t>4º</t>
        </is>
      </c>
      <c r="F129" s="32" t="n">
        <v>837539.97306</v>
      </c>
      <c r="G129" s="33" t="n">
        <v>0.09280413955</v>
      </c>
      <c r="H129" s="31" t="inlineStr">
        <is>
          <t>7º</t>
        </is>
      </c>
      <c r="I129" s="32" t="n">
        <v>2411697.13534</v>
      </c>
      <c r="J129" s="33" t="n">
        <v>0.05354537618</v>
      </c>
    </row>
    <row r="130" ht="12.75" customHeight="1" s="8">
      <c r="A130" s="26" t="inlineStr">
        <is>
          <t>SAFRA</t>
        </is>
      </c>
      <c r="B130" s="27" t="inlineStr">
        <is>
          <t>5º</t>
        </is>
      </c>
      <c r="C130" s="28" t="n">
        <v>629712.2111900001</v>
      </c>
      <c r="D130" s="29" t="n">
        <v>0.05253917558</v>
      </c>
      <c r="E130" s="27" t="inlineStr">
        <is>
          <t>5º</t>
        </is>
      </c>
      <c r="F130" s="28" t="n">
        <v>514705.91119</v>
      </c>
      <c r="G130" s="29" t="n">
        <v>0.05703230979</v>
      </c>
      <c r="H130" s="27" t="inlineStr">
        <is>
          <t>9º</t>
        </is>
      </c>
      <c r="I130" s="28" t="n">
        <v>1313799.83619</v>
      </c>
      <c r="J130" s="29" t="n">
        <v>0.02916946138</v>
      </c>
    </row>
    <row r="131" ht="12.75" customHeight="1" s="8">
      <c r="A131" s="30" t="inlineStr">
        <is>
          <t>BR PARTNERS</t>
        </is>
      </c>
      <c r="B131" s="31" t="inlineStr">
        <is>
          <t>6º</t>
        </is>
      </c>
      <c r="C131" s="32" t="n">
        <v>543514.65602</v>
      </c>
      <c r="D131" s="33" t="n">
        <v>0.04534740066</v>
      </c>
      <c r="E131" s="31" t="inlineStr">
        <is>
          <t>6º</t>
        </is>
      </c>
      <c r="F131" s="32" t="n">
        <v>498014.65602</v>
      </c>
      <c r="G131" s="33" t="n">
        <v>0.05518282484</v>
      </c>
      <c r="H131" s="31" t="inlineStr">
        <is>
          <t>8º</t>
        </is>
      </c>
      <c r="I131" s="32" t="n">
        <v>1760929.80557</v>
      </c>
      <c r="J131" s="33" t="n">
        <v>0.03909680344</v>
      </c>
    </row>
    <row r="132" ht="12.75" customHeight="1" s="8">
      <c r="A132" s="26" t="inlineStr">
        <is>
          <t>SANTANDER</t>
        </is>
      </c>
      <c r="B132" s="27" t="inlineStr">
        <is>
          <t>7º</t>
        </is>
      </c>
      <c r="C132" s="28" t="n">
        <v>490969.46898</v>
      </c>
      <c r="D132" s="29" t="n">
        <v>0.04096336497</v>
      </c>
      <c r="E132" s="27" t="inlineStr">
        <is>
          <t>7º</t>
        </is>
      </c>
      <c r="F132" s="28" t="n">
        <v>437875.66898</v>
      </c>
      <c r="G132" s="29" t="n">
        <v>0.04851908684</v>
      </c>
      <c r="H132" s="27" t="inlineStr">
        <is>
          <t>3º</t>
        </is>
      </c>
      <c r="I132" s="28" t="n">
        <v>2935064.37461</v>
      </c>
      <c r="J132" s="29" t="n">
        <v>0.06516536581</v>
      </c>
    </row>
    <row r="133" ht="12.75" customHeight="1" s="8">
      <c r="A133" s="30" t="inlineStr">
        <is>
          <t>BRADESCO BBI</t>
        </is>
      </c>
      <c r="B133" s="31" t="inlineStr">
        <is>
          <t>8º</t>
        </is>
      </c>
      <c r="C133" s="32" t="n">
        <v>257884.37497</v>
      </c>
      <c r="D133" s="33" t="n">
        <v>0.0215162295</v>
      </c>
      <c r="E133" s="31" t="inlineStr">
        <is>
          <t>9º</t>
        </is>
      </c>
      <c r="F133" s="32" t="n">
        <v>187063.87497</v>
      </c>
      <c r="G133" s="33" t="n">
        <v>0.02072772944</v>
      </c>
      <c r="H133" s="31" t="inlineStr">
        <is>
          <t>4º</t>
        </is>
      </c>
      <c r="I133" s="32" t="n">
        <v>2823703.016619999</v>
      </c>
      <c r="J133" s="33" t="n">
        <v>0.06269288048</v>
      </c>
    </row>
    <row r="134" ht="12.75" customHeight="1" s="8">
      <c r="A134" s="26" t="inlineStr">
        <is>
          <t>VOTORANTIM</t>
        </is>
      </c>
      <c r="B134" s="27" t="inlineStr">
        <is>
          <t>9º</t>
        </is>
      </c>
      <c r="C134" s="28" t="n">
        <v>215911</v>
      </c>
      <c r="D134" s="29" t="n">
        <v>0.01801423847</v>
      </c>
      <c r="E134" s="27" t="inlineStr">
        <is>
          <t>8º</t>
        </is>
      </c>
      <c r="F134" s="28" t="n">
        <v>215061</v>
      </c>
      <c r="G134" s="29" t="n">
        <v>0.02382996836</v>
      </c>
      <c r="H134" s="27" t="inlineStr">
        <is>
          <t>10º</t>
        </is>
      </c>
      <c r="I134" s="28" t="n">
        <v>827935.586</v>
      </c>
      <c r="J134" s="29" t="n">
        <v>0.01838212674</v>
      </c>
    </row>
    <row r="135" ht="12.75" customHeight="1" s="8">
      <c r="A135" s="30" t="inlineStr">
        <is>
          <t>ABC BRASIL</t>
        </is>
      </c>
      <c r="B135" s="31" t="inlineStr">
        <is>
          <t>10º</t>
        </is>
      </c>
      <c r="C135" s="32" t="n">
        <v>167650</v>
      </c>
      <c r="D135" s="33" t="n">
        <v>0.01398764805</v>
      </c>
      <c r="E135" s="31" t="inlineStr">
        <is>
          <t>10º</t>
        </is>
      </c>
      <c r="F135" s="32" t="n">
        <v>142650</v>
      </c>
      <c r="G135" s="33" t="n">
        <v>0.0158064223</v>
      </c>
      <c r="H135" s="31" t="inlineStr">
        <is>
          <t>14º</t>
        </is>
      </c>
      <c r="I135" s="32" t="n">
        <v>440108.125</v>
      </c>
      <c r="J135" s="33" t="n">
        <v>0.009771440520000001</v>
      </c>
    </row>
    <row r="136" ht="12.75" customHeight="1" s="8">
      <c r="A136" s="26" t="inlineStr">
        <is>
          <t>ALFA</t>
        </is>
      </c>
      <c r="B136" s="27" t="inlineStr">
        <is>
          <t>11º</t>
        </is>
      </c>
      <c r="C136" s="28" t="n">
        <v>157938</v>
      </c>
      <c r="D136" s="29" t="n">
        <v>0.01317734064</v>
      </c>
      <c r="E136" s="27" t="inlineStr">
        <is>
          <t>33º</t>
        </is>
      </c>
      <c r="F136" s="28" t="n">
        <v>51</v>
      </c>
      <c r="G136" s="29" t="n">
        <v>5.65109e-06</v>
      </c>
      <c r="H136" s="27" t="inlineStr">
        <is>
          <t>17º</t>
        </is>
      </c>
      <c r="I136" s="28" t="n">
        <v>267507.74999</v>
      </c>
      <c r="J136" s="29" t="n">
        <v>0.00593930427</v>
      </c>
    </row>
    <row r="137" ht="12.75" customHeight="1" s="8">
      <c r="A137" s="30" t="inlineStr">
        <is>
          <t>RB CAPITAL DTVM</t>
        </is>
      </c>
      <c r="B137" s="31" t="inlineStr">
        <is>
          <t>12º</t>
        </is>
      </c>
      <c r="C137" s="32" t="n">
        <v>147408</v>
      </c>
      <c r="D137" s="33" t="n">
        <v>0.01229878452</v>
      </c>
      <c r="E137" s="31" t="inlineStr">
        <is>
          <t>11º</t>
        </is>
      </c>
      <c r="F137" s="32" t="n">
        <v>139457.5</v>
      </c>
      <c r="G137" s="33" t="n">
        <v>0.01545267534</v>
      </c>
      <c r="H137" s="31" t="inlineStr">
        <is>
          <t>6º</t>
        </is>
      </c>
      <c r="I137" s="32" t="n">
        <v>2647285.5</v>
      </c>
      <c r="J137" s="33" t="n">
        <v>0.05877599466</v>
      </c>
    </row>
    <row r="138" ht="12.75" customHeight="1" s="8">
      <c r="A138" s="26" t="inlineStr">
        <is>
          <t>NUINVEST</t>
        </is>
      </c>
      <c r="B138" s="27" t="inlineStr">
        <is>
          <t>13º</t>
        </is>
      </c>
      <c r="C138" s="28" t="n">
        <v>130384.49998</v>
      </c>
      <c r="D138" s="29" t="n">
        <v>0.01087845212</v>
      </c>
      <c r="E138" s="27" t="inlineStr">
        <is>
          <t>12º</t>
        </is>
      </c>
      <c r="F138" s="28" t="n">
        <v>130371.99998</v>
      </c>
      <c r="G138" s="29" t="n">
        <v>0.01444595084</v>
      </c>
      <c r="H138" s="27" t="inlineStr">
        <is>
          <t>21º</t>
        </is>
      </c>
      <c r="I138" s="28" t="n">
        <v>130443.49997</v>
      </c>
      <c r="J138" s="29" t="n">
        <v>0.00289615399</v>
      </c>
    </row>
    <row r="139" ht="12.75" customHeight="1" s="8">
      <c r="A139" s="30" t="inlineStr">
        <is>
          <t>BS2 DTVM</t>
        </is>
      </c>
      <c r="B139" s="31" t="inlineStr">
        <is>
          <t>14º</t>
        </is>
      </c>
      <c r="C139" s="32" t="n">
        <v>108725</v>
      </c>
      <c r="D139" s="33" t="n">
        <v>0.009071321409999999</v>
      </c>
      <c r="E139" s="31" t="inlineStr">
        <is>
          <t>13º</t>
        </is>
      </c>
      <c r="F139" s="32" t="n">
        <v>108725</v>
      </c>
      <c r="G139" s="33" t="n">
        <v>0.0120473415</v>
      </c>
      <c r="H139" s="31" t="inlineStr">
        <is>
          <t>23º</t>
        </is>
      </c>
      <c r="I139" s="32" t="n">
        <v>108725</v>
      </c>
      <c r="J139" s="33" t="n">
        <v>0.00241395196</v>
      </c>
    </row>
    <row r="140" ht="12.75" customHeight="1" s="8">
      <c r="A140" s="26" t="inlineStr">
        <is>
          <t>CREDIT SUISSE HEDGING GRIFFO</t>
        </is>
      </c>
      <c r="B140" s="27" t="inlineStr">
        <is>
          <t>15º</t>
        </is>
      </c>
      <c r="C140" s="28" t="n">
        <v>90793.99998000001</v>
      </c>
      <c r="D140" s="29" t="n">
        <v>0.00757527299</v>
      </c>
      <c r="E140" s="27" t="inlineStr">
        <is>
          <t>15º</t>
        </is>
      </c>
      <c r="F140" s="28" t="n">
        <v>73211.99998000001</v>
      </c>
      <c r="G140" s="29" t="n">
        <v>0.008112301359999999</v>
      </c>
      <c r="H140" s="27" t="inlineStr">
        <is>
          <t>22º</t>
        </is>
      </c>
      <c r="I140" s="28" t="n">
        <v>111165.49998</v>
      </c>
      <c r="J140" s="29" t="n">
        <v>0.00246813683</v>
      </c>
    </row>
    <row r="141" ht="12.75" customHeight="1" s="8">
      <c r="A141" s="30" t="inlineStr">
        <is>
          <t>BOCOM BBM</t>
        </is>
      </c>
      <c r="B141" s="31" t="inlineStr">
        <is>
          <t>16º</t>
        </is>
      </c>
      <c r="C141" s="32" t="n">
        <v>80775</v>
      </c>
      <c r="D141" s="33" t="n">
        <v>0.00673935146</v>
      </c>
      <c r="E141" s="31" t="inlineStr">
        <is>
          <t>14º</t>
        </is>
      </c>
      <c r="F141" s="32" t="n">
        <v>80775</v>
      </c>
      <c r="G141" s="33" t="n">
        <v>0.0089503243</v>
      </c>
      <c r="H141" s="31" t="inlineStr">
        <is>
          <t>16º</t>
        </is>
      </c>
      <c r="I141" s="32" t="n">
        <v>367596.49997</v>
      </c>
      <c r="J141" s="33" t="n">
        <v>0.00816151107</v>
      </c>
    </row>
    <row r="142" ht="12.75" customHeight="1" s="8">
      <c r="A142" s="26" t="inlineStr">
        <is>
          <t>INTER</t>
        </is>
      </c>
      <c r="B142" s="27" t="inlineStr">
        <is>
          <t>17º</t>
        </is>
      </c>
      <c r="C142" s="28" t="n">
        <v>60391.49997</v>
      </c>
      <c r="D142" s="29" t="n">
        <v>0.00503868206</v>
      </c>
      <c r="E142" s="27" t="inlineStr">
        <is>
          <t>16º</t>
        </is>
      </c>
      <c r="F142" s="28" t="n">
        <v>60251.99997</v>
      </c>
      <c r="G142" s="29" t="n">
        <v>0.00667626047</v>
      </c>
      <c r="H142" s="27" t="inlineStr">
        <is>
          <t>15º</t>
        </is>
      </c>
      <c r="I142" s="28" t="n">
        <v>378981.37899</v>
      </c>
      <c r="J142" s="29" t="n">
        <v>0.00841428229</v>
      </c>
    </row>
    <row r="143" ht="12.75" customHeight="1" s="8">
      <c r="A143" s="30" t="inlineStr">
        <is>
          <t>BNP PARIBAS</t>
        </is>
      </c>
      <c r="B143" s="31" t="inlineStr">
        <is>
          <t>18º</t>
        </is>
      </c>
      <c r="C143" s="32" t="n">
        <v>30044.49998</v>
      </c>
      <c r="D143" s="33" t="n">
        <v>0.00250672169</v>
      </c>
      <c r="E143" s="31" t="inlineStr">
        <is>
          <t>17º</t>
        </is>
      </c>
      <c r="F143" s="32" t="n">
        <v>19646.49998</v>
      </c>
      <c r="G143" s="33" t="n">
        <v>0.00217694269</v>
      </c>
      <c r="H143" s="31" t="inlineStr">
        <is>
          <t>20º</t>
        </is>
      </c>
      <c r="I143" s="32" t="n">
        <v>133118.49996</v>
      </c>
      <c r="J143" s="33" t="n">
        <v>0.00295554531</v>
      </c>
    </row>
    <row r="144" ht="12.75" customHeight="1" s="8">
      <c r="A144" s="26" t="inlineStr">
        <is>
          <t>BANCO MERCANTIL DE INVESTIMENTOS</t>
        </is>
      </c>
      <c r="B144" s="27" t="inlineStr">
        <is>
          <t>19º</t>
        </is>
      </c>
      <c r="C144" s="28" t="n">
        <v>19380</v>
      </c>
      <c r="D144" s="29" t="n">
        <v>0.00161694375</v>
      </c>
      <c r="E144" s="27" t="inlineStr">
        <is>
          <t>18º</t>
        </is>
      </c>
      <c r="F144" s="28" t="n">
        <v>19380</v>
      </c>
      <c r="G144" s="29" t="n">
        <v>0.002147413</v>
      </c>
      <c r="H144" s="27" t="inlineStr">
        <is>
          <t>25º</t>
        </is>
      </c>
      <c r="I144" s="28" t="n">
        <v>45420</v>
      </c>
      <c r="J144" s="29" t="n">
        <v>0.00100843135</v>
      </c>
    </row>
    <row r="145" ht="12.75" customHeight="1" s="8">
      <c r="A145" s="30" t="inlineStr">
        <is>
          <t>MODAL</t>
        </is>
      </c>
      <c r="B145" s="31" t="inlineStr">
        <is>
          <t>20º</t>
        </is>
      </c>
      <c r="C145" s="32" t="n">
        <v>18896.99997</v>
      </c>
      <c r="D145" s="33" t="n">
        <v>0.0015766453</v>
      </c>
      <c r="E145" s="31" t="inlineStr">
        <is>
          <t>20º</t>
        </is>
      </c>
      <c r="F145" s="32" t="n">
        <v>18233.99997</v>
      </c>
      <c r="G145" s="33" t="n">
        <v>0.00202042975</v>
      </c>
      <c r="H145" s="31" t="inlineStr">
        <is>
          <t>13º</t>
        </is>
      </c>
      <c r="I145" s="32" t="n">
        <v>465326.49996</v>
      </c>
      <c r="J145" s="33" t="n">
        <v>0.01033134805</v>
      </c>
    </row>
    <row r="146" ht="12.75" customHeight="1" s="8">
      <c r="A146" s="26" t="inlineStr">
        <is>
          <t>INTL FCSTONE</t>
        </is>
      </c>
      <c r="B146" s="27" t="inlineStr">
        <is>
          <t>21º</t>
        </is>
      </c>
      <c r="C146" s="28" t="n">
        <v>18880</v>
      </c>
      <c r="D146" s="29" t="n">
        <v>0.00157522693</v>
      </c>
      <c r="E146" s="27" t="inlineStr">
        <is>
          <t>19º</t>
        </is>
      </c>
      <c r="F146" s="28" t="n">
        <v>18880</v>
      </c>
      <c r="G146" s="29" t="n">
        <v>0.00209201019</v>
      </c>
      <c r="H146" s="27" t="inlineStr">
        <is>
          <t>29º</t>
        </is>
      </c>
      <c r="I146" s="28" t="n">
        <v>25130</v>
      </c>
      <c r="J146" s="29" t="n">
        <v>0.00055794539</v>
      </c>
    </row>
    <row r="147" ht="12.75" customHeight="1" s="8">
      <c r="A147" s="30" t="inlineStr">
        <is>
          <t>WARREN</t>
        </is>
      </c>
      <c r="B147" s="31" t="inlineStr">
        <is>
          <t>22º</t>
        </is>
      </c>
      <c r="C147" s="32" t="n">
        <v>11022.5</v>
      </c>
      <c r="D147" s="33" t="n">
        <v>0.00091964719</v>
      </c>
      <c r="E147" s="31" t="inlineStr">
        <is>
          <t>21º</t>
        </is>
      </c>
      <c r="F147" s="32" t="n">
        <v>10000</v>
      </c>
      <c r="G147" s="33" t="n">
        <v>0.00110805624</v>
      </c>
      <c r="H147" s="31" t="inlineStr">
        <is>
          <t>27º</t>
        </is>
      </c>
      <c r="I147" s="32" t="n">
        <v>43606.5</v>
      </c>
      <c r="J147" s="33" t="n">
        <v>0.00096816736</v>
      </c>
    </row>
    <row r="148" ht="12.75" customHeight="1" s="8">
      <c r="A148" s="26" t="inlineStr">
        <is>
          <t>ATIVA</t>
        </is>
      </c>
      <c r="B148" s="27" t="inlineStr">
        <is>
          <t>23º</t>
        </is>
      </c>
      <c r="C148" s="28" t="n">
        <v>7276.499970000001</v>
      </c>
      <c r="D148" s="29" t="n">
        <v>0.00060710481</v>
      </c>
      <c r="E148" s="27" t="inlineStr">
        <is>
          <t>25º</t>
        </is>
      </c>
      <c r="F148" s="28" t="n">
        <v>2229.99997</v>
      </c>
      <c r="G148" s="29" t="n">
        <v>0.00024709654</v>
      </c>
      <c r="H148" s="27" t="inlineStr">
        <is>
          <t>24º</t>
        </is>
      </c>
      <c r="I148" s="28" t="n">
        <v>57971.69996</v>
      </c>
      <c r="J148" s="29" t="n">
        <v>0.00128710875</v>
      </c>
    </row>
    <row r="149" ht="12.75" customHeight="1" s="8">
      <c r="A149" s="30" t="inlineStr">
        <is>
          <t>ANDBANK</t>
        </is>
      </c>
      <c r="B149" s="31" t="inlineStr">
        <is>
          <t>24º</t>
        </is>
      </c>
      <c r="C149" s="32" t="n">
        <v>5577.49999</v>
      </c>
      <c r="D149" s="33" t="n">
        <v>0.00046535107</v>
      </c>
      <c r="E149" s="31" t="inlineStr">
        <is>
          <t>22º</t>
        </is>
      </c>
      <c r="F149" s="32" t="n">
        <v>4890.49999</v>
      </c>
      <c r="G149" s="33" t="n">
        <v>0.0005418949</v>
      </c>
      <c r="H149" s="31" t="inlineStr">
        <is>
          <t>32º</t>
        </is>
      </c>
      <c r="I149" s="32" t="n">
        <v>16561.99997</v>
      </c>
      <c r="J149" s="33" t="n">
        <v>0.00036771554</v>
      </c>
    </row>
    <row r="150" ht="12.75" customHeight="1" s="8">
      <c r="A150" s="26" t="inlineStr">
        <is>
          <t>DAYCOVAL</t>
        </is>
      </c>
      <c r="B150" s="27" t="inlineStr">
        <is>
          <t>25º</t>
        </is>
      </c>
      <c r="C150" s="28" t="n">
        <v>5127.99999</v>
      </c>
      <c r="D150" s="29" t="n">
        <v>0.00042784765</v>
      </c>
      <c r="E150" s="27" t="inlineStr">
        <is>
          <t>24º</t>
        </is>
      </c>
      <c r="F150" s="28" t="n">
        <v>2462.99999</v>
      </c>
      <c r="G150" s="29" t="n">
        <v>0.00027291425</v>
      </c>
      <c r="H150" s="27" t="inlineStr">
        <is>
          <t>28º</t>
        </is>
      </c>
      <c r="I150" s="28" t="n">
        <v>29638.49998</v>
      </c>
      <c r="J150" s="29" t="n">
        <v>0.00065804475</v>
      </c>
    </row>
    <row r="151" ht="12.75" customHeight="1" s="8">
      <c r="A151" s="30" t="inlineStr">
        <is>
          <t>NECTON</t>
        </is>
      </c>
      <c r="B151" s="31" t="inlineStr">
        <is>
          <t>26º</t>
        </is>
      </c>
      <c r="C151" s="32" t="n">
        <v>4494.99999</v>
      </c>
      <c r="D151" s="33" t="n">
        <v>0.00037503417</v>
      </c>
      <c r="E151" s="31" t="inlineStr">
        <is>
          <t>23º</t>
        </is>
      </c>
      <c r="F151" s="32" t="n">
        <v>4031.99999</v>
      </c>
      <c r="G151" s="33" t="n">
        <v>0.00044676828</v>
      </c>
      <c r="H151" s="31" t="inlineStr">
        <is>
          <t>35º</t>
        </is>
      </c>
      <c r="I151" s="32" t="n">
        <v>5019.99999</v>
      </c>
      <c r="J151" s="33" t="n">
        <v>0.00011145586</v>
      </c>
    </row>
    <row r="152" ht="12.75" customHeight="1" s="8">
      <c r="A152" s="26" t="inlineStr">
        <is>
          <t>AZIMUT</t>
        </is>
      </c>
      <c r="B152" s="27" t="inlineStr">
        <is>
          <t>27º</t>
        </is>
      </c>
      <c r="C152" s="28" t="n">
        <v>3609.49999</v>
      </c>
      <c r="D152" s="29" t="n">
        <v>0.00030115369</v>
      </c>
      <c r="E152" s="27" t="inlineStr">
        <is>
          <t>27º</t>
        </is>
      </c>
      <c r="F152" s="28" t="n">
        <v>1549.99999</v>
      </c>
      <c r="G152" s="29" t="n">
        <v>0.00017174872</v>
      </c>
      <c r="H152" s="27" t="inlineStr">
        <is>
          <t>33º</t>
        </is>
      </c>
      <c r="I152" s="28" t="n">
        <v>10601.49999</v>
      </c>
      <c r="J152" s="29" t="n">
        <v>0.00023537836</v>
      </c>
    </row>
    <row r="153" ht="12.75" customHeight="1" s="8">
      <c r="A153" s="30" t="inlineStr">
        <is>
          <t>GUIDE INVESTIMENTOS</t>
        </is>
      </c>
      <c r="B153" s="31" t="inlineStr">
        <is>
          <t>28º</t>
        </is>
      </c>
      <c r="C153" s="32" t="n">
        <v>2956.99999</v>
      </c>
      <c r="D153" s="33" t="n">
        <v>0.00024671324</v>
      </c>
      <c r="E153" s="31" t="inlineStr">
        <is>
          <t>26º</t>
        </is>
      </c>
      <c r="F153" s="32" t="n">
        <v>1906.49999</v>
      </c>
      <c r="G153" s="33" t="n">
        <v>0.00021125092</v>
      </c>
      <c r="H153" s="31" t="inlineStr">
        <is>
          <t>26º</t>
        </is>
      </c>
      <c r="I153" s="32" t="n">
        <v>44590.20398</v>
      </c>
      <c r="J153" s="33" t="n">
        <v>0.00099000791</v>
      </c>
    </row>
    <row r="154" ht="12.75" customHeight="1" s="8">
      <c r="A154" s="26" t="inlineStr">
        <is>
          <t>SENSO</t>
        </is>
      </c>
      <c r="B154" s="27" t="inlineStr">
        <is>
          <t>29º</t>
        </is>
      </c>
      <c r="C154" s="28" t="n">
        <v>588</v>
      </c>
      <c r="D154" s="29" t="n">
        <v>4.905897e-05</v>
      </c>
      <c r="E154" s="27" t="inlineStr">
        <is>
          <t>29º</t>
        </is>
      </c>
      <c r="F154" s="28" t="n">
        <v>322.5</v>
      </c>
      <c r="G154" s="29" t="n">
        <v>3.573481e-05</v>
      </c>
      <c r="H154" s="27" t="inlineStr">
        <is>
          <t>37º</t>
        </is>
      </c>
      <c r="I154" s="28" t="n">
        <v>588</v>
      </c>
      <c r="J154" s="29" t="n">
        <v>1.305499e-05</v>
      </c>
    </row>
    <row r="155" ht="12.75" customHeight="1" s="8">
      <c r="A155" s="30" t="inlineStr">
        <is>
          <t>ORAMA</t>
        </is>
      </c>
      <c r="B155" s="31" t="inlineStr">
        <is>
          <t>30º</t>
        </is>
      </c>
      <c r="C155" s="32" t="n">
        <v>560.49997</v>
      </c>
      <c r="D155" s="33" t="n">
        <v>4.676455e-05</v>
      </c>
      <c r="E155" s="31" t="inlineStr">
        <is>
          <t>28º</t>
        </is>
      </c>
      <c r="F155" s="32" t="n">
        <v>531.99997</v>
      </c>
      <c r="G155" s="33" t="n">
        <v>5.894859e-05</v>
      </c>
      <c r="H155" s="31" t="inlineStr">
        <is>
          <t>34º</t>
        </is>
      </c>
      <c r="I155" s="32" t="n">
        <v>7171.999970000001</v>
      </c>
      <c r="J155" s="33" t="n">
        <v>0.00015923535</v>
      </c>
    </row>
    <row r="156" ht="12.75" customHeight="1" s="8">
      <c r="A156" s="26" t="inlineStr">
        <is>
          <t>GENIAL</t>
        </is>
      </c>
      <c r="B156" s="27" t="inlineStr">
        <is>
          <t>31º</t>
        </is>
      </c>
      <c r="C156" s="28" t="n">
        <v>399</v>
      </c>
      <c r="D156" s="29" t="n">
        <v>3.329002e-05</v>
      </c>
      <c r="E156" s="27" t="inlineStr">
        <is>
          <t>31º</t>
        </is>
      </c>
      <c r="F156" s="28" t="n">
        <v>145</v>
      </c>
      <c r="G156" s="29" t="n">
        <v>1.606682e-05</v>
      </c>
      <c r="H156" s="27" t="inlineStr">
        <is>
          <t>36º</t>
        </is>
      </c>
      <c r="I156" s="28" t="n">
        <v>3596.49999</v>
      </c>
      <c r="J156" s="29" t="n">
        <v>7.98508e-05</v>
      </c>
    </row>
    <row r="157" ht="12.75" customHeight="1" s="8">
      <c r="A157" s="30" t="inlineStr">
        <is>
          <t>CREDIT AGRICOLE</t>
        </is>
      </c>
      <c r="B157" s="31" t="inlineStr">
        <is>
          <t>32º</t>
        </is>
      </c>
      <c r="C157" s="32" t="n">
        <v>174.99999</v>
      </c>
      <c r="D157" s="33" t="n">
        <v>1.460088e-05</v>
      </c>
      <c r="E157" s="31" t="inlineStr">
        <is>
          <t>30º</t>
        </is>
      </c>
      <c r="F157" s="32" t="n">
        <v>174.99999</v>
      </c>
      <c r="G157" s="33" t="n">
        <v>1.939098e-05</v>
      </c>
      <c r="H157" s="31" t="inlineStr">
        <is>
          <t>12º</t>
        </is>
      </c>
      <c r="I157" s="32" t="n">
        <v>504279.99999</v>
      </c>
      <c r="J157" s="33" t="n">
        <v>0.01119620781</v>
      </c>
    </row>
    <row r="158" ht="12.75" customHeight="1" s="8">
      <c r="A158" s="26" t="inlineStr">
        <is>
          <t>BANRISUL</t>
        </is>
      </c>
      <c r="B158" s="27" t="inlineStr">
        <is>
          <t>33º</t>
        </is>
      </c>
      <c r="C158" s="28" t="n">
        <v>106.5</v>
      </c>
      <c r="D158" s="29" t="n">
        <v>8.885680000000001e-06</v>
      </c>
      <c r="E158" s="27" t="inlineStr">
        <is>
          <t>32º</t>
        </is>
      </c>
      <c r="F158" s="28" t="n">
        <v>106.5</v>
      </c>
      <c r="G158" s="29" t="n">
        <v>1.18008e-05</v>
      </c>
      <c r="H158" s="27" t="inlineStr">
        <is>
          <t>40º</t>
        </is>
      </c>
      <c r="I158" s="28" t="n">
        <v>189.99999</v>
      </c>
      <c r="J158" s="29" t="n">
        <v>4.21845e-06</v>
      </c>
    </row>
    <row r="159" ht="12.75" customHeight="1" s="8">
      <c r="A159" s="30" t="inlineStr">
        <is>
          <t>TERRA</t>
        </is>
      </c>
      <c r="B159" s="31" t="inlineStr">
        <is>
          <t>34º</t>
        </is>
      </c>
      <c r="C159" s="32" t="n">
        <v>19</v>
      </c>
      <c r="D159" s="33" t="n">
        <v>1.58524e-06</v>
      </c>
      <c r="E159" s="31" t="inlineStr">
        <is>
          <t>34º</t>
        </is>
      </c>
      <c r="F159" s="32" t="n">
        <v>19</v>
      </c>
      <c r="G159" s="33" t="n">
        <v>2.10531e-06</v>
      </c>
      <c r="H159" s="31" t="inlineStr">
        <is>
          <t>42º</t>
        </is>
      </c>
      <c r="I159" s="32" t="n">
        <v>19</v>
      </c>
      <c r="J159" s="33" t="n">
        <v>4.2184e-07</v>
      </c>
    </row>
    <row r="160" ht="12.75" customHeight="1" s="8">
      <c r="A160" s="26" t="inlineStr">
        <is>
          <t>VITREO</t>
        </is>
      </c>
      <c r="B160" s="27" t="inlineStr">
        <is>
          <t>35º</t>
        </is>
      </c>
      <c r="C160" s="28" t="n">
        <v>5.5</v>
      </c>
      <c r="D160" s="29" t="n">
        <v>4.5888e-07</v>
      </c>
      <c r="E160" s="27" t="inlineStr">
        <is>
          <t>35º</t>
        </is>
      </c>
      <c r="F160" s="28" t="n">
        <v>3</v>
      </c>
      <c r="G160" s="29" t="n">
        <v>3.3242e-07</v>
      </c>
      <c r="H160" s="27" t="inlineStr">
        <is>
          <t>39º</t>
        </is>
      </c>
      <c r="I160" s="28" t="n">
        <v>229.5</v>
      </c>
      <c r="J160" s="29" t="n">
        <v>5.09544e-06</v>
      </c>
    </row>
    <row r="161" ht="12.75" customHeight="1" s="8">
      <c r="A161" s="30" t="inlineStr">
        <is>
          <t>TRUE SECURITIZADORA</t>
        </is>
      </c>
      <c r="B161" s="31" t="n">
        <v/>
      </c>
      <c r="C161" s="32" t="n">
        <v>0</v>
      </c>
      <c r="D161" s="33" t="n">
        <v/>
      </c>
      <c r="E161" s="31" t="n">
        <v/>
      </c>
      <c r="F161" s="32" t="n">
        <v>0</v>
      </c>
      <c r="G161" s="33" t="n">
        <v/>
      </c>
      <c r="H161" s="31" t="inlineStr">
        <is>
          <t>11º</t>
        </is>
      </c>
      <c r="I161" s="32" t="n">
        <v>798312.08436</v>
      </c>
      <c r="J161" s="33" t="n">
        <v>0.01772441499</v>
      </c>
    </row>
    <row r="162" ht="12.75" customHeight="1" s="8">
      <c r="A162" s="26" t="inlineStr">
        <is>
          <t>MIRAE ASSET WEALTH MANAGEMENT (BRAZIL) CCTVM LTDA</t>
        </is>
      </c>
      <c r="B162" s="27" t="n">
        <v/>
      </c>
      <c r="C162" s="28" t="n">
        <v>0</v>
      </c>
      <c r="D162" s="29" t="n">
        <v/>
      </c>
      <c r="E162" s="27" t="n">
        <v/>
      </c>
      <c r="F162" s="28" t="n">
        <v>0</v>
      </c>
      <c r="G162" s="29" t="n">
        <v/>
      </c>
      <c r="H162" s="27" t="inlineStr">
        <is>
          <t>18º</t>
        </is>
      </c>
      <c r="I162" s="28" t="n">
        <v>236750</v>
      </c>
      <c r="J162" s="29" t="n">
        <v>0.00525640953</v>
      </c>
    </row>
    <row r="163" ht="12.75" customHeight="1" s="8">
      <c r="A163" s="30" t="inlineStr">
        <is>
          <t>CREDIT SUISSE</t>
        </is>
      </c>
      <c r="B163" s="31" t="n">
        <v/>
      </c>
      <c r="C163" s="32" t="n">
        <v>0</v>
      </c>
      <c r="D163" s="33" t="n">
        <v/>
      </c>
      <c r="E163" s="31" t="n">
        <v/>
      </c>
      <c r="F163" s="32" t="n">
        <v>0</v>
      </c>
      <c r="G163" s="33" t="n">
        <v/>
      </c>
      <c r="H163" s="31" t="inlineStr">
        <is>
          <t>19º</t>
        </is>
      </c>
      <c r="I163" s="32" t="n">
        <v>142245</v>
      </c>
      <c r="J163" s="33" t="n">
        <v>0.00315817518</v>
      </c>
    </row>
    <row r="164" ht="12.75" customHeight="1" s="8">
      <c r="A164" s="26" t="inlineStr">
        <is>
          <t>INDUSVAL</t>
        </is>
      </c>
      <c r="B164" s="27" t="n">
        <v/>
      </c>
      <c r="C164" s="28" t="n">
        <v>0</v>
      </c>
      <c r="D164" s="29" t="n">
        <v/>
      </c>
      <c r="E164" s="27" t="n">
        <v/>
      </c>
      <c r="F164" s="28" t="n">
        <v>0</v>
      </c>
      <c r="G164" s="29" t="n">
        <v/>
      </c>
      <c r="H164" s="27" t="inlineStr">
        <is>
          <t>30º</t>
        </is>
      </c>
      <c r="I164" s="28" t="n">
        <v>19199.99999</v>
      </c>
      <c r="J164" s="29" t="n">
        <v>0.00042628538</v>
      </c>
    </row>
    <row r="165" ht="12.75" customHeight="1" s="8">
      <c r="A165" s="30" t="inlineStr">
        <is>
          <t>SINGULARE</t>
        </is>
      </c>
      <c r="B165" s="31" t="n">
        <v/>
      </c>
      <c r="C165" s="32" t="n">
        <v>0</v>
      </c>
      <c r="D165" s="33" t="n">
        <v/>
      </c>
      <c r="E165" s="31" t="n">
        <v/>
      </c>
      <c r="F165" s="32" t="n">
        <v>0</v>
      </c>
      <c r="G165" s="33" t="n">
        <v/>
      </c>
      <c r="H165" s="31" t="inlineStr">
        <is>
          <t>31º</t>
        </is>
      </c>
      <c r="I165" s="32" t="n">
        <v>17500</v>
      </c>
      <c r="J165" s="33" t="n">
        <v>0.00038854136</v>
      </c>
    </row>
    <row r="166" ht="12.75" customHeight="1" s="8">
      <c r="A166" s="26" t="inlineStr">
        <is>
          <t>OURINVEST</t>
        </is>
      </c>
      <c r="B166" s="27" t="n">
        <v/>
      </c>
      <c r="C166" s="28" t="n">
        <v>0</v>
      </c>
      <c r="D166" s="29" t="n">
        <v/>
      </c>
      <c r="E166" s="27" t="n">
        <v/>
      </c>
      <c r="F166" s="28" t="n">
        <v>0</v>
      </c>
      <c r="G166" s="29" t="n">
        <v/>
      </c>
      <c r="H166" s="27" t="inlineStr">
        <is>
          <t>38º</t>
        </is>
      </c>
      <c r="I166" s="28" t="n">
        <v>550</v>
      </c>
      <c r="J166" s="29" t="n">
        <v>1.22113e-05</v>
      </c>
    </row>
    <row r="167" ht="12.75" customHeight="1" s="8">
      <c r="A167" s="30" t="inlineStr">
        <is>
          <t>NOVA FUTURA</t>
        </is>
      </c>
      <c r="B167" s="31" t="n">
        <v/>
      </c>
      <c r="C167" s="32" t="n">
        <v>0</v>
      </c>
      <c r="D167" s="33" t="n">
        <v/>
      </c>
      <c r="E167" s="31" t="n">
        <v/>
      </c>
      <c r="F167" s="32" t="n">
        <v>0</v>
      </c>
      <c r="G167" s="33" t="n">
        <v/>
      </c>
      <c r="H167" s="31" t="inlineStr">
        <is>
          <t>41º</t>
        </is>
      </c>
      <c r="I167" s="32" t="n">
        <v>62</v>
      </c>
      <c r="J167" s="33" t="n">
        <v>1.37655e-06</v>
      </c>
    </row>
    <row r="168" ht="12.75" customHeight="1" s="8">
      <c r="A168" s="34" t="inlineStr">
        <is>
          <t>Total</t>
        </is>
      </c>
      <c r="B168" s="35" t="n"/>
      <c r="C168" s="36">
        <f>SUM(C126:C167)</f>
        <v/>
      </c>
      <c r="D168" s="37">
        <f>_xlfn.ROUND(SUM(D126:D167), 1)</f>
        <v/>
      </c>
      <c r="E168" s="35" t="n"/>
      <c r="F168" s="36">
        <f>SUM(F126:F167)</f>
        <v/>
      </c>
      <c r="G168" s="37">
        <f>_xlfn.ROUND(SUM(G126:G167), 1)</f>
        <v/>
      </c>
      <c r="H168" s="35" t="n"/>
      <c r="I168" s="36">
        <f>SUM(I126:I167)</f>
        <v/>
      </c>
      <c r="J168" s="37">
        <f>_xlfn.ROUND(SUM(J126:J167), 1)</f>
        <v/>
      </c>
    </row>
    <row r="169" ht="12.75" customHeight="1" s="8"/>
    <row r="170" ht="12.75" customHeight="1" s="8"/>
    <row r="171" ht="12.75" customHeight="1" s="8">
      <c r="A171" s="22" t="inlineStr">
        <is>
          <t>Tipo 1.3.1. Emissão de Cotas Seniores e Subordinadas de FIDC</t>
        </is>
      </c>
      <c r="J171" s="23" t="n"/>
    </row>
    <row r="172" ht="12.75" customHeight="1" s="8">
      <c r="A172" s="24" t="inlineStr">
        <is>
          <t>Distribuidores</t>
        </is>
      </c>
      <c r="B172" s="24" t="inlineStr">
        <is>
          <t>Acumulado 2022</t>
        </is>
      </c>
      <c r="C172" s="24" t="n"/>
      <c r="D172" s="24" t="n"/>
      <c r="E172" s="24" t="inlineStr">
        <is>
          <t>Últimos 3 meses</t>
        </is>
      </c>
      <c r="F172" s="24" t="n"/>
      <c r="G172" s="24" t="n"/>
      <c r="H172" s="24" t="inlineStr">
        <is>
          <t>Últimos 12 meses</t>
        </is>
      </c>
      <c r="I172" s="24" t="n"/>
      <c r="J172" s="25" t="n"/>
    </row>
    <row r="173" ht="12.75" customHeight="1" s="8">
      <c r="A173" s="24" t="n"/>
      <c r="B173" s="24" t="inlineStr">
        <is>
          <t>Ranking 2022</t>
        </is>
      </c>
      <c r="C173" s="24" t="inlineStr">
        <is>
          <t>Valor *</t>
        </is>
      </c>
      <c r="D173" s="24" t="inlineStr">
        <is>
          <t>Part.</t>
        </is>
      </c>
      <c r="E173" s="24" t="inlineStr">
        <is>
          <t>Ranking 3 meses</t>
        </is>
      </c>
      <c r="F173" s="24" t="inlineStr">
        <is>
          <t>Valor *</t>
        </is>
      </c>
      <c r="G173" s="24" t="inlineStr">
        <is>
          <t>Part.</t>
        </is>
      </c>
      <c r="H173" s="24" t="inlineStr">
        <is>
          <t>Ranking 12 meses</t>
        </is>
      </c>
      <c r="I173" s="24" t="inlineStr">
        <is>
          <t>Valor *</t>
        </is>
      </c>
      <c r="J173" s="25" t="inlineStr">
        <is>
          <t>Part.</t>
        </is>
      </c>
    </row>
    <row r="174" ht="12.75" customHeight="1" s="8">
      <c r="A174" s="26" t="inlineStr">
        <is>
          <t>ITAU BBA</t>
        </is>
      </c>
      <c r="B174" s="27" t="inlineStr">
        <is>
          <t>1º</t>
        </is>
      </c>
      <c r="C174" s="28" t="n">
        <v>821962</v>
      </c>
      <c r="D174" s="29" t="n">
        <v>1</v>
      </c>
      <c r="E174" s="27" t="inlineStr">
        <is>
          <t>1º</t>
        </is>
      </c>
      <c r="F174" s="28" t="n">
        <v>624962</v>
      </c>
      <c r="G174" s="29" t="n">
        <v>1</v>
      </c>
      <c r="H174" s="27" t="inlineStr">
        <is>
          <t>1º</t>
        </is>
      </c>
      <c r="I174" s="28" t="n">
        <v>4199460.5</v>
      </c>
      <c r="J174" s="29" t="n">
        <v>0.35574281075</v>
      </c>
    </row>
    <row r="175" ht="12.75" customHeight="1" s="8">
      <c r="A175" s="30" t="inlineStr">
        <is>
          <t>XP INVESTIMENTOS</t>
        </is>
      </c>
      <c r="B175" s="31" t="n">
        <v/>
      </c>
      <c r="C175" s="32" t="n">
        <v>0</v>
      </c>
      <c r="D175" s="33" t="n">
        <v/>
      </c>
      <c r="E175" s="31" t="n">
        <v/>
      </c>
      <c r="F175" s="32" t="n">
        <v>0</v>
      </c>
      <c r="G175" s="33" t="n">
        <v/>
      </c>
      <c r="H175" s="31" t="inlineStr">
        <is>
          <t>2º</t>
        </is>
      </c>
      <c r="I175" s="32" t="n">
        <v>3875076.35192</v>
      </c>
      <c r="J175" s="33" t="n">
        <v>0.32826372656</v>
      </c>
    </row>
    <row r="176" ht="12.75" customHeight="1" s="8">
      <c r="A176" s="26" t="inlineStr">
        <is>
          <t>BRADESCO BBI</t>
        </is>
      </c>
      <c r="B176" s="27" t="n">
        <v/>
      </c>
      <c r="C176" s="28" t="n">
        <v>0</v>
      </c>
      <c r="D176" s="29" t="n">
        <v/>
      </c>
      <c r="E176" s="27" t="n">
        <v/>
      </c>
      <c r="F176" s="28" t="n">
        <v>0</v>
      </c>
      <c r="G176" s="29" t="n">
        <v/>
      </c>
      <c r="H176" s="27" t="inlineStr">
        <is>
          <t>3º</t>
        </is>
      </c>
      <c r="I176" s="28" t="n">
        <v>1418963</v>
      </c>
      <c r="J176" s="29" t="n">
        <v>0.12020255601</v>
      </c>
    </row>
    <row r="177" ht="12.75" customHeight="1" s="8">
      <c r="A177" s="30" t="inlineStr">
        <is>
          <t>SANTANDER</t>
        </is>
      </c>
      <c r="B177" s="31" t="n">
        <v/>
      </c>
      <c r="C177" s="32" t="n">
        <v>0</v>
      </c>
      <c r="D177" s="33" t="n">
        <v/>
      </c>
      <c r="E177" s="31" t="n">
        <v/>
      </c>
      <c r="F177" s="32" t="n">
        <v>0</v>
      </c>
      <c r="G177" s="33" t="n">
        <v/>
      </c>
      <c r="H177" s="31" t="inlineStr">
        <is>
          <t>4º</t>
        </is>
      </c>
      <c r="I177" s="32" t="n">
        <v>1036750</v>
      </c>
      <c r="J177" s="33" t="n">
        <v>0.08782470011</v>
      </c>
    </row>
    <row r="178" ht="12.75" customHeight="1" s="8">
      <c r="A178" s="26" t="inlineStr">
        <is>
          <t>CREDIT AGRICOLE</t>
        </is>
      </c>
      <c r="B178" s="27" t="n">
        <v/>
      </c>
      <c r="C178" s="28" t="n">
        <v>0</v>
      </c>
      <c r="D178" s="29" t="n">
        <v/>
      </c>
      <c r="E178" s="27" t="n">
        <v/>
      </c>
      <c r="F178" s="28" t="n">
        <v>0</v>
      </c>
      <c r="G178" s="29" t="n">
        <v/>
      </c>
      <c r="H178" s="27" t="inlineStr">
        <is>
          <t>5º</t>
        </is>
      </c>
      <c r="I178" s="28" t="n">
        <v>500000</v>
      </c>
      <c r="J178" s="29" t="n">
        <v>0.04235577531</v>
      </c>
    </row>
    <row r="179" ht="12.75" customHeight="1" s="8">
      <c r="A179" s="30" t="inlineStr">
        <is>
          <t>BR PARTNERS</t>
        </is>
      </c>
      <c r="B179" s="31" t="n">
        <v/>
      </c>
      <c r="C179" s="32" t="n">
        <v>0</v>
      </c>
      <c r="D179" s="33" t="n">
        <v/>
      </c>
      <c r="E179" s="31" t="n">
        <v/>
      </c>
      <c r="F179" s="32" t="n">
        <v>0</v>
      </c>
      <c r="G179" s="33" t="n">
        <v/>
      </c>
      <c r="H179" s="31" t="inlineStr">
        <is>
          <t>6º</t>
        </is>
      </c>
      <c r="I179" s="32" t="n">
        <v>233544.1769</v>
      </c>
      <c r="J179" s="33" t="n">
        <v>0.01978388936</v>
      </c>
    </row>
    <row r="180" ht="12.75" customHeight="1" s="8">
      <c r="A180" s="26" t="inlineStr">
        <is>
          <t>INTER</t>
        </is>
      </c>
      <c r="B180" s="27" t="n">
        <v/>
      </c>
      <c r="C180" s="28" t="n">
        <v>0</v>
      </c>
      <c r="D180" s="29" t="n">
        <v/>
      </c>
      <c r="E180" s="27" t="n">
        <v/>
      </c>
      <c r="F180" s="28" t="n">
        <v>0</v>
      </c>
      <c r="G180" s="29" t="n">
        <v/>
      </c>
      <c r="H180" s="27" t="inlineStr">
        <is>
          <t>7º</t>
        </is>
      </c>
      <c r="I180" s="28" t="n">
        <v>177211</v>
      </c>
      <c r="J180" s="29" t="n">
        <v>0.0150118186</v>
      </c>
    </row>
    <row r="181" ht="12.75" customHeight="1" s="8">
      <c r="A181" s="30" t="inlineStr">
        <is>
          <t>UBS BB</t>
        </is>
      </c>
      <c r="B181" s="31" t="n">
        <v/>
      </c>
      <c r="C181" s="32" t="n">
        <v>0</v>
      </c>
      <c r="D181" s="33" t="n">
        <v/>
      </c>
      <c r="E181" s="31" t="n">
        <v/>
      </c>
      <c r="F181" s="32" t="n">
        <v>0</v>
      </c>
      <c r="G181" s="33" t="n">
        <v/>
      </c>
      <c r="H181" s="31" t="inlineStr">
        <is>
          <t>8º</t>
        </is>
      </c>
      <c r="I181" s="32" t="n">
        <v>150000</v>
      </c>
      <c r="J181" s="33" t="n">
        <v>0.01270673259</v>
      </c>
    </row>
    <row r="182" ht="12.75" customHeight="1" s="8">
      <c r="A182" s="26" t="inlineStr">
        <is>
          <t>VOTORANTIM</t>
        </is>
      </c>
      <c r="B182" s="27" t="n">
        <v/>
      </c>
      <c r="C182" s="28" t="n">
        <v>0</v>
      </c>
      <c r="D182" s="29" t="n">
        <v/>
      </c>
      <c r="E182" s="27" t="n">
        <v/>
      </c>
      <c r="F182" s="28" t="n">
        <v>0</v>
      </c>
      <c r="G182" s="29" t="n">
        <v/>
      </c>
      <c r="H182" s="27" t="inlineStr">
        <is>
          <t>9º</t>
        </is>
      </c>
      <c r="I182" s="28" t="n">
        <v>124560.586</v>
      </c>
      <c r="J182" s="29" t="n">
        <v>0.01055172039</v>
      </c>
    </row>
    <row r="183" ht="12.75" customHeight="1" s="8">
      <c r="A183" s="30" t="inlineStr">
        <is>
          <t>BTG PACTUAL</t>
        </is>
      </c>
      <c r="B183" s="31" t="n">
        <v/>
      </c>
      <c r="C183" s="32" t="n">
        <v>0</v>
      </c>
      <c r="D183" s="33" t="n">
        <v/>
      </c>
      <c r="E183" s="31" t="n">
        <v/>
      </c>
      <c r="F183" s="32" t="n">
        <v>0</v>
      </c>
      <c r="G183" s="33" t="n">
        <v/>
      </c>
      <c r="H183" s="31" t="inlineStr">
        <is>
          <t>10º</t>
        </is>
      </c>
      <c r="I183" s="32" t="n">
        <v>70000</v>
      </c>
      <c r="J183" s="33" t="n">
        <v>0.00592980854</v>
      </c>
    </row>
    <row r="184" ht="12.75" customHeight="1" s="8">
      <c r="A184" s="26" t="inlineStr">
        <is>
          <t>INDUSVAL</t>
        </is>
      </c>
      <c r="B184" s="27" t="n">
        <v/>
      </c>
      <c r="C184" s="28" t="n">
        <v>0</v>
      </c>
      <c r="D184" s="29" t="n">
        <v/>
      </c>
      <c r="E184" s="27" t="n">
        <v/>
      </c>
      <c r="F184" s="28" t="n">
        <v>0</v>
      </c>
      <c r="G184" s="29" t="n">
        <v/>
      </c>
      <c r="H184" s="27" t="inlineStr">
        <is>
          <t>11º</t>
        </is>
      </c>
      <c r="I184" s="28" t="n">
        <v>19199.99999</v>
      </c>
      <c r="J184" s="29" t="n">
        <v>0.00162646177</v>
      </c>
    </row>
    <row r="185" ht="12.75" customHeight="1" s="8">
      <c r="A185" s="34" t="inlineStr">
        <is>
          <t>Total</t>
        </is>
      </c>
      <c r="B185" s="35" t="n"/>
      <c r="C185" s="36">
        <f>SUM(C174:C184)</f>
        <v/>
      </c>
      <c r="D185" s="37">
        <f>_xlfn.ROUND(SUM(D174:D184), 1)</f>
        <v/>
      </c>
      <c r="E185" s="35" t="n"/>
      <c r="F185" s="36">
        <f>SUM(F174:F184)</f>
        <v/>
      </c>
      <c r="G185" s="37">
        <f>_xlfn.ROUND(SUM(G174:G184), 1)</f>
        <v/>
      </c>
      <c r="H185" s="35" t="n"/>
      <c r="I185" s="36">
        <f>SUM(I174:I184)</f>
        <v/>
      </c>
      <c r="J185" s="37">
        <f>_xlfn.ROUND(SUM(J174:J184), 1)</f>
        <v/>
      </c>
    </row>
    <row r="186" ht="12.75" customHeight="1" s="8"/>
    <row r="187" ht="12.75" customHeight="1" s="8"/>
    <row r="188" ht="12.75" customHeight="1" s="8">
      <c r="A188" s="22" t="inlineStr">
        <is>
          <t>Tipo 1.3.2. Emissão de Certificados de Recebíveis Imobiliários</t>
        </is>
      </c>
      <c r="J188" s="23" t="n"/>
    </row>
    <row r="189" ht="12.75" customHeight="1" s="8">
      <c r="A189" s="24" t="inlineStr">
        <is>
          <t>Distribuidores</t>
        </is>
      </c>
      <c r="B189" s="24" t="inlineStr">
        <is>
          <t>Acumulado 2022</t>
        </is>
      </c>
      <c r="C189" s="24" t="n"/>
      <c r="D189" s="24" t="n"/>
      <c r="E189" s="24" t="inlineStr">
        <is>
          <t>Últimos 3 meses</t>
        </is>
      </c>
      <c r="F189" s="24" t="n"/>
      <c r="G189" s="24" t="n"/>
      <c r="H189" s="24" t="inlineStr">
        <is>
          <t>Últimos 12 meses</t>
        </is>
      </c>
      <c r="I189" s="24" t="n"/>
      <c r="J189" s="25" t="n"/>
    </row>
    <row r="190" ht="12.75" customHeight="1" s="8">
      <c r="A190" s="24" t="n"/>
      <c r="B190" s="24" t="inlineStr">
        <is>
          <t>Ranking 2022</t>
        </is>
      </c>
      <c r="C190" s="24" t="inlineStr">
        <is>
          <t>Valor *</t>
        </is>
      </c>
      <c r="D190" s="24" t="inlineStr">
        <is>
          <t>Part.</t>
        </is>
      </c>
      <c r="E190" s="24" t="inlineStr">
        <is>
          <t>Ranking 3 meses</t>
        </is>
      </c>
      <c r="F190" s="24" t="inlineStr">
        <is>
          <t>Valor *</t>
        </is>
      </c>
      <c r="G190" s="24" t="inlineStr">
        <is>
          <t>Part.</t>
        </is>
      </c>
      <c r="H190" s="24" t="inlineStr">
        <is>
          <t>Ranking 12 meses</t>
        </is>
      </c>
      <c r="I190" s="24" t="inlineStr">
        <is>
          <t>Valor *</t>
        </is>
      </c>
      <c r="J190" s="25" t="inlineStr">
        <is>
          <t>Part.</t>
        </is>
      </c>
    </row>
    <row r="191" ht="12.75" customHeight="1" s="8">
      <c r="A191" s="26" t="inlineStr">
        <is>
          <t>XP INVESTIMENTOS</t>
        </is>
      </c>
      <c r="B191" s="27" t="inlineStr">
        <is>
          <t>1º</t>
        </is>
      </c>
      <c r="C191" s="28" t="n">
        <v>1224743.62499</v>
      </c>
      <c r="D191" s="29" t="n">
        <v>0.27194783339</v>
      </c>
      <c r="E191" s="27" t="inlineStr">
        <is>
          <t>1º</t>
        </is>
      </c>
      <c r="F191" s="28" t="n">
        <v>1168267.62499</v>
      </c>
      <c r="G191" s="29" t="n">
        <v>0.30901665063</v>
      </c>
      <c r="H191" s="27" t="inlineStr">
        <is>
          <t>1º</t>
        </is>
      </c>
      <c r="I191" s="28" t="n">
        <v>4946507.44821</v>
      </c>
      <c r="J191" s="29" t="n">
        <v>0.29192072185</v>
      </c>
    </row>
    <row r="192" ht="12.75" customHeight="1" s="8">
      <c r="A192" s="30" t="inlineStr">
        <is>
          <t>ITAU BBA</t>
        </is>
      </c>
      <c r="B192" s="31" t="inlineStr">
        <is>
          <t>2º</t>
        </is>
      </c>
      <c r="C192" s="32" t="n">
        <v>867191.42498</v>
      </c>
      <c r="D192" s="33" t="n">
        <v>0.19255526165</v>
      </c>
      <c r="E192" s="31" t="inlineStr">
        <is>
          <t>2º</t>
        </is>
      </c>
      <c r="F192" s="32" t="n">
        <v>600816.42498</v>
      </c>
      <c r="G192" s="33" t="n">
        <v>0.15892101717</v>
      </c>
      <c r="H192" s="31" t="inlineStr">
        <is>
          <t>3º</t>
        </is>
      </c>
      <c r="I192" s="32" t="n">
        <v>2327080.42498</v>
      </c>
      <c r="J192" s="33" t="n">
        <v>0.13733386729</v>
      </c>
    </row>
    <row r="193" ht="12.75" customHeight="1" s="8">
      <c r="A193" s="26" t="inlineStr">
        <is>
          <t>BR PARTNERS</t>
        </is>
      </c>
      <c r="B193" s="27" t="inlineStr">
        <is>
          <t>3º</t>
        </is>
      </c>
      <c r="C193" s="28" t="n">
        <v>543514.65602</v>
      </c>
      <c r="D193" s="29" t="n">
        <v>0.1206845499</v>
      </c>
      <c r="E193" s="27" t="inlineStr">
        <is>
          <t>3º</t>
        </is>
      </c>
      <c r="F193" s="28" t="n">
        <v>498014.65602</v>
      </c>
      <c r="G193" s="29" t="n">
        <v>0.13172908131</v>
      </c>
      <c r="H193" s="27" t="inlineStr">
        <is>
          <t>4º</t>
        </is>
      </c>
      <c r="I193" s="28" t="n">
        <v>1405313.62867</v>
      </c>
      <c r="J193" s="29" t="n">
        <v>0.08293531814000001</v>
      </c>
    </row>
    <row r="194" ht="12.75" customHeight="1" s="8">
      <c r="A194" s="30" t="inlineStr">
        <is>
          <t>BTG PACTUAL</t>
        </is>
      </c>
      <c r="B194" s="31" t="inlineStr">
        <is>
          <t>4º</t>
        </is>
      </c>
      <c r="C194" s="32" t="n">
        <v>491907.12498</v>
      </c>
      <c r="D194" s="33" t="n">
        <v>0.10922537104</v>
      </c>
      <c r="E194" s="31" t="inlineStr">
        <is>
          <t>6º</t>
        </is>
      </c>
      <c r="F194" s="32" t="n">
        <v>219383.12498</v>
      </c>
      <c r="G194" s="33" t="n">
        <v>0.05802868883</v>
      </c>
      <c r="H194" s="31" t="inlineStr">
        <is>
          <t>8º</t>
        </is>
      </c>
      <c r="I194" s="32" t="n">
        <v>670236.67498</v>
      </c>
      <c r="J194" s="33" t="n">
        <v>0.03955436761</v>
      </c>
    </row>
    <row r="195" ht="12.75" customHeight="1" s="8">
      <c r="A195" s="26" t="inlineStr">
        <is>
          <t>UBS BB</t>
        </is>
      </c>
      <c r="B195" s="27" t="inlineStr">
        <is>
          <t>5º</t>
        </is>
      </c>
      <c r="C195" s="28" t="n">
        <v>459130.99999</v>
      </c>
      <c r="D195" s="29" t="n">
        <v>0.10194760613</v>
      </c>
      <c r="E195" s="27" t="inlineStr">
        <is>
          <t>4º</t>
        </is>
      </c>
      <c r="F195" s="28" t="n">
        <v>457130.99999</v>
      </c>
      <c r="G195" s="29" t="n">
        <v>0.12091500911</v>
      </c>
      <c r="H195" s="27" t="inlineStr">
        <is>
          <t>6º</t>
        </is>
      </c>
      <c r="I195" s="28" t="n">
        <v>765641.12499</v>
      </c>
      <c r="J195" s="29" t="n">
        <v>0.04518471108</v>
      </c>
    </row>
    <row r="196" ht="12.75" customHeight="1" s="8">
      <c r="A196" s="30" t="inlineStr">
        <is>
          <t>SAFRA</t>
        </is>
      </c>
      <c r="B196" s="31" t="inlineStr">
        <is>
          <t>6º</t>
        </is>
      </c>
      <c r="C196" s="32" t="n">
        <v>240996.62498</v>
      </c>
      <c r="D196" s="33" t="n">
        <v>0.05351202381</v>
      </c>
      <c r="E196" s="31" t="inlineStr">
        <is>
          <t>5º</t>
        </is>
      </c>
      <c r="F196" s="32" t="n">
        <v>240996.62498</v>
      </c>
      <c r="G196" s="33" t="n">
        <v>0.06374564207</v>
      </c>
      <c r="H196" s="31" t="inlineStr">
        <is>
          <t>9º</t>
        </is>
      </c>
      <c r="I196" s="32" t="n">
        <v>657732.74998</v>
      </c>
      <c r="J196" s="33" t="n">
        <v>0.03881644194</v>
      </c>
    </row>
    <row r="197" ht="12.75" customHeight="1" s="8">
      <c r="A197" s="26" t="inlineStr">
        <is>
          <t>NUINVEST</t>
        </is>
      </c>
      <c r="B197" s="27" t="inlineStr">
        <is>
          <t>7º</t>
        </is>
      </c>
      <c r="C197" s="28" t="n">
        <v>130036.99999</v>
      </c>
      <c r="D197" s="29" t="n">
        <v>0.02887402693</v>
      </c>
      <c r="E197" s="27" t="inlineStr">
        <is>
          <t>7º</t>
        </is>
      </c>
      <c r="F197" s="28" t="n">
        <v>130036.99999</v>
      </c>
      <c r="G197" s="29" t="n">
        <v>0.03439588441</v>
      </c>
      <c r="H197" s="27" t="inlineStr">
        <is>
          <t>15º</t>
        </is>
      </c>
      <c r="I197" s="28" t="n">
        <v>130058.49999</v>
      </c>
      <c r="J197" s="29" t="n">
        <v>0.00767547034</v>
      </c>
    </row>
    <row r="198" ht="12.75" customHeight="1" s="8">
      <c r="A198" s="30" t="inlineStr">
        <is>
          <t>BRADESCO BBI</t>
        </is>
      </c>
      <c r="B198" s="31" t="inlineStr">
        <is>
          <t>8º</t>
        </is>
      </c>
      <c r="C198" s="32" t="n">
        <v>126816.99999</v>
      </c>
      <c r="D198" s="33" t="n">
        <v>0.02815904299</v>
      </c>
      <c r="E198" s="31" t="inlineStr">
        <is>
          <t>9º</t>
        </is>
      </c>
      <c r="F198" s="32" t="n">
        <v>85441.99999</v>
      </c>
      <c r="G198" s="33" t="n">
        <v>0.02260013039</v>
      </c>
      <c r="H198" s="31" t="inlineStr">
        <is>
          <t>7º</t>
        </is>
      </c>
      <c r="I198" s="32" t="n">
        <v>674233.57499</v>
      </c>
      <c r="J198" s="33" t="n">
        <v>0.03979024675</v>
      </c>
    </row>
    <row r="199" ht="12.75" customHeight="1" s="8">
      <c r="A199" s="26" t="inlineStr">
        <is>
          <t>ABC BRASIL</t>
        </is>
      </c>
      <c r="B199" s="27" t="inlineStr">
        <is>
          <t>9º</t>
        </is>
      </c>
      <c r="C199" s="28" t="n">
        <v>122650</v>
      </c>
      <c r="D199" s="29" t="n">
        <v>0.02723378272</v>
      </c>
      <c r="E199" s="27" t="inlineStr">
        <is>
          <t>8º</t>
        </is>
      </c>
      <c r="F199" s="28" t="n">
        <v>97650</v>
      </c>
      <c r="G199" s="29" t="n">
        <v>0.02582924947</v>
      </c>
      <c r="H199" s="27" t="inlineStr">
        <is>
          <t>12º</t>
        </is>
      </c>
      <c r="I199" s="28" t="n">
        <v>395108.125</v>
      </c>
      <c r="J199" s="29" t="n">
        <v>0.02331751246</v>
      </c>
    </row>
    <row r="200" ht="12.75" customHeight="1" s="8">
      <c r="A200" s="30" t="inlineStr">
        <is>
          <t>VOTORANTIM</t>
        </is>
      </c>
      <c r="B200" s="31" t="inlineStr">
        <is>
          <t>10º</t>
        </is>
      </c>
      <c r="C200" s="32" t="n">
        <v>75375</v>
      </c>
      <c r="D200" s="33" t="n">
        <v>0.01673661942</v>
      </c>
      <c r="E200" s="31" t="inlineStr">
        <is>
          <t>10º</t>
        </is>
      </c>
      <c r="F200" s="32" t="n">
        <v>75375</v>
      </c>
      <c r="G200" s="33" t="n">
        <v>0.0199373239</v>
      </c>
      <c r="H200" s="31" t="inlineStr">
        <is>
          <t>13º</t>
        </is>
      </c>
      <c r="I200" s="32" t="n">
        <v>385345</v>
      </c>
      <c r="J200" s="33" t="n">
        <v>0.02274133654</v>
      </c>
    </row>
    <row r="201" ht="12.75" customHeight="1" s="8">
      <c r="A201" s="26" t="inlineStr">
        <is>
          <t>SANTANDER</t>
        </is>
      </c>
      <c r="B201" s="27" t="inlineStr">
        <is>
          <t>11º</t>
        </is>
      </c>
      <c r="C201" s="28" t="n">
        <v>74651.7</v>
      </c>
      <c r="D201" s="29" t="n">
        <v>0.01657601449</v>
      </c>
      <c r="E201" s="27" t="inlineStr">
        <is>
          <t>11º</t>
        </is>
      </c>
      <c r="F201" s="28" t="n">
        <v>74651.7</v>
      </c>
      <c r="G201" s="29" t="n">
        <v>0.01974600494</v>
      </c>
      <c r="H201" s="27" t="inlineStr">
        <is>
          <t>11º</t>
        </is>
      </c>
      <c r="I201" s="28" t="n">
        <v>416519.575</v>
      </c>
      <c r="J201" s="29" t="n">
        <v>0.02458112037</v>
      </c>
    </row>
    <row r="202" ht="12.75" customHeight="1" s="8">
      <c r="A202" s="30" t="inlineStr">
        <is>
          <t>INTER</t>
        </is>
      </c>
      <c r="B202" s="31" t="inlineStr">
        <is>
          <t>12º</t>
        </is>
      </c>
      <c r="C202" s="32" t="n">
        <v>57830.49999</v>
      </c>
      <c r="D202" s="33" t="n">
        <v>0.01284095614</v>
      </c>
      <c r="E202" s="31" t="inlineStr">
        <is>
          <t>12º</t>
        </is>
      </c>
      <c r="F202" s="32" t="n">
        <v>57830.49999</v>
      </c>
      <c r="G202" s="33" t="n">
        <v>0.01529665552</v>
      </c>
      <c r="H202" s="31" t="inlineStr">
        <is>
          <t>14º</t>
        </is>
      </c>
      <c r="I202" s="32" t="n">
        <v>192044.87903</v>
      </c>
      <c r="J202" s="33" t="n">
        <v>0.01133362889</v>
      </c>
    </row>
    <row r="203" ht="12.75" customHeight="1" s="8">
      <c r="A203" s="26" t="inlineStr">
        <is>
          <t>CREDIT SUISSE HEDGING GRIFFO</t>
        </is>
      </c>
      <c r="B203" s="27" t="inlineStr">
        <is>
          <t>13º</t>
        </is>
      </c>
      <c r="C203" s="28" t="n">
        <v>43250</v>
      </c>
      <c r="D203" s="29" t="n">
        <v>0.009603433369999999</v>
      </c>
      <c r="E203" s="27" t="inlineStr">
        <is>
          <t>13º</t>
        </is>
      </c>
      <c r="F203" s="28" t="n">
        <v>34500</v>
      </c>
      <c r="G203" s="29" t="n">
        <v>0.009125541290000001</v>
      </c>
      <c r="H203" s="27" t="inlineStr">
        <is>
          <t>17º</t>
        </is>
      </c>
      <c r="I203" s="28" t="n">
        <v>52181.5</v>
      </c>
      <c r="J203" s="29" t="n">
        <v>0.00307951849</v>
      </c>
    </row>
    <row r="204" ht="12.75" customHeight="1" s="8">
      <c r="A204" s="30" t="inlineStr">
        <is>
          <t>MODAL</t>
        </is>
      </c>
      <c r="B204" s="31" t="inlineStr">
        <is>
          <t>14º</t>
        </is>
      </c>
      <c r="C204" s="32" t="n">
        <v>16749.49999</v>
      </c>
      <c r="D204" s="33" t="n">
        <v>0.00371913774</v>
      </c>
      <c r="E204" s="31" t="inlineStr">
        <is>
          <t>14º</t>
        </is>
      </c>
      <c r="F204" s="32" t="n">
        <v>16749.49999</v>
      </c>
      <c r="G204" s="33" t="n">
        <v>0.00443038417</v>
      </c>
      <c r="H204" s="31" t="inlineStr">
        <is>
          <t>10º</t>
        </is>
      </c>
      <c r="I204" s="32" t="n">
        <v>458502.99999</v>
      </c>
      <c r="J204" s="33" t="n">
        <v>0.02705879413</v>
      </c>
    </row>
    <row r="205" ht="12.75" customHeight="1" s="8">
      <c r="A205" s="26" t="inlineStr">
        <is>
          <t>RB CAPITAL DTVM</t>
        </is>
      </c>
      <c r="B205" s="27" t="inlineStr">
        <is>
          <t>15º</t>
        </is>
      </c>
      <c r="C205" s="28" t="n">
        <v>12583</v>
      </c>
      <c r="D205" s="29" t="n">
        <v>0.00279398849</v>
      </c>
      <c r="E205" s="27" t="inlineStr">
        <is>
          <t>15º</t>
        </is>
      </c>
      <c r="F205" s="28" t="n">
        <v>12583</v>
      </c>
      <c r="G205" s="29" t="n">
        <v>0.00332830974</v>
      </c>
      <c r="H205" s="27" t="inlineStr">
        <is>
          <t>2º</t>
        </is>
      </c>
      <c r="I205" s="28" t="n">
        <v>2480232</v>
      </c>
      <c r="J205" s="29" t="n">
        <v>0.14637218752</v>
      </c>
    </row>
    <row r="206" ht="12.75" customHeight="1" s="8">
      <c r="A206" s="30" t="inlineStr">
        <is>
          <t>ATIVA</t>
        </is>
      </c>
      <c r="B206" s="31" t="inlineStr">
        <is>
          <t>16º</t>
        </is>
      </c>
      <c r="C206" s="32" t="n">
        <v>6596.99999</v>
      </c>
      <c r="D206" s="33" t="n">
        <v>0.0014648289</v>
      </c>
      <c r="E206" s="31" t="inlineStr">
        <is>
          <t>18º</t>
        </is>
      </c>
      <c r="F206" s="32" t="n">
        <v>1596.99999</v>
      </c>
      <c r="G206" s="33" t="n">
        <v>0.00042241998</v>
      </c>
      <c r="H206" s="31" t="inlineStr">
        <is>
          <t>20º</t>
        </is>
      </c>
      <c r="I206" s="32" t="n">
        <v>6603.99999</v>
      </c>
      <c r="J206" s="33" t="n">
        <v>0.00038973851</v>
      </c>
    </row>
    <row r="207" ht="12.75" customHeight="1" s="8">
      <c r="A207" s="26" t="inlineStr">
        <is>
          <t>ANDBANK</t>
        </is>
      </c>
      <c r="B207" s="27" t="inlineStr">
        <is>
          <t>17º</t>
        </is>
      </c>
      <c r="C207" s="28" t="n">
        <v>4196.99999</v>
      </c>
      <c r="D207" s="29" t="n">
        <v>0.00093192161</v>
      </c>
      <c r="E207" s="27" t="inlineStr">
        <is>
          <t>16º</t>
        </is>
      </c>
      <c r="F207" s="28" t="n">
        <v>4196.99999</v>
      </c>
      <c r="G207" s="29" t="n">
        <v>0.00111014193</v>
      </c>
      <c r="H207" s="27" t="inlineStr">
        <is>
          <t>21º</t>
        </is>
      </c>
      <c r="I207" s="28" t="n">
        <v>5443.99999</v>
      </c>
      <c r="J207" s="29" t="n">
        <v>0.0003212805</v>
      </c>
    </row>
    <row r="208" ht="12.75" customHeight="1" s="8">
      <c r="A208" s="30" t="inlineStr">
        <is>
          <t>BNP PARIBAS</t>
        </is>
      </c>
      <c r="B208" s="31" t="inlineStr">
        <is>
          <t>18º</t>
        </is>
      </c>
      <c r="C208" s="32" t="n">
        <v>3030</v>
      </c>
      <c r="D208" s="33" t="n">
        <v>0.0006727954499999999</v>
      </c>
      <c r="E208" s="31" t="inlineStr">
        <is>
          <t>17º</t>
        </is>
      </c>
      <c r="F208" s="32" t="n">
        <v>3030</v>
      </c>
      <c r="G208" s="33" t="n">
        <v>0.00080146058</v>
      </c>
      <c r="H208" s="31" t="inlineStr">
        <is>
          <t>19º</t>
        </is>
      </c>
      <c r="I208" s="32" t="n">
        <v>28653</v>
      </c>
      <c r="J208" s="33" t="n">
        <v>0.00169097177</v>
      </c>
    </row>
    <row r="209" ht="12.75" customHeight="1" s="8">
      <c r="A209" s="26" t="inlineStr">
        <is>
          <t>AZIMUT</t>
        </is>
      </c>
      <c r="B209" s="27" t="inlineStr">
        <is>
          <t>19º</t>
        </is>
      </c>
      <c r="C209" s="28" t="n">
        <v>1549.99999</v>
      </c>
      <c r="D209" s="29" t="n">
        <v>0.00034416929</v>
      </c>
      <c r="E209" s="27" t="inlineStr">
        <is>
          <t>19º</t>
        </is>
      </c>
      <c r="F209" s="28" t="n">
        <v>1549.99999</v>
      </c>
      <c r="G209" s="29" t="n">
        <v>0.00040998808</v>
      </c>
      <c r="H209" s="27" t="inlineStr">
        <is>
          <t>23º</t>
        </is>
      </c>
      <c r="I209" s="28" t="n">
        <v>2112.49999</v>
      </c>
      <c r="J209" s="29" t="n">
        <v>0.00012467029</v>
      </c>
    </row>
    <row r="210" ht="12.75" customHeight="1" s="8">
      <c r="A210" s="30" t="inlineStr">
        <is>
          <t>GUIDE INVESTIMENTOS</t>
        </is>
      </c>
      <c r="B210" s="31" t="inlineStr">
        <is>
          <t>20º</t>
        </is>
      </c>
      <c r="C210" s="32" t="n">
        <v>488.99999</v>
      </c>
      <c r="D210" s="33" t="n">
        <v>0.00010857986</v>
      </c>
      <c r="E210" s="31" t="inlineStr">
        <is>
          <t>20º</t>
        </is>
      </c>
      <c r="F210" s="32" t="n">
        <v>488.99999</v>
      </c>
      <c r="G210" s="33" t="n">
        <v>0.00012934463</v>
      </c>
      <c r="H210" s="31" t="inlineStr">
        <is>
          <t>18º</t>
        </is>
      </c>
      <c r="I210" s="32" t="n">
        <v>29183.70399</v>
      </c>
      <c r="J210" s="33" t="n">
        <v>0.00172229154</v>
      </c>
    </row>
    <row r="211" ht="12.75" customHeight="1" s="8">
      <c r="A211" s="26" t="inlineStr">
        <is>
          <t>ORAMA</t>
        </is>
      </c>
      <c r="B211" s="27" t="inlineStr">
        <is>
          <t>21º</t>
        </is>
      </c>
      <c r="C211" s="28" t="n">
        <v>104.49999</v>
      </c>
      <c r="D211" s="29" t="n">
        <v>2.320367e-05</v>
      </c>
      <c r="E211" s="27" t="inlineStr">
        <is>
          <t>21º</t>
        </is>
      </c>
      <c r="F211" s="28" t="n">
        <v>104.49999</v>
      </c>
      <c r="G211" s="29" t="n">
        <v>2.764113e-05</v>
      </c>
      <c r="H211" s="27" t="inlineStr">
        <is>
          <t>24º</t>
        </is>
      </c>
      <c r="I211" s="28" t="n">
        <v>1061.99999</v>
      </c>
      <c r="J211" s="29" t="n">
        <v>6.267448e-05</v>
      </c>
    </row>
    <row r="212" ht="12.75" customHeight="1" s="8">
      <c r="A212" s="30" t="inlineStr">
        <is>
          <t>NECTON</t>
        </is>
      </c>
      <c r="B212" s="31" t="inlineStr">
        <is>
          <t>22º</t>
        </is>
      </c>
      <c r="C212" s="32" t="n">
        <v>100</v>
      </c>
      <c r="D212" s="33" t="n">
        <v>2.220447e-05</v>
      </c>
      <c r="E212" s="31" t="inlineStr">
        <is>
          <t>22º</t>
        </is>
      </c>
      <c r="F212" s="32" t="n">
        <v>100</v>
      </c>
      <c r="G212" s="33" t="n">
        <v>2.645084e-05</v>
      </c>
      <c r="H212" s="31" t="inlineStr">
        <is>
          <t>27º</t>
        </is>
      </c>
      <c r="I212" s="32" t="n">
        <v>115</v>
      </c>
      <c r="J212" s="33" t="n">
        <v>6.78679e-06</v>
      </c>
    </row>
    <row r="213" ht="12.75" customHeight="1" s="8">
      <c r="A213" s="26" t="inlineStr">
        <is>
          <t>SENSO</t>
        </is>
      </c>
      <c r="B213" s="27" t="inlineStr">
        <is>
          <t>23º</t>
        </is>
      </c>
      <c r="C213" s="28" t="n">
        <v>50</v>
      </c>
      <c r="D213" s="29" t="n">
        <v>1.110224e-05</v>
      </c>
      <c r="E213" s="27" t="inlineStr">
        <is>
          <t>23º</t>
        </is>
      </c>
      <c r="F213" s="28" t="n">
        <v>50</v>
      </c>
      <c r="G213" s="29" t="n">
        <v>1.322542e-05</v>
      </c>
      <c r="H213" s="27" t="inlineStr">
        <is>
          <t>29º</t>
        </is>
      </c>
      <c r="I213" s="28" t="n">
        <v>50</v>
      </c>
      <c r="J213" s="29" t="n">
        <v>2.95078e-06</v>
      </c>
    </row>
    <row r="214" ht="12.75" customHeight="1" s="8">
      <c r="A214" s="30" t="inlineStr">
        <is>
          <t>BANRISUL</t>
        </is>
      </c>
      <c r="B214" s="31" t="inlineStr">
        <is>
          <t>24º</t>
        </is>
      </c>
      <c r="C214" s="32" t="n">
        <v>30</v>
      </c>
      <c r="D214" s="33" t="n">
        <v>6.66134e-06</v>
      </c>
      <c r="E214" s="31" t="inlineStr">
        <is>
          <t>24º</t>
        </is>
      </c>
      <c r="F214" s="32" t="n">
        <v>30</v>
      </c>
      <c r="G214" s="33" t="n">
        <v>7.93525e-06</v>
      </c>
      <c r="H214" s="31" t="inlineStr">
        <is>
          <t>31º</t>
        </is>
      </c>
      <c r="I214" s="32" t="n">
        <v>30</v>
      </c>
      <c r="J214" s="33" t="n">
        <v>1.77047e-06</v>
      </c>
    </row>
    <row r="215" ht="12.75" customHeight="1" s="8">
      <c r="A215" s="26" t="inlineStr">
        <is>
          <t>DAYCOVAL</t>
        </is>
      </c>
      <c r="B215" s="27" t="inlineStr">
        <is>
          <t>25º</t>
        </is>
      </c>
      <c r="C215" s="28" t="n">
        <v>13</v>
      </c>
      <c r="D215" s="29" t="n">
        <v>2.88658e-06</v>
      </c>
      <c r="E215" s="27" t="inlineStr">
        <is>
          <t>25º</t>
        </is>
      </c>
      <c r="F215" s="28" t="n">
        <v>13</v>
      </c>
      <c r="G215" s="29" t="n">
        <v>3.43861e-06</v>
      </c>
      <c r="H215" s="27" t="inlineStr">
        <is>
          <t>28º</t>
        </is>
      </c>
      <c r="I215" s="28" t="n">
        <v>53</v>
      </c>
      <c r="J215" s="29" t="n">
        <v>3.12782e-06</v>
      </c>
    </row>
    <row r="216" ht="12.75" customHeight="1" s="8">
      <c r="A216" s="30" t="inlineStr">
        <is>
          <t>TERRA</t>
        </is>
      </c>
      <c r="B216" s="31" t="inlineStr">
        <is>
          <t>26º</t>
        </is>
      </c>
      <c r="C216" s="32" t="n">
        <v>8</v>
      </c>
      <c r="D216" s="33" t="n">
        <v>1.77636e-06</v>
      </c>
      <c r="E216" s="31" t="inlineStr">
        <is>
          <t>26º</t>
        </is>
      </c>
      <c r="F216" s="32" t="n">
        <v>8</v>
      </c>
      <c r="G216" s="33" t="n">
        <v>2.11607e-06</v>
      </c>
      <c r="H216" s="31" t="inlineStr">
        <is>
          <t>32º</t>
        </is>
      </c>
      <c r="I216" s="32" t="n">
        <v>8</v>
      </c>
      <c r="J216" s="33" t="n">
        <v>4.7212e-07</v>
      </c>
    </row>
    <row r="217" ht="12.75" customHeight="1" s="8">
      <c r="A217" s="26" t="inlineStr">
        <is>
          <t>VITREO</t>
        </is>
      </c>
      <c r="B217" s="27" t="inlineStr">
        <is>
          <t>27º</t>
        </is>
      </c>
      <c r="C217" s="28" t="n">
        <v>1</v>
      </c>
      <c r="D217" s="29" t="n">
        <v>2.2204e-07</v>
      </c>
      <c r="E217" s="27" t="inlineStr">
        <is>
          <t>27º</t>
        </is>
      </c>
      <c r="F217" s="28" t="n">
        <v>1</v>
      </c>
      <c r="G217" s="29" t="n">
        <v>2.6451e-07</v>
      </c>
      <c r="H217" s="27" t="inlineStr">
        <is>
          <t>30º</t>
        </is>
      </c>
      <c r="I217" s="28" t="n">
        <v>34</v>
      </c>
      <c r="J217" s="29" t="n">
        <v>2.00653e-06</v>
      </c>
    </row>
    <row r="218" ht="12.75" customHeight="1" s="8">
      <c r="A218" s="30" t="inlineStr">
        <is>
          <t>TRUE SECURITIZADORA</t>
        </is>
      </c>
      <c r="B218" s="31" t="n">
        <v/>
      </c>
      <c r="C218" s="32" t="n">
        <v>0</v>
      </c>
      <c r="D218" s="33" t="n">
        <v/>
      </c>
      <c r="E218" s="31" t="n">
        <v/>
      </c>
      <c r="F218" s="32" t="n">
        <v>0</v>
      </c>
      <c r="G218" s="33" t="n">
        <v/>
      </c>
      <c r="H218" s="31" t="inlineStr">
        <is>
          <t>5º</t>
        </is>
      </c>
      <c r="I218" s="32" t="n">
        <v>798312.08436</v>
      </c>
      <c r="J218" s="33" t="n">
        <v>0.04711280482</v>
      </c>
    </row>
    <row r="219" ht="12.75" customHeight="1" s="8">
      <c r="A219" s="26" t="inlineStr">
        <is>
          <t>CREDIT SUISSE</t>
        </is>
      </c>
      <c r="B219" s="27" t="n">
        <v/>
      </c>
      <c r="C219" s="28" t="n">
        <v>0</v>
      </c>
      <c r="D219" s="29" t="n">
        <v/>
      </c>
      <c r="E219" s="27" t="n">
        <v/>
      </c>
      <c r="F219" s="28" t="n">
        <v>0</v>
      </c>
      <c r="G219" s="29" t="n">
        <v/>
      </c>
      <c r="H219" s="27" t="inlineStr">
        <is>
          <t>16º</t>
        </is>
      </c>
      <c r="I219" s="28" t="n">
        <v>111649</v>
      </c>
      <c r="J219" s="29" t="n">
        <v>0.00658902408</v>
      </c>
    </row>
    <row r="220" ht="12.75" customHeight="1" s="8">
      <c r="A220" s="30" t="inlineStr">
        <is>
          <t>ALFA</t>
        </is>
      </c>
      <c r="B220" s="31" t="n">
        <v/>
      </c>
      <c r="C220" s="32" t="n">
        <v>0</v>
      </c>
      <c r="D220" s="33" t="n">
        <v/>
      </c>
      <c r="E220" s="31" t="n">
        <v/>
      </c>
      <c r="F220" s="32" t="n">
        <v>0</v>
      </c>
      <c r="G220" s="33" t="n">
        <v/>
      </c>
      <c r="H220" s="31" t="inlineStr">
        <is>
          <t>22º</t>
        </is>
      </c>
      <c r="I220" s="32" t="n">
        <v>3326.5</v>
      </c>
      <c r="J220" s="33" t="n">
        <v>0.00019631514</v>
      </c>
    </row>
    <row r="221" ht="12.75" customHeight="1" s="8">
      <c r="A221" s="26" t="inlineStr">
        <is>
          <t>GENIAL</t>
        </is>
      </c>
      <c r="B221" s="27" t="n">
        <v/>
      </c>
      <c r="C221" s="28" t="n">
        <v>0</v>
      </c>
      <c r="D221" s="29" t="n">
        <v/>
      </c>
      <c r="E221" s="27" t="n">
        <v/>
      </c>
      <c r="F221" s="28" t="n">
        <v>0</v>
      </c>
      <c r="G221" s="29" t="n">
        <v/>
      </c>
      <c r="H221" s="27" t="inlineStr">
        <is>
          <t>25º</t>
        </is>
      </c>
      <c r="I221" s="28" t="n">
        <v>769.5</v>
      </c>
      <c r="J221" s="29" t="n">
        <v>4.541244e-05</v>
      </c>
    </row>
    <row r="222" ht="12.75" customHeight="1" s="8">
      <c r="A222" s="30" t="inlineStr">
        <is>
          <t>OURINVEST</t>
        </is>
      </c>
      <c r="B222" s="31" t="n">
        <v/>
      </c>
      <c r="C222" s="32" t="n">
        <v>0</v>
      </c>
      <c r="D222" s="33" t="n">
        <v/>
      </c>
      <c r="E222" s="31" t="n">
        <v/>
      </c>
      <c r="F222" s="32" t="n">
        <v>0</v>
      </c>
      <c r="G222" s="33" t="n">
        <v/>
      </c>
      <c r="H222" s="31" t="inlineStr">
        <is>
          <t>26º</t>
        </is>
      </c>
      <c r="I222" s="32" t="n">
        <v>550</v>
      </c>
      <c r="J222" s="33" t="n">
        <v>3.245854e-05</v>
      </c>
    </row>
    <row r="223" ht="12.75" customHeight="1" s="8">
      <c r="A223" s="34" t="inlineStr">
        <is>
          <t>Total</t>
        </is>
      </c>
      <c r="B223" s="35" t="n"/>
      <c r="C223" s="36">
        <f>SUM(C191:C222)</f>
        <v/>
      </c>
      <c r="D223" s="37">
        <f>_xlfn.ROUND(SUM(D191:D222), 1)</f>
        <v/>
      </c>
      <c r="E223" s="35" t="n"/>
      <c r="F223" s="36">
        <f>SUM(F191:F222)</f>
        <v/>
      </c>
      <c r="G223" s="37">
        <f>_xlfn.ROUND(SUM(G191:G222), 1)</f>
        <v/>
      </c>
      <c r="H223" s="35" t="n"/>
      <c r="I223" s="36">
        <f>SUM(I191:I222)</f>
        <v/>
      </c>
      <c r="J223" s="37">
        <f>_xlfn.ROUND(SUM(J191:J222), 1)</f>
        <v/>
      </c>
    </row>
    <row r="224" ht="12.75" customHeight="1" s="8"/>
    <row r="225" ht="12.75" customHeight="1" s="8"/>
    <row r="226" ht="12.75" customHeight="1" s="8">
      <c r="A226" s="22" t="inlineStr">
        <is>
          <t>Tipo 1.3.3. Emissão de Certificados de Recebíveis do Agronegócio</t>
        </is>
      </c>
      <c r="J226" s="23" t="n"/>
    </row>
    <row r="227" ht="12.75" customHeight="1" s="8">
      <c r="A227" s="24" t="inlineStr">
        <is>
          <t>Distribuidores</t>
        </is>
      </c>
      <c r="B227" s="24" t="inlineStr">
        <is>
          <t>Acumulado 2022</t>
        </is>
      </c>
      <c r="C227" s="24" t="n"/>
      <c r="D227" s="24" t="n"/>
      <c r="E227" s="24" t="inlineStr">
        <is>
          <t>Últimos 3 meses</t>
        </is>
      </c>
      <c r="F227" s="24" t="n"/>
      <c r="G227" s="24" t="n"/>
      <c r="H227" s="24" t="inlineStr">
        <is>
          <t>Últimos 12 meses</t>
        </is>
      </c>
      <c r="I227" s="24" t="n"/>
      <c r="J227" s="25" t="n"/>
    </row>
    <row r="228" ht="12.75" customHeight="1" s="8">
      <c r="A228" s="24" t="n"/>
      <c r="B228" s="24" t="inlineStr">
        <is>
          <t>Ranking 2022</t>
        </is>
      </c>
      <c r="C228" s="24" t="inlineStr">
        <is>
          <t>Valor *</t>
        </is>
      </c>
      <c r="D228" s="24" t="inlineStr">
        <is>
          <t>Part.</t>
        </is>
      </c>
      <c r="E228" s="24" t="inlineStr">
        <is>
          <t>Ranking 3 meses</t>
        </is>
      </c>
      <c r="F228" s="24" t="inlineStr">
        <is>
          <t>Valor *</t>
        </is>
      </c>
      <c r="G228" s="24" t="inlineStr">
        <is>
          <t>Part.</t>
        </is>
      </c>
      <c r="H228" s="24" t="inlineStr">
        <is>
          <t>Ranking 12 meses</t>
        </is>
      </c>
      <c r="I228" s="24" t="inlineStr">
        <is>
          <t>Valor *</t>
        </is>
      </c>
      <c r="J228" s="25" t="inlineStr">
        <is>
          <t>Part.</t>
        </is>
      </c>
    </row>
    <row r="229" ht="12.75" customHeight="1" s="8">
      <c r="A229" s="26" t="inlineStr">
        <is>
          <t>XP INVESTIMENTOS</t>
        </is>
      </c>
      <c r="B229" s="27" t="inlineStr">
        <is>
          <t>1º</t>
        </is>
      </c>
      <c r="C229" s="28" t="n">
        <v>2621214.75513</v>
      </c>
      <c r="D229" s="29" t="n">
        <v>0.39357490266</v>
      </c>
      <c r="E229" s="27" t="inlineStr">
        <is>
          <t>1º</t>
        </is>
      </c>
      <c r="F229" s="28" t="n">
        <v>1763725.75516</v>
      </c>
      <c r="G229" s="29" t="n">
        <v>0.38182055742</v>
      </c>
      <c r="H229" s="27" t="inlineStr">
        <is>
          <t>1º</t>
        </is>
      </c>
      <c r="I229" s="28" t="n">
        <v>5532408.248799998</v>
      </c>
      <c r="J229" s="29" t="n">
        <v>0.33960343538</v>
      </c>
    </row>
    <row r="230" ht="12.75" customHeight="1" s="8">
      <c r="A230" s="30" t="inlineStr">
        <is>
          <t>ITAU BBA</t>
        </is>
      </c>
      <c r="B230" s="31" t="inlineStr">
        <is>
          <t>2º</t>
        </is>
      </c>
      <c r="C230" s="32" t="n">
        <v>934411.06587</v>
      </c>
      <c r="D230" s="33" t="n">
        <v>0.14030164586</v>
      </c>
      <c r="E230" s="31" t="inlineStr">
        <is>
          <t>3º</t>
        </is>
      </c>
      <c r="F230" s="32" t="n">
        <v>476315.4659</v>
      </c>
      <c r="G230" s="33" t="n">
        <v>0.10311525823</v>
      </c>
      <c r="H230" s="31" t="inlineStr">
        <is>
          <t>2º</t>
        </is>
      </c>
      <c r="I230" s="32" t="n">
        <v>2322897.654180001</v>
      </c>
      <c r="J230" s="33" t="n">
        <v>0.14258962606</v>
      </c>
    </row>
    <row r="231" ht="12.75" customHeight="1" s="8">
      <c r="A231" s="26" t="inlineStr">
        <is>
          <t>BTG PACTUAL</t>
        </is>
      </c>
      <c r="B231" s="27" t="inlineStr">
        <is>
          <t>3º</t>
        </is>
      </c>
      <c r="C231" s="28" t="n">
        <v>886770.47541</v>
      </c>
      <c r="D231" s="29" t="n">
        <v>0.13314842016</v>
      </c>
      <c r="E231" s="27" t="inlineStr">
        <is>
          <t>2º</t>
        </is>
      </c>
      <c r="F231" s="28" t="n">
        <v>641071.17544</v>
      </c>
      <c r="G231" s="29" t="n">
        <v>0.13878243419</v>
      </c>
      <c r="H231" s="27" t="inlineStr">
        <is>
          <t>3º</t>
        </is>
      </c>
      <c r="I231" s="28" t="n">
        <v>1963960.30873</v>
      </c>
      <c r="J231" s="29" t="n">
        <v>0.12055648061</v>
      </c>
    </row>
    <row r="232" ht="12.75" customHeight="1" s="8">
      <c r="A232" s="30" t="inlineStr">
        <is>
          <t>UBS BB</t>
        </is>
      </c>
      <c r="B232" s="31" t="inlineStr">
        <is>
          <t>4º</t>
        </is>
      </c>
      <c r="C232" s="32" t="n">
        <v>467064.47307</v>
      </c>
      <c r="D232" s="33" t="n">
        <v>0.07012964282</v>
      </c>
      <c r="E232" s="31" t="inlineStr">
        <is>
          <t>4º</t>
        </is>
      </c>
      <c r="F232" s="32" t="n">
        <v>380408.97307</v>
      </c>
      <c r="G232" s="33" t="n">
        <v>0.08235292007</v>
      </c>
      <c r="H232" s="31" t="inlineStr">
        <is>
          <t>4º</t>
        </is>
      </c>
      <c r="I232" s="32" t="n">
        <v>1496056.01035</v>
      </c>
      <c r="J232" s="33" t="n">
        <v>0.09183446662</v>
      </c>
    </row>
    <row r="233" ht="12.75" customHeight="1" s="8">
      <c r="A233" s="26" t="inlineStr">
        <is>
          <t>SANTANDER</t>
        </is>
      </c>
      <c r="B233" s="27" t="inlineStr">
        <is>
          <t>5º</t>
        </is>
      </c>
      <c r="C233" s="28" t="n">
        <v>416317.76898</v>
      </c>
      <c r="D233" s="29" t="n">
        <v>0.06251003474</v>
      </c>
      <c r="E233" s="27" t="inlineStr">
        <is>
          <t>5º</t>
        </is>
      </c>
      <c r="F233" s="28" t="n">
        <v>363223.96898</v>
      </c>
      <c r="G233" s="29" t="n">
        <v>0.07863262069</v>
      </c>
      <c r="H233" s="27" t="inlineStr">
        <is>
          <t>5º</t>
        </is>
      </c>
      <c r="I233" s="28" t="n">
        <v>1481794.79961</v>
      </c>
      <c r="J233" s="29" t="n">
        <v>0.09095905108000001</v>
      </c>
    </row>
    <row r="234" ht="12.75" customHeight="1" s="8">
      <c r="A234" s="30" t="inlineStr">
        <is>
          <t>SAFRA</t>
        </is>
      </c>
      <c r="B234" s="31" t="inlineStr">
        <is>
          <t>6º</t>
        </is>
      </c>
      <c r="C234" s="32" t="n">
        <v>388715.58621</v>
      </c>
      <c r="D234" s="33" t="n">
        <v>0.05836557219</v>
      </c>
      <c r="E234" s="31" t="inlineStr">
        <is>
          <t>6º</t>
        </is>
      </c>
      <c r="F234" s="32" t="n">
        <v>273709.28621</v>
      </c>
      <c r="G234" s="33" t="n">
        <v>0.05925401493</v>
      </c>
      <c r="H234" s="31" t="inlineStr">
        <is>
          <t>7º</t>
        </is>
      </c>
      <c r="I234" s="32" t="n">
        <v>656067.0862099999</v>
      </c>
      <c r="J234" s="33" t="n">
        <v>0.04027226956</v>
      </c>
    </row>
    <row r="235" ht="12.75" customHeight="1" s="8">
      <c r="A235" s="26" t="inlineStr">
        <is>
          <t>ALFA</t>
        </is>
      </c>
      <c r="B235" s="27" t="inlineStr">
        <is>
          <t>7º</t>
        </is>
      </c>
      <c r="C235" s="28" t="n">
        <v>157938</v>
      </c>
      <c r="D235" s="29" t="n">
        <v>0.02371436101</v>
      </c>
      <c r="E235" s="27" t="inlineStr">
        <is>
          <t>31º</t>
        </is>
      </c>
      <c r="F235" s="28" t="n">
        <v>51</v>
      </c>
      <c r="G235" s="29" t="n">
        <v>1.104075e-05</v>
      </c>
      <c r="H235" s="27" t="inlineStr">
        <is>
          <t>10º</t>
        </is>
      </c>
      <c r="I235" s="28" t="n">
        <v>264181.24999</v>
      </c>
      <c r="J235" s="29" t="n">
        <v>0.01621660153</v>
      </c>
    </row>
    <row r="236" ht="12.75" customHeight="1" s="8">
      <c r="A236" s="30" t="inlineStr">
        <is>
          <t>VOTORANTIM</t>
        </is>
      </c>
      <c r="B236" s="31" t="inlineStr">
        <is>
          <t>8º</t>
        </is>
      </c>
      <c r="C236" s="32" t="n">
        <v>140536</v>
      </c>
      <c r="D236" s="33" t="n">
        <v>0.02110145398</v>
      </c>
      <c r="E236" s="31" t="inlineStr">
        <is>
          <t>7º</t>
        </is>
      </c>
      <c r="F236" s="32" t="n">
        <v>139686</v>
      </c>
      <c r="G236" s="33" t="n">
        <v>0.03023995438</v>
      </c>
      <c r="H236" s="31" t="inlineStr">
        <is>
          <t>9º</t>
        </is>
      </c>
      <c r="I236" s="32" t="n">
        <v>318030</v>
      </c>
      <c r="J236" s="33" t="n">
        <v>0.01952207352</v>
      </c>
    </row>
    <row r="237" ht="12.75" customHeight="1" s="8">
      <c r="A237" s="26" t="inlineStr">
        <is>
          <t>RB CAPITAL DTVM</t>
        </is>
      </c>
      <c r="B237" s="27" t="inlineStr">
        <is>
          <t>9º</t>
        </is>
      </c>
      <c r="C237" s="28" t="n">
        <v>134825</v>
      </c>
      <c r="D237" s="29" t="n">
        <v>0.0202439484</v>
      </c>
      <c r="E237" s="27" t="inlineStr">
        <is>
          <t>8º</t>
        </is>
      </c>
      <c r="F237" s="28" t="n">
        <v>126874.5</v>
      </c>
      <c r="G237" s="29" t="n">
        <v>0.02746645399</v>
      </c>
      <c r="H237" s="27" t="inlineStr">
        <is>
          <t>12º</t>
        </is>
      </c>
      <c r="I237" s="28" t="n">
        <v>167053.5</v>
      </c>
      <c r="J237" s="29" t="n">
        <v>0.01025447508</v>
      </c>
    </row>
    <row r="238" ht="12.75" customHeight="1" s="8">
      <c r="A238" s="30" t="inlineStr">
        <is>
          <t>BRADESCO BBI</t>
        </is>
      </c>
      <c r="B238" s="31" t="inlineStr">
        <is>
          <t>10º</t>
        </is>
      </c>
      <c r="C238" s="32" t="n">
        <v>131067.37498</v>
      </c>
      <c r="D238" s="33" t="n">
        <v>0.01967974171</v>
      </c>
      <c r="E238" s="31" t="inlineStr">
        <is>
          <t>10º</t>
        </is>
      </c>
      <c r="F238" s="32" t="n">
        <v>101621.87498</v>
      </c>
      <c r="G238" s="33" t="n">
        <v>0.02199963392</v>
      </c>
      <c r="H238" s="31" t="inlineStr">
        <is>
          <t>6º</t>
        </is>
      </c>
      <c r="I238" s="32" t="n">
        <v>730506.44163</v>
      </c>
      <c r="J238" s="33" t="n">
        <v>0.04484168304</v>
      </c>
    </row>
    <row r="239" ht="12.75" customHeight="1" s="8">
      <c r="A239" s="26" t="inlineStr">
        <is>
          <t>BS2 DTVM</t>
        </is>
      </c>
      <c r="B239" s="27" t="inlineStr">
        <is>
          <t>11º</t>
        </is>
      </c>
      <c r="C239" s="28" t="n">
        <v>108725</v>
      </c>
      <c r="D239" s="29" t="n">
        <v>0.01632503831</v>
      </c>
      <c r="E239" s="27" t="inlineStr">
        <is>
          <t>9º</t>
        </is>
      </c>
      <c r="F239" s="28" t="n">
        <v>108725</v>
      </c>
      <c r="G239" s="29" t="n">
        <v>0.0235373555</v>
      </c>
      <c r="H239" s="27" t="inlineStr">
        <is>
          <t>14º</t>
        </is>
      </c>
      <c r="I239" s="28" t="n">
        <v>108725</v>
      </c>
      <c r="J239" s="29" t="n">
        <v>0.00667401642</v>
      </c>
    </row>
    <row r="240" ht="12.75" customHeight="1" s="8">
      <c r="A240" s="30" t="inlineStr">
        <is>
          <t>BOCOM BBM</t>
        </is>
      </c>
      <c r="B240" s="31" t="inlineStr">
        <is>
          <t>12º</t>
        </is>
      </c>
      <c r="C240" s="32" t="n">
        <v>80775</v>
      </c>
      <c r="D240" s="33" t="n">
        <v>0.01212835106</v>
      </c>
      <c r="E240" s="31" t="inlineStr">
        <is>
          <t>11º</t>
        </is>
      </c>
      <c r="F240" s="32" t="n">
        <v>80775</v>
      </c>
      <c r="G240" s="33" t="n">
        <v>0.01748659361</v>
      </c>
      <c r="H240" s="31" t="inlineStr">
        <is>
          <t>8º</t>
        </is>
      </c>
      <c r="I240" s="32" t="n">
        <v>367596.49997</v>
      </c>
      <c r="J240" s="33" t="n">
        <v>0.02256468225</v>
      </c>
    </row>
    <row r="241" ht="12.75" customHeight="1" s="8">
      <c r="A241" s="26" t="inlineStr">
        <is>
          <t>CREDIT SUISSE HEDGING GRIFFO</t>
        </is>
      </c>
      <c r="B241" s="27" t="inlineStr">
        <is>
          <t>13º</t>
        </is>
      </c>
      <c r="C241" s="28" t="n">
        <v>47543.99998000001</v>
      </c>
      <c r="D241" s="29" t="n">
        <v>0.00713872266</v>
      </c>
      <c r="E241" s="27" t="inlineStr">
        <is>
          <t>13º</t>
        </is>
      </c>
      <c r="F241" s="28" t="n">
        <v>38711.99998000001</v>
      </c>
      <c r="G241" s="29" t="n">
        <v>0.00838057582</v>
      </c>
      <c r="H241" s="27" t="inlineStr">
        <is>
          <t>16º</t>
        </is>
      </c>
      <c r="I241" s="28" t="n">
        <v>58983.99998000001</v>
      </c>
      <c r="J241" s="29" t="n">
        <v>0.00362069611</v>
      </c>
    </row>
    <row r="242" ht="12.75" customHeight="1" s="8">
      <c r="A242" s="30" t="inlineStr">
        <is>
          <t>ABC BRASIL</t>
        </is>
      </c>
      <c r="B242" s="31" t="inlineStr">
        <is>
          <t>14º</t>
        </is>
      </c>
      <c r="C242" s="32" t="n">
        <v>45000</v>
      </c>
      <c r="D242" s="33" t="n">
        <v>0.00675674154</v>
      </c>
      <c r="E242" s="31" t="inlineStr">
        <is>
          <t>12º</t>
        </is>
      </c>
      <c r="F242" s="32" t="n">
        <v>45000</v>
      </c>
      <c r="G242" s="33" t="n">
        <v>0.00974183488</v>
      </c>
      <c r="H242" s="31" t="inlineStr">
        <is>
          <t>19º</t>
        </is>
      </c>
      <c r="I242" s="32" t="n">
        <v>45000</v>
      </c>
      <c r="J242" s="33" t="n">
        <v>0.00276229698</v>
      </c>
    </row>
    <row r="243" ht="12.75" customHeight="1" s="8">
      <c r="A243" s="26" t="inlineStr">
        <is>
          <t>BNP PARIBAS</t>
        </is>
      </c>
      <c r="B243" s="27" t="inlineStr">
        <is>
          <t>15º</t>
        </is>
      </c>
      <c r="C243" s="28" t="n">
        <v>27014.49998</v>
      </c>
      <c r="D243" s="29" t="n">
        <v>0.00405622209</v>
      </c>
      <c r="E243" s="27" t="inlineStr">
        <is>
          <t>16º</t>
        </is>
      </c>
      <c r="F243" s="28" t="n">
        <v>16616.49998</v>
      </c>
      <c r="G243" s="29" t="n">
        <v>0.00359722665</v>
      </c>
      <c r="H243" s="27" t="inlineStr">
        <is>
          <t>15º</t>
        </is>
      </c>
      <c r="I243" s="28" t="n">
        <v>104465.49996</v>
      </c>
      <c r="J243" s="29" t="n">
        <v>0.00641254967</v>
      </c>
    </row>
    <row r="244" ht="12.75" customHeight="1" s="8">
      <c r="A244" s="30" t="inlineStr">
        <is>
          <t>BANCO MERCANTIL DE INVESTIMENTOS</t>
        </is>
      </c>
      <c r="B244" s="31" t="inlineStr">
        <is>
          <t>16º</t>
        </is>
      </c>
      <c r="C244" s="32" t="n">
        <v>19380</v>
      </c>
      <c r="D244" s="33" t="n">
        <v>0.00290990336</v>
      </c>
      <c r="E244" s="31" t="inlineStr">
        <is>
          <t>14º</t>
        </is>
      </c>
      <c r="F244" s="32" t="n">
        <v>19380</v>
      </c>
      <c r="G244" s="33" t="n">
        <v>0.00419548356</v>
      </c>
      <c r="H244" s="31" t="inlineStr">
        <is>
          <t>18º</t>
        </is>
      </c>
      <c r="I244" s="32" t="n">
        <v>45420</v>
      </c>
      <c r="J244" s="33" t="n">
        <v>0.00278807842</v>
      </c>
    </row>
    <row r="245" ht="12.75" customHeight="1" s="8">
      <c r="A245" s="26" t="inlineStr">
        <is>
          <t>INTL FCSTONE</t>
        </is>
      </c>
      <c r="B245" s="27" t="inlineStr">
        <is>
          <t>17º</t>
        </is>
      </c>
      <c r="C245" s="28" t="n">
        <v>18880</v>
      </c>
      <c r="D245" s="29" t="n">
        <v>0.00283482845</v>
      </c>
      <c r="E245" s="27" t="inlineStr">
        <is>
          <t>15º</t>
        </is>
      </c>
      <c r="F245" s="28" t="n">
        <v>18880</v>
      </c>
      <c r="G245" s="29" t="n">
        <v>0.00408724095</v>
      </c>
      <c r="H245" s="27" t="inlineStr">
        <is>
          <t>23º</t>
        </is>
      </c>
      <c r="I245" s="28" t="n">
        <v>25130</v>
      </c>
      <c r="J245" s="29" t="n">
        <v>0.0015425894</v>
      </c>
    </row>
    <row r="246" ht="12.75" customHeight="1" s="8">
      <c r="A246" s="30" t="inlineStr">
        <is>
          <t>WARREN</t>
        </is>
      </c>
      <c r="B246" s="31" t="inlineStr">
        <is>
          <t>18º</t>
        </is>
      </c>
      <c r="C246" s="32" t="n">
        <v>11022.5</v>
      </c>
      <c r="D246" s="33" t="n">
        <v>0.0016550263</v>
      </c>
      <c r="E246" s="31" t="inlineStr">
        <is>
          <t>17º</t>
        </is>
      </c>
      <c r="F246" s="32" t="n">
        <v>10000</v>
      </c>
      <c r="G246" s="33" t="n">
        <v>0.0021648522</v>
      </c>
      <c r="H246" s="31" t="inlineStr">
        <is>
          <t>20º</t>
        </is>
      </c>
      <c r="I246" s="32" t="n">
        <v>43606.5</v>
      </c>
      <c r="J246" s="33" t="n">
        <v>0.00267675785</v>
      </c>
    </row>
    <row r="247" ht="12.75" customHeight="1" s="8">
      <c r="A247" s="26" t="inlineStr">
        <is>
          <t>DAYCOVAL</t>
        </is>
      </c>
      <c r="B247" s="27" t="inlineStr">
        <is>
          <t>19º</t>
        </is>
      </c>
      <c r="C247" s="28" t="n">
        <v>5114.99999</v>
      </c>
      <c r="D247" s="29" t="n">
        <v>0.00076801629</v>
      </c>
      <c r="E247" s="27" t="inlineStr">
        <is>
          <t>19º</t>
        </is>
      </c>
      <c r="F247" s="28" t="n">
        <v>2449.99999</v>
      </c>
      <c r="G247" s="29" t="n">
        <v>0.00053038879</v>
      </c>
      <c r="H247" s="27" t="inlineStr">
        <is>
          <t>22º</t>
        </is>
      </c>
      <c r="I247" s="28" t="n">
        <v>29585.49998</v>
      </c>
      <c r="J247" s="29" t="n">
        <v>0.00181608749</v>
      </c>
    </row>
    <row r="248" ht="12.75" customHeight="1" s="8">
      <c r="A248" s="30" t="inlineStr">
        <is>
          <t>NECTON</t>
        </is>
      </c>
      <c r="B248" s="31" t="inlineStr">
        <is>
          <t>20º</t>
        </is>
      </c>
      <c r="C248" s="32" t="n">
        <v>4394.99999</v>
      </c>
      <c r="D248" s="33" t="n">
        <v>0.00065990842</v>
      </c>
      <c r="E248" s="31" t="inlineStr">
        <is>
          <t>18º</t>
        </is>
      </c>
      <c r="F248" s="32" t="n">
        <v>3931.99999</v>
      </c>
      <c r="G248" s="33" t="n">
        <v>0.00085121988</v>
      </c>
      <c r="H248" s="31" t="inlineStr">
        <is>
          <t>31º</t>
        </is>
      </c>
      <c r="I248" s="32" t="n">
        <v>4904.99999</v>
      </c>
      <c r="J248" s="33" t="n">
        <v>0.00030109037</v>
      </c>
    </row>
    <row r="249" ht="12.75" customHeight="1" s="8">
      <c r="A249" s="26" t="inlineStr">
        <is>
          <t>INTER</t>
        </is>
      </c>
      <c r="B249" s="27" t="inlineStr">
        <is>
          <t>21º</t>
        </is>
      </c>
      <c r="C249" s="28" t="n">
        <v>2560.999980000001</v>
      </c>
      <c r="D249" s="29" t="n">
        <v>0.00038453367</v>
      </c>
      <c r="E249" s="27" t="inlineStr">
        <is>
          <t>20º</t>
        </is>
      </c>
      <c r="F249" s="28" t="n">
        <v>2421.499980000001</v>
      </c>
      <c r="G249" s="29" t="n">
        <v>0.00052421895</v>
      </c>
      <c r="H249" s="27" t="inlineStr">
        <is>
          <t>27º</t>
        </is>
      </c>
      <c r="I249" s="28" t="n">
        <v>9725.499960000001</v>
      </c>
      <c r="J249" s="29" t="n">
        <v>0.00059699376</v>
      </c>
    </row>
    <row r="250" ht="12.75" customHeight="1" s="8">
      <c r="A250" s="30" t="inlineStr">
        <is>
          <t>GUIDE INVESTIMENTOS</t>
        </is>
      </c>
      <c r="B250" s="31" t="inlineStr">
        <is>
          <t>22º</t>
        </is>
      </c>
      <c r="C250" s="32" t="n">
        <v>2468</v>
      </c>
      <c r="D250" s="33" t="n">
        <v>0.00037056974</v>
      </c>
      <c r="E250" s="31" t="inlineStr">
        <is>
          <t>22º</t>
        </is>
      </c>
      <c r="F250" s="32" t="n">
        <v>1417.5</v>
      </c>
      <c r="G250" s="33" t="n">
        <v>0.0003068678</v>
      </c>
      <c r="H250" s="31" t="inlineStr">
        <is>
          <t>25º</t>
        </is>
      </c>
      <c r="I250" s="32" t="n">
        <v>15406.49999</v>
      </c>
      <c r="J250" s="33" t="n">
        <v>0.00094571841</v>
      </c>
    </row>
    <row r="251" ht="12.75" customHeight="1" s="8">
      <c r="A251" s="26" t="inlineStr">
        <is>
          <t>MODAL</t>
        </is>
      </c>
      <c r="B251" s="27" t="inlineStr">
        <is>
          <t>23º</t>
        </is>
      </c>
      <c r="C251" s="28" t="n">
        <v>2147.499980000001</v>
      </c>
      <c r="D251" s="29" t="n">
        <v>0.00032244672</v>
      </c>
      <c r="E251" s="27" t="inlineStr">
        <is>
          <t>21º</t>
        </is>
      </c>
      <c r="F251" s="28" t="n">
        <v>1484.49998</v>
      </c>
      <c r="G251" s="29" t="n">
        <v>0.0003213723</v>
      </c>
      <c r="H251" s="27" t="inlineStr">
        <is>
          <t>29º</t>
        </is>
      </c>
      <c r="I251" s="28" t="n">
        <v>6823.499970000001</v>
      </c>
      <c r="J251" s="29" t="n">
        <v>0.0004188563</v>
      </c>
    </row>
    <row r="252" ht="12.75" customHeight="1" s="8">
      <c r="A252" s="30" t="inlineStr">
        <is>
          <t>AZIMUT</t>
        </is>
      </c>
      <c r="B252" s="31" t="inlineStr">
        <is>
          <t>24º</t>
        </is>
      </c>
      <c r="C252" s="32" t="n">
        <v>2059.5</v>
      </c>
      <c r="D252" s="33" t="n">
        <v>0.00030923354</v>
      </c>
      <c r="E252" s="31" t="n">
        <v/>
      </c>
      <c r="F252" s="32" t="n">
        <v>0</v>
      </c>
      <c r="G252" s="33" t="n">
        <v/>
      </c>
      <c r="H252" s="31" t="inlineStr">
        <is>
          <t>28º</t>
        </is>
      </c>
      <c r="I252" s="32" t="n">
        <v>8489</v>
      </c>
      <c r="J252" s="33" t="n">
        <v>0.00052109198</v>
      </c>
    </row>
    <row r="253" ht="12.75" customHeight="1" s="8">
      <c r="A253" s="26" t="inlineStr">
        <is>
          <t>ANDBANK</t>
        </is>
      </c>
      <c r="B253" s="27" t="inlineStr">
        <is>
          <t>25º</t>
        </is>
      </c>
      <c r="C253" s="28" t="n">
        <v>1380.5</v>
      </c>
      <c r="D253" s="29" t="n">
        <v>0.00020728182</v>
      </c>
      <c r="E253" s="27" t="inlineStr">
        <is>
          <t>23º</t>
        </is>
      </c>
      <c r="F253" s="28" t="n">
        <v>693.5</v>
      </c>
      <c r="G253" s="29" t="n">
        <v>0.0001501325</v>
      </c>
      <c r="H253" s="27" t="inlineStr">
        <is>
          <t>26º</t>
        </is>
      </c>
      <c r="I253" s="28" t="n">
        <v>11117.99998</v>
      </c>
      <c r="J253" s="29" t="n">
        <v>0.0006824715099999999</v>
      </c>
    </row>
    <row r="254" ht="12.75" customHeight="1" s="8">
      <c r="A254" s="30" t="inlineStr">
        <is>
          <t>ATIVA</t>
        </is>
      </c>
      <c r="B254" s="31" t="inlineStr">
        <is>
          <t>26º</t>
        </is>
      </c>
      <c r="C254" s="32" t="n">
        <v>679.4999799999999</v>
      </c>
      <c r="D254" s="33" t="n">
        <v>0.00010202679</v>
      </c>
      <c r="E254" s="31" t="inlineStr">
        <is>
          <t>24º</t>
        </is>
      </c>
      <c r="F254" s="32" t="n">
        <v>632.9999799999999</v>
      </c>
      <c r="G254" s="33" t="n">
        <v>0.00013703514</v>
      </c>
      <c r="H254" s="31" t="inlineStr">
        <is>
          <t>17º</t>
        </is>
      </c>
      <c r="I254" s="32" t="n">
        <v>51367.69997000001</v>
      </c>
      <c r="J254" s="33" t="n">
        <v>0.00315317428</v>
      </c>
    </row>
    <row r="255" ht="12.75" customHeight="1" s="8">
      <c r="A255" s="26" t="inlineStr">
        <is>
          <t>SENSO</t>
        </is>
      </c>
      <c r="B255" s="27" t="inlineStr">
        <is>
          <t>27º</t>
        </is>
      </c>
      <c r="C255" s="28" t="n">
        <v>538</v>
      </c>
      <c r="D255" s="29" t="n">
        <v>8.07806e-05</v>
      </c>
      <c r="E255" s="27" t="inlineStr">
        <is>
          <t>27º</t>
        </is>
      </c>
      <c r="F255" s="28" t="n">
        <v>272.5</v>
      </c>
      <c r="G255" s="29" t="n">
        <v>5.899222e-05</v>
      </c>
      <c r="H255" s="27" t="inlineStr">
        <is>
          <t>34º</t>
        </is>
      </c>
      <c r="I255" s="28" t="n">
        <v>538</v>
      </c>
      <c r="J255" s="29" t="n">
        <v>3.302479e-05</v>
      </c>
    </row>
    <row r="256" ht="12.75" customHeight="1" s="8">
      <c r="A256" s="30" t="inlineStr">
        <is>
          <t>ORAMA</t>
        </is>
      </c>
      <c r="B256" s="31" t="inlineStr">
        <is>
          <t>28º</t>
        </is>
      </c>
      <c r="C256" s="32" t="n">
        <v>455.99998</v>
      </c>
      <c r="D256" s="33" t="n">
        <v>6.846831e-05</v>
      </c>
      <c r="E256" s="31" t="inlineStr">
        <is>
          <t>25º</t>
        </is>
      </c>
      <c r="F256" s="32" t="n">
        <v>427.49998</v>
      </c>
      <c r="G256" s="33" t="n">
        <v>9.254743e-05</v>
      </c>
      <c r="H256" s="31" t="inlineStr">
        <is>
          <t>30º</t>
        </is>
      </c>
      <c r="I256" s="32" t="n">
        <v>6109.999980000001</v>
      </c>
      <c r="J256" s="33" t="n">
        <v>0.00037505854</v>
      </c>
    </row>
    <row r="257" ht="12.75" customHeight="1" s="8">
      <c r="A257" s="26" t="inlineStr">
        <is>
          <t>GENIAL</t>
        </is>
      </c>
      <c r="B257" s="27" t="inlineStr">
        <is>
          <t>29º</t>
        </is>
      </c>
      <c r="C257" s="28" t="n">
        <v>399</v>
      </c>
      <c r="D257" s="29" t="n">
        <v>5.990977e-05</v>
      </c>
      <c r="E257" s="27" t="inlineStr">
        <is>
          <t>29º</t>
        </is>
      </c>
      <c r="F257" s="28" t="n">
        <v>145</v>
      </c>
      <c r="G257" s="29" t="n">
        <v>3.139036e-05</v>
      </c>
      <c r="H257" s="27" t="inlineStr">
        <is>
          <t>33º</t>
        </is>
      </c>
      <c r="I257" s="28" t="n">
        <v>2826.99999</v>
      </c>
      <c r="J257" s="29" t="n">
        <v>0.00017353363</v>
      </c>
    </row>
    <row r="258" ht="12.75" customHeight="1" s="8">
      <c r="A258" s="30" t="inlineStr">
        <is>
          <t>NUINVEST</t>
        </is>
      </c>
      <c r="B258" s="31" t="inlineStr">
        <is>
          <t>30º</t>
        </is>
      </c>
      <c r="C258" s="32" t="n">
        <v>347.49999</v>
      </c>
      <c r="D258" s="33" t="n">
        <v>5.217706e-05</v>
      </c>
      <c r="E258" s="31" t="inlineStr">
        <is>
          <t>26º</t>
        </is>
      </c>
      <c r="F258" s="32" t="n">
        <v>334.99999</v>
      </c>
      <c r="G258" s="33" t="n">
        <v>7.252255000000001e-05</v>
      </c>
      <c r="H258" s="31" t="inlineStr">
        <is>
          <t>35º</t>
        </is>
      </c>
      <c r="I258" s="32" t="n">
        <v>384.99998</v>
      </c>
      <c r="J258" s="33" t="n">
        <v>2.363298e-05</v>
      </c>
    </row>
    <row r="259" ht="12.75" customHeight="1" s="8">
      <c r="A259" s="26" t="inlineStr">
        <is>
          <t>CREDIT AGRICOLE</t>
        </is>
      </c>
      <c r="B259" s="27" t="inlineStr">
        <is>
          <t>31º</t>
        </is>
      </c>
      <c r="C259" s="28" t="n">
        <v>174.99999</v>
      </c>
      <c r="D259" s="29" t="n">
        <v>2.627622e-05</v>
      </c>
      <c r="E259" s="27" t="inlineStr">
        <is>
          <t>28º</t>
        </is>
      </c>
      <c r="F259" s="28" t="n">
        <v>174.99999</v>
      </c>
      <c r="G259" s="29" t="n">
        <v>3.788491e-05</v>
      </c>
      <c r="H259" s="27" t="inlineStr">
        <is>
          <t>32º</t>
        </is>
      </c>
      <c r="I259" s="28" t="n">
        <v>4279.99999</v>
      </c>
      <c r="J259" s="29" t="n">
        <v>0.00026272513</v>
      </c>
    </row>
    <row r="260" ht="12.75" customHeight="1" s="8">
      <c r="A260" s="30" t="inlineStr">
        <is>
          <t>BANRISUL</t>
        </is>
      </c>
      <c r="B260" s="31" t="inlineStr">
        <is>
          <t>32º</t>
        </is>
      </c>
      <c r="C260" s="32" t="n">
        <v>76.5</v>
      </c>
      <c r="D260" s="33" t="n">
        <v>1.148646e-05</v>
      </c>
      <c r="E260" s="31" t="inlineStr">
        <is>
          <t>30º</t>
        </is>
      </c>
      <c r="F260" s="32" t="n">
        <v>76.5</v>
      </c>
      <c r="G260" s="33" t="n">
        <v>1.656112e-05</v>
      </c>
      <c r="H260" s="31" t="inlineStr">
        <is>
          <t>37º</t>
        </is>
      </c>
      <c r="I260" s="32" t="n">
        <v>159.99999</v>
      </c>
      <c r="J260" s="33" t="n">
        <v>9.821500000000001e-06</v>
      </c>
    </row>
    <row r="261" ht="12.75" customHeight="1" s="8">
      <c r="A261" s="26" t="inlineStr">
        <is>
          <t>TERRA</t>
        </is>
      </c>
      <c r="B261" s="27" t="inlineStr">
        <is>
          <t>33º</t>
        </is>
      </c>
      <c r="C261" s="28" t="n">
        <v>11</v>
      </c>
      <c r="D261" s="29" t="n">
        <v>1.65165e-06</v>
      </c>
      <c r="E261" s="27" t="inlineStr">
        <is>
          <t>32º</t>
        </is>
      </c>
      <c r="F261" s="28" t="n">
        <v>11</v>
      </c>
      <c r="G261" s="29" t="n">
        <v>2.38134e-06</v>
      </c>
      <c r="H261" s="27" t="inlineStr">
        <is>
          <t>39º</t>
        </is>
      </c>
      <c r="I261" s="28" t="n">
        <v>11</v>
      </c>
      <c r="J261" s="29" t="n">
        <v>6.7523e-07</v>
      </c>
    </row>
    <row r="262" ht="12.75" customHeight="1" s="8">
      <c r="A262" s="30" t="inlineStr">
        <is>
          <t>VITREO</t>
        </is>
      </c>
      <c r="B262" s="31" t="inlineStr">
        <is>
          <t>34º</t>
        </is>
      </c>
      <c r="C262" s="32" t="n">
        <v>4.5</v>
      </c>
      <c r="D262" s="33" t="n">
        <v>6.7567e-07</v>
      </c>
      <c r="E262" s="31" t="inlineStr">
        <is>
          <t>33º</t>
        </is>
      </c>
      <c r="F262" s="32" t="n">
        <v>2</v>
      </c>
      <c r="G262" s="33" t="n">
        <v>4.3297e-07</v>
      </c>
      <c r="H262" s="31" t="inlineStr">
        <is>
          <t>36º</t>
        </is>
      </c>
      <c r="I262" s="32" t="n">
        <v>195.5</v>
      </c>
      <c r="J262" s="33" t="n">
        <v>1.200065e-05</v>
      </c>
    </row>
    <row r="263" ht="12.75" customHeight="1" s="8">
      <c r="A263" s="26" t="inlineStr">
        <is>
          <t>MIRAE ASSET WEALTH MANAGEMENT (BRAZIL) CCTVM LTDA</t>
        </is>
      </c>
      <c r="B263" s="27" t="n">
        <v/>
      </c>
      <c r="C263" s="28" t="n">
        <v>0</v>
      </c>
      <c r="D263" s="29" t="n">
        <v/>
      </c>
      <c r="E263" s="27" t="n">
        <v/>
      </c>
      <c r="F263" s="28" t="n">
        <v>0</v>
      </c>
      <c r="G263" s="29" t="n">
        <v/>
      </c>
      <c r="H263" s="27" t="inlineStr">
        <is>
          <t>11º</t>
        </is>
      </c>
      <c r="I263" s="28" t="n">
        <v>236750</v>
      </c>
      <c r="J263" s="29" t="n">
        <v>0.01453275133</v>
      </c>
    </row>
    <row r="264" ht="12.75" customHeight="1" s="8">
      <c r="A264" s="30" t="inlineStr">
        <is>
          <t>BR PARTNERS</t>
        </is>
      </c>
      <c r="B264" s="31" t="n">
        <v/>
      </c>
      <c r="C264" s="32" t="n">
        <v>0</v>
      </c>
      <c r="D264" s="33" t="n">
        <v/>
      </c>
      <c r="E264" s="31" t="n">
        <v/>
      </c>
      <c r="F264" s="32" t="n">
        <v>0</v>
      </c>
      <c r="G264" s="33" t="n">
        <v/>
      </c>
      <c r="H264" s="31" t="inlineStr">
        <is>
          <t>13º</t>
        </is>
      </c>
      <c r="I264" s="32" t="n">
        <v>122072</v>
      </c>
      <c r="J264" s="33" t="n">
        <v>0.00749331371</v>
      </c>
    </row>
    <row r="265" ht="12.75" customHeight="1" s="8">
      <c r="A265" s="26" t="inlineStr">
        <is>
          <t>CREDIT SUISSE</t>
        </is>
      </c>
      <c r="B265" s="27" t="n">
        <v/>
      </c>
      <c r="C265" s="28" t="n">
        <v>0</v>
      </c>
      <c r="D265" s="29" t="n">
        <v/>
      </c>
      <c r="E265" s="27" t="n">
        <v/>
      </c>
      <c r="F265" s="28" t="n">
        <v>0</v>
      </c>
      <c r="G265" s="29" t="n">
        <v/>
      </c>
      <c r="H265" s="27" t="inlineStr">
        <is>
          <t>21º</t>
        </is>
      </c>
      <c r="I265" s="28" t="n">
        <v>30596</v>
      </c>
      <c r="J265" s="29" t="n">
        <v>0.00187811641</v>
      </c>
    </row>
    <row r="266" ht="12.75" customHeight="1" s="8">
      <c r="A266" s="30" t="inlineStr">
        <is>
          <t>SINGULARE</t>
        </is>
      </c>
      <c r="B266" s="31" t="n">
        <v/>
      </c>
      <c r="C266" s="32" t="n">
        <v>0</v>
      </c>
      <c r="D266" s="33" t="n">
        <v/>
      </c>
      <c r="E266" s="31" t="n">
        <v/>
      </c>
      <c r="F266" s="32" t="n">
        <v>0</v>
      </c>
      <c r="G266" s="33" t="n">
        <v/>
      </c>
      <c r="H266" s="31" t="inlineStr">
        <is>
          <t>24º</t>
        </is>
      </c>
      <c r="I266" s="32" t="n">
        <v>17500</v>
      </c>
      <c r="J266" s="33" t="n">
        <v>0.0010742266</v>
      </c>
    </row>
    <row r="267" ht="12.75" customHeight="1" s="8">
      <c r="A267" s="26" t="inlineStr">
        <is>
          <t>NOVA FUTURA</t>
        </is>
      </c>
      <c r="B267" s="27" t="n">
        <v/>
      </c>
      <c r="C267" s="28" t="n">
        <v>0</v>
      </c>
      <c r="D267" s="29" t="n">
        <v/>
      </c>
      <c r="E267" s="27" t="n">
        <v/>
      </c>
      <c r="F267" s="28" t="n">
        <v>0</v>
      </c>
      <c r="G267" s="29" t="n">
        <v/>
      </c>
      <c r="H267" s="27" t="inlineStr">
        <is>
          <t>38º</t>
        </is>
      </c>
      <c r="I267" s="28" t="n">
        <v>62</v>
      </c>
      <c r="J267" s="29" t="n">
        <v>3.80583e-06</v>
      </c>
    </row>
    <row r="268" ht="12.75" customHeight="1" s="8">
      <c r="A268" s="34" t="inlineStr">
        <is>
          <t>Total</t>
        </is>
      </c>
      <c r="B268" s="35" t="n"/>
      <c r="C268" s="36">
        <f>SUM(C229:C267)</f>
        <v/>
      </c>
      <c r="D268" s="37">
        <f>_xlfn.ROUND(SUM(D229:D267), 1)</f>
        <v/>
      </c>
      <c r="E268" s="35" t="n"/>
      <c r="F268" s="36">
        <f>SUM(F229:F267)</f>
        <v/>
      </c>
      <c r="G268" s="37">
        <f>_xlfn.ROUND(SUM(G229:G267), 1)</f>
        <v/>
      </c>
      <c r="H268" s="35" t="n"/>
      <c r="I268" s="36">
        <f>SUM(I229:I267)</f>
        <v/>
      </c>
      <c r="J268" s="37">
        <f>_xlfn.ROUND(SUM(J229:J267), 1)</f>
        <v/>
      </c>
    </row>
    <row r="269" ht="12.75" customHeight="1" s="8"/>
    <row r="270" ht="12.75" customHeight="1" s="8"/>
    <row r="271" ht="12.75" customHeight="1" s="8">
      <c r="A271" s="22" t="inlineStr">
        <is>
          <t>Tipo 2: Operações Híbridas</t>
        </is>
      </c>
      <c r="J271" s="23" t="n"/>
    </row>
    <row r="272" ht="12.75" customHeight="1" s="8">
      <c r="A272" s="24" t="inlineStr">
        <is>
          <t>Distribuidores</t>
        </is>
      </c>
      <c r="B272" s="24" t="inlineStr">
        <is>
          <t>Acumulado 2022</t>
        </is>
      </c>
      <c r="C272" s="24" t="n"/>
      <c r="D272" s="24" t="n"/>
      <c r="E272" s="24" t="inlineStr">
        <is>
          <t>Últimos 3 meses</t>
        </is>
      </c>
      <c r="F272" s="24" t="n"/>
      <c r="G272" s="24" t="n"/>
      <c r="H272" s="24" t="inlineStr">
        <is>
          <t>Últimos 12 meses</t>
        </is>
      </c>
      <c r="I272" s="24" t="n"/>
      <c r="J272" s="25" t="n"/>
    </row>
    <row r="273" ht="12.75" customHeight="1" s="8">
      <c r="A273" s="24" t="n"/>
      <c r="B273" s="24" t="inlineStr">
        <is>
          <t>Ranking 2022</t>
        </is>
      </c>
      <c r="C273" s="24" t="inlineStr">
        <is>
          <t>Valor *</t>
        </is>
      </c>
      <c r="D273" s="24" t="inlineStr">
        <is>
          <t>Part.</t>
        </is>
      </c>
      <c r="E273" s="24" t="inlineStr">
        <is>
          <t>Ranking 3 meses</t>
        </is>
      </c>
      <c r="F273" s="24" t="inlineStr">
        <is>
          <t>Valor *</t>
        </is>
      </c>
      <c r="G273" s="24" t="inlineStr">
        <is>
          <t>Part.</t>
        </is>
      </c>
      <c r="H273" s="24" t="inlineStr">
        <is>
          <t>Ranking 12 meses</t>
        </is>
      </c>
      <c r="I273" s="24" t="inlineStr">
        <is>
          <t>Valor *</t>
        </is>
      </c>
      <c r="J273" s="25" t="inlineStr">
        <is>
          <t>Part.</t>
        </is>
      </c>
    </row>
    <row r="274" ht="12.75" customHeight="1" s="8">
      <c r="A274" s="26" t="inlineStr">
        <is>
          <t>XP INVESTIMENTOS</t>
        </is>
      </c>
      <c r="B274" s="27" t="inlineStr">
        <is>
          <t>1º</t>
        </is>
      </c>
      <c r="C274" s="28" t="n">
        <v>1427018.63192</v>
      </c>
      <c r="D274" s="29" t="n">
        <v>0.34211758968</v>
      </c>
      <c r="E274" s="27" t="inlineStr">
        <is>
          <t>1º</t>
        </is>
      </c>
      <c r="F274" s="28" t="n">
        <v>1391918.58236</v>
      </c>
      <c r="G274" s="29" t="n">
        <v>0.45583408025</v>
      </c>
      <c r="H274" s="27" t="inlineStr">
        <is>
          <t>1º</t>
        </is>
      </c>
      <c r="I274" s="28" t="n">
        <v>5664957.76539</v>
      </c>
      <c r="J274" s="29" t="n">
        <v>0.40532842261</v>
      </c>
    </row>
    <row r="275" ht="12.75" customHeight="1" s="8">
      <c r="A275" s="30" t="inlineStr">
        <is>
          <t>ITAU BBA</t>
        </is>
      </c>
      <c r="B275" s="31" t="inlineStr">
        <is>
          <t>2º</t>
        </is>
      </c>
      <c r="C275" s="32" t="n">
        <v>1343413.61148</v>
      </c>
      <c r="D275" s="33" t="n">
        <v>0.32207387936</v>
      </c>
      <c r="E275" s="31" t="inlineStr">
        <is>
          <t>3º</t>
        </is>
      </c>
      <c r="F275" s="32" t="n">
        <v>301020.20702</v>
      </c>
      <c r="G275" s="33" t="n">
        <v>0.09857995356</v>
      </c>
      <c r="H275" s="31" t="inlineStr">
        <is>
          <t>2º</t>
        </is>
      </c>
      <c r="I275" s="32" t="n">
        <v>4377444.373879999</v>
      </c>
      <c r="J275" s="33" t="n">
        <v>0.3132066816</v>
      </c>
    </row>
    <row r="276" ht="12.75" customHeight="1" s="8">
      <c r="A276" s="26" t="inlineStr">
        <is>
          <t>BR PARTNERS</t>
        </is>
      </c>
      <c r="B276" s="27" t="inlineStr">
        <is>
          <t>3º</t>
        </is>
      </c>
      <c r="C276" s="28" t="n">
        <v>756547.68666</v>
      </c>
      <c r="D276" s="29" t="n">
        <v>0.18137693878</v>
      </c>
      <c r="E276" s="27" t="inlineStr">
        <is>
          <t>2º</t>
        </is>
      </c>
      <c r="F276" s="28" t="n">
        <v>756547.68666</v>
      </c>
      <c r="G276" s="29" t="n">
        <v>0.24775890148</v>
      </c>
      <c r="H276" s="27" t="inlineStr">
        <is>
          <t>3º</t>
        </is>
      </c>
      <c r="I276" s="28" t="n">
        <v>1444639.89569</v>
      </c>
      <c r="J276" s="29" t="n">
        <v>0.10336416164</v>
      </c>
    </row>
    <row r="277" ht="12.75" customHeight="1" s="8">
      <c r="A277" s="30" t="inlineStr">
        <is>
          <t>CEF</t>
        </is>
      </c>
      <c r="B277" s="31" t="inlineStr">
        <is>
          <t>4º</t>
        </is>
      </c>
      <c r="C277" s="32" t="n">
        <v>206203.2608</v>
      </c>
      <c r="D277" s="33" t="n">
        <v>0.04943576838</v>
      </c>
      <c r="E277" s="31" t="inlineStr">
        <is>
          <t>4º</t>
        </is>
      </c>
      <c r="F277" s="32" t="n">
        <v>206203.2608</v>
      </c>
      <c r="G277" s="33" t="n">
        <v>0.06752871534</v>
      </c>
      <c r="H277" s="31" t="inlineStr">
        <is>
          <t>5º</t>
        </is>
      </c>
      <c r="I277" s="32" t="n">
        <v>430381.75998</v>
      </c>
      <c r="J277" s="33" t="n">
        <v>0.03079386769</v>
      </c>
    </row>
    <row r="278" ht="12.75" customHeight="1" s="8">
      <c r="A278" s="26" t="inlineStr">
        <is>
          <t>FATOR</t>
        </is>
      </c>
      <c r="B278" s="27" t="inlineStr">
        <is>
          <t>5º</t>
        </is>
      </c>
      <c r="C278" s="28" t="n">
        <v>129312.89482</v>
      </c>
      <c r="D278" s="29" t="n">
        <v>0.03100184882</v>
      </c>
      <c r="E278" s="27" t="inlineStr">
        <is>
          <t>5º</t>
        </is>
      </c>
      <c r="F278" s="28" t="n">
        <v>129312.89482</v>
      </c>
      <c r="G278" s="29" t="n">
        <v>0.04234818417</v>
      </c>
      <c r="H278" s="27" t="inlineStr">
        <is>
          <t>10º</t>
        </is>
      </c>
      <c r="I278" s="28" t="n">
        <v>129419.9862</v>
      </c>
      <c r="J278" s="29" t="n">
        <v>0.00926001588</v>
      </c>
    </row>
    <row r="279" ht="12.75" customHeight="1" s="8">
      <c r="A279" s="30" t="inlineStr">
        <is>
          <t>GENIAL</t>
        </is>
      </c>
      <c r="B279" s="31" t="inlineStr">
        <is>
          <t>6º</t>
        </is>
      </c>
      <c r="C279" s="32" t="n">
        <v>128206.57678</v>
      </c>
      <c r="D279" s="33" t="n">
        <v>0.03073661692</v>
      </c>
      <c r="E279" s="31" t="inlineStr">
        <is>
          <t>6º</t>
        </is>
      </c>
      <c r="F279" s="32" t="n">
        <v>128186.58326</v>
      </c>
      <c r="G279" s="33" t="n">
        <v>0.04197933271</v>
      </c>
      <c r="H279" s="31" t="inlineStr">
        <is>
          <t>9º</t>
        </is>
      </c>
      <c r="I279" s="32" t="n">
        <v>189276.20174</v>
      </c>
      <c r="J279" s="33" t="n">
        <v>0.01354273544</v>
      </c>
    </row>
    <row r="280" ht="12.75" customHeight="1" s="8">
      <c r="A280" s="26" t="inlineStr">
        <is>
          <t>BTG PACTUAL</t>
        </is>
      </c>
      <c r="B280" s="27" t="inlineStr">
        <is>
          <t>7º</t>
        </is>
      </c>
      <c r="C280" s="28" t="n">
        <v>103646.35039</v>
      </c>
      <c r="D280" s="29" t="n">
        <v>0.02484847694</v>
      </c>
      <c r="E280" s="27" t="inlineStr">
        <is>
          <t>7º</t>
        </is>
      </c>
      <c r="F280" s="28" t="n">
        <v>80806.63473000001</v>
      </c>
      <c r="G280" s="29" t="n">
        <v>0.02646305501</v>
      </c>
      <c r="H280" s="27" t="inlineStr">
        <is>
          <t>6º</t>
        </is>
      </c>
      <c r="I280" s="28" t="n">
        <v>308821.0079999999</v>
      </c>
      <c r="J280" s="29" t="n">
        <v>0.02209618098</v>
      </c>
    </row>
    <row r="281" ht="12.75" customHeight="1" s="8">
      <c r="A281" s="30" t="inlineStr">
        <is>
          <t>RB CAPITAL DTVM</t>
        </is>
      </c>
      <c r="B281" s="31" t="inlineStr">
        <is>
          <t>8º</t>
        </is>
      </c>
      <c r="C281" s="32" t="n">
        <v>25858.98376</v>
      </c>
      <c r="D281" s="33" t="n">
        <v>0.00619950784</v>
      </c>
      <c r="E281" s="31" t="inlineStr">
        <is>
          <t>8º</t>
        </is>
      </c>
      <c r="F281" s="32" t="n">
        <v>25858.98376</v>
      </c>
      <c r="G281" s="33" t="n">
        <v>0.00846845945</v>
      </c>
      <c r="H281" s="31" t="inlineStr">
        <is>
          <t>12º</t>
        </is>
      </c>
      <c r="I281" s="32" t="n">
        <v>26192.06401999999</v>
      </c>
      <c r="J281" s="33" t="n">
        <v>0.00187404539</v>
      </c>
    </row>
    <row r="282" ht="12.75" customHeight="1" s="8">
      <c r="A282" s="26" t="inlineStr">
        <is>
          <t>SAFRA</t>
        </is>
      </c>
      <c r="B282" s="27" t="inlineStr">
        <is>
          <t>9º</t>
        </is>
      </c>
      <c r="C282" s="28" t="n">
        <v>16666.01858</v>
      </c>
      <c r="D282" s="29" t="n">
        <v>0.00399555968</v>
      </c>
      <c r="E282" s="27" t="inlineStr">
        <is>
          <t>16º</t>
        </is>
      </c>
      <c r="F282" s="28" t="n">
        <v>1272.9831</v>
      </c>
      <c r="G282" s="29" t="n">
        <v>0.00041688436</v>
      </c>
      <c r="H282" s="27" t="inlineStr">
        <is>
          <t>13º</t>
        </is>
      </c>
      <c r="I282" s="28" t="n">
        <v>22065.78937</v>
      </c>
      <c r="J282" s="29" t="n">
        <v>0.00157880993</v>
      </c>
    </row>
    <row r="283" ht="12.75" customHeight="1" s="8">
      <c r="A283" s="30" t="inlineStr">
        <is>
          <t>ORAMA</t>
        </is>
      </c>
      <c r="B283" s="31" t="inlineStr">
        <is>
          <t>10º</t>
        </is>
      </c>
      <c r="C283" s="32" t="n">
        <v>8259.51802</v>
      </c>
      <c r="D283" s="33" t="n">
        <v>0.00198016083</v>
      </c>
      <c r="E283" s="31" t="inlineStr">
        <is>
          <t>9º</t>
        </is>
      </c>
      <c r="F283" s="32" t="n">
        <v>8212.66966</v>
      </c>
      <c r="G283" s="33" t="n">
        <v>0.0026895357</v>
      </c>
      <c r="H283" s="31" t="inlineStr">
        <is>
          <t>11º</t>
        </is>
      </c>
      <c r="I283" s="32" t="n">
        <v>74671.80889000001</v>
      </c>
      <c r="J283" s="33" t="n">
        <v>0.00534277708</v>
      </c>
    </row>
    <row r="284" ht="12.75" customHeight="1" s="8">
      <c r="A284" s="26" t="inlineStr">
        <is>
          <t>INTER</t>
        </is>
      </c>
      <c r="B284" s="27" t="inlineStr">
        <is>
          <t>11º</t>
        </is>
      </c>
      <c r="C284" s="28" t="n">
        <v>5949.80569</v>
      </c>
      <c r="D284" s="29" t="n">
        <v>0.00142642369</v>
      </c>
      <c r="E284" s="27" t="inlineStr">
        <is>
          <t>10º</t>
        </is>
      </c>
      <c r="F284" s="28" t="n">
        <v>5520.15879</v>
      </c>
      <c r="G284" s="29" t="n">
        <v>0.00180777564</v>
      </c>
      <c r="H284" s="27" t="inlineStr">
        <is>
          <t>14º</t>
        </is>
      </c>
      <c r="I284" s="28" t="n">
        <v>20206.54994</v>
      </c>
      <c r="J284" s="29" t="n">
        <v>0.00144578113</v>
      </c>
    </row>
    <row r="285" ht="12.75" customHeight="1" s="8">
      <c r="A285" s="30" t="inlineStr">
        <is>
          <t>NECTON</t>
        </is>
      </c>
      <c r="B285" s="31" t="inlineStr">
        <is>
          <t>12º</t>
        </is>
      </c>
      <c r="C285" s="32" t="n">
        <v>5062.132560000001</v>
      </c>
      <c r="D285" s="33" t="n">
        <v>0.00121361036</v>
      </c>
      <c r="E285" s="31" t="inlineStr">
        <is>
          <t>11º</t>
        </is>
      </c>
      <c r="F285" s="32" t="n">
        <v>5062.132560000001</v>
      </c>
      <c r="G285" s="33" t="n">
        <v>0.00165777839</v>
      </c>
      <c r="H285" s="31" t="inlineStr">
        <is>
          <t>17º</t>
        </is>
      </c>
      <c r="I285" s="32" t="n">
        <v>11197.07157</v>
      </c>
      <c r="J285" s="33" t="n">
        <v>0.00080115184</v>
      </c>
    </row>
    <row r="286" ht="12.75" customHeight="1" s="8">
      <c r="A286" s="26" t="inlineStr">
        <is>
          <t>MODAL</t>
        </is>
      </c>
      <c r="B286" s="27" t="inlineStr">
        <is>
          <t>13º</t>
        </is>
      </c>
      <c r="C286" s="28" t="n">
        <v>4768.89796</v>
      </c>
      <c r="D286" s="29" t="n">
        <v>0.00114330944</v>
      </c>
      <c r="E286" s="27" t="inlineStr">
        <is>
          <t>12º</t>
        </is>
      </c>
      <c r="F286" s="28" t="n">
        <v>3631.93448</v>
      </c>
      <c r="G286" s="29" t="n">
        <v>0.0011894083</v>
      </c>
      <c r="H286" s="27" t="inlineStr">
        <is>
          <t>8º</t>
        </is>
      </c>
      <c r="I286" s="28" t="n">
        <v>263439.86366</v>
      </c>
      <c r="J286" s="29" t="n">
        <v>0.01884915454</v>
      </c>
    </row>
    <row r="287" ht="12.75" customHeight="1" s="8">
      <c r="A287" s="30" t="inlineStr">
        <is>
          <t>NUINVEST</t>
        </is>
      </c>
      <c r="B287" s="31" t="inlineStr">
        <is>
          <t>14º</t>
        </is>
      </c>
      <c r="C287" s="32" t="n">
        <v>3152.23442</v>
      </c>
      <c r="D287" s="33" t="n">
        <v>0.00075572583</v>
      </c>
      <c r="E287" s="31" t="inlineStr">
        <is>
          <t>13º</t>
        </is>
      </c>
      <c r="F287" s="32" t="n">
        <v>2971.0406</v>
      </c>
      <c r="G287" s="33" t="n">
        <v>0.0009729747</v>
      </c>
      <c r="H287" s="31" t="inlineStr">
        <is>
          <t>7º</t>
        </is>
      </c>
      <c r="I287" s="32" t="n">
        <v>306229.3711299999</v>
      </c>
      <c r="J287" s="33" t="n">
        <v>0.02191074905</v>
      </c>
    </row>
    <row r="288" ht="12.75" customHeight="1" s="8">
      <c r="A288" s="26" t="inlineStr">
        <is>
          <t>ATIVA</t>
        </is>
      </c>
      <c r="B288" s="27" t="inlineStr">
        <is>
          <t>15º</t>
        </is>
      </c>
      <c r="C288" s="28" t="n">
        <v>2378.79469</v>
      </c>
      <c r="D288" s="29" t="n">
        <v>0.00057029914</v>
      </c>
      <c r="E288" s="27" t="inlineStr">
        <is>
          <t>14º</t>
        </is>
      </c>
      <c r="F288" s="28" t="n">
        <v>2378.79469</v>
      </c>
      <c r="G288" s="29" t="n">
        <v>0.00077902235</v>
      </c>
      <c r="H288" s="27" t="inlineStr">
        <is>
          <t>16º</t>
        </is>
      </c>
      <c r="I288" s="28" t="n">
        <v>12045.14408</v>
      </c>
      <c r="J288" s="29" t="n">
        <v>0.00086183154</v>
      </c>
    </row>
    <row r="289" ht="12.75" customHeight="1" s="8">
      <c r="A289" s="30" t="inlineStr">
        <is>
          <t>GUIDE INVESTIMENTOS</t>
        </is>
      </c>
      <c r="B289" s="31" t="inlineStr">
        <is>
          <t>16º</t>
        </is>
      </c>
      <c r="C289" s="32" t="n">
        <v>2161.87888</v>
      </c>
      <c r="D289" s="33" t="n">
        <v>0.00051829512</v>
      </c>
      <c r="E289" s="31" t="inlineStr">
        <is>
          <t>15º</t>
        </is>
      </c>
      <c r="F289" s="32" t="n">
        <v>2161.87888</v>
      </c>
      <c r="G289" s="33" t="n">
        <v>0.00070798543</v>
      </c>
      <c r="H289" s="31" t="inlineStr">
        <is>
          <t>15º</t>
        </is>
      </c>
      <c r="I289" s="32" t="n">
        <v>13766.60705</v>
      </c>
      <c r="J289" s="33" t="n">
        <v>0.0009850024200000001</v>
      </c>
    </row>
    <row r="290" ht="12.75" customHeight="1" s="8">
      <c r="A290" s="26" t="inlineStr">
        <is>
          <t>BRADESCO BBI</t>
        </is>
      </c>
      <c r="B290" s="27" t="inlineStr">
        <is>
          <t>17º</t>
        </is>
      </c>
      <c r="C290" s="28" t="n">
        <v>1122.5835</v>
      </c>
      <c r="D290" s="29" t="n">
        <v>0.00026913143</v>
      </c>
      <c r="E290" s="27" t="inlineStr">
        <is>
          <t>17º</t>
        </is>
      </c>
      <c r="F290" s="28" t="n">
        <v>1122.5835</v>
      </c>
      <c r="G290" s="29" t="n">
        <v>0.00036763057</v>
      </c>
      <c r="H290" s="27" t="inlineStr">
        <is>
          <t>19º</t>
        </is>
      </c>
      <c r="I290" s="28" t="n">
        <v>6550.84029</v>
      </c>
      <c r="J290" s="29" t="n">
        <v>0.00046871343</v>
      </c>
    </row>
    <row r="291" ht="12.75" customHeight="1" s="8">
      <c r="A291" s="30" t="inlineStr">
        <is>
          <t>MIRAE ASSET WEALTH MANAGEMENT (BRAZIL) CCTVM LTDA</t>
        </is>
      </c>
      <c r="B291" s="31" t="inlineStr">
        <is>
          <t>18º</t>
        </is>
      </c>
      <c r="C291" s="32" t="n">
        <v>727.7953</v>
      </c>
      <c r="D291" s="33" t="n">
        <v>0.00017448376</v>
      </c>
      <c r="E291" s="31" t="inlineStr">
        <is>
          <t>18º</t>
        </is>
      </c>
      <c r="F291" s="32" t="n">
        <v>727.7953</v>
      </c>
      <c r="G291" s="33" t="n">
        <v>0.00023834289</v>
      </c>
      <c r="H291" s="31" t="inlineStr">
        <is>
          <t>26º</t>
        </is>
      </c>
      <c r="I291" s="32" t="n">
        <v>727.7953</v>
      </c>
      <c r="J291" s="33" t="n">
        <v>5.207384e-05</v>
      </c>
    </row>
    <row r="292" ht="12.75" customHeight="1" s="8">
      <c r="A292" s="26" t="inlineStr">
        <is>
          <t>VITREO</t>
        </is>
      </c>
      <c r="B292" s="27" t="inlineStr">
        <is>
          <t>19º</t>
        </is>
      </c>
      <c r="C292" s="28" t="n">
        <v>500.48418</v>
      </c>
      <c r="D292" s="29" t="n">
        <v>0.00011998753</v>
      </c>
      <c r="E292" s="27" t="inlineStr">
        <is>
          <t>19º</t>
        </is>
      </c>
      <c r="F292" s="28" t="n">
        <v>470.4939</v>
      </c>
      <c r="G292" s="29" t="n">
        <v>0.00015408024</v>
      </c>
      <c r="H292" s="27" t="inlineStr">
        <is>
          <t>25º</t>
        </is>
      </c>
      <c r="I292" s="28" t="n">
        <v>801.2649999999999</v>
      </c>
      <c r="J292" s="29" t="n">
        <v>5.733061e-05</v>
      </c>
    </row>
    <row r="293" ht="12.75" customHeight="1" s="8">
      <c r="A293" s="30" t="inlineStr">
        <is>
          <t>ANDBANK</t>
        </is>
      </c>
      <c r="B293" s="31" t="inlineStr">
        <is>
          <t>20º</t>
        </is>
      </c>
      <c r="C293" s="32" t="n">
        <v>69.13119999999999</v>
      </c>
      <c r="D293" s="33" t="n">
        <v>1.657371e-05</v>
      </c>
      <c r="E293" s="31" t="inlineStr">
        <is>
          <t>20º</t>
        </is>
      </c>
      <c r="F293" s="32" t="n">
        <v>69.13119999999999</v>
      </c>
      <c r="G293" s="33" t="n">
        <v>2.263951e-05</v>
      </c>
      <c r="H293" s="31" t="inlineStr">
        <is>
          <t>20º</t>
        </is>
      </c>
      <c r="I293" s="32" t="n">
        <v>5002.35918</v>
      </c>
      <c r="J293" s="33" t="n">
        <v>0.00035791941</v>
      </c>
    </row>
    <row r="294" ht="12.75" customHeight="1" s="8">
      <c r="A294" s="26" t="inlineStr">
        <is>
          <t>TORO INVESTIMENTOS</t>
        </is>
      </c>
      <c r="B294" s="27" t="inlineStr">
        <is>
          <t>21º</t>
        </is>
      </c>
      <c r="C294" s="28" t="n">
        <v>33.1666</v>
      </c>
      <c r="D294" s="29" t="n">
        <v>7.951460000000001e-06</v>
      </c>
      <c r="E294" s="27" t="inlineStr">
        <is>
          <t>21º</t>
        </is>
      </c>
      <c r="F294" s="28" t="n">
        <v>33.1666</v>
      </c>
      <c r="G294" s="29" t="n">
        <v>1.08616e-05</v>
      </c>
      <c r="H294" s="27" t="inlineStr">
        <is>
          <t>29º</t>
        </is>
      </c>
      <c r="I294" s="28" t="n">
        <v>192.79829</v>
      </c>
      <c r="J294" s="29" t="n">
        <v>1.379474e-05</v>
      </c>
    </row>
    <row r="295" ht="12.75" customHeight="1" s="8">
      <c r="A295" s="30" t="inlineStr">
        <is>
          <t>ICAP DO BRASIL</t>
        </is>
      </c>
      <c r="B295" s="31" t="inlineStr">
        <is>
          <t>22º</t>
        </is>
      </c>
      <c r="C295" s="32" t="n">
        <v>25.6582</v>
      </c>
      <c r="D295" s="33" t="n">
        <v>6.15137e-06</v>
      </c>
      <c r="E295" s="31" t="inlineStr">
        <is>
          <t>22º</t>
        </is>
      </c>
      <c r="F295" s="32" t="n">
        <v>25.6582</v>
      </c>
      <c r="G295" s="33" t="n">
        <v>8.402710000000001e-06</v>
      </c>
      <c r="H295" s="31" t="inlineStr">
        <is>
          <t>23º</t>
        </is>
      </c>
      <c r="I295" s="32" t="n">
        <v>1055.09805</v>
      </c>
      <c r="J295" s="33" t="n">
        <v>7.549239e-05</v>
      </c>
    </row>
    <row r="296" ht="12.75" customHeight="1" s="8">
      <c r="A296" s="26" t="inlineStr">
        <is>
          <t>NOVA FUTURA</t>
        </is>
      </c>
      <c r="B296" s="27" t="inlineStr">
        <is>
          <t>23º</t>
        </is>
      </c>
      <c r="C296" s="28" t="n">
        <v>22.8942</v>
      </c>
      <c r="D296" s="29" t="n">
        <v>5.48872e-06</v>
      </c>
      <c r="E296" s="27" t="inlineStr">
        <is>
          <t>23º</t>
        </is>
      </c>
      <c r="F296" s="28" t="n">
        <v>22.8942</v>
      </c>
      <c r="G296" s="29" t="n">
        <v>7.49753e-06</v>
      </c>
      <c r="H296" s="27" t="inlineStr">
        <is>
          <t>27º</t>
        </is>
      </c>
      <c r="I296" s="28" t="n">
        <v>221.56447</v>
      </c>
      <c r="J296" s="29" t="n">
        <v>1.585296e-05</v>
      </c>
    </row>
    <row r="297" ht="12.75" customHeight="1" s="8">
      <c r="A297" s="30" t="inlineStr">
        <is>
          <t>CM CAPITAL MARKETS</t>
        </is>
      </c>
      <c r="B297" s="31" t="inlineStr">
        <is>
          <t>24º</t>
        </is>
      </c>
      <c r="C297" s="32" t="n">
        <v>22.0055</v>
      </c>
      <c r="D297" s="33" t="n">
        <v>5.27566e-06</v>
      </c>
      <c r="E297" s="31" t="inlineStr">
        <is>
          <t>24º</t>
        </is>
      </c>
      <c r="F297" s="32" t="n">
        <v>22.0055</v>
      </c>
      <c r="G297" s="33" t="n">
        <v>7.2065e-06</v>
      </c>
      <c r="H297" s="31" t="inlineStr">
        <is>
          <t>30º</t>
        </is>
      </c>
      <c r="I297" s="32" t="n">
        <v>115.09221</v>
      </c>
      <c r="J297" s="33" t="n">
        <v>8.23486e-06</v>
      </c>
    </row>
    <row r="298" ht="12.75" customHeight="1" s="8">
      <c r="A298" s="26" t="inlineStr">
        <is>
          <t>TERRA</t>
        </is>
      </c>
      <c r="B298" s="27" t="inlineStr">
        <is>
          <t>25º</t>
        </is>
      </c>
      <c r="C298" s="28" t="n">
        <v>3.944</v>
      </c>
      <c r="D298" s="29" t="n">
        <v>9.4555e-07</v>
      </c>
      <c r="E298" s="27" t="inlineStr">
        <is>
          <t>25º</t>
        </is>
      </c>
      <c r="F298" s="28" t="n">
        <v>3.944</v>
      </c>
      <c r="G298" s="29" t="n">
        <v>1.29161e-06</v>
      </c>
      <c r="H298" s="27" t="inlineStr">
        <is>
          <t>32º</t>
        </is>
      </c>
      <c r="I298" s="28" t="n">
        <v>18.75372</v>
      </c>
      <c r="J298" s="29" t="n">
        <v>1.34183e-06</v>
      </c>
    </row>
    <row r="299" ht="12.75" customHeight="1" s="8">
      <c r="A299" s="30" t="inlineStr">
        <is>
          <t>CREDIT SUISSE</t>
        </is>
      </c>
      <c r="B299" s="31" t="n">
        <v/>
      </c>
      <c r="C299" s="32" t="n">
        <v>0</v>
      </c>
      <c r="D299" s="33" t="n">
        <v/>
      </c>
      <c r="E299" s="31" t="n">
        <v/>
      </c>
      <c r="F299" s="32" t="n">
        <v>0</v>
      </c>
      <c r="G299" s="33" t="n">
        <v/>
      </c>
      <c r="H299" s="31" t="inlineStr">
        <is>
          <t>4º</t>
        </is>
      </c>
      <c r="I299" s="32" t="n">
        <v>652420.8199999999</v>
      </c>
      <c r="J299" s="33" t="n">
        <v>0.04668078965</v>
      </c>
    </row>
    <row r="300" ht="12.75" customHeight="1" s="8">
      <c r="A300" s="26" t="inlineStr">
        <is>
          <t>MIRAE ASSET</t>
        </is>
      </c>
      <c r="B300" s="27" t="n">
        <v/>
      </c>
      <c r="C300" s="28" t="n">
        <v>0</v>
      </c>
      <c r="D300" s="29" t="n">
        <v/>
      </c>
      <c r="E300" s="27" t="n">
        <v/>
      </c>
      <c r="F300" s="28" t="n">
        <v>0</v>
      </c>
      <c r="G300" s="29" t="n">
        <v/>
      </c>
      <c r="H300" s="27" t="inlineStr">
        <is>
          <t>18º</t>
        </is>
      </c>
      <c r="I300" s="28" t="n">
        <v>7812.661059999999</v>
      </c>
      <c r="J300" s="29" t="n">
        <v>0.00055899686</v>
      </c>
    </row>
    <row r="301" ht="12.75" customHeight="1" s="8">
      <c r="A301" s="30" t="inlineStr">
        <is>
          <t>BNP PARIBAS</t>
        </is>
      </c>
      <c r="B301" s="31" t="n">
        <v/>
      </c>
      <c r="C301" s="32" t="n">
        <v>0</v>
      </c>
      <c r="D301" s="33" t="n">
        <v/>
      </c>
      <c r="E301" s="31" t="n">
        <v/>
      </c>
      <c r="F301" s="32" t="n">
        <v>0</v>
      </c>
      <c r="G301" s="33" t="n">
        <v/>
      </c>
      <c r="H301" s="31" t="inlineStr">
        <is>
          <t>21º</t>
        </is>
      </c>
      <c r="I301" s="32" t="n">
        <v>3907.67038</v>
      </c>
      <c r="J301" s="33" t="n">
        <v>0.00027959429</v>
      </c>
    </row>
    <row r="302" ht="12.75" customHeight="1" s="8">
      <c r="A302" s="26" t="inlineStr">
        <is>
          <t>DAYCOVAL</t>
        </is>
      </c>
      <c r="B302" s="27" t="n">
        <v/>
      </c>
      <c r="C302" s="28" t="n">
        <v>0</v>
      </c>
      <c r="D302" s="29" t="n">
        <v/>
      </c>
      <c r="E302" s="27" t="n">
        <v/>
      </c>
      <c r="F302" s="28" t="n">
        <v>0</v>
      </c>
      <c r="G302" s="29" t="n">
        <v/>
      </c>
      <c r="H302" s="27" t="inlineStr">
        <is>
          <t>22º</t>
        </is>
      </c>
      <c r="I302" s="28" t="n">
        <v>1355.26364</v>
      </c>
      <c r="J302" s="29" t="n">
        <v>9.696928000000001e-05</v>
      </c>
    </row>
    <row r="303" ht="12.75" customHeight="1" s="8">
      <c r="A303" s="30" t="inlineStr">
        <is>
          <t>SINGULARE</t>
        </is>
      </c>
      <c r="B303" s="31" t="n">
        <v/>
      </c>
      <c r="C303" s="32" t="n">
        <v>0</v>
      </c>
      <c r="D303" s="33" t="n">
        <v/>
      </c>
      <c r="E303" s="31" t="n">
        <v/>
      </c>
      <c r="F303" s="32" t="n">
        <v>0</v>
      </c>
      <c r="G303" s="33" t="n">
        <v/>
      </c>
      <c r="H303" s="31" t="inlineStr">
        <is>
          <t>24º</t>
        </is>
      </c>
      <c r="I303" s="32" t="n">
        <v>1025.57369</v>
      </c>
      <c r="J303" s="33" t="n">
        <v>7.337992e-05</v>
      </c>
    </row>
    <row r="304" ht="12.75" customHeight="1" s="8">
      <c r="A304" s="26" t="inlineStr">
        <is>
          <t>INTL FCSTONE</t>
        </is>
      </c>
      <c r="B304" s="27" t="n">
        <v/>
      </c>
      <c r="C304" s="28" t="n">
        <v>0</v>
      </c>
      <c r="D304" s="29" t="n">
        <v/>
      </c>
      <c r="E304" s="27" t="n">
        <v/>
      </c>
      <c r="F304" s="28" t="n">
        <v>0</v>
      </c>
      <c r="G304" s="29" t="n">
        <v/>
      </c>
      <c r="H304" s="27" t="inlineStr">
        <is>
          <t>28º</t>
        </is>
      </c>
      <c r="I304" s="28" t="n">
        <v>205</v>
      </c>
      <c r="J304" s="29" t="n">
        <v>1.466778e-05</v>
      </c>
    </row>
    <row r="305" ht="12.75" customHeight="1" s="8">
      <c r="A305" s="30" t="inlineStr">
        <is>
          <t>OURINVEST</t>
        </is>
      </c>
      <c r="B305" s="31" t="n">
        <v/>
      </c>
      <c r="C305" s="32" t="n">
        <v>0</v>
      </c>
      <c r="D305" s="33" t="n">
        <v/>
      </c>
      <c r="E305" s="31" t="n">
        <v/>
      </c>
      <c r="F305" s="32" t="n">
        <v>0</v>
      </c>
      <c r="G305" s="33" t="n">
        <v/>
      </c>
      <c r="H305" s="31" t="inlineStr">
        <is>
          <t>31º</t>
        </is>
      </c>
      <c r="I305" s="32" t="n">
        <v>19.20187</v>
      </c>
      <c r="J305" s="33" t="n">
        <v>1.3739e-06</v>
      </c>
    </row>
    <row r="306" ht="12.75" customHeight="1" s="8">
      <c r="A306" s="26" t="inlineStr">
        <is>
          <t>WARREN</t>
        </is>
      </c>
      <c r="B306" s="27" t="n">
        <v/>
      </c>
      <c r="C306" s="28" t="n">
        <v>0</v>
      </c>
      <c r="D306" s="29" t="n">
        <v/>
      </c>
      <c r="E306" s="27" t="n">
        <v/>
      </c>
      <c r="F306" s="28" t="n">
        <v>0</v>
      </c>
      <c r="G306" s="29" t="n">
        <v/>
      </c>
      <c r="H306" s="27" t="inlineStr">
        <is>
          <t>33º</t>
        </is>
      </c>
      <c r="I306" s="28" t="n">
        <v>13.08945</v>
      </c>
      <c r="J306" s="29" t="n">
        <v>9.3655e-07</v>
      </c>
    </row>
    <row r="307" ht="12.75" customHeight="1" s="8">
      <c r="A307" s="30" t="inlineStr">
        <is>
          <t>PLANNER</t>
        </is>
      </c>
      <c r="B307" s="31" t="n">
        <v/>
      </c>
      <c r="C307" s="32" t="n">
        <v>0</v>
      </c>
      <c r="D307" s="33" t="n">
        <v/>
      </c>
      <c r="E307" s="31" t="n">
        <v/>
      </c>
      <c r="F307" s="32" t="n">
        <v>0</v>
      </c>
      <c r="G307" s="33" t="n">
        <v/>
      </c>
      <c r="H307" s="31" t="inlineStr">
        <is>
          <t>34º</t>
        </is>
      </c>
      <c r="I307" s="32" t="n">
        <v>12.46029</v>
      </c>
      <c r="J307" s="33" t="n">
        <v>8.9154e-07</v>
      </c>
    </row>
    <row r="308" ht="12.75" customHeight="1" s="8">
      <c r="A308" s="26" t="inlineStr">
        <is>
          <t>TULLET PREBON</t>
        </is>
      </c>
      <c r="B308" s="27" t="n">
        <v/>
      </c>
      <c r="C308" s="28" t="n">
        <v>0</v>
      </c>
      <c r="D308" s="29" t="n">
        <v/>
      </c>
      <c r="E308" s="27" t="n">
        <v/>
      </c>
      <c r="F308" s="28" t="n">
        <v>0</v>
      </c>
      <c r="G308" s="29" t="n">
        <v/>
      </c>
      <c r="H308" s="27" t="inlineStr">
        <is>
          <t>35º</t>
        </is>
      </c>
      <c r="I308" s="28" t="n">
        <v>3.87676</v>
      </c>
      <c r="J308" s="29" t="n">
        <v>2.7738e-07</v>
      </c>
    </row>
    <row r="309" ht="12.75" customHeight="1" s="8">
      <c r="A309" s="34" t="inlineStr">
        <is>
          <t>Total</t>
        </is>
      </c>
      <c r="B309" s="35" t="n"/>
      <c r="C309" s="36">
        <f>SUM(C274:C308)</f>
        <v/>
      </c>
      <c r="D309" s="37">
        <f>_xlfn.ROUND(SUM(D274:D308), 1)</f>
        <v/>
      </c>
      <c r="E309" s="35" t="n"/>
      <c r="F309" s="36">
        <f>SUM(F274:F308)</f>
        <v/>
      </c>
      <c r="G309" s="37">
        <f>_xlfn.ROUND(SUM(G274:G308), 1)</f>
        <v/>
      </c>
      <c r="H309" s="35" t="n"/>
      <c r="I309" s="36">
        <f>SUM(I274:I308)</f>
        <v/>
      </c>
      <c r="J309" s="37">
        <f>_xlfn.ROUND(SUM(J274:J308), 1)</f>
        <v/>
      </c>
    </row>
    <row r="310" ht="12.75" customHeight="1" s="8"/>
    <row r="311" ht="12.75" customHeight="1" s="8"/>
    <row r="312" ht="12.75" customHeight="1" s="8">
      <c r="A312" s="22" t="inlineStr">
        <is>
          <t>Tipo 2.1. Títulos Conversíveis Permutáveis</t>
        </is>
      </c>
      <c r="J312" s="23" t="n"/>
    </row>
    <row r="313" ht="12.75" customHeight="1" s="8">
      <c r="A313" s="24" t="inlineStr">
        <is>
          <t>Distribuidores</t>
        </is>
      </c>
      <c r="B313" s="24" t="inlineStr">
        <is>
          <t>Acumulado 2022</t>
        </is>
      </c>
      <c r="C313" s="24" t="n"/>
      <c r="D313" s="24" t="n"/>
      <c r="E313" s="24" t="inlineStr">
        <is>
          <t>Últimos 3 meses</t>
        </is>
      </c>
      <c r="F313" s="24" t="n"/>
      <c r="G313" s="24" t="n"/>
      <c r="H313" s="24" t="inlineStr">
        <is>
          <t>Últimos 12 meses</t>
        </is>
      </c>
      <c r="I313" s="24" t="n"/>
      <c r="J313" s="25" t="n"/>
    </row>
    <row r="314" ht="12.75" customHeight="1" s="8">
      <c r="A314" s="24" t="n"/>
      <c r="B314" s="24" t="inlineStr">
        <is>
          <t>Ranking 2022</t>
        </is>
      </c>
      <c r="C314" s="24" t="inlineStr">
        <is>
          <t>Valor *</t>
        </is>
      </c>
      <c r="D314" s="24" t="inlineStr">
        <is>
          <t>Part.</t>
        </is>
      </c>
      <c r="E314" s="24" t="inlineStr">
        <is>
          <t>Ranking 3 meses</t>
        </is>
      </c>
      <c r="F314" s="24" t="inlineStr">
        <is>
          <t>Valor *</t>
        </is>
      </c>
      <c r="G314" s="24" t="inlineStr">
        <is>
          <t>Part.</t>
        </is>
      </c>
      <c r="H314" s="24" t="inlineStr">
        <is>
          <t>Ranking 12 meses</t>
        </is>
      </c>
      <c r="I314" s="24" t="inlineStr">
        <is>
          <t>Valor *</t>
        </is>
      </c>
      <c r="J314" s="25" t="inlineStr">
        <is>
          <t>Part.</t>
        </is>
      </c>
    </row>
    <row r="315" ht="12.75" customHeight="1" s="8">
      <c r="A315" s="26" t="inlineStr">
        <is>
          <t>CREDIT SUISSE</t>
        </is>
      </c>
      <c r="B315" s="27" t="n">
        <v/>
      </c>
      <c r="C315" s="28" t="n">
        <v>0</v>
      </c>
      <c r="D315" s="29" t="n">
        <v/>
      </c>
      <c r="E315" s="27" t="n">
        <v/>
      </c>
      <c r="F315" s="28" t="n">
        <v>0</v>
      </c>
      <c r="G315" s="29" t="n">
        <v/>
      </c>
      <c r="H315" s="27" t="inlineStr">
        <is>
          <t>1º</t>
        </is>
      </c>
      <c r="I315" s="28" t="n">
        <v>652420.8199999999</v>
      </c>
      <c r="J315" s="29" t="n">
        <v>0.72101721541</v>
      </c>
    </row>
    <row r="316" ht="12.75" customHeight="1" s="8">
      <c r="A316" s="30" t="inlineStr">
        <is>
          <t>MODAL</t>
        </is>
      </c>
      <c r="B316" s="31" t="n">
        <v/>
      </c>
      <c r="C316" s="32" t="n">
        <v>0</v>
      </c>
      <c r="D316" s="33" t="n">
        <v/>
      </c>
      <c r="E316" s="31" t="n">
        <v/>
      </c>
      <c r="F316" s="32" t="n">
        <v>0</v>
      </c>
      <c r="G316" s="33" t="n">
        <v/>
      </c>
      <c r="H316" s="31" t="inlineStr">
        <is>
          <t>2º</t>
        </is>
      </c>
      <c r="I316" s="32" t="n">
        <v>252440.82</v>
      </c>
      <c r="J316" s="33" t="n">
        <v>0.27898278459</v>
      </c>
    </row>
    <row r="317" ht="12.75" customHeight="1" s="8">
      <c r="A317" s="34" t="inlineStr">
        <is>
          <t>Total</t>
        </is>
      </c>
      <c r="B317" s="35" t="n"/>
      <c r="C317" s="36">
        <f>SUM(C315:C316)</f>
        <v/>
      </c>
      <c r="D317" s="37">
        <f>_xlfn.ROUND(SUM(D315:D316), 1)</f>
        <v/>
      </c>
      <c r="E317" s="35" t="n"/>
      <c r="F317" s="36">
        <f>SUM(F315:F316)</f>
        <v/>
      </c>
      <c r="G317" s="37">
        <f>_xlfn.ROUND(SUM(G315:G316), 1)</f>
        <v/>
      </c>
      <c r="H317" s="35" t="n"/>
      <c r="I317" s="36">
        <f>SUM(I315:I316)</f>
        <v/>
      </c>
      <c r="J317" s="37">
        <f>_xlfn.ROUND(SUM(J315:J316), 1)</f>
        <v/>
      </c>
    </row>
    <row r="318" ht="12.75" customHeight="1" s="8"/>
    <row r="319" ht="12.75" customHeight="1" s="8"/>
    <row r="320" ht="12.75" customHeight="1" s="8">
      <c r="A320" s="22" t="inlineStr">
        <is>
          <t>Tipo 2.2. Fundo de Investimento Imobiliário</t>
        </is>
      </c>
      <c r="J320" s="23" t="n"/>
    </row>
    <row r="321" ht="12.75" customHeight="1" s="8">
      <c r="A321" s="24" t="inlineStr">
        <is>
          <t>Distribuidores</t>
        </is>
      </c>
      <c r="B321" s="24" t="inlineStr">
        <is>
          <t>Acumulado 2022</t>
        </is>
      </c>
      <c r="C321" s="24" t="n"/>
      <c r="D321" s="24" t="n"/>
      <c r="E321" s="24" t="inlineStr">
        <is>
          <t>Últimos 3 meses</t>
        </is>
      </c>
      <c r="F321" s="24" t="n"/>
      <c r="G321" s="24" t="n"/>
      <c r="H321" s="24" t="inlineStr">
        <is>
          <t>Últimos 12 meses</t>
        </is>
      </c>
      <c r="I321" s="24" t="n"/>
      <c r="J321" s="25" t="n"/>
    </row>
    <row r="322" ht="12.75" customHeight="1" s="8">
      <c r="A322" s="24" t="n"/>
      <c r="B322" s="24" t="inlineStr">
        <is>
          <t>Ranking 2022</t>
        </is>
      </c>
      <c r="C322" s="24" t="inlineStr">
        <is>
          <t>Valor *</t>
        </is>
      </c>
      <c r="D322" s="24" t="inlineStr">
        <is>
          <t>Part.</t>
        </is>
      </c>
      <c r="E322" s="24" t="inlineStr">
        <is>
          <t>Ranking 3 meses</t>
        </is>
      </c>
      <c r="F322" s="24" t="inlineStr">
        <is>
          <t>Valor *</t>
        </is>
      </c>
      <c r="G322" s="24" t="inlineStr">
        <is>
          <t>Part.</t>
        </is>
      </c>
      <c r="H322" s="24" t="inlineStr">
        <is>
          <t>Ranking 12 meses</t>
        </is>
      </c>
      <c r="I322" s="24" t="inlineStr">
        <is>
          <t>Valor *</t>
        </is>
      </c>
      <c r="J322" s="25" t="inlineStr">
        <is>
          <t>Part.</t>
        </is>
      </c>
    </row>
    <row r="323" ht="12.75" customHeight="1" s="8">
      <c r="A323" s="26" t="inlineStr">
        <is>
          <t>XP INVESTIMENTOS</t>
        </is>
      </c>
      <c r="B323" s="27" t="inlineStr">
        <is>
          <t>1º</t>
        </is>
      </c>
      <c r="C323" s="28" t="n">
        <v>1168571.11006</v>
      </c>
      <c r="D323" s="29" t="n">
        <v>0.43639489946</v>
      </c>
      <c r="E323" s="27" t="inlineStr">
        <is>
          <t>1º</t>
        </is>
      </c>
      <c r="F323" s="28" t="n">
        <v>1168571.11006</v>
      </c>
      <c r="G323" s="29" t="n">
        <v>0.43639489946</v>
      </c>
      <c r="H323" s="27" t="inlineStr">
        <is>
          <t>1º</t>
        </is>
      </c>
      <c r="I323" s="28" t="n">
        <v>5406510.243530001</v>
      </c>
      <c r="J323" s="29" t="n">
        <v>0.46696395063</v>
      </c>
    </row>
    <row r="324" ht="12.75" customHeight="1" s="8">
      <c r="A324" s="30" t="inlineStr">
        <is>
          <t>BR PARTNERS</t>
        </is>
      </c>
      <c r="B324" s="31" t="inlineStr">
        <is>
          <t>2º</t>
        </is>
      </c>
      <c r="C324" s="32" t="n">
        <v>656547.63166</v>
      </c>
      <c r="D324" s="33" t="n">
        <v>0.24518322868</v>
      </c>
      <c r="E324" s="31" t="inlineStr">
        <is>
          <t>2º</t>
        </is>
      </c>
      <c r="F324" s="32" t="n">
        <v>656547.63166</v>
      </c>
      <c r="G324" s="33" t="n">
        <v>0.24518322868</v>
      </c>
      <c r="H324" s="31" t="inlineStr">
        <is>
          <t>3º</t>
        </is>
      </c>
      <c r="I324" s="32" t="n">
        <v>1344639.84069</v>
      </c>
      <c r="J324" s="33" t="n">
        <v>0.11613745353</v>
      </c>
    </row>
    <row r="325" ht="12.75" customHeight="1" s="8">
      <c r="A325" s="26" t="inlineStr">
        <is>
          <t>ITAU BBA</t>
        </is>
      </c>
      <c r="B325" s="27" t="inlineStr">
        <is>
          <t>3º</t>
        </is>
      </c>
      <c r="C325" s="28" t="n">
        <v>299893.07831</v>
      </c>
      <c r="D325" s="29" t="n">
        <v>0.11199302176</v>
      </c>
      <c r="E325" s="27" t="inlineStr">
        <is>
          <t>3º</t>
        </is>
      </c>
      <c r="F325" s="28" t="n">
        <v>299893.07831</v>
      </c>
      <c r="G325" s="29" t="n">
        <v>0.11199302176</v>
      </c>
      <c r="H325" s="27" t="inlineStr">
        <is>
          <t>2º</t>
        </is>
      </c>
      <c r="I325" s="28" t="n">
        <v>3333923.84071</v>
      </c>
      <c r="J325" s="29" t="n">
        <v>0.28795325961</v>
      </c>
    </row>
    <row r="326" ht="12.75" customHeight="1" s="8">
      <c r="A326" s="30" t="inlineStr">
        <is>
          <t>CEF</t>
        </is>
      </c>
      <c r="B326" s="31" t="inlineStr">
        <is>
          <t>4º</t>
        </is>
      </c>
      <c r="C326" s="32" t="n">
        <v>206203.2608</v>
      </c>
      <c r="D326" s="33" t="n">
        <v>0.07700519933</v>
      </c>
      <c r="E326" s="31" t="inlineStr">
        <is>
          <t>4º</t>
        </is>
      </c>
      <c r="F326" s="32" t="n">
        <v>206203.2608</v>
      </c>
      <c r="G326" s="33" t="n">
        <v>0.07700519933</v>
      </c>
      <c r="H326" s="31" t="inlineStr">
        <is>
          <t>4º</t>
        </is>
      </c>
      <c r="I326" s="32" t="n">
        <v>430381.75998</v>
      </c>
      <c r="J326" s="33" t="n">
        <v>0.03717236403</v>
      </c>
    </row>
    <row r="327" ht="12.75" customHeight="1" s="8">
      <c r="A327" s="26" t="inlineStr">
        <is>
          <t>FATOR</t>
        </is>
      </c>
      <c r="B327" s="27" t="inlineStr">
        <is>
          <t>5º</t>
        </is>
      </c>
      <c r="C327" s="28" t="n">
        <v>129312.89482</v>
      </c>
      <c r="D327" s="29" t="n">
        <v>0.04829101734</v>
      </c>
      <c r="E327" s="27" t="inlineStr">
        <is>
          <t>5º</t>
        </is>
      </c>
      <c r="F327" s="28" t="n">
        <v>129312.89482</v>
      </c>
      <c r="G327" s="29" t="n">
        <v>0.04829101734</v>
      </c>
      <c r="H327" s="27" t="inlineStr">
        <is>
          <t>8º</t>
        </is>
      </c>
      <c r="I327" s="28" t="n">
        <v>129419.9862</v>
      </c>
      <c r="J327" s="29" t="n">
        <v>0.01117809184</v>
      </c>
    </row>
    <row r="328" ht="12.75" customHeight="1" s="8">
      <c r="A328" s="30" t="inlineStr">
        <is>
          <t>GENIAL</t>
        </is>
      </c>
      <c r="B328" s="31" t="inlineStr">
        <is>
          <t>6º</t>
        </is>
      </c>
      <c r="C328" s="32" t="n">
        <v>128184.16522</v>
      </c>
      <c r="D328" s="33" t="n">
        <v>0.04786950098</v>
      </c>
      <c r="E328" s="31" t="inlineStr">
        <is>
          <t>6º</t>
        </is>
      </c>
      <c r="F328" s="32" t="n">
        <v>128184.16522</v>
      </c>
      <c r="G328" s="33" t="n">
        <v>0.04786950098</v>
      </c>
      <c r="H328" s="31" t="inlineStr">
        <is>
          <t>7º</t>
        </is>
      </c>
      <c r="I328" s="32" t="n">
        <v>189253.79018</v>
      </c>
      <c r="J328" s="33" t="n">
        <v>0.01634597801</v>
      </c>
    </row>
    <row r="329" ht="12.75" customHeight="1" s="8">
      <c r="A329" s="26" t="inlineStr">
        <is>
          <t>BTG PACTUAL</t>
        </is>
      </c>
      <c r="B329" s="27" t="inlineStr">
        <is>
          <t>7º</t>
        </is>
      </c>
      <c r="C329" s="28" t="n">
        <v>58559.96312000001</v>
      </c>
      <c r="D329" s="29" t="n">
        <v>0.02186881825</v>
      </c>
      <c r="E329" s="27" t="inlineStr">
        <is>
          <t>7º</t>
        </is>
      </c>
      <c r="F329" s="28" t="n">
        <v>58559.96312000001</v>
      </c>
      <c r="G329" s="29" t="n">
        <v>0.02186881825</v>
      </c>
      <c r="H329" s="27" t="inlineStr">
        <is>
          <t>6º</t>
        </is>
      </c>
      <c r="I329" s="28" t="n">
        <v>263734.62073</v>
      </c>
      <c r="J329" s="29" t="n">
        <v>0.02277893777</v>
      </c>
    </row>
    <row r="330" ht="12.75" customHeight="1" s="8">
      <c r="A330" s="30" t="inlineStr">
        <is>
          <t>ORAMA</t>
        </is>
      </c>
      <c r="B330" s="31" t="inlineStr">
        <is>
          <t>8º</t>
        </is>
      </c>
      <c r="C330" s="32" t="n">
        <v>6597.38426</v>
      </c>
      <c r="D330" s="33" t="n">
        <v>0.00246374809</v>
      </c>
      <c r="E330" s="31" t="inlineStr">
        <is>
          <t>8º</t>
        </is>
      </c>
      <c r="F330" s="32" t="n">
        <v>6597.38426</v>
      </c>
      <c r="G330" s="33" t="n">
        <v>0.00246374809</v>
      </c>
      <c r="H330" s="31" t="inlineStr">
        <is>
          <t>9º</t>
        </is>
      </c>
      <c r="I330" s="32" t="n">
        <v>73009.67513</v>
      </c>
      <c r="J330" s="33" t="n">
        <v>0.00630589508</v>
      </c>
    </row>
    <row r="331" ht="12.75" customHeight="1" s="8">
      <c r="A331" s="26" t="inlineStr">
        <is>
          <t>NECTON</t>
        </is>
      </c>
      <c r="B331" s="27" t="inlineStr">
        <is>
          <t>9º</t>
        </is>
      </c>
      <c r="C331" s="28" t="n">
        <v>5062.132560000001</v>
      </c>
      <c r="D331" s="29" t="n">
        <v>0.00189041883</v>
      </c>
      <c r="E331" s="27" t="inlineStr">
        <is>
          <t>9º</t>
        </is>
      </c>
      <c r="F331" s="28" t="n">
        <v>5062.132560000001</v>
      </c>
      <c r="G331" s="29" t="n">
        <v>0.00189041883</v>
      </c>
      <c r="H331" s="27" t="inlineStr">
        <is>
          <t>13º</t>
        </is>
      </c>
      <c r="I331" s="28" t="n">
        <v>11197.07157</v>
      </c>
      <c r="J331" s="29" t="n">
        <v>0.00096709865</v>
      </c>
    </row>
    <row r="332" ht="12.75" customHeight="1" s="8">
      <c r="A332" s="30" t="inlineStr">
        <is>
          <t>INTER</t>
        </is>
      </c>
      <c r="B332" s="31" t="inlineStr">
        <is>
          <t>10º</t>
        </is>
      </c>
      <c r="C332" s="32" t="n">
        <v>4993.31842</v>
      </c>
      <c r="D332" s="33" t="n">
        <v>0.00186472066</v>
      </c>
      <c r="E332" s="31" t="inlineStr">
        <is>
          <t>10º</t>
        </is>
      </c>
      <c r="F332" s="32" t="n">
        <v>4993.31842</v>
      </c>
      <c r="G332" s="33" t="n">
        <v>0.00186472066</v>
      </c>
      <c r="H332" s="31" t="inlineStr">
        <is>
          <t>10º</t>
        </is>
      </c>
      <c r="I332" s="32" t="n">
        <v>19250.06267</v>
      </c>
      <c r="J332" s="33" t="n">
        <v>0.00166264095</v>
      </c>
    </row>
    <row r="333" ht="12.75" customHeight="1" s="8">
      <c r="A333" s="26" t="inlineStr">
        <is>
          <t>MODAL</t>
        </is>
      </c>
      <c r="B333" s="27" t="inlineStr">
        <is>
          <t>11º</t>
        </is>
      </c>
      <c r="C333" s="28" t="n">
        <v>3557.4311</v>
      </c>
      <c r="D333" s="29" t="n">
        <v>0.00132849835</v>
      </c>
      <c r="E333" s="27" t="inlineStr">
        <is>
          <t>11º</t>
        </is>
      </c>
      <c r="F333" s="28" t="n">
        <v>3557.4311</v>
      </c>
      <c r="G333" s="29" t="n">
        <v>0.00132849835</v>
      </c>
      <c r="H333" s="27" t="inlineStr">
        <is>
          <t>14º</t>
        </is>
      </c>
      <c r="I333" s="28" t="n">
        <v>9787.576799999999</v>
      </c>
      <c r="J333" s="29" t="n">
        <v>0.00084535964</v>
      </c>
    </row>
    <row r="334" ht="12.75" customHeight="1" s="8">
      <c r="A334" s="30" t="inlineStr">
        <is>
          <t>NUINVEST</t>
        </is>
      </c>
      <c r="B334" s="31" t="inlineStr">
        <is>
          <t>12º</t>
        </is>
      </c>
      <c r="C334" s="32" t="n">
        <v>2858.38372</v>
      </c>
      <c r="D334" s="33" t="n">
        <v>0.00106744388</v>
      </c>
      <c r="E334" s="31" t="inlineStr">
        <is>
          <t>12º</t>
        </is>
      </c>
      <c r="F334" s="32" t="n">
        <v>2858.38372</v>
      </c>
      <c r="G334" s="33" t="n">
        <v>0.00106744388</v>
      </c>
      <c r="H334" s="31" t="inlineStr">
        <is>
          <t>5º</t>
        </is>
      </c>
      <c r="I334" s="32" t="n">
        <v>305935.52043</v>
      </c>
      <c r="J334" s="33" t="n">
        <v>0.02642385806</v>
      </c>
    </row>
    <row r="335" ht="12.75" customHeight="1" s="8">
      <c r="A335" s="26" t="inlineStr">
        <is>
          <t>ATIVA</t>
        </is>
      </c>
      <c r="B335" s="27" t="inlineStr">
        <is>
          <t>13º</t>
        </is>
      </c>
      <c r="C335" s="28" t="n">
        <v>1848.50564</v>
      </c>
      <c r="D335" s="29" t="n">
        <v>0.00069031181</v>
      </c>
      <c r="E335" s="27" t="inlineStr">
        <is>
          <t>13º</t>
        </is>
      </c>
      <c r="F335" s="28" t="n">
        <v>1848.50564</v>
      </c>
      <c r="G335" s="29" t="n">
        <v>0.00069031181</v>
      </c>
      <c r="H335" s="27" t="inlineStr">
        <is>
          <t>12º</t>
        </is>
      </c>
      <c r="I335" s="28" t="n">
        <v>11514.85503</v>
      </c>
      <c r="J335" s="29" t="n">
        <v>0.00099454583</v>
      </c>
    </row>
    <row r="336" ht="12.75" customHeight="1" s="8">
      <c r="A336" s="30" t="inlineStr">
        <is>
          <t>GUIDE INVESTIMENTOS</t>
        </is>
      </c>
      <c r="B336" s="31" t="inlineStr">
        <is>
          <t>14º</t>
        </is>
      </c>
      <c r="C336" s="32" t="n">
        <v>1615.18878</v>
      </c>
      <c r="D336" s="33" t="n">
        <v>0.00060318122</v>
      </c>
      <c r="E336" s="31" t="inlineStr">
        <is>
          <t>14º</t>
        </is>
      </c>
      <c r="F336" s="32" t="n">
        <v>1615.18878</v>
      </c>
      <c r="G336" s="33" t="n">
        <v>0.00060318122</v>
      </c>
      <c r="H336" s="31" t="inlineStr">
        <is>
          <t>11º</t>
        </is>
      </c>
      <c r="I336" s="32" t="n">
        <v>13219.91695</v>
      </c>
      <c r="J336" s="33" t="n">
        <v>0.00114181318</v>
      </c>
    </row>
    <row r="337" ht="12.75" customHeight="1" s="8">
      <c r="A337" s="26" t="inlineStr">
        <is>
          <t>SAFRA</t>
        </is>
      </c>
      <c r="B337" s="27" t="inlineStr">
        <is>
          <t>15º</t>
        </is>
      </c>
      <c r="C337" s="28" t="n">
        <v>1267.77044</v>
      </c>
      <c r="D337" s="29" t="n">
        <v>0.00047344021</v>
      </c>
      <c r="E337" s="27" t="inlineStr">
        <is>
          <t>15º</t>
        </is>
      </c>
      <c r="F337" s="28" t="n">
        <v>1267.77044</v>
      </c>
      <c r="G337" s="29" t="n">
        <v>0.00047344021</v>
      </c>
      <c r="H337" s="27" t="inlineStr">
        <is>
          <t>16º</t>
        </is>
      </c>
      <c r="I337" s="28" t="n">
        <v>6667.541230000001</v>
      </c>
      <c r="J337" s="29" t="n">
        <v>0.00057588005</v>
      </c>
    </row>
    <row r="338" ht="12.75" customHeight="1" s="8">
      <c r="A338" s="30" t="inlineStr">
        <is>
          <t>BRADESCO BBI</t>
        </is>
      </c>
      <c r="B338" s="31" t="inlineStr">
        <is>
          <t>16º</t>
        </is>
      </c>
      <c r="C338" s="32" t="n">
        <v>1122.5835</v>
      </c>
      <c r="D338" s="33" t="n">
        <v>0.00041922114</v>
      </c>
      <c r="E338" s="31" t="inlineStr">
        <is>
          <t>16º</t>
        </is>
      </c>
      <c r="F338" s="32" t="n">
        <v>1122.5835</v>
      </c>
      <c r="G338" s="33" t="n">
        <v>0.00041922114</v>
      </c>
      <c r="H338" s="31" t="inlineStr">
        <is>
          <t>17º</t>
        </is>
      </c>
      <c r="I338" s="32" t="n">
        <v>6550.84029</v>
      </c>
      <c r="J338" s="33" t="n">
        <v>0.00056580051</v>
      </c>
    </row>
    <row r="339" ht="12.75" customHeight="1" s="8">
      <c r="A339" s="26" t="inlineStr">
        <is>
          <t>MIRAE ASSET WEALTH MANAGEMENT (BRAZIL) CCTVM LTDA</t>
        </is>
      </c>
      <c r="B339" s="27" t="inlineStr">
        <is>
          <t>17º</t>
        </is>
      </c>
      <c r="C339" s="28" t="n">
        <v>727.7953</v>
      </c>
      <c r="D339" s="29" t="n">
        <v>0.00027179018</v>
      </c>
      <c r="E339" s="27" t="inlineStr">
        <is>
          <t>17º</t>
        </is>
      </c>
      <c r="F339" s="28" t="n">
        <v>727.7953</v>
      </c>
      <c r="G339" s="29" t="n">
        <v>0.00027179018</v>
      </c>
      <c r="H339" s="27" t="inlineStr">
        <is>
          <t>24º</t>
        </is>
      </c>
      <c r="I339" s="28" t="n">
        <v>727.7953</v>
      </c>
      <c r="J339" s="29" t="n">
        <v>6.286017e-05</v>
      </c>
    </row>
    <row r="340" ht="12.75" customHeight="1" s="8">
      <c r="A340" s="30" t="inlineStr">
        <is>
          <t>VITREO</t>
        </is>
      </c>
      <c r="B340" s="31" t="inlineStr">
        <is>
          <t>18º</t>
        </is>
      </c>
      <c r="C340" s="32" t="n">
        <v>439.872</v>
      </c>
      <c r="D340" s="33" t="n">
        <v>0.00016426719</v>
      </c>
      <c r="E340" s="31" t="inlineStr">
        <is>
          <t>18º</t>
        </is>
      </c>
      <c r="F340" s="32" t="n">
        <v>439.872</v>
      </c>
      <c r="G340" s="33" t="n">
        <v>0.00016426719</v>
      </c>
      <c r="H340" s="31" t="inlineStr">
        <is>
          <t>23º</t>
        </is>
      </c>
      <c r="I340" s="32" t="n">
        <v>740.6528199999999</v>
      </c>
      <c r="J340" s="33" t="n">
        <v>6.397069000000001e-05</v>
      </c>
    </row>
    <row r="341" ht="12.75" customHeight="1" s="8">
      <c r="A341" s="26" t="inlineStr">
        <is>
          <t>RB CAPITAL DTVM</t>
        </is>
      </c>
      <c r="B341" s="27" t="inlineStr">
        <is>
          <t>19º</t>
        </is>
      </c>
      <c r="C341" s="28" t="n">
        <v>244.3424</v>
      </c>
      <c r="D341" s="29" t="n">
        <v>9.1248e-05</v>
      </c>
      <c r="E341" s="27" t="inlineStr">
        <is>
          <t>19º</t>
        </is>
      </c>
      <c r="F341" s="28" t="n">
        <v>244.3424</v>
      </c>
      <c r="G341" s="29" t="n">
        <v>9.1248e-05</v>
      </c>
      <c r="H341" s="27" t="inlineStr">
        <is>
          <t>25º</t>
        </is>
      </c>
      <c r="I341" s="28" t="n">
        <v>577.4226600000001</v>
      </c>
      <c r="J341" s="29" t="n">
        <v>4.987239e-05</v>
      </c>
    </row>
    <row r="342" ht="12.75" customHeight="1" s="8">
      <c r="A342" s="30" t="inlineStr">
        <is>
          <t>ANDBANK</t>
        </is>
      </c>
      <c r="B342" s="31" t="inlineStr">
        <is>
          <t>20º</t>
        </is>
      </c>
      <c r="C342" s="32" t="n">
        <v>69.13119999999999</v>
      </c>
      <c r="D342" s="33" t="n">
        <v>2.581657e-05</v>
      </c>
      <c r="E342" s="31" t="inlineStr">
        <is>
          <t>20º</t>
        </is>
      </c>
      <c r="F342" s="32" t="n">
        <v>69.13119999999999</v>
      </c>
      <c r="G342" s="33" t="n">
        <v>2.581657e-05</v>
      </c>
      <c r="H342" s="31" t="inlineStr">
        <is>
          <t>18º</t>
        </is>
      </c>
      <c r="I342" s="32" t="n">
        <v>5002.35918</v>
      </c>
      <c r="J342" s="33" t="n">
        <v>0.00043205715</v>
      </c>
    </row>
    <row r="343" ht="12.75" customHeight="1" s="8">
      <c r="A343" s="26" t="inlineStr">
        <is>
          <t>TORO INVESTIMENTOS</t>
        </is>
      </c>
      <c r="B343" s="27" t="inlineStr">
        <is>
          <t>21º</t>
        </is>
      </c>
      <c r="C343" s="28" t="n">
        <v>33.1666</v>
      </c>
      <c r="D343" s="29" t="n">
        <v>1.238584e-05</v>
      </c>
      <c r="E343" s="27" t="inlineStr">
        <is>
          <t>21º</t>
        </is>
      </c>
      <c r="F343" s="28" t="n">
        <v>33.1666</v>
      </c>
      <c r="G343" s="29" t="n">
        <v>1.238584e-05</v>
      </c>
      <c r="H343" s="27" t="inlineStr">
        <is>
          <t>28º</t>
        </is>
      </c>
      <c r="I343" s="28" t="n">
        <v>192.79829</v>
      </c>
      <c r="J343" s="29" t="n">
        <v>1.665212e-05</v>
      </c>
    </row>
    <row r="344" ht="12.75" customHeight="1" s="8">
      <c r="A344" s="30" t="inlineStr">
        <is>
          <t>ICAP DO BRASIL</t>
        </is>
      </c>
      <c r="B344" s="31" t="inlineStr">
        <is>
          <t>22º</t>
        </is>
      </c>
      <c r="C344" s="32" t="n">
        <v>25.6582</v>
      </c>
      <c r="D344" s="33" t="n">
        <v>9.581880000000001e-06</v>
      </c>
      <c r="E344" s="31" t="inlineStr">
        <is>
          <t>22º</t>
        </is>
      </c>
      <c r="F344" s="32" t="n">
        <v>25.6582</v>
      </c>
      <c r="G344" s="33" t="n">
        <v>9.581880000000001e-06</v>
      </c>
      <c r="H344" s="31" t="inlineStr">
        <is>
          <t>21º</t>
        </is>
      </c>
      <c r="I344" s="32" t="n">
        <v>1055.09805</v>
      </c>
      <c r="J344" s="33" t="n">
        <v>9.112953e-05</v>
      </c>
    </row>
    <row r="345" ht="12.75" customHeight="1" s="8">
      <c r="A345" s="26" t="inlineStr">
        <is>
          <t>NOVA FUTURA</t>
        </is>
      </c>
      <c r="B345" s="27" t="inlineStr">
        <is>
          <t>23º</t>
        </is>
      </c>
      <c r="C345" s="28" t="n">
        <v>22.8942</v>
      </c>
      <c r="D345" s="29" t="n">
        <v>8.549680000000001e-06</v>
      </c>
      <c r="E345" s="27" t="inlineStr">
        <is>
          <t>23º</t>
        </is>
      </c>
      <c r="F345" s="28" t="n">
        <v>22.8942</v>
      </c>
      <c r="G345" s="29" t="n">
        <v>8.549680000000001e-06</v>
      </c>
      <c r="H345" s="27" t="inlineStr">
        <is>
          <t>26º</t>
        </is>
      </c>
      <c r="I345" s="28" t="n">
        <v>221.56447</v>
      </c>
      <c r="J345" s="29" t="n">
        <v>1.913667e-05</v>
      </c>
    </row>
    <row r="346" ht="12.75" customHeight="1" s="8">
      <c r="A346" s="30" t="inlineStr">
        <is>
          <t>CM CAPITAL MARKETS</t>
        </is>
      </c>
      <c r="B346" s="31" t="inlineStr">
        <is>
          <t>24º</t>
        </is>
      </c>
      <c r="C346" s="32" t="n">
        <v>22.0055</v>
      </c>
      <c r="D346" s="33" t="n">
        <v>8.217799999999999e-06</v>
      </c>
      <c r="E346" s="31" t="inlineStr">
        <is>
          <t>24º</t>
        </is>
      </c>
      <c r="F346" s="32" t="n">
        <v>22.0055</v>
      </c>
      <c r="G346" s="33" t="n">
        <v>8.217799999999999e-06</v>
      </c>
      <c r="H346" s="31" t="inlineStr">
        <is>
          <t>29º</t>
        </is>
      </c>
      <c r="I346" s="32" t="n">
        <v>115.09221</v>
      </c>
      <c r="J346" s="33" t="n">
        <v>9.94059e-06</v>
      </c>
    </row>
    <row r="347" ht="12.75" customHeight="1" s="8">
      <c r="A347" s="26" t="inlineStr">
        <is>
          <t>TERRA</t>
        </is>
      </c>
      <c r="B347" s="27" t="inlineStr">
        <is>
          <t>25º</t>
        </is>
      </c>
      <c r="C347" s="28" t="n">
        <v>3.944</v>
      </c>
      <c r="D347" s="29" t="n">
        <v>1.47286e-06</v>
      </c>
      <c r="E347" s="27" t="inlineStr">
        <is>
          <t>25º</t>
        </is>
      </c>
      <c r="F347" s="28" t="n">
        <v>3.944</v>
      </c>
      <c r="G347" s="29" t="n">
        <v>1.47286e-06</v>
      </c>
      <c r="H347" s="27" t="inlineStr">
        <is>
          <t>31º</t>
        </is>
      </c>
      <c r="I347" s="28" t="n">
        <v>18.75372</v>
      </c>
      <c r="J347" s="29" t="n">
        <v>1.61977e-06</v>
      </c>
    </row>
    <row r="348" ht="12.75" customHeight="1" s="8">
      <c r="A348" s="30" t="inlineStr">
        <is>
          <t>MIRAE ASSET</t>
        </is>
      </c>
      <c r="B348" s="31" t="n">
        <v/>
      </c>
      <c r="C348" s="32" t="n">
        <v>0</v>
      </c>
      <c r="D348" s="33" t="n">
        <v/>
      </c>
      <c r="E348" s="31" t="n">
        <v/>
      </c>
      <c r="F348" s="32" t="n">
        <v>0</v>
      </c>
      <c r="G348" s="33" t="n">
        <v/>
      </c>
      <c r="H348" s="31" t="inlineStr">
        <is>
          <t>15º</t>
        </is>
      </c>
      <c r="I348" s="32" t="n">
        <v>7812.661059999999</v>
      </c>
      <c r="J348" s="33" t="n">
        <v>0.00067478483</v>
      </c>
    </row>
    <row r="349" ht="12.75" customHeight="1" s="8">
      <c r="A349" s="26" t="inlineStr">
        <is>
          <t>BNP PARIBAS</t>
        </is>
      </c>
      <c r="B349" s="27" t="n">
        <v/>
      </c>
      <c r="C349" s="28" t="n">
        <v>0</v>
      </c>
      <c r="D349" s="29" t="n">
        <v/>
      </c>
      <c r="E349" s="27" t="n">
        <v/>
      </c>
      <c r="F349" s="28" t="n">
        <v>0</v>
      </c>
      <c r="G349" s="29" t="n">
        <v/>
      </c>
      <c r="H349" s="27" t="inlineStr">
        <is>
          <t>19º</t>
        </is>
      </c>
      <c r="I349" s="28" t="n">
        <v>3907.67038</v>
      </c>
      <c r="J349" s="29" t="n">
        <v>0.00033750814</v>
      </c>
    </row>
    <row r="350" ht="12.75" customHeight="1" s="8">
      <c r="A350" s="30" t="inlineStr">
        <is>
          <t>DAYCOVAL</t>
        </is>
      </c>
      <c r="B350" s="31" t="n">
        <v/>
      </c>
      <c r="C350" s="32" t="n">
        <v>0</v>
      </c>
      <c r="D350" s="33" t="n">
        <v/>
      </c>
      <c r="E350" s="31" t="n">
        <v/>
      </c>
      <c r="F350" s="32" t="n">
        <v>0</v>
      </c>
      <c r="G350" s="33" t="n">
        <v/>
      </c>
      <c r="H350" s="31" t="inlineStr">
        <is>
          <t>20º</t>
        </is>
      </c>
      <c r="I350" s="32" t="n">
        <v>1355.26364</v>
      </c>
      <c r="J350" s="33" t="n">
        <v>0.00011705504</v>
      </c>
    </row>
    <row r="351" ht="12.75" customHeight="1" s="8">
      <c r="A351" s="26" t="inlineStr">
        <is>
          <t>SINGULARE</t>
        </is>
      </c>
      <c r="B351" s="27" t="n">
        <v/>
      </c>
      <c r="C351" s="28" t="n">
        <v>0</v>
      </c>
      <c r="D351" s="29" t="n">
        <v/>
      </c>
      <c r="E351" s="27" t="n">
        <v/>
      </c>
      <c r="F351" s="28" t="n">
        <v>0</v>
      </c>
      <c r="G351" s="29" t="n">
        <v/>
      </c>
      <c r="H351" s="27" t="inlineStr">
        <is>
          <t>22º</t>
        </is>
      </c>
      <c r="I351" s="28" t="n">
        <v>1025.57369</v>
      </c>
      <c r="J351" s="29" t="n">
        <v>8.857949e-05</v>
      </c>
    </row>
    <row r="352" ht="12.75" customHeight="1" s="8">
      <c r="A352" s="30" t="inlineStr">
        <is>
          <t>INTL FCSTONE</t>
        </is>
      </c>
      <c r="B352" s="31" t="n">
        <v/>
      </c>
      <c r="C352" s="32" t="n">
        <v>0</v>
      </c>
      <c r="D352" s="33" t="n">
        <v/>
      </c>
      <c r="E352" s="31" t="n">
        <v/>
      </c>
      <c r="F352" s="32" t="n">
        <v>0</v>
      </c>
      <c r="G352" s="33" t="n">
        <v/>
      </c>
      <c r="H352" s="31" t="inlineStr">
        <is>
          <t>27º</t>
        </is>
      </c>
      <c r="I352" s="32" t="n">
        <v>205</v>
      </c>
      <c r="J352" s="33" t="n">
        <v>1.770599e-05</v>
      </c>
    </row>
    <row r="353" ht="12.75" customHeight="1" s="8">
      <c r="A353" s="26" t="inlineStr">
        <is>
          <t>OURINVEST</t>
        </is>
      </c>
      <c r="B353" s="27" t="n">
        <v/>
      </c>
      <c r="C353" s="28" t="n">
        <v>0</v>
      </c>
      <c r="D353" s="29" t="n">
        <v/>
      </c>
      <c r="E353" s="27" t="n">
        <v/>
      </c>
      <c r="F353" s="28" t="n">
        <v>0</v>
      </c>
      <c r="G353" s="29" t="n">
        <v/>
      </c>
      <c r="H353" s="27" t="inlineStr">
        <is>
          <t>30º</t>
        </is>
      </c>
      <c r="I353" s="28" t="n">
        <v>19.20187</v>
      </c>
      <c r="J353" s="29" t="n">
        <v>1.65848e-06</v>
      </c>
    </row>
    <row r="354" ht="12.75" customHeight="1" s="8">
      <c r="A354" s="30" t="inlineStr">
        <is>
          <t>WARREN</t>
        </is>
      </c>
      <c r="B354" s="31" t="n">
        <v/>
      </c>
      <c r="C354" s="32" t="n">
        <v>0</v>
      </c>
      <c r="D354" s="33" t="n">
        <v/>
      </c>
      <c r="E354" s="31" t="n">
        <v/>
      </c>
      <c r="F354" s="32" t="n">
        <v>0</v>
      </c>
      <c r="G354" s="33" t="n">
        <v/>
      </c>
      <c r="H354" s="31" t="inlineStr">
        <is>
          <t>32º</t>
        </is>
      </c>
      <c r="I354" s="32" t="n">
        <v>13.08945</v>
      </c>
      <c r="J354" s="33" t="n">
        <v>1.13054e-06</v>
      </c>
    </row>
    <row r="355" ht="12.75" customHeight="1" s="8">
      <c r="A355" s="26" t="inlineStr">
        <is>
          <t>PLANNER</t>
        </is>
      </c>
      <c r="B355" s="27" t="n">
        <v/>
      </c>
      <c r="C355" s="28" t="n">
        <v>0</v>
      </c>
      <c r="D355" s="29" t="n">
        <v/>
      </c>
      <c r="E355" s="27" t="n">
        <v/>
      </c>
      <c r="F355" s="28" t="n">
        <v>0</v>
      </c>
      <c r="G355" s="29" t="n">
        <v/>
      </c>
      <c r="H355" s="27" t="inlineStr">
        <is>
          <t>33º</t>
        </is>
      </c>
      <c r="I355" s="28" t="n">
        <v>12.46029</v>
      </c>
      <c r="J355" s="29" t="n">
        <v>1.0762e-06</v>
      </c>
    </row>
    <row r="356" ht="12.75" customHeight="1" s="8">
      <c r="A356" s="30" t="inlineStr">
        <is>
          <t>TULLET PREBON</t>
        </is>
      </c>
      <c r="B356" s="31" t="n">
        <v/>
      </c>
      <c r="C356" s="32" t="n">
        <v>0</v>
      </c>
      <c r="D356" s="33" t="n">
        <v/>
      </c>
      <c r="E356" s="31" t="n">
        <v/>
      </c>
      <c r="F356" s="32" t="n">
        <v>0</v>
      </c>
      <c r="G356" s="33" t="n">
        <v/>
      </c>
      <c r="H356" s="31" t="inlineStr">
        <is>
          <t>34º</t>
        </is>
      </c>
      <c r="I356" s="32" t="n">
        <v>3.87676</v>
      </c>
      <c r="J356" s="33" t="n">
        <v>3.3484e-07</v>
      </c>
    </row>
    <row r="357" ht="12.75" customHeight="1" s="8">
      <c r="A357" s="34" t="inlineStr">
        <is>
          <t>Total</t>
        </is>
      </c>
      <c r="B357" s="35" t="n"/>
      <c r="C357" s="36">
        <f>SUM(C323:C356)</f>
        <v/>
      </c>
      <c r="D357" s="37">
        <f>_xlfn.ROUND(SUM(D323:D356), 1)</f>
        <v/>
      </c>
      <c r="E357" s="35" t="n"/>
      <c r="F357" s="36">
        <f>SUM(F323:F356)</f>
        <v/>
      </c>
      <c r="G357" s="37">
        <f>_xlfn.ROUND(SUM(G323:G356), 1)</f>
        <v/>
      </c>
      <c r="H357" s="35" t="n"/>
      <c r="I357" s="36">
        <f>SUM(I323:I356)</f>
        <v/>
      </c>
      <c r="J357" s="37">
        <f>_xlfn.ROUND(SUM(J323:J356), 1)</f>
        <v/>
      </c>
    </row>
    <row r="358" ht="12.75" customHeight="1" s="8"/>
    <row r="359" ht="12.75" customHeight="1" s="8"/>
    <row r="360" ht="12.75" customHeight="1" s="8">
      <c r="A360" s="22" t="inlineStr">
        <is>
          <t>Tipo 2.3. Certificado de Potencial Adicional de Construção</t>
        </is>
      </c>
      <c r="J360" s="23" t="n"/>
    </row>
    <row r="361" ht="12.75" customHeight="1" s="8">
      <c r="A361" s="24" t="inlineStr">
        <is>
          <t>Distribuidores</t>
        </is>
      </c>
      <c r="B361" s="24" t="inlineStr">
        <is>
          <t>Acumulado 2022</t>
        </is>
      </c>
      <c r="C361" s="24" t="n"/>
      <c r="D361" s="24" t="n"/>
      <c r="E361" s="24" t="inlineStr">
        <is>
          <t>Últimos 3 meses</t>
        </is>
      </c>
      <c r="F361" s="24" t="n"/>
      <c r="G361" s="24" t="n"/>
      <c r="H361" s="24" t="inlineStr">
        <is>
          <t>Últimos 12 meses</t>
        </is>
      </c>
      <c r="I361" s="24" t="n"/>
      <c r="J361" s="25" t="n"/>
    </row>
    <row r="362" ht="12.75" customHeight="1" s="8">
      <c r="A362" s="24" t="n"/>
      <c r="B362" s="24" t="inlineStr">
        <is>
          <t>Ranking 2022</t>
        </is>
      </c>
      <c r="C362" s="24" t="inlineStr">
        <is>
          <t>Valor *</t>
        </is>
      </c>
      <c r="D362" s="24" t="inlineStr">
        <is>
          <t>Part.</t>
        </is>
      </c>
      <c r="E362" s="24" t="inlineStr">
        <is>
          <t>Ranking 3 meses</t>
        </is>
      </c>
      <c r="F362" s="24" t="inlineStr">
        <is>
          <t>Valor *</t>
        </is>
      </c>
      <c r="G362" s="24" t="inlineStr">
        <is>
          <t>Part.</t>
        </is>
      </c>
      <c r="H362" s="24" t="inlineStr">
        <is>
          <t>Ranking 12 meses</t>
        </is>
      </c>
      <c r="I362" s="24" t="inlineStr">
        <is>
          <t>Valor *</t>
        </is>
      </c>
      <c r="J362" s="25" t="inlineStr">
        <is>
          <t>Part.</t>
        </is>
      </c>
    </row>
    <row r="363" ht="12.75" customHeight="1" s="8">
      <c r="A363" s="38" t="inlineStr"/>
      <c r="B363" s="38" t="inlineStr"/>
      <c r="C363" s="38" t="inlineStr"/>
      <c r="D363" s="38" t="inlineStr"/>
      <c r="E363" s="38" t="inlineStr"/>
      <c r="F363" s="38" t="inlineStr"/>
      <c r="G363" s="38" t="inlineStr"/>
      <c r="H363" s="38" t="inlineStr"/>
      <c r="I363" s="38" t="inlineStr"/>
      <c r="J363" s="38" t="inlineStr"/>
    </row>
    <row r="364" ht="12.75" customHeight="1" s="8">
      <c r="A364" s="34" t="inlineStr">
        <is>
          <t>Total</t>
        </is>
      </c>
      <c r="B364" s="35" t="n"/>
      <c r="C364" s="36">
        <f>SUM(C364:C363)</f>
        <v/>
      </c>
      <c r="D364" s="37">
        <f>_xlfn.ROUND(SUM(D364:D363), 1)</f>
        <v/>
      </c>
      <c r="E364" s="35" t="n"/>
      <c r="F364" s="36">
        <f>SUM(F364:F363)</f>
        <v/>
      </c>
      <c r="G364" s="37">
        <f>_xlfn.ROUND(SUM(G364:G363), 1)</f>
        <v/>
      </c>
      <c r="H364" s="35" t="n"/>
      <c r="I364" s="36">
        <f>SUM(I364:I363)</f>
        <v/>
      </c>
      <c r="J364" s="37">
        <f>_xlfn.ROUND(SUM(J364:J363), 1)</f>
        <v/>
      </c>
    </row>
    <row r="365" ht="12.75" customHeight="1" s="8"/>
    <row r="366" ht="12.75" customHeight="1" s="8"/>
    <row r="367" ht="12.75" customHeight="1" s="8">
      <c r="A367" s="22" t="inlineStr">
        <is>
          <t>Tipo 2.4. Fundo de Investimento em Participações de Infraestrutura</t>
        </is>
      </c>
      <c r="J367" s="23" t="n"/>
    </row>
    <row r="368" ht="12.75" customHeight="1" s="8">
      <c r="A368" s="24" t="inlineStr">
        <is>
          <t>Distribuidores</t>
        </is>
      </c>
      <c r="B368" s="24" t="inlineStr">
        <is>
          <t>Acumulado 2022</t>
        </is>
      </c>
      <c r="C368" s="24" t="n"/>
      <c r="D368" s="24" t="n"/>
      <c r="E368" s="24" t="inlineStr">
        <is>
          <t>Últimos 3 meses</t>
        </is>
      </c>
      <c r="F368" s="24" t="n"/>
      <c r="G368" s="24" t="n"/>
      <c r="H368" s="24" t="inlineStr">
        <is>
          <t>Últimos 12 meses</t>
        </is>
      </c>
      <c r="I368" s="24" t="n"/>
      <c r="J368" s="25" t="n"/>
    </row>
    <row r="369" ht="12.75" customHeight="1" s="8">
      <c r="A369" s="24" t="n"/>
      <c r="B369" s="24" t="inlineStr">
        <is>
          <t>Ranking 2022</t>
        </is>
      </c>
      <c r="C369" s="24" t="inlineStr">
        <is>
          <t>Valor *</t>
        </is>
      </c>
      <c r="D369" s="24" t="inlineStr">
        <is>
          <t>Part.</t>
        </is>
      </c>
      <c r="E369" s="24" t="inlineStr">
        <is>
          <t>Ranking 3 meses</t>
        </is>
      </c>
      <c r="F369" s="24" t="inlineStr">
        <is>
          <t>Valor *</t>
        </is>
      </c>
      <c r="G369" s="24" t="inlineStr">
        <is>
          <t>Part.</t>
        </is>
      </c>
      <c r="H369" s="24" t="inlineStr">
        <is>
          <t>Ranking 12 meses</t>
        </is>
      </c>
      <c r="I369" s="24" t="inlineStr">
        <is>
          <t>Valor *</t>
        </is>
      </c>
      <c r="J369" s="25" t="inlineStr">
        <is>
          <t>Part.</t>
        </is>
      </c>
    </row>
    <row r="370" ht="12.75" customHeight="1" s="8">
      <c r="A370" s="38" t="inlineStr"/>
      <c r="B370" s="38" t="inlineStr"/>
      <c r="C370" s="38" t="inlineStr"/>
      <c r="D370" s="38" t="inlineStr"/>
      <c r="E370" s="38" t="inlineStr"/>
      <c r="F370" s="38" t="inlineStr"/>
      <c r="G370" s="38" t="inlineStr"/>
      <c r="H370" s="38" t="inlineStr"/>
      <c r="I370" s="38" t="inlineStr"/>
      <c r="J370" s="38" t="inlineStr"/>
    </row>
    <row r="371" ht="12.75" customHeight="1" s="8">
      <c r="A371" s="34" t="inlineStr">
        <is>
          <t>Total</t>
        </is>
      </c>
      <c r="B371" s="35" t="n"/>
      <c r="C371" s="36">
        <f>SUM(C371:C370)</f>
        <v/>
      </c>
      <c r="D371" s="37">
        <f>_xlfn.ROUND(SUM(D371:D370), 1)</f>
        <v/>
      </c>
      <c r="E371" s="35" t="n"/>
      <c r="F371" s="36">
        <f>SUM(F371:F370)</f>
        <v/>
      </c>
      <c r="G371" s="37">
        <f>_xlfn.ROUND(SUM(G371:G370), 1)</f>
        <v/>
      </c>
      <c r="H371" s="35" t="n"/>
      <c r="I371" s="36">
        <f>SUM(I371:I370)</f>
        <v/>
      </c>
      <c r="J371" s="37">
        <f>_xlfn.ROUND(SUM(J371:J370), 1)</f>
        <v/>
      </c>
    </row>
    <row r="372" ht="12.75" customHeight="1" s="8"/>
    <row r="373" ht="12.75" customHeight="1" s="8"/>
    <row r="374" ht="12.75" customHeight="1" s="8">
      <c r="A374" s="22" t="inlineStr">
        <is>
          <t>Tipo 2.5. Fundo de Investimento nas Cadeias Produtivas Agroindustriais</t>
        </is>
      </c>
      <c r="J374" s="23" t="n"/>
    </row>
    <row r="375" ht="12.75" customHeight="1" s="8">
      <c r="A375" s="24" t="inlineStr">
        <is>
          <t>Distribuidores</t>
        </is>
      </c>
      <c r="B375" s="24" t="inlineStr">
        <is>
          <t>Acumulado 2022</t>
        </is>
      </c>
      <c r="C375" s="24" t="n"/>
      <c r="D375" s="24" t="n"/>
      <c r="E375" s="24" t="inlineStr">
        <is>
          <t>Últimos 3 meses</t>
        </is>
      </c>
      <c r="F375" s="24" t="n"/>
      <c r="G375" s="24" t="n"/>
      <c r="H375" s="24" t="inlineStr">
        <is>
          <t>Últimos 12 meses</t>
        </is>
      </c>
      <c r="I375" s="24" t="n"/>
      <c r="J375" s="25" t="n"/>
    </row>
    <row r="376" ht="12.75" customHeight="1" s="8">
      <c r="A376" s="24" t="n"/>
      <c r="B376" s="24" t="inlineStr">
        <is>
          <t>Ranking 2022</t>
        </is>
      </c>
      <c r="C376" s="24" t="inlineStr">
        <is>
          <t>Valor *</t>
        </is>
      </c>
      <c r="D376" s="24" t="inlineStr">
        <is>
          <t>Part.</t>
        </is>
      </c>
      <c r="E376" s="24" t="inlineStr">
        <is>
          <t>Ranking 3 meses</t>
        </is>
      </c>
      <c r="F376" s="24" t="inlineStr">
        <is>
          <t>Valor *</t>
        </is>
      </c>
      <c r="G376" s="24" t="inlineStr">
        <is>
          <t>Part.</t>
        </is>
      </c>
      <c r="H376" s="24" t="inlineStr">
        <is>
          <t>Ranking 12 meses</t>
        </is>
      </c>
      <c r="I376" s="24" t="inlineStr">
        <is>
          <t>Valor *</t>
        </is>
      </c>
      <c r="J376" s="25" t="inlineStr">
        <is>
          <t>Part.</t>
        </is>
      </c>
    </row>
    <row r="377" ht="12.75" customHeight="1" s="8">
      <c r="A377" s="26" t="inlineStr">
        <is>
          <t>ITAU BBA</t>
        </is>
      </c>
      <c r="B377" s="27" t="inlineStr">
        <is>
          <t>1º</t>
        </is>
      </c>
      <c r="C377" s="28" t="n">
        <v>1043520.53317</v>
      </c>
      <c r="D377" s="29" t="n">
        <v>0.69877765092</v>
      </c>
      <c r="E377" s="27" t="inlineStr">
        <is>
          <t>6º</t>
        </is>
      </c>
      <c r="F377" s="28" t="n">
        <v>1127.12871</v>
      </c>
      <c r="G377" s="29" t="n">
        <v>0.00299943384</v>
      </c>
      <c r="H377" s="27" t="inlineStr">
        <is>
          <t>1º</t>
        </is>
      </c>
      <c r="I377" s="28" t="n">
        <v>1043520.53317</v>
      </c>
      <c r="J377" s="29" t="n">
        <v>0.69877765092</v>
      </c>
    </row>
    <row r="378" ht="12.75" customHeight="1" s="8">
      <c r="A378" s="30" t="inlineStr">
        <is>
          <t>XP INVESTIMENTOS</t>
        </is>
      </c>
      <c r="B378" s="31" t="inlineStr">
        <is>
          <t>2º</t>
        </is>
      </c>
      <c r="C378" s="32" t="n">
        <v>258447.52186</v>
      </c>
      <c r="D378" s="33" t="n">
        <v>0.17306545149</v>
      </c>
      <c r="E378" s="31" t="inlineStr">
        <is>
          <t>1º</t>
        </is>
      </c>
      <c r="F378" s="32" t="n">
        <v>223347.4723</v>
      </c>
      <c r="G378" s="33" t="n">
        <v>0.59435622702</v>
      </c>
      <c r="H378" s="31" t="inlineStr">
        <is>
          <t>2º</t>
        </is>
      </c>
      <c r="I378" s="32" t="n">
        <v>258447.52186</v>
      </c>
      <c r="J378" s="33" t="n">
        <v>0.17306545149</v>
      </c>
    </row>
    <row r="379" ht="12.75" customHeight="1" s="8">
      <c r="A379" s="26" t="inlineStr">
        <is>
          <t>BR PARTNERS</t>
        </is>
      </c>
      <c r="B379" s="27" t="inlineStr">
        <is>
          <t>3º</t>
        </is>
      </c>
      <c r="C379" s="28" t="n">
        <v>100000.055</v>
      </c>
      <c r="D379" s="29" t="n">
        <v>0.06696351562</v>
      </c>
      <c r="E379" s="27" t="inlineStr">
        <is>
          <t>2º</t>
        </is>
      </c>
      <c r="F379" s="28" t="n">
        <v>100000.055</v>
      </c>
      <c r="G379" s="29" t="n">
        <v>0.26611295297</v>
      </c>
      <c r="H379" s="27" t="inlineStr">
        <is>
          <t>3º</t>
        </is>
      </c>
      <c r="I379" s="28" t="n">
        <v>100000.055</v>
      </c>
      <c r="J379" s="29" t="n">
        <v>0.06696351562</v>
      </c>
    </row>
    <row r="380" ht="12.75" customHeight="1" s="8">
      <c r="A380" s="30" t="inlineStr">
        <is>
          <t>BTG PACTUAL</t>
        </is>
      </c>
      <c r="B380" s="31" t="inlineStr">
        <is>
          <t>4º</t>
        </is>
      </c>
      <c r="C380" s="32" t="n">
        <v>45086.38727</v>
      </c>
      <c r="D380" s="33" t="n">
        <v>0.03019141338</v>
      </c>
      <c r="E380" s="31" t="inlineStr">
        <is>
          <t>4º</t>
        </is>
      </c>
      <c r="F380" s="32" t="n">
        <v>22246.67161</v>
      </c>
      <c r="G380" s="33" t="n">
        <v>0.0592012422</v>
      </c>
      <c r="H380" s="31" t="inlineStr">
        <is>
          <t>4º</t>
        </is>
      </c>
      <c r="I380" s="32" t="n">
        <v>45086.38727</v>
      </c>
      <c r="J380" s="33" t="n">
        <v>0.03019141338</v>
      </c>
    </row>
    <row r="381" ht="12.75" customHeight="1" s="8">
      <c r="A381" s="26" t="inlineStr">
        <is>
          <t>RB CAPITAL DTVM</t>
        </is>
      </c>
      <c r="B381" s="27" t="inlineStr">
        <is>
          <t>5º</t>
        </is>
      </c>
      <c r="C381" s="28" t="n">
        <v>25614.64136</v>
      </c>
      <c r="D381" s="29" t="n">
        <v>0.01715245493</v>
      </c>
      <c r="E381" s="27" t="inlineStr">
        <is>
          <t>3º</t>
        </is>
      </c>
      <c r="F381" s="28" t="n">
        <v>25614.64136</v>
      </c>
      <c r="G381" s="29" t="n">
        <v>0.06816384103000001</v>
      </c>
      <c r="H381" s="27" t="inlineStr">
        <is>
          <t>5º</t>
        </is>
      </c>
      <c r="I381" s="28" t="n">
        <v>25614.64136</v>
      </c>
      <c r="J381" s="29" t="n">
        <v>0.01715245493</v>
      </c>
    </row>
    <row r="382" ht="12.75" customHeight="1" s="8">
      <c r="A382" s="30" t="inlineStr">
        <is>
          <t>SAFRA</t>
        </is>
      </c>
      <c r="B382" s="31" t="inlineStr">
        <is>
          <t>6º</t>
        </is>
      </c>
      <c r="C382" s="32" t="n">
        <v>15398.24814</v>
      </c>
      <c r="D382" s="33" t="n">
        <v>0.01031120263</v>
      </c>
      <c r="E382" s="31" t="inlineStr">
        <is>
          <t>13º</t>
        </is>
      </c>
      <c r="F382" s="32" t="n">
        <v>5.21266</v>
      </c>
      <c r="G382" s="33" t="n">
        <v>1.387156e-05</v>
      </c>
      <c r="H382" s="31" t="inlineStr">
        <is>
          <t>6º</t>
        </is>
      </c>
      <c r="I382" s="32" t="n">
        <v>15398.24814</v>
      </c>
      <c r="J382" s="33" t="n">
        <v>0.01031120263</v>
      </c>
    </row>
    <row r="383" ht="12.75" customHeight="1" s="8">
      <c r="A383" s="26" t="inlineStr">
        <is>
          <t>ORAMA</t>
        </is>
      </c>
      <c r="B383" s="27" t="inlineStr">
        <is>
          <t>7º</t>
        </is>
      </c>
      <c r="C383" s="28" t="n">
        <v>1662.13376</v>
      </c>
      <c r="D383" s="29" t="n">
        <v>0.00111302259</v>
      </c>
      <c r="E383" s="27" t="inlineStr">
        <is>
          <t>5º</t>
        </is>
      </c>
      <c r="F383" s="28" t="n">
        <v>1615.2854</v>
      </c>
      <c r="G383" s="29" t="n">
        <v>0.00429848131</v>
      </c>
      <c r="H383" s="27" t="inlineStr">
        <is>
          <t>7º</t>
        </is>
      </c>
      <c r="I383" s="28" t="n">
        <v>1662.13376</v>
      </c>
      <c r="J383" s="29" t="n">
        <v>0.00111302259</v>
      </c>
    </row>
    <row r="384" ht="12.75" customHeight="1" s="8">
      <c r="A384" s="30" t="inlineStr">
        <is>
          <t>MODAL</t>
        </is>
      </c>
      <c r="B384" s="31" t="inlineStr">
        <is>
          <t>8º</t>
        </is>
      </c>
      <c r="C384" s="32" t="n">
        <v>1211.46686</v>
      </c>
      <c r="D384" s="33" t="n">
        <v>0.00081124035</v>
      </c>
      <c r="E384" s="31" t="inlineStr">
        <is>
          <t>11º</t>
        </is>
      </c>
      <c r="F384" s="32" t="n">
        <v>74.50338000000001</v>
      </c>
      <c r="G384" s="33" t="n">
        <v>0.00019826304</v>
      </c>
      <c r="H384" s="31" t="inlineStr">
        <is>
          <t>8º</t>
        </is>
      </c>
      <c r="I384" s="32" t="n">
        <v>1211.46686</v>
      </c>
      <c r="J384" s="33" t="n">
        <v>0.00081124035</v>
      </c>
    </row>
    <row r="385" ht="12.75" customHeight="1" s="8">
      <c r="A385" s="26" t="inlineStr">
        <is>
          <t>INTER</t>
        </is>
      </c>
      <c r="B385" s="27" t="inlineStr">
        <is>
          <t>9º</t>
        </is>
      </c>
      <c r="C385" s="28" t="n">
        <v>956.48727</v>
      </c>
      <c r="D385" s="29" t="n">
        <v>0.00064049715</v>
      </c>
      <c r="E385" s="27" t="inlineStr">
        <is>
          <t>9º</t>
        </is>
      </c>
      <c r="F385" s="28" t="n">
        <v>526.84037</v>
      </c>
      <c r="G385" s="29" t="n">
        <v>0.00140198969</v>
      </c>
      <c r="H385" s="27" t="inlineStr">
        <is>
          <t>9º</t>
        </is>
      </c>
      <c r="I385" s="28" t="n">
        <v>956.48727</v>
      </c>
      <c r="J385" s="29" t="n">
        <v>0.00064049715</v>
      </c>
    </row>
    <row r="386" ht="12.75" customHeight="1" s="8">
      <c r="A386" s="30" t="inlineStr">
        <is>
          <t>GUIDE INVESTIMENTOS</t>
        </is>
      </c>
      <c r="B386" s="31" t="inlineStr">
        <is>
          <t>10º</t>
        </is>
      </c>
      <c r="C386" s="32" t="n">
        <v>546.6901</v>
      </c>
      <c r="D386" s="33" t="n">
        <v>0.00036608271</v>
      </c>
      <c r="E386" s="31" t="inlineStr">
        <is>
          <t>7º</t>
        </is>
      </c>
      <c r="F386" s="32" t="n">
        <v>546.6901</v>
      </c>
      <c r="G386" s="33" t="n">
        <v>0.00145481237</v>
      </c>
      <c r="H386" s="31" t="inlineStr">
        <is>
          <t>10º</t>
        </is>
      </c>
      <c r="I386" s="32" t="n">
        <v>546.6901</v>
      </c>
      <c r="J386" s="33" t="n">
        <v>0.00036608271</v>
      </c>
    </row>
    <row r="387" ht="12.75" customHeight="1" s="8">
      <c r="A387" s="26" t="inlineStr">
        <is>
          <t>ATIVA</t>
        </is>
      </c>
      <c r="B387" s="27" t="inlineStr">
        <is>
          <t>11º</t>
        </is>
      </c>
      <c r="C387" s="28" t="n">
        <v>530.2890500000001</v>
      </c>
      <c r="D387" s="29" t="n">
        <v>0.0003551</v>
      </c>
      <c r="E387" s="27" t="inlineStr">
        <is>
          <t>8º</t>
        </is>
      </c>
      <c r="F387" s="28" t="n">
        <v>530.2890500000001</v>
      </c>
      <c r="G387" s="29" t="n">
        <v>0.00141116707</v>
      </c>
      <c r="H387" s="27" t="inlineStr">
        <is>
          <t>11º</t>
        </is>
      </c>
      <c r="I387" s="28" t="n">
        <v>530.2890500000001</v>
      </c>
      <c r="J387" s="29" t="n">
        <v>0.0003551</v>
      </c>
    </row>
    <row r="388" ht="12.75" customHeight="1" s="8">
      <c r="A388" s="30" t="inlineStr">
        <is>
          <t>NUINVEST</t>
        </is>
      </c>
      <c r="B388" s="31" t="inlineStr">
        <is>
          <t>12º</t>
        </is>
      </c>
      <c r="C388" s="32" t="n">
        <v>293.8507</v>
      </c>
      <c r="D388" s="33" t="n">
        <v>0.00019677265</v>
      </c>
      <c r="E388" s="31" t="inlineStr">
        <is>
          <t>10º</t>
        </is>
      </c>
      <c r="F388" s="32" t="n">
        <v>112.65688</v>
      </c>
      <c r="G388" s="33" t="n">
        <v>0.00029979439</v>
      </c>
      <c r="H388" s="31" t="inlineStr">
        <is>
          <t>12º</t>
        </is>
      </c>
      <c r="I388" s="32" t="n">
        <v>293.8507</v>
      </c>
      <c r="J388" s="33" t="n">
        <v>0.00019677265</v>
      </c>
    </row>
    <row r="389" ht="12.75" customHeight="1" s="8">
      <c r="A389" s="26" t="inlineStr">
        <is>
          <t>VITREO</t>
        </is>
      </c>
      <c r="B389" s="27" t="inlineStr">
        <is>
          <t>13º</t>
        </is>
      </c>
      <c r="C389" s="28" t="n">
        <v>60.61218</v>
      </c>
      <c r="D389" s="29" t="n">
        <v>4.058802e-05</v>
      </c>
      <c r="E389" s="27" t="inlineStr">
        <is>
          <t>12º</t>
        </is>
      </c>
      <c r="F389" s="28" t="n">
        <v>30.6219</v>
      </c>
      <c r="G389" s="29" t="n">
        <v>8.14888e-05</v>
      </c>
      <c r="H389" s="27" t="inlineStr">
        <is>
          <t>13º</t>
        </is>
      </c>
      <c r="I389" s="28" t="n">
        <v>60.61218</v>
      </c>
      <c r="J389" s="29" t="n">
        <v>4.058802e-05</v>
      </c>
    </row>
    <row r="390" ht="12.75" customHeight="1" s="8">
      <c r="A390" s="30" t="inlineStr">
        <is>
          <t>GENIAL</t>
        </is>
      </c>
      <c r="B390" s="31" t="inlineStr">
        <is>
          <t>14º</t>
        </is>
      </c>
      <c r="C390" s="32" t="n">
        <v>22.41156</v>
      </c>
      <c r="D390" s="33" t="n">
        <v>1.500756e-05</v>
      </c>
      <c r="E390" s="31" t="inlineStr">
        <is>
          <t>14º</t>
        </is>
      </c>
      <c r="F390" s="32" t="n">
        <v>2.41804</v>
      </c>
      <c r="G390" s="33" t="n">
        <v>6.43471e-06</v>
      </c>
      <c r="H390" s="31" t="inlineStr">
        <is>
          <t>14º</t>
        </is>
      </c>
      <c r="I390" s="32" t="n">
        <v>22.41156</v>
      </c>
      <c r="J390" s="33" t="n">
        <v>1.500756e-05</v>
      </c>
    </row>
    <row r="391" ht="12.75" customHeight="1" s="8">
      <c r="A391" s="34" t="inlineStr">
        <is>
          <t>Total</t>
        </is>
      </c>
      <c r="B391" s="35" t="n"/>
      <c r="C391" s="36">
        <f>SUM(C377:C390)</f>
        <v/>
      </c>
      <c r="D391" s="37">
        <f>_xlfn.ROUND(SUM(D377:D390), 1)</f>
        <v/>
      </c>
      <c r="E391" s="35" t="n"/>
      <c r="F391" s="36">
        <f>SUM(F377:F390)</f>
        <v/>
      </c>
      <c r="G391" s="37">
        <f>_xlfn.ROUND(SUM(G377:G390), 1)</f>
        <v/>
      </c>
      <c r="H391" s="35" t="n"/>
      <c r="I391" s="36">
        <f>SUM(I377:I390)</f>
        <v/>
      </c>
      <c r="J391" s="37">
        <f>_xlfn.ROUND(SUM(J377:J390), 1)</f>
        <v/>
      </c>
    </row>
    <row r="392" ht="12.75" customHeight="1" s="8"/>
    <row r="393" ht="12.75" customHeight="1" s="8"/>
    <row r="394" ht="12.75" customHeight="1" s="8">
      <c r="A394" s="39" t="inlineStr">
        <is>
          <t>* Valores em R$ mil</t>
        </is>
      </c>
    </row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</sheetData>
  <mergeCells count="68">
    <mergeCell ref="A1:J1"/>
    <mergeCell ref="A2:G2"/>
    <mergeCell ref="H2:J2"/>
    <mergeCell ref="A6:J6"/>
    <mergeCell ref="A7:A8"/>
    <mergeCell ref="B7:D7"/>
    <mergeCell ref="E7:G7"/>
    <mergeCell ref="H7:J7"/>
    <mergeCell ref="A63:J63"/>
    <mergeCell ref="A64:A65"/>
    <mergeCell ref="B64:D64"/>
    <mergeCell ref="E64:G64"/>
    <mergeCell ref="H64:J64"/>
    <mergeCell ref="A76:J76"/>
    <mergeCell ref="A77:A78"/>
    <mergeCell ref="B77:D77"/>
    <mergeCell ref="E77:G77"/>
    <mergeCell ref="H77:J77"/>
    <mergeCell ref="A123:J123"/>
    <mergeCell ref="A124:A125"/>
    <mergeCell ref="B124:D124"/>
    <mergeCell ref="E124:G124"/>
    <mergeCell ref="H124:J124"/>
    <mergeCell ref="A171:J171"/>
    <mergeCell ref="A172:A173"/>
    <mergeCell ref="B172:D172"/>
    <mergeCell ref="E172:G172"/>
    <mergeCell ref="H172:J172"/>
    <mergeCell ref="A188:J188"/>
    <mergeCell ref="A189:A190"/>
    <mergeCell ref="B189:D189"/>
    <mergeCell ref="E189:G189"/>
    <mergeCell ref="H189:J189"/>
    <mergeCell ref="A226:J226"/>
    <mergeCell ref="A227:A228"/>
    <mergeCell ref="B227:D227"/>
    <mergeCell ref="E227:G227"/>
    <mergeCell ref="H227:J227"/>
    <mergeCell ref="A271:J271"/>
    <mergeCell ref="A272:A273"/>
    <mergeCell ref="B272:D272"/>
    <mergeCell ref="E272:G272"/>
    <mergeCell ref="H272:J272"/>
    <mergeCell ref="A312:J312"/>
    <mergeCell ref="A313:A314"/>
    <mergeCell ref="B313:D313"/>
    <mergeCell ref="E313:G313"/>
    <mergeCell ref="H313:J313"/>
    <mergeCell ref="A320:J320"/>
    <mergeCell ref="A321:A322"/>
    <mergeCell ref="B321:D321"/>
    <mergeCell ref="E321:G321"/>
    <mergeCell ref="H321:J321"/>
    <mergeCell ref="A360:J360"/>
    <mergeCell ref="A361:A362"/>
    <mergeCell ref="B361:D361"/>
    <mergeCell ref="E361:G361"/>
    <mergeCell ref="H361:J361"/>
    <mergeCell ref="A367:J367"/>
    <mergeCell ref="A368:A369"/>
    <mergeCell ref="B368:D368"/>
    <mergeCell ref="E368:G368"/>
    <mergeCell ref="H368:J368"/>
    <mergeCell ref="A374:J374"/>
    <mergeCell ref="A375:A376"/>
    <mergeCell ref="B375:D375"/>
    <mergeCell ref="E375:G375"/>
    <mergeCell ref="H375:J375"/>
  </mergeCells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Ana Cristina Wisbeck dos Santos</dc:creator>
  <dcterms:created xsi:type="dcterms:W3CDTF">2021-12-15T19:24:14Z</dcterms:created>
  <dcterms:modified xsi:type="dcterms:W3CDTF">2022-01-14T17:19:02Z</dcterms:modified>
  <cp:lastModifiedBy>Wesley Lima de Araujo</cp:lastModifiedBy>
</cp:coreProperties>
</file>