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visibility="visible" minimized="0" showHorizontalScroll="1" showVerticalScroll="1" showSheetTabs="1" xWindow="-28920" yWindow="-2310" windowWidth="29040" windowHeight="15840" tabRatio="600" firstSheet="0" activeTab="2" autoFilterDateGrouping="1"/>
  </bookViews>
  <sheets>
    <sheet name="Originação - Valor" sheetId="1" state="visible" r:id="rId1"/>
    <sheet name="Nº de Operações" sheetId="2" state="visible" r:id="rId2"/>
    <sheet name="Distribuição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0.0%"/>
  </numFmts>
  <fonts count="12">
    <font>
      <name val="Tahoma"/>
      <family val="2"/>
      <color theme="1"/>
      <sz val="10"/>
    </font>
    <font>
      <name val="Calibri"/>
      <family val="2"/>
      <color rgb="FF808080"/>
      <sz val="18"/>
      <scheme val="minor"/>
    </font>
    <font>
      <name val="Calibri"/>
      <family val="2"/>
      <color rgb="FF808080"/>
      <sz val="10"/>
      <scheme val="minor"/>
    </font>
    <font>
      <name val="Calibri"/>
      <family val="2"/>
      <b val="1"/>
      <color rgb="FF0095D9"/>
      <sz val="14"/>
      <scheme val="minor"/>
    </font>
    <font>
      <name val="Calibri"/>
      <family val="2"/>
      <color theme="1"/>
      <sz val="10"/>
      <scheme val="minor"/>
    </font>
    <font>
      <name val="Calibri"/>
      <family val="2"/>
      <b val="1"/>
      <color rgb="FFFFFFFF"/>
      <sz val="14"/>
      <scheme val="minor"/>
    </font>
    <font>
      <name val="Calibri"/>
      <family val="2"/>
      <b val="1"/>
      <color theme="1"/>
      <sz val="14"/>
      <scheme val="minor"/>
    </font>
    <font>
      <name val="Calibri"/>
      <family val="2"/>
      <color theme="1"/>
      <sz val="18"/>
      <scheme val="minor"/>
    </font>
    <font>
      <name val="Calibri"/>
      <family val="2"/>
      <color theme="1"/>
      <sz val="10"/>
      <u val="single"/>
      <scheme val="minor"/>
    </font>
    <font>
      <name val="Calibri"/>
      <b val="1"/>
      <strike val="0"/>
      <color rgb="00FFFFFF"/>
      <sz val="12"/>
    </font>
    <font>
      <name val="Calibri"/>
      <b val="1"/>
      <strike val="0"/>
      <color rgb="00FFFFFF"/>
      <sz val="10"/>
    </font>
    <font>
      <name val="Calibri"/>
      <color rgb="00808080"/>
      <sz val="10"/>
    </font>
  </fonts>
  <fills count="7">
    <fill>
      <patternFill/>
    </fill>
    <fill>
      <patternFill patternType="gray125"/>
    </fill>
    <fill>
      <patternFill patternType="solid">
        <fgColor rgb="FF0095D9"/>
      </patternFill>
    </fill>
    <fill>
      <patternFill patternType="solid">
        <fgColor rgb="000095D9"/>
      </patternFill>
    </fill>
    <fill>
      <patternFill patternType="solid">
        <fgColor rgb="00FFFFFF"/>
      </patternFill>
    </fill>
    <fill>
      <patternFill patternType="solid">
        <fgColor rgb="00DCE6F1"/>
      </patternFill>
    </fill>
    <fill>
      <patternFill patternType="solid">
        <fgColor rgb="00808080"/>
      </patternFill>
    </fill>
  </fills>
  <borders count="5">
    <border>
      <left/>
      <right/>
      <top/>
      <bottom/>
      <diagonal/>
    </border>
    <border>
      <left style="medium">
        <color rgb="00FFFFFF"/>
      </left>
      <right style="medium">
        <color rgb="00FFFFFF"/>
      </right>
      <top style="medium">
        <color rgb="00FFFFFF"/>
      </top>
      <bottom style="medium">
        <color rgb="00FFFFFF"/>
      </bottom>
      <vertical style="medium">
        <color rgb="00FFFFFF"/>
      </vertical>
      <horizontal style="medium">
        <color rgb="00FFFFFF"/>
      </horizontal>
    </border>
    <border>
      <left style="medium">
        <color rgb="00FFFFFF"/>
      </left>
      <right style="medium">
        <color rgb="000095D9"/>
      </right>
      <bottom style="medium">
        <color rgb="00FFFFFF"/>
      </bottom>
      <vertical style="medium">
        <color rgb="00FFFFFF"/>
      </vertical>
      <horizontal style="medium">
        <color rgb="00FFFFFF"/>
      </horizontal>
    </border>
    <border>
      <left style="medium">
        <color rgb="00FFFFFF"/>
      </left>
      <right style="medium">
        <color rgb="000095D9"/>
      </right>
      <top style="medium">
        <color rgb="00FFFFFF"/>
      </top>
      <bottom style="medium">
        <color rgb="00FFFFFF"/>
      </bottom>
      <vertical style="medium">
        <color rgb="00FFFFFF"/>
      </vertical>
      <horizontal style="medium">
        <color rgb="00FFFFFF"/>
      </horizontal>
    </border>
    <border>
      <left style="medium">
        <color rgb="000095D9"/>
      </left>
      <right style="medium">
        <color rgb="000095D9"/>
      </right>
    </border>
  </borders>
  <cellStyleXfs count="1">
    <xf numFmtId="0" fontId="0" fillId="0" borderId="0"/>
  </cellStyleXfs>
  <cellXfs count="40">
    <xf numFmtId="0" fontId="0" fillId="0" borderId="0" pivotButton="0" quotePrefix="0" xfId="0"/>
    <xf numFmtId="0" fontId="3" fillId="0" borderId="0" applyAlignment="1" pivotButton="0" quotePrefix="0" xfId="0">
      <alignment horizontal="left" vertical="center"/>
    </xf>
    <xf numFmtId="0" fontId="4" fillId="0" borderId="0" pivotButton="0" quotePrefix="0" xfId="0"/>
    <xf numFmtId="0" fontId="2" fillId="0" borderId="0" applyAlignment="1" pivotButton="0" quotePrefix="1" xfId="0">
      <alignment horizontal="right" vertical="center"/>
    </xf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6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right" vertical="center"/>
    </xf>
    <xf numFmtId="0" fontId="7" fillId="0" borderId="0" applyAlignment="1" pivotButton="0" quotePrefix="0" xfId="0">
      <alignment horizontal="left" vertical="center"/>
    </xf>
    <xf numFmtId="0" fontId="4" fillId="0" borderId="0" pivotButton="0" quotePrefix="0" xfId="0"/>
    <xf numFmtId="0" fontId="4" fillId="0" borderId="0" pivotButton="0" quotePrefix="0" xfId="0"/>
    <xf numFmtId="0" fontId="4" fillId="0" borderId="0" pivotButton="0" quotePrefix="0" xfId="0"/>
    <xf numFmtId="0" fontId="4" fillId="0" borderId="0" pivotButton="0" quotePrefix="0" xfId="0"/>
    <xf numFmtId="0" fontId="8" fillId="0" borderId="0" pivotButton="0" quotePrefix="0" xfId="0"/>
    <xf numFmtId="0" fontId="5" fillId="2" borderId="0" applyAlignment="1" pivotButton="0" quotePrefix="0" xfId="0">
      <alignment horizontal="center" vertical="center"/>
    </xf>
    <xf numFmtId="0" fontId="4" fillId="2" borderId="0" pivotButton="0" quotePrefix="0" xfId="0"/>
    <xf numFmtId="0" fontId="1" fillId="0" borderId="0" applyAlignment="1" pivotButton="0" quotePrefix="0" xfId="0">
      <alignment vertical="center"/>
    </xf>
    <xf numFmtId="0" fontId="2" fillId="0" borderId="0" pivotButton="0" quotePrefix="0" xfId="0"/>
    <xf numFmtId="0" fontId="4" fillId="0" borderId="0" pivotButton="0" quotePrefix="0" xfId="0"/>
    <xf numFmtId="0" fontId="9" fillId="3" borderId="2" applyAlignment="1" pivotButton="0" quotePrefix="0" xfId="0">
      <alignment horizontal="center" vertical="center"/>
    </xf>
    <xf numFmtId="0" fontId="0" fillId="0" borderId="2" pivotButton="0" quotePrefix="0" xfId="0"/>
    <xf numFmtId="0" fontId="10" fillId="3" borderId="1" applyAlignment="1" pivotButton="0" quotePrefix="0" xfId="0">
      <alignment horizontal="center" vertical="center"/>
    </xf>
    <xf numFmtId="0" fontId="10" fillId="3" borderId="3" applyAlignment="1" pivotButton="0" quotePrefix="0" xfId="0">
      <alignment horizontal="center" vertical="center"/>
    </xf>
    <xf numFmtId="0" fontId="11" fillId="4" borderId="4" applyAlignment="1" pivotButton="0" quotePrefix="0" xfId="0">
      <alignment horizontal="left" vertical="center"/>
    </xf>
    <xf numFmtId="0" fontId="11" fillId="4" borderId="4" applyAlignment="1" pivotButton="0" quotePrefix="0" xfId="0">
      <alignment horizontal="center" vertical="center"/>
    </xf>
    <xf numFmtId="3" fontId="11" fillId="4" borderId="4" applyAlignment="1" pivotButton="0" quotePrefix="0" xfId="0">
      <alignment horizontal="center" vertical="center"/>
    </xf>
    <xf numFmtId="164" fontId="11" fillId="4" borderId="4" applyAlignment="1" pivotButton="0" quotePrefix="0" xfId="0">
      <alignment horizontal="center" vertical="center"/>
    </xf>
    <xf numFmtId="0" fontId="11" fillId="5" borderId="4" applyAlignment="1" pivotButton="0" quotePrefix="0" xfId="0">
      <alignment horizontal="left" vertical="center"/>
    </xf>
    <xf numFmtId="0" fontId="11" fillId="5" borderId="4" applyAlignment="1" pivotButton="0" quotePrefix="0" xfId="0">
      <alignment horizontal="center" vertical="center"/>
    </xf>
    <xf numFmtId="3" fontId="11" fillId="5" borderId="4" applyAlignment="1" pivotButton="0" quotePrefix="0" xfId="0">
      <alignment horizontal="center" vertical="center"/>
    </xf>
    <xf numFmtId="164" fontId="11" fillId="5" borderId="4" applyAlignment="1" pivotButton="0" quotePrefix="0" xfId="0">
      <alignment horizontal="center" vertical="center"/>
    </xf>
    <xf numFmtId="0" fontId="10" fillId="6" borderId="0" applyAlignment="1" pivotButton="0" quotePrefix="0" xfId="0">
      <alignment horizontal="left" vertical="center"/>
    </xf>
    <xf numFmtId="0" fontId="10" fillId="6" borderId="0" applyAlignment="1" pivotButton="0" quotePrefix="0" xfId="0">
      <alignment horizontal="center" vertical="center"/>
    </xf>
    <xf numFmtId="3" fontId="10" fillId="6" borderId="0" applyAlignment="1" pivotButton="0" quotePrefix="0" xfId="0">
      <alignment horizontal="center" vertical="center"/>
    </xf>
    <xf numFmtId="164" fontId="10" fillId="6" borderId="0" applyAlignment="1" pivotButton="0" quotePrefix="0" xfId="0">
      <alignment horizontal="center" vertical="center"/>
    </xf>
    <xf numFmtId="0" fontId="0" fillId="4" borderId="4" pivotButton="0" quotePrefix="0" xfId="0"/>
    <xf numFmtId="0" fontId="11" fillId="0" borderId="0" pivotButton="0" quotePrefix="0" xfId="0"/>
  </cellXfs>
  <cellStyles count="1">
    <cellStyle name="Normal" xfId="0" builtinId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K1211"/>
  <sheetViews>
    <sheetView showGridLines="0" showRowColHeaders="0" zoomScaleNormal="100" workbookViewId="0">
      <selection activeCell="A6" sqref="A6"/>
    </sheetView>
  </sheetViews>
  <sheetFormatPr baseColWidth="8" defaultColWidth="9.140625" defaultRowHeight="12.75" customHeight="1"/>
  <cols>
    <col width="84.5703125" bestFit="1" customWidth="1" style="21" min="1" max="1"/>
    <col width="20.140625" bestFit="1" customWidth="1" style="21" min="2" max="2"/>
    <col width="22.5703125" bestFit="1" customWidth="1" style="21" min="3" max="3"/>
    <col width="10" bestFit="1" customWidth="1" style="21" min="4" max="4"/>
    <col width="23.85546875" bestFit="1" customWidth="1" style="21" min="5" max="5"/>
    <col width="22.5703125" bestFit="1" customWidth="1" style="21" min="6" max="6"/>
    <col width="10" bestFit="1" customWidth="1" style="21" min="7" max="7"/>
    <col width="25.140625" bestFit="1" customWidth="1" style="21" min="8" max="8"/>
    <col width="22.5703125" bestFit="1" customWidth="1" style="21" min="9" max="9"/>
    <col width="10" bestFit="1" customWidth="1" style="21" min="10" max="10"/>
    <col width="9.140625" customWidth="1" style="21" min="11" max="16384"/>
  </cols>
  <sheetData>
    <row r="1" ht="21" customHeight="1" s="8">
      <c r="A1" s="17" t="inlineStr">
        <is>
          <t>ANBIMA &gt;&gt; Mercado de Capitais | Rankings</t>
        </is>
      </c>
    </row>
    <row r="2" ht="25.5" customHeight="1" s="8">
      <c r="A2" s="19" t="inlineStr">
        <is>
          <t>Ranking Anbima de Renda Fixa e Híbridos - Originação</t>
        </is>
      </c>
    </row>
    <row r="3" ht="12.75" customHeight="1" s="8">
      <c r="A3" s="21" t="n"/>
    </row>
    <row r="4" ht="21" customHeight="1" s="8">
      <c r="A4" s="1" t="inlineStr">
        <is>
          <t>Valor</t>
        </is>
      </c>
      <c r="J4" s="3" t="inlineStr">
        <is>
          <t>Março/2022</t>
        </is>
      </c>
    </row>
    <row r="5" ht="12.75" customHeight="1" s="8"/>
    <row r="6" ht="12.75" customHeight="1" s="8">
      <c r="A6" s="22" t="inlineStr">
        <is>
          <t>Tipo 1: Renda Fixa Consolidado</t>
        </is>
      </c>
      <c r="J6" s="23" t="n"/>
    </row>
    <row r="7" ht="12.75" customHeight="1" s="8">
      <c r="A7" s="24" t="inlineStr">
        <is>
          <t>Coordenadores</t>
        </is>
      </c>
      <c r="B7" s="24" t="inlineStr">
        <is>
          <t>Acumulado 2022</t>
        </is>
      </c>
      <c r="C7" s="24" t="n"/>
      <c r="D7" s="24" t="n"/>
      <c r="E7" s="24" t="inlineStr">
        <is>
          <t>Últimos 3 meses</t>
        </is>
      </c>
      <c r="F7" s="24" t="n"/>
      <c r="G7" s="24" t="n"/>
      <c r="H7" s="24" t="inlineStr">
        <is>
          <t>Últimos 12 meses</t>
        </is>
      </c>
      <c r="I7" s="24" t="n"/>
      <c r="J7" s="25" t="n"/>
    </row>
    <row r="8" ht="12.75" customHeight="1" s="8">
      <c r="A8" s="24" t="n"/>
      <c r="B8" s="24" t="inlineStr">
        <is>
          <t>Ranking 2022</t>
        </is>
      </c>
      <c r="C8" s="24" t="inlineStr">
        <is>
          <t>Valor *</t>
        </is>
      </c>
      <c r="D8" s="24" t="inlineStr">
        <is>
          <t>Part.</t>
        </is>
      </c>
      <c r="E8" s="24" t="inlineStr">
        <is>
          <t>Ranking 3 meses</t>
        </is>
      </c>
      <c r="F8" s="24" t="inlineStr">
        <is>
          <t>Valor *</t>
        </is>
      </c>
      <c r="G8" s="24" t="inlineStr">
        <is>
          <t>Part.</t>
        </is>
      </c>
      <c r="H8" s="24" t="inlineStr">
        <is>
          <t>Ranking 12 meses</t>
        </is>
      </c>
      <c r="I8" s="24" t="inlineStr">
        <is>
          <t>Valor *</t>
        </is>
      </c>
      <c r="J8" s="25" t="inlineStr">
        <is>
          <t>Part.</t>
        </is>
      </c>
    </row>
    <row r="9" ht="12.75" customHeight="1" s="8">
      <c r="A9" s="26" t="inlineStr">
        <is>
          <t>ITAU BBA</t>
        </is>
      </c>
      <c r="B9" s="27" t="inlineStr">
        <is>
          <t>1º</t>
        </is>
      </c>
      <c r="C9" s="28" t="n">
        <v>17015596.8</v>
      </c>
      <c r="D9" s="29" t="n">
        <v>0.27600273109</v>
      </c>
      <c r="E9" s="27" t="inlineStr">
        <is>
          <t>1º</t>
        </is>
      </c>
      <c r="F9" s="28" t="n">
        <v>17015596.8</v>
      </c>
      <c r="G9" s="29" t="n">
        <v>0.27600273109</v>
      </c>
      <c r="H9" s="27" t="inlineStr">
        <is>
          <t>1º</t>
        </is>
      </c>
      <c r="I9" s="28" t="n">
        <v>102443046.33203</v>
      </c>
      <c r="J9" s="29" t="n">
        <v>0.29615770185</v>
      </c>
    </row>
    <row r="10" ht="12.75" customHeight="1" s="8">
      <c r="A10" s="30" t="inlineStr">
        <is>
          <t>BRADESCO BBI</t>
        </is>
      </c>
      <c r="B10" s="31" t="inlineStr">
        <is>
          <t>2º</t>
        </is>
      </c>
      <c r="C10" s="32" t="n">
        <v>14259282.3</v>
      </c>
      <c r="D10" s="33" t="n">
        <v>0.23129373036</v>
      </c>
      <c r="E10" s="31" t="inlineStr">
        <is>
          <t>2º</t>
        </is>
      </c>
      <c r="F10" s="32" t="n">
        <v>14259282.3</v>
      </c>
      <c r="G10" s="33" t="n">
        <v>0.23129373036</v>
      </c>
      <c r="H10" s="31" t="inlineStr">
        <is>
          <t>2º</t>
        </is>
      </c>
      <c r="I10" s="32" t="n">
        <v>54154629.86133999</v>
      </c>
      <c r="J10" s="33" t="n">
        <v>0.15655831507</v>
      </c>
    </row>
    <row r="11" ht="12.75" customHeight="1" s="8">
      <c r="A11" s="26" t="inlineStr">
        <is>
          <t>UBS BB</t>
        </is>
      </c>
      <c r="B11" s="27" t="inlineStr">
        <is>
          <t>3º</t>
        </is>
      </c>
      <c r="C11" s="28" t="n">
        <v>7042800</v>
      </c>
      <c r="D11" s="29" t="n">
        <v>0.11423825196</v>
      </c>
      <c r="E11" s="27" t="inlineStr">
        <is>
          <t>3º</t>
        </is>
      </c>
      <c r="F11" s="28" t="n">
        <v>7042800</v>
      </c>
      <c r="G11" s="29" t="n">
        <v>0.11423825196</v>
      </c>
      <c r="H11" s="27" t="inlineStr">
        <is>
          <t>3º</t>
        </is>
      </c>
      <c r="I11" s="28" t="n">
        <v>41982453.51915</v>
      </c>
      <c r="J11" s="29" t="n">
        <v>0.1213691646</v>
      </c>
    </row>
    <row r="12" ht="12.75" customHeight="1" s="8">
      <c r="A12" s="30" t="inlineStr">
        <is>
          <t>BTG PACTUAL</t>
        </is>
      </c>
      <c r="B12" s="31" t="inlineStr">
        <is>
          <t>4º</t>
        </is>
      </c>
      <c r="C12" s="32" t="n">
        <v>4709901.14704</v>
      </c>
      <c r="D12" s="33" t="n">
        <v>0.07639729567</v>
      </c>
      <c r="E12" s="31" t="inlineStr">
        <is>
          <t>4º</t>
        </is>
      </c>
      <c r="F12" s="32" t="n">
        <v>4709901.14704</v>
      </c>
      <c r="G12" s="33" t="n">
        <v>0.07639729567</v>
      </c>
      <c r="H12" s="31" t="inlineStr">
        <is>
          <t>4º</t>
        </is>
      </c>
      <c r="I12" s="32" t="n">
        <v>40399864.73441</v>
      </c>
      <c r="J12" s="33" t="n">
        <v>0.11679397991</v>
      </c>
    </row>
    <row r="13" ht="12.75" customHeight="1" s="8">
      <c r="A13" s="26" t="inlineStr">
        <is>
          <t>SANTANDER</t>
        </is>
      </c>
      <c r="B13" s="27" t="inlineStr">
        <is>
          <t>5º</t>
        </is>
      </c>
      <c r="C13" s="28" t="n">
        <v>4613708.023510001</v>
      </c>
      <c r="D13" s="29" t="n">
        <v>0.07483698808</v>
      </c>
      <c r="E13" s="27" t="inlineStr">
        <is>
          <t>5º</t>
        </is>
      </c>
      <c r="F13" s="28" t="n">
        <v>4613708.023510001</v>
      </c>
      <c r="G13" s="29" t="n">
        <v>0.07483698808</v>
      </c>
      <c r="H13" s="27" t="inlineStr">
        <is>
          <t>6º</t>
        </is>
      </c>
      <c r="I13" s="28" t="n">
        <v>22103554.63354</v>
      </c>
      <c r="J13" s="29" t="n">
        <v>0.06390026632</v>
      </c>
    </row>
    <row r="14" ht="12.75" customHeight="1" s="8">
      <c r="A14" s="30" t="inlineStr">
        <is>
          <t>XP INVESTIMENTOS</t>
        </is>
      </c>
      <c r="B14" s="31" t="inlineStr">
        <is>
          <t>6º</t>
        </is>
      </c>
      <c r="C14" s="32" t="n">
        <v>4485424.84704</v>
      </c>
      <c r="D14" s="33" t="n">
        <v>0.07275616145</v>
      </c>
      <c r="E14" s="31" t="inlineStr">
        <is>
          <t>6º</t>
        </is>
      </c>
      <c r="F14" s="32" t="n">
        <v>4485424.84704</v>
      </c>
      <c r="G14" s="33" t="n">
        <v>0.07275616145</v>
      </c>
      <c r="H14" s="31" t="inlineStr">
        <is>
          <t>5º</t>
        </is>
      </c>
      <c r="I14" s="32" t="n">
        <v>25545822.73606</v>
      </c>
      <c r="J14" s="33" t="n">
        <v>0.07385169052</v>
      </c>
    </row>
    <row r="15" ht="12.75" customHeight="1" s="8">
      <c r="A15" s="26" t="inlineStr">
        <is>
          <t>CITIGROUP</t>
        </is>
      </c>
      <c r="B15" s="27" t="inlineStr">
        <is>
          <t>7º</t>
        </is>
      </c>
      <c r="C15" s="28" t="n">
        <v>2182000</v>
      </c>
      <c r="D15" s="29" t="n">
        <v>0.03539329042</v>
      </c>
      <c r="E15" s="27" t="inlineStr">
        <is>
          <t>7º</t>
        </is>
      </c>
      <c r="F15" s="28" t="n">
        <v>2182000</v>
      </c>
      <c r="G15" s="29" t="n">
        <v>0.03539329042</v>
      </c>
      <c r="H15" s="27" t="inlineStr">
        <is>
          <t>9º</t>
        </is>
      </c>
      <c r="I15" s="28" t="n">
        <v>7353234.147489999</v>
      </c>
      <c r="J15" s="29" t="n">
        <v>0.02125783061</v>
      </c>
    </row>
    <row r="16" ht="12.75" customHeight="1" s="8">
      <c r="A16" s="30" t="inlineStr">
        <is>
          <t>SAFRA</t>
        </is>
      </c>
      <c r="B16" s="31" t="inlineStr">
        <is>
          <t>8º</t>
        </is>
      </c>
      <c r="C16" s="32" t="n">
        <v>2134603.749</v>
      </c>
      <c r="D16" s="33" t="n">
        <v>0.03462449607</v>
      </c>
      <c r="E16" s="31" t="inlineStr">
        <is>
          <t>8º</t>
        </is>
      </c>
      <c r="F16" s="32" t="n">
        <v>2134603.749</v>
      </c>
      <c r="G16" s="33" t="n">
        <v>0.03462449607</v>
      </c>
      <c r="H16" s="31" t="inlineStr">
        <is>
          <t>7º</t>
        </is>
      </c>
      <c r="I16" s="32" t="n">
        <v>10419855.32038</v>
      </c>
      <c r="J16" s="33" t="n">
        <v>0.0301232784</v>
      </c>
    </row>
    <row r="17" ht="12.75" customHeight="1" s="8">
      <c r="A17" s="26" t="inlineStr">
        <is>
          <t>VOTORANTIM</t>
        </is>
      </c>
      <c r="B17" s="27" t="inlineStr">
        <is>
          <t>9º</t>
        </is>
      </c>
      <c r="C17" s="28" t="n">
        <v>930232.4666599999</v>
      </c>
      <c r="D17" s="29" t="n">
        <v>0.01508890369</v>
      </c>
      <c r="E17" s="27" t="inlineStr">
        <is>
          <t>9º</t>
        </is>
      </c>
      <c r="F17" s="28" t="n">
        <v>930232.4666599999</v>
      </c>
      <c r="G17" s="29" t="n">
        <v>0.01508890369</v>
      </c>
      <c r="H17" s="27" t="inlineStr">
        <is>
          <t>8º</t>
        </is>
      </c>
      <c r="I17" s="28" t="n">
        <v>7371176.71964</v>
      </c>
      <c r="J17" s="29" t="n">
        <v>0.02130970169</v>
      </c>
    </row>
    <row r="18" ht="12.75" customHeight="1" s="8">
      <c r="A18" s="30" t="inlineStr">
        <is>
          <t>ABC BRASIL</t>
        </is>
      </c>
      <c r="B18" s="31" t="inlineStr">
        <is>
          <t>10º</t>
        </is>
      </c>
      <c r="C18" s="32" t="n">
        <v>457084.66666</v>
      </c>
      <c r="D18" s="33" t="n">
        <v>0.00741417523</v>
      </c>
      <c r="E18" s="31" t="inlineStr">
        <is>
          <t>10º</t>
        </is>
      </c>
      <c r="F18" s="32" t="n">
        <v>457084.66666</v>
      </c>
      <c r="G18" s="33" t="n">
        <v>0.00741417523</v>
      </c>
      <c r="H18" s="31" t="inlineStr">
        <is>
          <t>10º</t>
        </is>
      </c>
      <c r="I18" s="32" t="n">
        <v>5564078.853119999</v>
      </c>
      <c r="J18" s="33" t="n">
        <v>0.01608547251</v>
      </c>
    </row>
    <row r="19" ht="12.75" customHeight="1" s="8">
      <c r="A19" s="26" t="inlineStr">
        <is>
          <t>NUINVEST</t>
        </is>
      </c>
      <c r="B19" s="27" t="inlineStr">
        <is>
          <t>11º</t>
        </is>
      </c>
      <c r="C19" s="28" t="n">
        <v>453269</v>
      </c>
      <c r="D19" s="29" t="n">
        <v>0.00735228293</v>
      </c>
      <c r="E19" s="27" t="inlineStr">
        <is>
          <t>11º</t>
        </is>
      </c>
      <c r="F19" s="28" t="n">
        <v>453269</v>
      </c>
      <c r="G19" s="29" t="n">
        <v>0.00735228293</v>
      </c>
      <c r="H19" s="27" t="inlineStr">
        <is>
          <t>21º</t>
        </is>
      </c>
      <c r="I19" s="28" t="n">
        <v>1176940</v>
      </c>
      <c r="J19" s="29" t="n">
        <v>0.00340247443</v>
      </c>
    </row>
    <row r="20" ht="12.75" customHeight="1" s="8">
      <c r="A20" s="30" t="inlineStr">
        <is>
          <t>BR PARTNERS</t>
        </is>
      </c>
      <c r="B20" s="31" t="inlineStr">
        <is>
          <t>12º</t>
        </is>
      </c>
      <c r="C20" s="32" t="n">
        <v>445000</v>
      </c>
      <c r="D20" s="33" t="n">
        <v>0.00721815501</v>
      </c>
      <c r="E20" s="31" t="inlineStr">
        <is>
          <t>12º</t>
        </is>
      </c>
      <c r="F20" s="32" t="n">
        <v>445000</v>
      </c>
      <c r="G20" s="33" t="n">
        <v>0.00721815501</v>
      </c>
      <c r="H20" s="31" t="inlineStr">
        <is>
          <t>14º</t>
        </is>
      </c>
      <c r="I20" s="32" t="n">
        <v>2414378.34355</v>
      </c>
      <c r="J20" s="33" t="n">
        <v>0.00697984653</v>
      </c>
    </row>
    <row r="21" ht="12.75" customHeight="1" s="8">
      <c r="A21" s="26" t="inlineStr">
        <is>
          <t>BNP PARIBAS</t>
        </is>
      </c>
      <c r="B21" s="27" t="inlineStr">
        <is>
          <t>13º</t>
        </is>
      </c>
      <c r="C21" s="28" t="n">
        <v>370000</v>
      </c>
      <c r="D21" s="29" t="n">
        <v>0.00600161203</v>
      </c>
      <c r="E21" s="27" t="inlineStr">
        <is>
          <t>13º</t>
        </is>
      </c>
      <c r="F21" s="28" t="n">
        <v>370000</v>
      </c>
      <c r="G21" s="29" t="n">
        <v>0.00600161203</v>
      </c>
      <c r="H21" s="27" t="inlineStr">
        <is>
          <t>11º</t>
        </is>
      </c>
      <c r="I21" s="28" t="n">
        <v>4033389</v>
      </c>
      <c r="J21" s="29" t="n">
        <v>0.01166032503</v>
      </c>
    </row>
    <row r="22" ht="12.75" customHeight="1" s="8">
      <c r="A22" s="30" t="inlineStr">
        <is>
          <t>CREDIT AGRICOLE</t>
        </is>
      </c>
      <c r="B22" s="31" t="inlineStr">
        <is>
          <t>14º</t>
        </is>
      </c>
      <c r="C22" s="32" t="n">
        <v>330000</v>
      </c>
      <c r="D22" s="33" t="n">
        <v>0.00535278911</v>
      </c>
      <c r="E22" s="31" t="inlineStr">
        <is>
          <t>14º</t>
        </is>
      </c>
      <c r="F22" s="32" t="n">
        <v>330000</v>
      </c>
      <c r="G22" s="33" t="n">
        <v>0.00535278911</v>
      </c>
      <c r="H22" s="31" t="inlineStr">
        <is>
          <t>16º</t>
        </is>
      </c>
      <c r="I22" s="32" t="n">
        <v>1660000</v>
      </c>
      <c r="J22" s="33" t="n">
        <v>0.00479897663</v>
      </c>
    </row>
    <row r="23" ht="12.75" customHeight="1" s="8">
      <c r="A23" s="26" t="inlineStr">
        <is>
          <t>DEUTSCHE</t>
        </is>
      </c>
      <c r="B23" s="27" t="inlineStr">
        <is>
          <t>14º</t>
        </is>
      </c>
      <c r="C23" s="28" t="n">
        <v>330000</v>
      </c>
      <c r="D23" s="29" t="n">
        <v>0.00535278911</v>
      </c>
      <c r="E23" s="27" t="inlineStr">
        <is>
          <t>14º</t>
        </is>
      </c>
      <c r="F23" s="28" t="n">
        <v>330000</v>
      </c>
      <c r="G23" s="29" t="n">
        <v>0.00535278911</v>
      </c>
      <c r="H23" s="27" t="inlineStr">
        <is>
          <t>25º</t>
        </is>
      </c>
      <c r="I23" s="28" t="n">
        <v>330000</v>
      </c>
      <c r="J23" s="29" t="n">
        <v>0.00095401343</v>
      </c>
    </row>
    <row r="24" ht="12.75" customHeight="1" s="8">
      <c r="A24" s="30" t="inlineStr">
        <is>
          <t>MODAL</t>
        </is>
      </c>
      <c r="B24" s="31" t="inlineStr">
        <is>
          <t>16º</t>
        </is>
      </c>
      <c r="C24" s="32" t="n">
        <v>320000</v>
      </c>
      <c r="D24" s="33" t="n">
        <v>0.00519058338</v>
      </c>
      <c r="E24" s="31" t="inlineStr">
        <is>
          <t>16º</t>
        </is>
      </c>
      <c r="F24" s="32" t="n">
        <v>320000</v>
      </c>
      <c r="G24" s="33" t="n">
        <v>0.00519058338</v>
      </c>
      <c r="H24" s="31" t="inlineStr">
        <is>
          <t>18º</t>
        </is>
      </c>
      <c r="I24" s="32" t="n">
        <v>1491443.33333</v>
      </c>
      <c r="J24" s="33" t="n">
        <v>0.00431168777</v>
      </c>
    </row>
    <row r="25" ht="12.75" customHeight="1" s="8">
      <c r="A25" s="26" t="inlineStr">
        <is>
          <t>SOCIÉTÉ GÉNÉRALE</t>
        </is>
      </c>
      <c r="B25" s="27" t="inlineStr">
        <is>
          <t>17º</t>
        </is>
      </c>
      <c r="C25" s="28" t="n">
        <v>300000</v>
      </c>
      <c r="D25" s="29" t="n">
        <v>0.00486617192</v>
      </c>
      <c r="E25" s="27" t="inlineStr">
        <is>
          <t>17º</t>
        </is>
      </c>
      <c r="F25" s="28" t="n">
        <v>300000</v>
      </c>
      <c r="G25" s="29" t="n">
        <v>0.00486617192</v>
      </c>
      <c r="H25" s="27" t="inlineStr">
        <is>
          <t>27º</t>
        </is>
      </c>
      <c r="I25" s="28" t="n">
        <v>300000</v>
      </c>
      <c r="J25" s="29" t="n">
        <v>0.00086728493</v>
      </c>
    </row>
    <row r="26" ht="12.75" customHeight="1" s="8">
      <c r="A26" s="30" t="inlineStr">
        <is>
          <t>SCOTIABANK</t>
        </is>
      </c>
      <c r="B26" s="31" t="inlineStr">
        <is>
          <t>18º</t>
        </is>
      </c>
      <c r="C26" s="32" t="n">
        <v>250000</v>
      </c>
      <c r="D26" s="33" t="n">
        <v>0.00405514327</v>
      </c>
      <c r="E26" s="31" t="inlineStr">
        <is>
          <t>18º</t>
        </is>
      </c>
      <c r="F26" s="32" t="n">
        <v>250000</v>
      </c>
      <c r="G26" s="33" t="n">
        <v>0.00405514327</v>
      </c>
      <c r="H26" s="31" t="inlineStr">
        <is>
          <t>29º</t>
        </is>
      </c>
      <c r="I26" s="32" t="n">
        <v>250000</v>
      </c>
      <c r="J26" s="33" t="n">
        <v>0.00072273744</v>
      </c>
    </row>
    <row r="27" ht="12.75" customHeight="1" s="8">
      <c r="A27" s="26" t="inlineStr">
        <is>
          <t>BANCO MUFG</t>
        </is>
      </c>
      <c r="B27" s="27" t="inlineStr">
        <is>
          <t>19º</t>
        </is>
      </c>
      <c r="C27" s="28" t="n">
        <v>240000</v>
      </c>
      <c r="D27" s="29" t="n">
        <v>0.00389293753</v>
      </c>
      <c r="E27" s="27" t="inlineStr">
        <is>
          <t>19º</t>
        </is>
      </c>
      <c r="F27" s="28" t="n">
        <v>240000</v>
      </c>
      <c r="G27" s="29" t="n">
        <v>0.00389293753</v>
      </c>
      <c r="H27" s="27" t="inlineStr">
        <is>
          <t>30º</t>
        </is>
      </c>
      <c r="I27" s="28" t="n">
        <v>240000</v>
      </c>
      <c r="J27" s="29" t="n">
        <v>0.00069382795</v>
      </c>
    </row>
    <row r="28" ht="12.75" customHeight="1" s="8">
      <c r="A28" s="30" t="inlineStr">
        <is>
          <t>GOLDMAN SACHS</t>
        </is>
      </c>
      <c r="B28" s="31" t="inlineStr">
        <is>
          <t>20º</t>
        </is>
      </c>
      <c r="C28" s="32" t="n">
        <v>232100</v>
      </c>
      <c r="D28" s="33" t="n">
        <v>0.00376479501</v>
      </c>
      <c r="E28" s="31" t="inlineStr">
        <is>
          <t>20º</t>
        </is>
      </c>
      <c r="F28" s="32" t="n">
        <v>232100</v>
      </c>
      <c r="G28" s="33" t="n">
        <v>0.00376479501</v>
      </c>
      <c r="H28" s="31" t="inlineStr">
        <is>
          <t>31º</t>
        </is>
      </c>
      <c r="I28" s="32" t="n">
        <v>232100</v>
      </c>
      <c r="J28" s="33" t="n">
        <v>0.00067098944</v>
      </c>
    </row>
    <row r="29" ht="12.75" customHeight="1" s="8">
      <c r="A29" s="26" t="inlineStr">
        <is>
          <t>ALFA</t>
        </is>
      </c>
      <c r="B29" s="27" t="inlineStr">
        <is>
          <t>21º</t>
        </is>
      </c>
      <c r="C29" s="28" t="n">
        <v>150000</v>
      </c>
      <c r="D29" s="29" t="n">
        <v>0.00243308596</v>
      </c>
      <c r="E29" s="27" t="inlineStr">
        <is>
          <t>21º</t>
        </is>
      </c>
      <c r="F29" s="28" t="n">
        <v>150000</v>
      </c>
      <c r="G29" s="29" t="n">
        <v>0.00243308596</v>
      </c>
      <c r="H29" s="27" t="inlineStr">
        <is>
          <t>15º</t>
        </is>
      </c>
      <c r="I29" s="28" t="n">
        <v>2239495.66597</v>
      </c>
      <c r="J29" s="29" t="n">
        <v>0.00647426949</v>
      </c>
    </row>
    <row r="30" ht="12.75" customHeight="1" s="8">
      <c r="A30" s="30" t="inlineStr">
        <is>
          <t>BOCOM BBM</t>
        </is>
      </c>
      <c r="B30" s="31" t="inlineStr">
        <is>
          <t>22º</t>
        </is>
      </c>
      <c r="C30" s="32" t="n">
        <v>140000</v>
      </c>
      <c r="D30" s="33" t="n">
        <v>0.00227088023</v>
      </c>
      <c r="E30" s="31" t="inlineStr">
        <is>
          <t>22º</t>
        </is>
      </c>
      <c r="F30" s="32" t="n">
        <v>140000</v>
      </c>
      <c r="G30" s="33" t="n">
        <v>0.00227088023</v>
      </c>
      <c r="H30" s="31" t="inlineStr">
        <is>
          <t>20º</t>
        </is>
      </c>
      <c r="I30" s="32" t="n">
        <v>1214199.99999</v>
      </c>
      <c r="J30" s="33" t="n">
        <v>0.00351019122</v>
      </c>
    </row>
    <row r="31" ht="12.75" customHeight="1" s="8">
      <c r="A31" s="26" t="inlineStr">
        <is>
          <t>CEF</t>
        </is>
      </c>
      <c r="B31" s="27" t="inlineStr">
        <is>
          <t>23º</t>
        </is>
      </c>
      <c r="C31" s="28" t="n">
        <v>100000</v>
      </c>
      <c r="D31" s="29" t="n">
        <v>0.00162205731</v>
      </c>
      <c r="E31" s="27" t="inlineStr">
        <is>
          <t>23º</t>
        </is>
      </c>
      <c r="F31" s="28" t="n">
        <v>100000</v>
      </c>
      <c r="G31" s="29" t="n">
        <v>0.00162205731</v>
      </c>
      <c r="H31" s="27" t="inlineStr">
        <is>
          <t>17º</t>
        </is>
      </c>
      <c r="I31" s="28" t="n">
        <v>1649999.99999</v>
      </c>
      <c r="J31" s="29" t="n">
        <v>0.00477006713</v>
      </c>
    </row>
    <row r="32" ht="12.75" customHeight="1" s="8">
      <c r="A32" s="30" t="inlineStr">
        <is>
          <t>JP MORGAN</t>
        </is>
      </c>
      <c r="B32" s="31" t="inlineStr">
        <is>
          <t>24º</t>
        </is>
      </c>
      <c r="C32" s="32" t="n">
        <v>82100</v>
      </c>
      <c r="D32" s="33" t="n">
        <v>0.00133170905</v>
      </c>
      <c r="E32" s="31" t="inlineStr">
        <is>
          <t>24º</t>
        </is>
      </c>
      <c r="F32" s="32" t="n">
        <v>82100</v>
      </c>
      <c r="G32" s="33" t="n">
        <v>0.00133170905</v>
      </c>
      <c r="H32" s="31" t="inlineStr">
        <is>
          <t>12º</t>
        </is>
      </c>
      <c r="I32" s="32" t="n">
        <v>3821047.81448</v>
      </c>
      <c r="J32" s="33" t="n">
        <v>0.01104645732</v>
      </c>
    </row>
    <row r="33" ht="12.75" customHeight="1" s="8">
      <c r="A33" s="26" t="inlineStr">
        <is>
          <t>INTER</t>
        </is>
      </c>
      <c r="B33" s="27" t="inlineStr">
        <is>
          <t>25º</t>
        </is>
      </c>
      <c r="C33" s="28" t="n">
        <v>75000</v>
      </c>
      <c r="D33" s="29" t="n">
        <v>0.00121654298</v>
      </c>
      <c r="E33" s="27" t="inlineStr">
        <is>
          <t>25º</t>
        </is>
      </c>
      <c r="F33" s="28" t="n">
        <v>75000</v>
      </c>
      <c r="G33" s="29" t="n">
        <v>0.00121654298</v>
      </c>
      <c r="H33" s="27" t="inlineStr">
        <is>
          <t>23º</t>
        </is>
      </c>
      <c r="I33" s="28" t="n">
        <v>1070811</v>
      </c>
      <c r="J33" s="29" t="n">
        <v>0.00309566082</v>
      </c>
    </row>
    <row r="34" ht="12.75" customHeight="1" s="8">
      <c r="A34" s="30" t="inlineStr">
        <is>
          <t>CREDIT SUISSE</t>
        </is>
      </c>
      <c r="B34" s="31" t="inlineStr">
        <is>
          <t>26º</t>
        </is>
      </c>
      <c r="C34" s="32" t="n">
        <v>2000</v>
      </c>
      <c r="D34" s="33" t="n">
        <v>3.244115e-05</v>
      </c>
      <c r="E34" s="31" t="inlineStr">
        <is>
          <t>26º</t>
        </is>
      </c>
      <c r="F34" s="32" t="n">
        <v>2000</v>
      </c>
      <c r="G34" s="33" t="n">
        <v>3.244115e-05</v>
      </c>
      <c r="H34" s="31" t="inlineStr">
        <is>
          <t>19º</t>
        </is>
      </c>
      <c r="I34" s="32" t="n">
        <v>1392279</v>
      </c>
      <c r="J34" s="33" t="n">
        <v>0.00402500866</v>
      </c>
    </row>
    <row r="35" ht="12.75" customHeight="1" s="8">
      <c r="A35" s="26" t="inlineStr">
        <is>
          <t>RB CAPITAL DTVM</t>
        </is>
      </c>
      <c r="B35" s="27" t="n">
        <v/>
      </c>
      <c r="C35" s="28" t="n">
        <v>0</v>
      </c>
      <c r="D35" s="29" t="n">
        <v/>
      </c>
      <c r="E35" s="27" t="n">
        <v/>
      </c>
      <c r="F35" s="28" t="n">
        <v>0</v>
      </c>
      <c r="G35" s="29" t="n">
        <v/>
      </c>
      <c r="H35" s="27" t="inlineStr">
        <is>
          <t>13º</t>
        </is>
      </c>
      <c r="I35" s="28" t="n">
        <v>2642937</v>
      </c>
      <c r="J35" s="29" t="n">
        <v>0.00764059813</v>
      </c>
    </row>
    <row r="36" ht="12.75" customHeight="1" s="8">
      <c r="A36" s="30" t="inlineStr">
        <is>
          <t>TRUE SECURITIZADORA</t>
        </is>
      </c>
      <c r="B36" s="31" t="n">
        <v/>
      </c>
      <c r="C36" s="32" t="n">
        <v>0</v>
      </c>
      <c r="D36" s="33" t="n">
        <v/>
      </c>
      <c r="E36" s="31" t="n">
        <v/>
      </c>
      <c r="F36" s="32" t="n">
        <v>0</v>
      </c>
      <c r="G36" s="33" t="n">
        <v/>
      </c>
      <c r="H36" s="31" t="inlineStr">
        <is>
          <t>22º</t>
        </is>
      </c>
      <c r="I36" s="32" t="n">
        <v>1135343.55915</v>
      </c>
      <c r="J36" s="33" t="n">
        <v>0.00328222121</v>
      </c>
    </row>
    <row r="37" ht="12.75" customHeight="1" s="8">
      <c r="A37" s="26" t="inlineStr">
        <is>
          <t>BANCO SUMITOMO MITSUI BRASILEIRO</t>
        </is>
      </c>
      <c r="B37" s="27" t="n">
        <v/>
      </c>
      <c r="C37" s="28" t="n">
        <v>0</v>
      </c>
      <c r="D37" s="29" t="n">
        <v/>
      </c>
      <c r="E37" s="27" t="n">
        <v/>
      </c>
      <c r="F37" s="28" t="n">
        <v>0</v>
      </c>
      <c r="G37" s="29" t="n">
        <v/>
      </c>
      <c r="H37" s="27" t="inlineStr">
        <is>
          <t>24º</t>
        </is>
      </c>
      <c r="I37" s="28" t="n">
        <v>379999.99998</v>
      </c>
      <c r="J37" s="29" t="n">
        <v>0.00109856091</v>
      </c>
    </row>
    <row r="38" ht="12.75" customHeight="1" s="8">
      <c r="A38" s="30" t="inlineStr">
        <is>
          <t>MIRAE ASSET WEALTH MANAGEMENT (BRAZIL) CCTVM LTDA</t>
        </is>
      </c>
      <c r="B38" s="31" t="n">
        <v/>
      </c>
      <c r="C38" s="32" t="n">
        <v>0</v>
      </c>
      <c r="D38" s="33" t="n">
        <v/>
      </c>
      <c r="E38" s="31" t="n">
        <v/>
      </c>
      <c r="F38" s="32" t="n">
        <v>0</v>
      </c>
      <c r="G38" s="33" t="n">
        <v/>
      </c>
      <c r="H38" s="31" t="inlineStr">
        <is>
          <t>26º</t>
        </is>
      </c>
      <c r="I38" s="32" t="n">
        <v>315000</v>
      </c>
      <c r="J38" s="33" t="n">
        <v>0.00091064918</v>
      </c>
    </row>
    <row r="39" ht="12.75" customHeight="1" s="8">
      <c r="A39" s="26" t="inlineStr">
        <is>
          <t>MORGAN STANLEY</t>
        </is>
      </c>
      <c r="B39" s="27" t="n">
        <v/>
      </c>
      <c r="C39" s="28" t="n">
        <v>0</v>
      </c>
      <c r="D39" s="29" t="n">
        <v/>
      </c>
      <c r="E39" s="27" t="n">
        <v/>
      </c>
      <c r="F39" s="28" t="n">
        <v>0</v>
      </c>
      <c r="G39" s="29" t="n">
        <v/>
      </c>
      <c r="H39" s="27" t="inlineStr">
        <is>
          <t>28º</t>
        </is>
      </c>
      <c r="I39" s="28" t="n">
        <v>299999.99998</v>
      </c>
      <c r="J39" s="29" t="n">
        <v>0.00086728493</v>
      </c>
    </row>
    <row r="40" ht="12.75" customHeight="1" s="8">
      <c r="A40" s="30" t="inlineStr">
        <is>
          <t>DAYCOVAL</t>
        </is>
      </c>
      <c r="B40" s="31" t="n">
        <v/>
      </c>
      <c r="C40" s="32" t="n">
        <v>0</v>
      </c>
      <c r="D40" s="33" t="n">
        <v/>
      </c>
      <c r="E40" s="31" t="n">
        <v/>
      </c>
      <c r="F40" s="32" t="n">
        <v>0</v>
      </c>
      <c r="G40" s="33" t="n">
        <v/>
      </c>
      <c r="H40" s="31" t="inlineStr">
        <is>
          <t>32º</t>
        </is>
      </c>
      <c r="I40" s="32" t="n">
        <v>169999.99998</v>
      </c>
      <c r="J40" s="33" t="n">
        <v>0.00049146146</v>
      </c>
    </row>
    <row r="41" ht="12.75" customHeight="1" s="8">
      <c r="A41" s="26" t="inlineStr">
        <is>
          <t>BANCO MERCANTIL DE INVESTIMENTOS</t>
        </is>
      </c>
      <c r="B41" s="27" t="n">
        <v/>
      </c>
      <c r="C41" s="28" t="n">
        <v>0</v>
      </c>
      <c r="D41" s="29" t="n">
        <v/>
      </c>
      <c r="E41" s="27" t="n">
        <v/>
      </c>
      <c r="F41" s="28" t="n">
        <v>0</v>
      </c>
      <c r="G41" s="29" t="n">
        <v/>
      </c>
      <c r="H41" s="27" t="inlineStr">
        <is>
          <t>33º</t>
        </is>
      </c>
      <c r="I41" s="28" t="n">
        <v>52500</v>
      </c>
      <c r="J41" s="29" t="n">
        <v>0.00015177486</v>
      </c>
    </row>
    <row r="42" ht="12.75" customFormat="1" customHeight="1" s="21">
      <c r="A42" s="30" t="inlineStr">
        <is>
          <t>BANCO BMG</t>
        </is>
      </c>
      <c r="B42" s="31" t="n">
        <v/>
      </c>
      <c r="C42" s="32" t="n">
        <v>0</v>
      </c>
      <c r="D42" s="33" t="n">
        <v/>
      </c>
      <c r="E42" s="31" t="n">
        <v/>
      </c>
      <c r="F42" s="32" t="n">
        <v>0</v>
      </c>
      <c r="G42" s="33" t="n">
        <v/>
      </c>
      <c r="H42" s="31" t="inlineStr">
        <is>
          <t>34º</t>
        </is>
      </c>
      <c r="I42" s="32" t="n">
        <v>30000</v>
      </c>
      <c r="J42" s="33" t="n">
        <v>8.672848999999999e-05</v>
      </c>
    </row>
    <row r="43" ht="12.75" customFormat="1" customHeight="1" s="21">
      <c r="A43" s="26" t="inlineStr">
        <is>
          <t>INTL FCSTONE</t>
        </is>
      </c>
      <c r="B43" s="27" t="n">
        <v/>
      </c>
      <c r="C43" s="28" t="n">
        <v>0</v>
      </c>
      <c r="D43" s="29" t="n">
        <v/>
      </c>
      <c r="E43" s="27" t="n">
        <v/>
      </c>
      <c r="F43" s="28" t="n">
        <v>0</v>
      </c>
      <c r="G43" s="29" t="n">
        <v/>
      </c>
      <c r="H43" s="27" t="inlineStr">
        <is>
          <t>35º</t>
        </is>
      </c>
      <c r="I43" s="28" t="n">
        <v>17500</v>
      </c>
      <c r="J43" s="29" t="n">
        <v>5.059162e-05</v>
      </c>
    </row>
    <row r="44" ht="12.75" customHeight="1" s="8">
      <c r="A44" s="30" t="inlineStr">
        <is>
          <t>MERCANTIL</t>
        </is>
      </c>
      <c r="B44" s="31" t="n">
        <v/>
      </c>
      <c r="C44" s="32" t="n">
        <v>0</v>
      </c>
      <c r="D44" s="33" t="n">
        <v/>
      </c>
      <c r="E44" s="31" t="n">
        <v/>
      </c>
      <c r="F44" s="32" t="n">
        <v>0</v>
      </c>
      <c r="G44" s="33" t="n">
        <v/>
      </c>
      <c r="H44" s="31" t="inlineStr">
        <is>
          <t>36º</t>
        </is>
      </c>
      <c r="I44" s="32" t="n">
        <v>10000</v>
      </c>
      <c r="J44" s="33" t="n">
        <v>2.89095e-05</v>
      </c>
    </row>
    <row r="45" ht="12.75" customHeight="1" s="8">
      <c r="A45" s="34" t="inlineStr">
        <is>
          <t>Total</t>
        </is>
      </c>
      <c r="B45" s="35" t="n"/>
      <c r="C45" s="36">
        <f>SUM(C9:C44)</f>
        <v/>
      </c>
      <c r="D45" s="37">
        <f>_xlfn.ROUND(SUM(D9:D44), 1)</f>
        <v/>
      </c>
      <c r="E45" s="35" t="n"/>
      <c r="F45" s="36">
        <f>SUM(F9:F44)</f>
        <v/>
      </c>
      <c r="G45" s="37">
        <f>_xlfn.ROUND(SUM(G9:G44), 1)</f>
        <v/>
      </c>
      <c r="H45" s="35" t="n"/>
      <c r="I45" s="36">
        <f>SUM(I9:I44)</f>
        <v/>
      </c>
      <c r="J45" s="37">
        <f>_xlfn.ROUND(SUM(J9:J44), 1)</f>
        <v/>
      </c>
    </row>
    <row r="46" ht="12.75" customHeight="1" s="8"/>
    <row r="47" ht="12.75" customHeight="1" s="8"/>
    <row r="48" ht="12.75" customHeight="1" s="8">
      <c r="A48" s="22" t="inlineStr">
        <is>
          <t>Tipo 1.1. Renda Fixa - Curto Prazo</t>
        </is>
      </c>
      <c r="J48" s="23" t="n"/>
    </row>
    <row r="49" ht="12.75" customHeight="1" s="8">
      <c r="A49" s="24" t="inlineStr">
        <is>
          <t>Coordenadores</t>
        </is>
      </c>
      <c r="B49" s="24" t="inlineStr">
        <is>
          <t>Acumulado 2022</t>
        </is>
      </c>
      <c r="C49" s="24" t="n"/>
      <c r="D49" s="24" t="n"/>
      <c r="E49" s="24" t="inlineStr">
        <is>
          <t>Últimos 3 meses</t>
        </is>
      </c>
      <c r="F49" s="24" t="n"/>
      <c r="G49" s="24" t="n"/>
      <c r="H49" s="24" t="inlineStr">
        <is>
          <t>Últimos 12 meses</t>
        </is>
      </c>
      <c r="I49" s="24" t="n"/>
      <c r="J49" s="25" t="n"/>
    </row>
    <row r="50" ht="12.75" customHeight="1" s="8">
      <c r="A50" s="24" t="n"/>
      <c r="B50" s="24" t="inlineStr">
        <is>
          <t>Ranking 2022</t>
        </is>
      </c>
      <c r="C50" s="24" t="inlineStr">
        <is>
          <t>Valor *</t>
        </is>
      </c>
      <c r="D50" s="24" t="inlineStr">
        <is>
          <t>Part.</t>
        </is>
      </c>
      <c r="E50" s="24" t="inlineStr">
        <is>
          <t>Ranking 3 meses</t>
        </is>
      </c>
      <c r="F50" s="24" t="inlineStr">
        <is>
          <t>Valor *</t>
        </is>
      </c>
      <c r="G50" s="24" t="inlineStr">
        <is>
          <t>Part.</t>
        </is>
      </c>
      <c r="H50" s="24" t="inlineStr">
        <is>
          <t>Ranking 12 meses</t>
        </is>
      </c>
      <c r="I50" s="24" t="inlineStr">
        <is>
          <t>Valor *</t>
        </is>
      </c>
      <c r="J50" s="25" t="inlineStr">
        <is>
          <t>Part.</t>
        </is>
      </c>
    </row>
    <row r="51" ht="12.75" customHeight="1" s="8">
      <c r="A51" s="26" t="inlineStr">
        <is>
          <t>BRADESCO BBI</t>
        </is>
      </c>
      <c r="B51" s="27" t="inlineStr">
        <is>
          <t>1º</t>
        </is>
      </c>
      <c r="C51" s="28" t="n">
        <v>675000</v>
      </c>
      <c r="D51" s="29" t="n">
        <v>0.3470437018</v>
      </c>
      <c r="E51" s="27" t="inlineStr">
        <is>
          <t>1º</t>
        </is>
      </c>
      <c r="F51" s="28" t="n">
        <v>675000</v>
      </c>
      <c r="G51" s="29" t="n">
        <v>0.3470437018</v>
      </c>
      <c r="H51" s="27" t="inlineStr">
        <is>
          <t>2º</t>
        </is>
      </c>
      <c r="I51" s="28" t="n">
        <v>2129722.5</v>
      </c>
      <c r="J51" s="29" t="n">
        <v>0.24318854878</v>
      </c>
    </row>
    <row r="52" ht="12.75" customHeight="1" s="8">
      <c r="A52" s="30" t="inlineStr">
        <is>
          <t>ITAU BBA</t>
        </is>
      </c>
      <c r="B52" s="31" t="inlineStr">
        <is>
          <t>2º</t>
        </is>
      </c>
      <c r="C52" s="32" t="n">
        <v>475000</v>
      </c>
      <c r="D52" s="33" t="n">
        <v>0.2442159383</v>
      </c>
      <c r="E52" s="31" t="inlineStr">
        <is>
          <t>2º</t>
        </is>
      </c>
      <c r="F52" s="32" t="n">
        <v>475000</v>
      </c>
      <c r="G52" s="33" t="n">
        <v>0.2442159383</v>
      </c>
      <c r="H52" s="31" t="inlineStr">
        <is>
          <t>1º</t>
        </is>
      </c>
      <c r="I52" s="32" t="n">
        <v>3103272.5</v>
      </c>
      <c r="J52" s="33" t="n">
        <v>0.3543561829</v>
      </c>
    </row>
    <row r="53" ht="12.75" customHeight="1" s="8">
      <c r="A53" s="26" t="inlineStr">
        <is>
          <t>BNP PARIBAS</t>
        </is>
      </c>
      <c r="B53" s="27" t="inlineStr">
        <is>
          <t>3º</t>
        </is>
      </c>
      <c r="C53" s="28" t="n">
        <v>370000</v>
      </c>
      <c r="D53" s="29" t="n">
        <v>0.19023136247</v>
      </c>
      <c r="E53" s="27" t="inlineStr">
        <is>
          <t>3º</t>
        </is>
      </c>
      <c r="F53" s="28" t="n">
        <v>370000</v>
      </c>
      <c r="G53" s="29" t="n">
        <v>0.19023136247</v>
      </c>
      <c r="H53" s="27" t="inlineStr">
        <is>
          <t>7º</t>
        </is>
      </c>
      <c r="I53" s="28" t="n">
        <v>370000</v>
      </c>
      <c r="J53" s="29" t="n">
        <v>0.04224952455</v>
      </c>
    </row>
    <row r="54" ht="12.75" customHeight="1" s="8">
      <c r="A54" s="30" t="inlineStr">
        <is>
          <t>SOCIÉTÉ GÉNÉRALE</t>
        </is>
      </c>
      <c r="B54" s="31" t="inlineStr">
        <is>
          <t>4º</t>
        </is>
      </c>
      <c r="C54" s="32" t="n">
        <v>300000</v>
      </c>
      <c r="D54" s="33" t="n">
        <v>0.15424164524</v>
      </c>
      <c r="E54" s="31" t="inlineStr">
        <is>
          <t>4º</t>
        </is>
      </c>
      <c r="F54" s="32" t="n">
        <v>300000</v>
      </c>
      <c r="G54" s="33" t="n">
        <v>0.15424164524</v>
      </c>
      <c r="H54" s="31" t="inlineStr">
        <is>
          <t>8º</t>
        </is>
      </c>
      <c r="I54" s="32" t="n">
        <v>300000</v>
      </c>
      <c r="J54" s="33" t="n">
        <v>0.03425637126</v>
      </c>
    </row>
    <row r="55" ht="12.75" customHeight="1" s="8">
      <c r="A55" s="26" t="inlineStr">
        <is>
          <t>UBS BB</t>
        </is>
      </c>
      <c r="B55" s="27" t="inlineStr">
        <is>
          <t>5º</t>
        </is>
      </c>
      <c r="C55" s="28" t="n">
        <v>125000</v>
      </c>
      <c r="D55" s="29" t="n">
        <v>0.06426735219</v>
      </c>
      <c r="E55" s="27" t="inlineStr">
        <is>
          <t>5º</t>
        </is>
      </c>
      <c r="F55" s="28" t="n">
        <v>125000</v>
      </c>
      <c r="G55" s="29" t="n">
        <v>0.06426735219</v>
      </c>
      <c r="H55" s="27" t="inlineStr">
        <is>
          <t>6º</t>
        </is>
      </c>
      <c r="I55" s="28" t="n">
        <v>405000</v>
      </c>
      <c r="J55" s="29" t="n">
        <v>0.0462461012</v>
      </c>
    </row>
    <row r="56" ht="12.75" customHeight="1" s="8">
      <c r="A56" s="30" t="inlineStr">
        <is>
          <t>BTG PACTUAL</t>
        </is>
      </c>
      <c r="B56" s="31" t="n">
        <v/>
      </c>
      <c r="C56" s="32" t="n">
        <v>0</v>
      </c>
      <c r="D56" s="33" t="n">
        <v/>
      </c>
      <c r="E56" s="31" t="n">
        <v/>
      </c>
      <c r="F56" s="32" t="n">
        <v>0</v>
      </c>
      <c r="G56" s="33" t="n">
        <v/>
      </c>
      <c r="H56" s="31" t="inlineStr">
        <is>
          <t>3º</t>
        </is>
      </c>
      <c r="I56" s="32" t="n">
        <v>924500</v>
      </c>
      <c r="J56" s="33" t="n">
        <v>0.10556671742</v>
      </c>
    </row>
    <row r="57" ht="12.75" customHeight="1" s="8">
      <c r="A57" s="26" t="inlineStr">
        <is>
          <t>SANTANDER</t>
        </is>
      </c>
      <c r="B57" s="27" t="n">
        <v/>
      </c>
      <c r="C57" s="28" t="n">
        <v>0</v>
      </c>
      <c r="D57" s="29" t="n">
        <v/>
      </c>
      <c r="E57" s="27" t="n">
        <v/>
      </c>
      <c r="F57" s="28" t="n">
        <v>0</v>
      </c>
      <c r="G57" s="29" t="n">
        <v/>
      </c>
      <c r="H57" s="27" t="inlineStr">
        <is>
          <t>4º</t>
        </is>
      </c>
      <c r="I57" s="28" t="n">
        <v>655000</v>
      </c>
      <c r="J57" s="29" t="n">
        <v>0.07479307724000001</v>
      </c>
    </row>
    <row r="58" ht="12.75" customHeight="1" s="8">
      <c r="A58" s="30" t="inlineStr">
        <is>
          <t>CREDIT AGRICOLE</t>
        </is>
      </c>
      <c r="B58" s="31" t="n">
        <v/>
      </c>
      <c r="C58" s="32" t="n">
        <v>0</v>
      </c>
      <c r="D58" s="33" t="n">
        <v/>
      </c>
      <c r="E58" s="31" t="n">
        <v/>
      </c>
      <c r="F58" s="32" t="n">
        <v>0</v>
      </c>
      <c r="G58" s="33" t="n">
        <v/>
      </c>
      <c r="H58" s="31" t="inlineStr">
        <is>
          <t>5º</t>
        </is>
      </c>
      <c r="I58" s="32" t="n">
        <v>600000</v>
      </c>
      <c r="J58" s="33" t="n">
        <v>0.06851274251</v>
      </c>
    </row>
    <row r="59" ht="12.75" customHeight="1" s="8">
      <c r="A59" s="26" t="inlineStr">
        <is>
          <t>SAFRA</t>
        </is>
      </c>
      <c r="B59" s="27" t="n">
        <v/>
      </c>
      <c r="C59" s="28" t="n">
        <v>0</v>
      </c>
      <c r="D59" s="29" t="n">
        <v/>
      </c>
      <c r="E59" s="27" t="n">
        <v/>
      </c>
      <c r="F59" s="28" t="n">
        <v>0</v>
      </c>
      <c r="G59" s="29" t="n">
        <v/>
      </c>
      <c r="H59" s="27" t="inlineStr">
        <is>
          <t>9º</t>
        </is>
      </c>
      <c r="I59" s="28" t="n">
        <v>200000</v>
      </c>
      <c r="J59" s="29" t="n">
        <v>0.02283758084</v>
      </c>
    </row>
    <row r="60" ht="12.75" customHeight="1" s="8">
      <c r="A60" s="30" t="inlineStr">
        <is>
          <t>ABC BRASIL</t>
        </is>
      </c>
      <c r="B60" s="31" t="n">
        <v/>
      </c>
      <c r="C60" s="32" t="n">
        <v>0</v>
      </c>
      <c r="D60" s="33" t="n">
        <v/>
      </c>
      <c r="E60" s="31" t="n">
        <v/>
      </c>
      <c r="F60" s="32" t="n">
        <v>0</v>
      </c>
      <c r="G60" s="33" t="n">
        <v/>
      </c>
      <c r="H60" s="31" t="inlineStr">
        <is>
          <t>10º</t>
        </is>
      </c>
      <c r="I60" s="32" t="n">
        <v>40000</v>
      </c>
      <c r="J60" s="33" t="n">
        <v>0.00456751617</v>
      </c>
    </row>
    <row r="61" ht="12.75" customHeight="1" s="8">
      <c r="A61" s="26" t="inlineStr">
        <is>
          <t>MODAL</t>
        </is>
      </c>
      <c r="B61" s="27" t="n">
        <v/>
      </c>
      <c r="C61" s="28" t="n">
        <v>0</v>
      </c>
      <c r="D61" s="29" t="n">
        <v/>
      </c>
      <c r="E61" s="27" t="n">
        <v/>
      </c>
      <c r="F61" s="28" t="n">
        <v>0</v>
      </c>
      <c r="G61" s="29" t="n">
        <v/>
      </c>
      <c r="H61" s="27" t="inlineStr">
        <is>
          <t>11º</t>
        </is>
      </c>
      <c r="I61" s="28" t="n">
        <v>30000</v>
      </c>
      <c r="J61" s="29" t="n">
        <v>0.00342563713</v>
      </c>
    </row>
    <row r="62" ht="12.75" customHeight="1" s="8">
      <c r="A62" s="34" t="inlineStr">
        <is>
          <t>Total</t>
        </is>
      </c>
      <c r="B62" s="35" t="n"/>
      <c r="C62" s="36">
        <f>SUM(C51:C61)</f>
        <v/>
      </c>
      <c r="D62" s="37">
        <f>_xlfn.ROUND(SUM(D51:D61), 1)</f>
        <v/>
      </c>
      <c r="E62" s="35" t="n"/>
      <c r="F62" s="36">
        <f>SUM(F51:F61)</f>
        <v/>
      </c>
      <c r="G62" s="37">
        <f>_xlfn.ROUND(SUM(G51:G61), 1)</f>
        <v/>
      </c>
      <c r="H62" s="35" t="n"/>
      <c r="I62" s="36">
        <f>SUM(I51:I61)</f>
        <v/>
      </c>
      <c r="J62" s="37">
        <f>_xlfn.ROUND(SUM(J51:J61), 1)</f>
        <v/>
      </c>
    </row>
    <row r="63" ht="12.75" customHeight="1" s="8"/>
    <row r="64" ht="12.75" customHeight="1" s="8"/>
    <row r="65" ht="12.75" customHeight="1" s="8">
      <c r="A65" s="22" t="inlineStr">
        <is>
          <t>Tipo 1.2. Renda Fixa - Longo Prazo</t>
        </is>
      </c>
      <c r="J65" s="23" t="n"/>
    </row>
    <row r="66" ht="12.75" customHeight="1" s="8">
      <c r="A66" s="24" t="inlineStr">
        <is>
          <t>Coordenadores</t>
        </is>
      </c>
      <c r="B66" s="24" t="inlineStr">
        <is>
          <t>Acumulado 2022</t>
        </is>
      </c>
      <c r="C66" s="24" t="n"/>
      <c r="D66" s="24" t="n"/>
      <c r="E66" s="24" t="inlineStr">
        <is>
          <t>Últimos 3 meses</t>
        </is>
      </c>
      <c r="F66" s="24" t="n"/>
      <c r="G66" s="24" t="n"/>
      <c r="H66" s="24" t="inlineStr">
        <is>
          <t>Últimos 12 meses</t>
        </is>
      </c>
      <c r="I66" s="24" t="n"/>
      <c r="J66" s="25" t="n"/>
    </row>
    <row r="67" ht="12.75" customHeight="1" s="8">
      <c r="A67" s="24" t="n"/>
      <c r="B67" s="24" t="inlineStr">
        <is>
          <t>Ranking 2022</t>
        </is>
      </c>
      <c r="C67" s="24" t="inlineStr">
        <is>
          <t>Valor *</t>
        </is>
      </c>
      <c r="D67" s="24" t="inlineStr">
        <is>
          <t>Part.</t>
        </is>
      </c>
      <c r="E67" s="24" t="inlineStr">
        <is>
          <t>Ranking 3 meses</t>
        </is>
      </c>
      <c r="F67" s="24" t="inlineStr">
        <is>
          <t>Valor *</t>
        </is>
      </c>
      <c r="G67" s="24" t="inlineStr">
        <is>
          <t>Part.</t>
        </is>
      </c>
      <c r="H67" s="24" t="inlineStr">
        <is>
          <t>Ranking 12 meses</t>
        </is>
      </c>
      <c r="I67" s="24" t="inlineStr">
        <is>
          <t>Valor *</t>
        </is>
      </c>
      <c r="J67" s="25" t="inlineStr">
        <is>
          <t>Part.</t>
        </is>
      </c>
    </row>
    <row r="68" ht="12.75" customHeight="1" s="8">
      <c r="A68" s="26" t="inlineStr">
        <is>
          <t>BRADESCO BBI</t>
        </is>
      </c>
      <c r="B68" s="27" t="inlineStr">
        <is>
          <t>1º</t>
        </is>
      </c>
      <c r="C68" s="28" t="n">
        <v>13229282.3</v>
      </c>
      <c r="D68" s="29" t="n">
        <v>0.25627403825</v>
      </c>
      <c r="E68" s="27" t="inlineStr">
        <is>
          <t>1º</t>
        </is>
      </c>
      <c r="F68" s="28" t="n">
        <v>13229282.3</v>
      </c>
      <c r="G68" s="29" t="n">
        <v>0.25627403825</v>
      </c>
      <c r="H68" s="27" t="inlineStr">
        <is>
          <t>2º</t>
        </is>
      </c>
      <c r="I68" s="28" t="n">
        <v>47736098.78994</v>
      </c>
      <c r="J68" s="29" t="n">
        <v>0.17395194282</v>
      </c>
    </row>
    <row r="69" ht="12.75" customHeight="1" s="8">
      <c r="A69" s="30" t="inlineStr">
        <is>
          <t>ITAU BBA</t>
        </is>
      </c>
      <c r="B69" s="31" t="inlineStr">
        <is>
          <t>2º</t>
        </is>
      </c>
      <c r="C69" s="32" t="n">
        <v>12863199.6</v>
      </c>
      <c r="D69" s="33" t="n">
        <v>0.24918238432</v>
      </c>
      <c r="E69" s="31" t="inlineStr">
        <is>
          <t>2º</t>
        </is>
      </c>
      <c r="F69" s="32" t="n">
        <v>12863199.6</v>
      </c>
      <c r="G69" s="33" t="n">
        <v>0.24918238432</v>
      </c>
      <c r="H69" s="31" t="inlineStr">
        <is>
          <t>1º</t>
        </is>
      </c>
      <c r="I69" s="32" t="n">
        <v>82831401.31062001</v>
      </c>
      <c r="J69" s="33" t="n">
        <v>0.30184040066</v>
      </c>
    </row>
    <row r="70" ht="12.75" customHeight="1" s="8">
      <c r="A70" s="26" t="inlineStr">
        <is>
          <t>UBS BB</t>
        </is>
      </c>
      <c r="B70" s="27" t="inlineStr">
        <is>
          <t>3º</t>
        </is>
      </c>
      <c r="C70" s="28" t="n">
        <v>6792800</v>
      </c>
      <c r="D70" s="29" t="n">
        <v>0.13158826364</v>
      </c>
      <c r="E70" s="27" t="inlineStr">
        <is>
          <t>3º</t>
        </is>
      </c>
      <c r="F70" s="28" t="n">
        <v>6792800</v>
      </c>
      <c r="G70" s="29" t="n">
        <v>0.13158826364</v>
      </c>
      <c r="H70" s="27" t="inlineStr">
        <is>
          <t>3º</t>
        </is>
      </c>
      <c r="I70" s="28" t="n">
        <v>38628223.37933999</v>
      </c>
      <c r="J70" s="29" t="n">
        <v>0.14076253977</v>
      </c>
    </row>
    <row r="71" ht="12.75" customHeight="1" s="8">
      <c r="A71" s="30" t="inlineStr">
        <is>
          <t>SANTANDER</t>
        </is>
      </c>
      <c r="B71" s="31" t="inlineStr">
        <is>
          <t>4º</t>
        </is>
      </c>
      <c r="C71" s="32" t="n">
        <v>4190275</v>
      </c>
      <c r="D71" s="33" t="n">
        <v>0.08117286118</v>
      </c>
      <c r="E71" s="31" t="inlineStr">
        <is>
          <t>4º</t>
        </is>
      </c>
      <c r="F71" s="32" t="n">
        <v>4190275</v>
      </c>
      <c r="G71" s="33" t="n">
        <v>0.08117286118</v>
      </c>
      <c r="H71" s="31" t="inlineStr">
        <is>
          <t>5º</t>
        </is>
      </c>
      <c r="I71" s="32" t="n">
        <v>17423935.87662</v>
      </c>
      <c r="J71" s="33" t="n">
        <v>0.06349340592</v>
      </c>
    </row>
    <row r="72" ht="12.75" customHeight="1" s="8">
      <c r="A72" s="26" t="inlineStr">
        <is>
          <t>BTG PACTUAL</t>
        </is>
      </c>
      <c r="B72" s="27" t="inlineStr">
        <is>
          <t>5º</t>
        </is>
      </c>
      <c r="C72" s="28" t="n">
        <v>3742182.3</v>
      </c>
      <c r="D72" s="29" t="n">
        <v>0.07249253196</v>
      </c>
      <c r="E72" s="27" t="inlineStr">
        <is>
          <t>5º</t>
        </is>
      </c>
      <c r="F72" s="28" t="n">
        <v>3742182.3</v>
      </c>
      <c r="G72" s="29" t="n">
        <v>0.07249253196</v>
      </c>
      <c r="H72" s="27" t="inlineStr">
        <is>
          <t>4º</t>
        </is>
      </c>
      <c r="I72" s="28" t="n">
        <v>34091230.81596</v>
      </c>
      <c r="J72" s="29" t="n">
        <v>0.12422958691</v>
      </c>
    </row>
    <row r="73" ht="12.75" customHeight="1" s="8">
      <c r="A73" s="30" t="inlineStr">
        <is>
          <t>XP INVESTIMENTOS</t>
        </is>
      </c>
      <c r="B73" s="31" t="inlineStr">
        <is>
          <t>6º</t>
        </is>
      </c>
      <c r="C73" s="32" t="n">
        <v>3348586</v>
      </c>
      <c r="D73" s="33" t="n">
        <v>0.06486789209</v>
      </c>
      <c r="E73" s="31" t="inlineStr">
        <is>
          <t>6º</t>
        </is>
      </c>
      <c r="F73" s="32" t="n">
        <v>3348586</v>
      </c>
      <c r="G73" s="33" t="n">
        <v>0.06486789209</v>
      </c>
      <c r="H73" s="31" t="inlineStr">
        <is>
          <t>6º</t>
        </is>
      </c>
      <c r="I73" s="32" t="n">
        <v>11131542.46662</v>
      </c>
      <c r="J73" s="33" t="n">
        <v>0.04056371358</v>
      </c>
    </row>
    <row r="74" ht="12.75" customHeight="1" s="8">
      <c r="A74" s="26" t="inlineStr">
        <is>
          <t>CITIGROUP</t>
        </is>
      </c>
      <c r="B74" s="27" t="inlineStr">
        <is>
          <t>7º</t>
        </is>
      </c>
      <c r="C74" s="28" t="n">
        <v>2182000</v>
      </c>
      <c r="D74" s="29" t="n">
        <v>0.04226910718</v>
      </c>
      <c r="E74" s="27" t="inlineStr">
        <is>
          <t>7º</t>
        </is>
      </c>
      <c r="F74" s="28" t="n">
        <v>2182000</v>
      </c>
      <c r="G74" s="29" t="n">
        <v>0.04226910718</v>
      </c>
      <c r="H74" s="27" t="inlineStr">
        <is>
          <t>8º</t>
        </is>
      </c>
      <c r="I74" s="28" t="n">
        <v>7353234.147489999</v>
      </c>
      <c r="J74" s="29" t="n">
        <v>0.02679543152</v>
      </c>
    </row>
    <row r="75" ht="12.75" customHeight="1" s="8">
      <c r="A75" s="30" t="inlineStr">
        <is>
          <t>SAFRA</t>
        </is>
      </c>
      <c r="B75" s="31" t="inlineStr">
        <is>
          <t>8º</t>
        </is>
      </c>
      <c r="C75" s="32" t="n">
        <v>1749932.66666</v>
      </c>
      <c r="D75" s="33" t="n">
        <v>0.03389921698</v>
      </c>
      <c r="E75" s="31" t="inlineStr">
        <is>
          <t>8º</t>
        </is>
      </c>
      <c r="F75" s="32" t="n">
        <v>1749932.66666</v>
      </c>
      <c r="G75" s="33" t="n">
        <v>0.03389921698</v>
      </c>
      <c r="H75" s="31" t="inlineStr">
        <is>
          <t>7º</t>
        </is>
      </c>
      <c r="I75" s="32" t="n">
        <v>8065085.666619999</v>
      </c>
      <c r="J75" s="33" t="n">
        <v>0.02938944229</v>
      </c>
    </row>
    <row r="76" ht="12.75" customHeight="1" s="8">
      <c r="A76" s="26" t="inlineStr">
        <is>
          <t>VOTORANTIM</t>
        </is>
      </c>
      <c r="B76" s="27" t="inlineStr">
        <is>
          <t>9º</t>
        </is>
      </c>
      <c r="C76" s="28" t="n">
        <v>930232.4666599999</v>
      </c>
      <c r="D76" s="29" t="n">
        <v>0.01802020891</v>
      </c>
      <c r="E76" s="27" t="inlineStr">
        <is>
          <t>9º</t>
        </is>
      </c>
      <c r="F76" s="28" t="n">
        <v>930232.4666599999</v>
      </c>
      <c r="G76" s="29" t="n">
        <v>0.01802020891</v>
      </c>
      <c r="H76" s="27" t="inlineStr">
        <is>
          <t>9º</t>
        </is>
      </c>
      <c r="I76" s="28" t="n">
        <v>5719482.13364</v>
      </c>
      <c r="J76" s="29" t="n">
        <v>0.02084198446</v>
      </c>
    </row>
    <row r="77" ht="12.75" customHeight="1" s="8">
      <c r="A77" s="30" t="inlineStr">
        <is>
          <t>ABC BRASIL</t>
        </is>
      </c>
      <c r="B77" s="31" t="inlineStr">
        <is>
          <t>10º</t>
        </is>
      </c>
      <c r="C77" s="32" t="n">
        <v>363334.66666</v>
      </c>
      <c r="D77" s="33" t="n">
        <v>0.00703841978</v>
      </c>
      <c r="E77" s="31" t="inlineStr">
        <is>
          <t>10º</t>
        </is>
      </c>
      <c r="F77" s="32" t="n">
        <v>363334.66666</v>
      </c>
      <c r="G77" s="33" t="n">
        <v>0.00703841978</v>
      </c>
      <c r="H77" s="31" t="inlineStr">
        <is>
          <t>10º</t>
        </is>
      </c>
      <c r="I77" s="32" t="n">
        <v>4861078.853119999</v>
      </c>
      <c r="J77" s="33" t="n">
        <v>0.01771393415</v>
      </c>
    </row>
    <row r="78" ht="12.75" customHeight="1" s="8">
      <c r="A78" s="26" t="inlineStr">
        <is>
          <t>CREDIT AGRICOLE</t>
        </is>
      </c>
      <c r="B78" s="27" t="inlineStr">
        <is>
          <t>11º</t>
        </is>
      </c>
      <c r="C78" s="28" t="n">
        <v>330000</v>
      </c>
      <c r="D78" s="29" t="n">
        <v>0.00639266974</v>
      </c>
      <c r="E78" s="27" t="inlineStr">
        <is>
          <t>11º</t>
        </is>
      </c>
      <c r="F78" s="28" t="n">
        <v>330000</v>
      </c>
      <c r="G78" s="29" t="n">
        <v>0.00639266974</v>
      </c>
      <c r="H78" s="27" t="inlineStr">
        <is>
          <t>19º</t>
        </is>
      </c>
      <c r="I78" s="28" t="n">
        <v>560000</v>
      </c>
      <c r="J78" s="29" t="n">
        <v>0.00204065876</v>
      </c>
    </row>
    <row r="79" ht="12.75" customHeight="1" s="8">
      <c r="A79" s="30" t="inlineStr">
        <is>
          <t>DEUTSCHE</t>
        </is>
      </c>
      <c r="B79" s="31" t="inlineStr">
        <is>
          <t>11º</t>
        </is>
      </c>
      <c r="C79" s="32" t="n">
        <v>330000</v>
      </c>
      <c r="D79" s="33" t="n">
        <v>0.00639266974</v>
      </c>
      <c r="E79" s="31" t="inlineStr">
        <is>
          <t>11º</t>
        </is>
      </c>
      <c r="F79" s="32" t="n">
        <v>330000</v>
      </c>
      <c r="G79" s="33" t="n">
        <v>0.00639266974</v>
      </c>
      <c r="H79" s="31" t="inlineStr">
        <is>
          <t>21º</t>
        </is>
      </c>
      <c r="I79" s="32" t="n">
        <v>330000</v>
      </c>
      <c r="J79" s="33" t="n">
        <v>0.00120253105</v>
      </c>
    </row>
    <row r="80" ht="12.75" customHeight="1" s="8">
      <c r="A80" s="26" t="inlineStr">
        <is>
          <t>MODAL</t>
        </is>
      </c>
      <c r="B80" s="27" t="inlineStr">
        <is>
          <t>13º</t>
        </is>
      </c>
      <c r="C80" s="28" t="n">
        <v>320000</v>
      </c>
      <c r="D80" s="29" t="n">
        <v>0.00619895247</v>
      </c>
      <c r="E80" s="27" t="inlineStr">
        <is>
          <t>13º</t>
        </is>
      </c>
      <c r="F80" s="28" t="n">
        <v>320000</v>
      </c>
      <c r="G80" s="29" t="n">
        <v>0.00619895247</v>
      </c>
      <c r="H80" s="27" t="inlineStr">
        <is>
          <t>16º</t>
        </is>
      </c>
      <c r="I80" s="28" t="n">
        <v>947510</v>
      </c>
      <c r="J80" s="29" t="n">
        <v>0.00345275818</v>
      </c>
    </row>
    <row r="81" ht="12.75" customHeight="1" s="8">
      <c r="A81" s="30" t="inlineStr">
        <is>
          <t>SCOTIABANK</t>
        </is>
      </c>
      <c r="B81" s="31" t="inlineStr">
        <is>
          <t>14º</t>
        </is>
      </c>
      <c r="C81" s="32" t="n">
        <v>250000</v>
      </c>
      <c r="D81" s="33" t="n">
        <v>0.00484293162</v>
      </c>
      <c r="E81" s="31" t="inlineStr">
        <is>
          <t>14º</t>
        </is>
      </c>
      <c r="F81" s="32" t="n">
        <v>250000</v>
      </c>
      <c r="G81" s="33" t="n">
        <v>0.00484293162</v>
      </c>
      <c r="H81" s="31" t="inlineStr">
        <is>
          <t>23º</t>
        </is>
      </c>
      <c r="I81" s="32" t="n">
        <v>250000</v>
      </c>
      <c r="J81" s="33" t="n">
        <v>0.00091100837</v>
      </c>
    </row>
    <row r="82" ht="12.75" customHeight="1" s="8">
      <c r="A82" s="26" t="inlineStr">
        <is>
          <t>BANCO MUFG</t>
        </is>
      </c>
      <c r="B82" s="27" t="inlineStr">
        <is>
          <t>15º</t>
        </is>
      </c>
      <c r="C82" s="28" t="n">
        <v>240000</v>
      </c>
      <c r="D82" s="29" t="n">
        <v>0.00464921436</v>
      </c>
      <c r="E82" s="27" t="inlineStr">
        <is>
          <t>15º</t>
        </is>
      </c>
      <c r="F82" s="28" t="n">
        <v>240000</v>
      </c>
      <c r="G82" s="29" t="n">
        <v>0.00464921436</v>
      </c>
      <c r="H82" s="27" t="inlineStr">
        <is>
          <t>24º</t>
        </is>
      </c>
      <c r="I82" s="28" t="n">
        <v>240000</v>
      </c>
      <c r="J82" s="29" t="n">
        <v>0.00087456804</v>
      </c>
    </row>
    <row r="83" ht="12.75" customHeight="1" s="8">
      <c r="A83" s="30" t="inlineStr">
        <is>
          <t>GOLDMAN SACHS</t>
        </is>
      </c>
      <c r="B83" s="31" t="inlineStr">
        <is>
          <t>16º</t>
        </is>
      </c>
      <c r="C83" s="32" t="n">
        <v>232100</v>
      </c>
      <c r="D83" s="33" t="n">
        <v>0.00449617772</v>
      </c>
      <c r="E83" s="31" t="inlineStr">
        <is>
          <t>16º</t>
        </is>
      </c>
      <c r="F83" s="32" t="n">
        <v>232100</v>
      </c>
      <c r="G83" s="33" t="n">
        <v>0.00449617772</v>
      </c>
      <c r="H83" s="31" t="inlineStr">
        <is>
          <t>26º</t>
        </is>
      </c>
      <c r="I83" s="32" t="n">
        <v>232100</v>
      </c>
      <c r="J83" s="33" t="n">
        <v>0.00084578017</v>
      </c>
    </row>
    <row r="84" ht="12.75" customFormat="1" customHeight="1" s="21">
      <c r="A84" s="26" t="inlineStr">
        <is>
          <t>BR PARTNERS</t>
        </is>
      </c>
      <c r="B84" s="27" t="inlineStr">
        <is>
          <t>17º</t>
        </is>
      </c>
      <c r="C84" s="28" t="n">
        <v>190000</v>
      </c>
      <c r="D84" s="29" t="n">
        <v>0.00368062803</v>
      </c>
      <c r="E84" s="27" t="inlineStr">
        <is>
          <t>17º</t>
        </is>
      </c>
      <c r="F84" s="28" t="n">
        <v>190000</v>
      </c>
      <c r="G84" s="29" t="n">
        <v>0.00368062803</v>
      </c>
      <c r="H84" s="27" t="inlineStr">
        <is>
          <t>25º</t>
        </is>
      </c>
      <c r="I84" s="28" t="n">
        <v>238000</v>
      </c>
      <c r="J84" s="29" t="n">
        <v>0.00086727997</v>
      </c>
    </row>
    <row r="85" ht="12.75" customFormat="1" customHeight="1" s="21">
      <c r="A85" s="30" t="inlineStr">
        <is>
          <t>BOCOM BBM</t>
        </is>
      </c>
      <c r="B85" s="31" t="inlineStr">
        <is>
          <t>18º</t>
        </is>
      </c>
      <c r="C85" s="32" t="n">
        <v>140000</v>
      </c>
      <c r="D85" s="33" t="n">
        <v>0.00271204171</v>
      </c>
      <c r="E85" s="31" t="inlineStr">
        <is>
          <t>18º</t>
        </is>
      </c>
      <c r="F85" s="32" t="n">
        <v>140000</v>
      </c>
      <c r="G85" s="33" t="n">
        <v>0.00271204171</v>
      </c>
      <c r="H85" s="31" t="inlineStr">
        <is>
          <t>17º</t>
        </is>
      </c>
      <c r="I85" s="32" t="n">
        <v>804199.99999</v>
      </c>
      <c r="J85" s="33" t="n">
        <v>0.00293053174</v>
      </c>
    </row>
    <row r="86" ht="12.75" customFormat="1" customHeight="1" s="21">
      <c r="A86" s="26" t="inlineStr">
        <is>
          <t>JP MORGAN</t>
        </is>
      </c>
      <c r="B86" s="27" t="inlineStr">
        <is>
          <t>19º</t>
        </is>
      </c>
      <c r="C86" s="28" t="n">
        <v>82100</v>
      </c>
      <c r="D86" s="29" t="n">
        <v>0.00159041874</v>
      </c>
      <c r="E86" s="27" t="inlineStr">
        <is>
          <t>19º</t>
        </is>
      </c>
      <c r="F86" s="28" t="n">
        <v>82100</v>
      </c>
      <c r="G86" s="29" t="n">
        <v>0.00159041874</v>
      </c>
      <c r="H86" s="27" t="inlineStr">
        <is>
          <t>11º</t>
        </is>
      </c>
      <c r="I86" s="28" t="n">
        <v>3821047.81448</v>
      </c>
      <c r="J86" s="29" t="n">
        <v>0.01392402621</v>
      </c>
    </row>
    <row r="87" ht="12.75" customFormat="1" customHeight="1" s="21">
      <c r="A87" s="30" t="inlineStr">
        <is>
          <t>NUINVEST</t>
        </is>
      </c>
      <c r="B87" s="31" t="inlineStr">
        <is>
          <t>20º</t>
        </is>
      </c>
      <c r="C87" s="32" t="n">
        <v>63600</v>
      </c>
      <c r="D87" s="33" t="n">
        <v>0.0012320418</v>
      </c>
      <c r="E87" s="31" t="inlineStr">
        <is>
          <t>20º</t>
        </is>
      </c>
      <c r="F87" s="32" t="n">
        <v>63600</v>
      </c>
      <c r="G87" s="33" t="n">
        <v>0.0012320418</v>
      </c>
      <c r="H87" s="31" t="inlineStr">
        <is>
          <t>28º</t>
        </is>
      </c>
      <c r="I87" s="32" t="n">
        <v>63600</v>
      </c>
      <c r="J87" s="33" t="n">
        <v>0.00023176053</v>
      </c>
    </row>
    <row r="88" ht="12.75" customFormat="1" customHeight="1" s="21">
      <c r="A88" s="26" t="inlineStr">
        <is>
          <t>CEF</t>
        </is>
      </c>
      <c r="B88" s="27" t="inlineStr">
        <is>
          <t>21º</t>
        </is>
      </c>
      <c r="C88" s="28" t="n">
        <v>50000</v>
      </c>
      <c r="D88" s="29" t="n">
        <v>0.00096858632</v>
      </c>
      <c r="E88" s="27" t="inlineStr">
        <is>
          <t>21º</t>
        </is>
      </c>
      <c r="F88" s="28" t="n">
        <v>50000</v>
      </c>
      <c r="G88" s="29" t="n">
        <v>0.00096858632</v>
      </c>
      <c r="H88" s="27" t="inlineStr">
        <is>
          <t>13º</t>
        </is>
      </c>
      <c r="I88" s="28" t="n">
        <v>1599999.99999</v>
      </c>
      <c r="J88" s="29" t="n">
        <v>0.00583045359</v>
      </c>
    </row>
    <row r="89" ht="12.75" customFormat="1" customHeight="1" s="21">
      <c r="A89" s="30" t="inlineStr">
        <is>
          <t>CREDIT SUISSE</t>
        </is>
      </c>
      <c r="B89" s="31" t="inlineStr">
        <is>
          <t>22º</t>
        </is>
      </c>
      <c r="C89" s="32" t="n">
        <v>2000</v>
      </c>
      <c r="D89" s="33" t="n">
        <v>3.874345e-05</v>
      </c>
      <c r="E89" s="31" t="inlineStr">
        <is>
          <t>22º</t>
        </is>
      </c>
      <c r="F89" s="32" t="n">
        <v>2000</v>
      </c>
      <c r="G89" s="33" t="n">
        <v>3.874345e-05</v>
      </c>
      <c r="H89" s="31" t="inlineStr">
        <is>
          <t>15º</t>
        </is>
      </c>
      <c r="I89" s="32" t="n">
        <v>1280630</v>
      </c>
      <c r="J89" s="33" t="n">
        <v>0.00466665861</v>
      </c>
    </row>
    <row r="90" ht="12.75" customFormat="1" customHeight="1" s="21">
      <c r="A90" s="26" t="inlineStr">
        <is>
          <t>BNP PARIBAS</t>
        </is>
      </c>
      <c r="B90" s="27" t="n">
        <v/>
      </c>
      <c r="C90" s="28" t="n">
        <v>0</v>
      </c>
      <c r="D90" s="29" t="n">
        <v/>
      </c>
      <c r="E90" s="27" t="n">
        <v/>
      </c>
      <c r="F90" s="28" t="n">
        <v>0</v>
      </c>
      <c r="G90" s="29" t="n">
        <v/>
      </c>
      <c r="H90" s="27" t="inlineStr">
        <is>
          <t>12º</t>
        </is>
      </c>
      <c r="I90" s="28" t="n">
        <v>3360000</v>
      </c>
      <c r="J90" s="29" t="n">
        <v>0.01224395254</v>
      </c>
    </row>
    <row r="91" ht="12.75" customHeight="1" s="8">
      <c r="A91" s="30" t="inlineStr">
        <is>
          <t>ALFA</t>
        </is>
      </c>
      <c r="B91" s="31" t="n">
        <v/>
      </c>
      <c r="C91" s="32" t="n">
        <v>0</v>
      </c>
      <c r="D91" s="33" t="n">
        <v/>
      </c>
      <c r="E91" s="31" t="n">
        <v/>
      </c>
      <c r="F91" s="32" t="n">
        <v>0</v>
      </c>
      <c r="G91" s="33" t="n">
        <v/>
      </c>
      <c r="H91" s="31" t="inlineStr">
        <is>
          <t>14º</t>
        </is>
      </c>
      <c r="I91" s="32" t="n">
        <v>1470286.66597</v>
      </c>
      <c r="J91" s="33" t="n">
        <v>0.00535777386</v>
      </c>
    </row>
    <row r="92" ht="12.75" customHeight="1" s="8">
      <c r="A92" s="26" t="inlineStr">
        <is>
          <t>INTER</t>
        </is>
      </c>
      <c r="B92" s="27" t="n">
        <v/>
      </c>
      <c r="C92" s="28" t="n">
        <v>0</v>
      </c>
      <c r="D92" s="29" t="n">
        <v/>
      </c>
      <c r="E92" s="27" t="n">
        <v/>
      </c>
      <c r="F92" s="28" t="n">
        <v>0</v>
      </c>
      <c r="G92" s="29" t="n">
        <v/>
      </c>
      <c r="H92" s="27" t="inlineStr">
        <is>
          <t>18º</t>
        </is>
      </c>
      <c r="I92" s="28" t="n">
        <v>562500</v>
      </c>
      <c r="J92" s="29" t="n">
        <v>0.00204976884</v>
      </c>
    </row>
    <row r="93" ht="12.75" customHeight="1" s="8">
      <c r="A93" s="30" t="inlineStr">
        <is>
          <t>BANCO SUMITOMO MITSUI BRASILEIRO</t>
        </is>
      </c>
      <c r="B93" s="31" t="n">
        <v/>
      </c>
      <c r="C93" s="32" t="n">
        <v>0</v>
      </c>
      <c r="D93" s="33" t="n">
        <v/>
      </c>
      <c r="E93" s="31" t="n">
        <v/>
      </c>
      <c r="F93" s="32" t="n">
        <v>0</v>
      </c>
      <c r="G93" s="33" t="n">
        <v/>
      </c>
      <c r="H93" s="31" t="inlineStr">
        <is>
          <t>20º</t>
        </is>
      </c>
      <c r="I93" s="32" t="n">
        <v>379999.99998</v>
      </c>
      <c r="J93" s="33" t="n">
        <v>0.00138473273</v>
      </c>
    </row>
    <row r="94" ht="12.75" customHeight="1" s="8">
      <c r="A94" s="26" t="inlineStr">
        <is>
          <t>MORGAN STANLEY</t>
        </is>
      </c>
      <c r="B94" s="27" t="n">
        <v/>
      </c>
      <c r="C94" s="28" t="n">
        <v>0</v>
      </c>
      <c r="D94" s="29" t="n">
        <v/>
      </c>
      <c r="E94" s="27" t="n">
        <v/>
      </c>
      <c r="F94" s="28" t="n">
        <v>0</v>
      </c>
      <c r="G94" s="29" t="n">
        <v/>
      </c>
      <c r="H94" s="27" t="inlineStr">
        <is>
          <t>22º</t>
        </is>
      </c>
      <c r="I94" s="28" t="n">
        <v>299999.99998</v>
      </c>
      <c r="J94" s="29" t="n">
        <v>0.00109321005</v>
      </c>
    </row>
    <row r="95" ht="12.75" customHeight="1" s="8">
      <c r="A95" s="30" t="inlineStr">
        <is>
          <t>DAYCOVAL</t>
        </is>
      </c>
      <c r="B95" s="31" t="n">
        <v/>
      </c>
      <c r="C95" s="32" t="n">
        <v>0</v>
      </c>
      <c r="D95" s="33" t="n">
        <v/>
      </c>
      <c r="E95" s="31" t="n">
        <v/>
      </c>
      <c r="F95" s="32" t="n">
        <v>0</v>
      </c>
      <c r="G95" s="33" t="n">
        <v/>
      </c>
      <c r="H95" s="31" t="inlineStr">
        <is>
          <t>27º</t>
        </is>
      </c>
      <c r="I95" s="32" t="n">
        <v>139999.99998</v>
      </c>
      <c r="J95" s="33" t="n">
        <v>0.00051016469</v>
      </c>
    </row>
    <row r="96" ht="12.75" customHeight="1" s="8">
      <c r="A96" s="34" t="inlineStr">
        <is>
          <t>Total</t>
        </is>
      </c>
      <c r="B96" s="35" t="n"/>
      <c r="C96" s="36">
        <f>SUM(C68:C95)</f>
        <v/>
      </c>
      <c r="D96" s="37">
        <f>_xlfn.ROUND(SUM(D68:D95), 1)</f>
        <v/>
      </c>
      <c r="E96" s="35" t="n"/>
      <c r="F96" s="36">
        <f>SUM(F68:F95)</f>
        <v/>
      </c>
      <c r="G96" s="37">
        <f>_xlfn.ROUND(SUM(G68:G95), 1)</f>
        <v/>
      </c>
      <c r="H96" s="35" t="n"/>
      <c r="I96" s="36">
        <f>SUM(I68:I95)</f>
        <v/>
      </c>
      <c r="J96" s="37">
        <f>_xlfn.ROUND(SUM(J68:J95), 1)</f>
        <v/>
      </c>
    </row>
    <row r="97" ht="12.75" customHeight="1" s="8"/>
    <row r="98" ht="12.75" customHeight="1" s="8"/>
    <row r="99" ht="12.75" customHeight="1" s="8">
      <c r="A99" s="22" t="inlineStr">
        <is>
          <t>Tipo 1.3. Securitização</t>
        </is>
      </c>
      <c r="J99" s="23" t="n"/>
    </row>
    <row r="100" ht="12.75" customHeight="1" s="8">
      <c r="A100" s="24" t="inlineStr">
        <is>
          <t>Coordenadores</t>
        </is>
      </c>
      <c r="B100" s="24" t="inlineStr">
        <is>
          <t>Acumulado 2022</t>
        </is>
      </c>
      <c r="C100" s="24" t="n"/>
      <c r="D100" s="24" t="n"/>
      <c r="E100" s="24" t="inlineStr">
        <is>
          <t>Últimos 3 meses</t>
        </is>
      </c>
      <c r="F100" s="24" t="n"/>
      <c r="G100" s="24" t="n"/>
      <c r="H100" s="24" t="inlineStr">
        <is>
          <t>Últimos 12 meses</t>
        </is>
      </c>
      <c r="I100" s="24" t="n"/>
      <c r="J100" s="25" t="n"/>
    </row>
    <row r="101" ht="12.75" customHeight="1" s="8">
      <c r="A101" s="24" t="n"/>
      <c r="B101" s="24" t="inlineStr">
        <is>
          <t>Ranking 2022</t>
        </is>
      </c>
      <c r="C101" s="24" t="inlineStr">
        <is>
          <t>Valor *</t>
        </is>
      </c>
      <c r="D101" s="24" t="inlineStr">
        <is>
          <t>Part.</t>
        </is>
      </c>
      <c r="E101" s="24" t="inlineStr">
        <is>
          <t>Ranking 3 meses</t>
        </is>
      </c>
      <c r="F101" s="24" t="inlineStr">
        <is>
          <t>Valor *</t>
        </is>
      </c>
      <c r="G101" s="24" t="inlineStr">
        <is>
          <t>Part.</t>
        </is>
      </c>
      <c r="H101" s="24" t="inlineStr">
        <is>
          <t>Ranking 12 meses</t>
        </is>
      </c>
      <c r="I101" s="24" t="inlineStr">
        <is>
          <t>Valor *</t>
        </is>
      </c>
      <c r="J101" s="25" t="inlineStr">
        <is>
          <t>Part.</t>
        </is>
      </c>
    </row>
    <row r="102" ht="12.75" customHeight="1" s="8">
      <c r="A102" s="26" t="inlineStr">
        <is>
          <t>ITAU BBA</t>
        </is>
      </c>
      <c r="B102" s="27" t="inlineStr">
        <is>
          <t>1º</t>
        </is>
      </c>
      <c r="C102" s="28" t="n">
        <v>3677397.2</v>
      </c>
      <c r="D102" s="29" t="n">
        <v>0.45492759429</v>
      </c>
      <c r="E102" s="27" t="inlineStr">
        <is>
          <t>1º</t>
        </is>
      </c>
      <c r="F102" s="28" t="n">
        <v>3677397.2</v>
      </c>
      <c r="G102" s="29" t="n">
        <v>0.45492759429</v>
      </c>
      <c r="H102" s="27" t="inlineStr">
        <is>
          <t>1º</t>
        </is>
      </c>
      <c r="I102" s="28" t="n">
        <v>16508372.52141</v>
      </c>
      <c r="J102" s="29" t="n">
        <v>0.26317222942</v>
      </c>
    </row>
    <row r="103" ht="12.75" customHeight="1" s="8">
      <c r="A103" s="30" t="inlineStr">
        <is>
          <t>XP INVESTIMENTOS</t>
        </is>
      </c>
      <c r="B103" s="31" t="inlineStr">
        <is>
          <t>2º</t>
        </is>
      </c>
      <c r="C103" s="32" t="n">
        <v>1136838.84704</v>
      </c>
      <c r="D103" s="33" t="n">
        <v>0.14063734039</v>
      </c>
      <c r="E103" s="31" t="inlineStr">
        <is>
          <t>2º</t>
        </is>
      </c>
      <c r="F103" s="32" t="n">
        <v>1136838.84704</v>
      </c>
      <c r="G103" s="33" t="n">
        <v>0.14063734039</v>
      </c>
      <c r="H103" s="31" t="inlineStr">
        <is>
          <t>2º</t>
        </is>
      </c>
      <c r="I103" s="32" t="n">
        <v>14414280.26944</v>
      </c>
      <c r="J103" s="33" t="n">
        <v>0.22978874926</v>
      </c>
    </row>
    <row r="104" ht="12.75" customHeight="1" s="8">
      <c r="A104" s="26" t="inlineStr">
        <is>
          <t>BTG PACTUAL</t>
        </is>
      </c>
      <c r="B104" s="27" t="inlineStr">
        <is>
          <t>3º</t>
        </is>
      </c>
      <c r="C104" s="28" t="n">
        <v>967718.8470399999</v>
      </c>
      <c r="D104" s="29" t="n">
        <v>0.11971565297</v>
      </c>
      <c r="E104" s="27" t="inlineStr">
        <is>
          <t>3º</t>
        </is>
      </c>
      <c r="F104" s="28" t="n">
        <v>967718.8470399999</v>
      </c>
      <c r="G104" s="29" t="n">
        <v>0.11971565297</v>
      </c>
      <c r="H104" s="27" t="inlineStr">
        <is>
          <t>3º</t>
        </is>
      </c>
      <c r="I104" s="28" t="n">
        <v>5384133.91845</v>
      </c>
      <c r="J104" s="29" t="n">
        <v>0.08583247834</v>
      </c>
    </row>
    <row r="105" ht="12.75" customHeight="1" s="8">
      <c r="A105" s="30" t="inlineStr">
        <is>
          <t>SANTANDER</t>
        </is>
      </c>
      <c r="B105" s="31" t="inlineStr">
        <is>
          <t>4º</t>
        </is>
      </c>
      <c r="C105" s="32" t="n">
        <v>423433.02351</v>
      </c>
      <c r="D105" s="33" t="n">
        <v>0.05238252934</v>
      </c>
      <c r="E105" s="31" t="inlineStr">
        <is>
          <t>4º</t>
        </is>
      </c>
      <c r="F105" s="32" t="n">
        <v>423433.02351</v>
      </c>
      <c r="G105" s="33" t="n">
        <v>0.05238252934</v>
      </c>
      <c r="H105" s="31" t="inlineStr">
        <is>
          <t>5º</t>
        </is>
      </c>
      <c r="I105" s="32" t="n">
        <v>4024618.75692</v>
      </c>
      <c r="J105" s="33" t="n">
        <v>0.06415943725000001</v>
      </c>
    </row>
    <row r="106" ht="12.75" customHeight="1" s="8">
      <c r="A106" s="26" t="inlineStr">
        <is>
          <t>NUINVEST</t>
        </is>
      </c>
      <c r="B106" s="27" t="inlineStr">
        <is>
          <t>5º</t>
        </is>
      </c>
      <c r="C106" s="28" t="n">
        <v>389669</v>
      </c>
      <c r="D106" s="29" t="n">
        <v>0.0482056115</v>
      </c>
      <c r="E106" s="27" t="inlineStr">
        <is>
          <t>5º</t>
        </is>
      </c>
      <c r="F106" s="28" t="n">
        <v>389669</v>
      </c>
      <c r="G106" s="29" t="n">
        <v>0.0482056115</v>
      </c>
      <c r="H106" s="27" t="inlineStr">
        <is>
          <t>12º</t>
        </is>
      </c>
      <c r="I106" s="28" t="n">
        <v>1113340</v>
      </c>
      <c r="J106" s="29" t="n">
        <v>0.01774857997</v>
      </c>
    </row>
    <row r="107" ht="12.75" customHeight="1" s="8">
      <c r="A107" s="30" t="inlineStr">
        <is>
          <t>SAFRA</t>
        </is>
      </c>
      <c r="B107" s="31" t="inlineStr">
        <is>
          <t>6º</t>
        </is>
      </c>
      <c r="C107" s="32" t="n">
        <v>384671.08234</v>
      </c>
      <c r="D107" s="33" t="n">
        <v>0.04758732347</v>
      </c>
      <c r="E107" s="31" t="inlineStr">
        <is>
          <t>6º</t>
        </is>
      </c>
      <c r="F107" s="32" t="n">
        <v>384671.08234</v>
      </c>
      <c r="G107" s="33" t="n">
        <v>0.04758732347</v>
      </c>
      <c r="H107" s="31" t="inlineStr">
        <is>
          <t>9º</t>
        </is>
      </c>
      <c r="I107" s="32" t="n">
        <v>2154769.65376</v>
      </c>
      <c r="J107" s="33" t="n">
        <v>0.0343507837</v>
      </c>
    </row>
    <row r="108" ht="12.75" customHeight="1" s="8">
      <c r="A108" s="26" t="inlineStr">
        <is>
          <t>BRADESCO BBI</t>
        </is>
      </c>
      <c r="B108" s="27" t="inlineStr">
        <is>
          <t>7º</t>
        </is>
      </c>
      <c r="C108" s="28" t="n">
        <v>355000</v>
      </c>
      <c r="D108" s="29" t="n">
        <v>0.0439167398</v>
      </c>
      <c r="E108" s="27" t="inlineStr">
        <is>
          <t>7º</t>
        </is>
      </c>
      <c r="F108" s="28" t="n">
        <v>355000</v>
      </c>
      <c r="G108" s="29" t="n">
        <v>0.0439167398</v>
      </c>
      <c r="H108" s="27" t="inlineStr">
        <is>
          <t>4º</t>
        </is>
      </c>
      <c r="I108" s="28" t="n">
        <v>4288808.5714</v>
      </c>
      <c r="J108" s="29" t="n">
        <v>0.06837108333</v>
      </c>
    </row>
    <row r="109" ht="12.75" customHeight="1" s="8">
      <c r="A109" s="30" t="inlineStr">
        <is>
          <t>BR PARTNERS</t>
        </is>
      </c>
      <c r="B109" s="31" t="inlineStr">
        <is>
          <t>8º</t>
        </is>
      </c>
      <c r="C109" s="32" t="n">
        <v>255000</v>
      </c>
      <c r="D109" s="33" t="n">
        <v>0.03154582718</v>
      </c>
      <c r="E109" s="31" t="inlineStr">
        <is>
          <t>8º</t>
        </is>
      </c>
      <c r="F109" s="32" t="n">
        <v>255000</v>
      </c>
      <c r="G109" s="33" t="n">
        <v>0.03154582718</v>
      </c>
      <c r="H109" s="31" t="inlineStr">
        <is>
          <t>8º</t>
        </is>
      </c>
      <c r="I109" s="32" t="n">
        <v>2176378.34355</v>
      </c>
      <c r="J109" s="33" t="n">
        <v>0.03469526387</v>
      </c>
    </row>
    <row r="110" ht="12.75" customHeight="1" s="8">
      <c r="A110" s="26" t="inlineStr">
        <is>
          <t>ALFA</t>
        </is>
      </c>
      <c r="B110" s="27" t="inlineStr">
        <is>
          <t>9º</t>
        </is>
      </c>
      <c r="C110" s="28" t="n">
        <v>150000</v>
      </c>
      <c r="D110" s="29" t="n">
        <v>0.01855636893</v>
      </c>
      <c r="E110" s="27" t="inlineStr">
        <is>
          <t>9º</t>
        </is>
      </c>
      <c r="F110" s="28" t="n">
        <v>150000</v>
      </c>
      <c r="G110" s="29" t="n">
        <v>0.01855636893</v>
      </c>
      <c r="H110" s="27" t="inlineStr">
        <is>
          <t>13º</t>
        </is>
      </c>
      <c r="I110" s="28" t="n">
        <v>769209</v>
      </c>
      <c r="J110" s="29" t="n">
        <v>0.01226253207</v>
      </c>
    </row>
    <row r="111" ht="12.75" customHeight="1" s="8">
      <c r="A111" s="30" t="inlineStr">
        <is>
          <t>UBS BB</t>
        </is>
      </c>
      <c r="B111" s="31" t="inlineStr">
        <is>
          <t>10º</t>
        </is>
      </c>
      <c r="C111" s="32" t="n">
        <v>125000</v>
      </c>
      <c r="D111" s="33" t="n">
        <v>0.01546364077</v>
      </c>
      <c r="E111" s="31" t="inlineStr">
        <is>
          <t>10º</t>
        </is>
      </c>
      <c r="F111" s="32" t="n">
        <v>125000</v>
      </c>
      <c r="G111" s="33" t="n">
        <v>0.01546364077</v>
      </c>
      <c r="H111" s="31" t="inlineStr">
        <is>
          <t>6º</t>
        </is>
      </c>
      <c r="I111" s="32" t="n">
        <v>2949230.13981</v>
      </c>
      <c r="J111" s="33" t="n">
        <v>0.04701586846</v>
      </c>
    </row>
    <row r="112" ht="12.75" customHeight="1" s="8">
      <c r="A112" s="26" t="inlineStr">
        <is>
          <t>ABC BRASIL</t>
        </is>
      </c>
      <c r="B112" s="27" t="inlineStr">
        <is>
          <t>11º</t>
        </is>
      </c>
      <c r="C112" s="28" t="n">
        <v>93750</v>
      </c>
      <c r="D112" s="29" t="n">
        <v>0.01159773058</v>
      </c>
      <c r="E112" s="27" t="inlineStr">
        <is>
          <t>11º</t>
        </is>
      </c>
      <c r="F112" s="28" t="n">
        <v>93750</v>
      </c>
      <c r="G112" s="29" t="n">
        <v>0.01159773058</v>
      </c>
      <c r="H112" s="27" t="inlineStr">
        <is>
          <t>14º</t>
        </is>
      </c>
      <c r="I112" s="28" t="n">
        <v>663000</v>
      </c>
      <c r="J112" s="29" t="n">
        <v>0.0105693755</v>
      </c>
    </row>
    <row r="113" ht="12.75" customHeight="1" s="8">
      <c r="A113" s="30" t="inlineStr">
        <is>
          <t>INTER</t>
        </is>
      </c>
      <c r="B113" s="31" t="inlineStr">
        <is>
          <t>12º</t>
        </is>
      </c>
      <c r="C113" s="32" t="n">
        <v>75000</v>
      </c>
      <c r="D113" s="33" t="n">
        <v>0.00927818446</v>
      </c>
      <c r="E113" s="31" t="inlineStr">
        <is>
          <t>12º</t>
        </is>
      </c>
      <c r="F113" s="32" t="n">
        <v>75000</v>
      </c>
      <c r="G113" s="33" t="n">
        <v>0.00927818446</v>
      </c>
      <c r="H113" s="31" t="inlineStr">
        <is>
          <t>16º</t>
        </is>
      </c>
      <c r="I113" s="32" t="n">
        <v>508311</v>
      </c>
      <c r="J113" s="33" t="n">
        <v>0.00810336324</v>
      </c>
    </row>
    <row r="114" ht="12.75" customHeight="1" s="8">
      <c r="A114" s="26" t="inlineStr">
        <is>
          <t>CEF</t>
        </is>
      </c>
      <c r="B114" s="27" t="inlineStr">
        <is>
          <t>13º</t>
        </is>
      </c>
      <c r="C114" s="28" t="n">
        <v>50000</v>
      </c>
      <c r="D114" s="29" t="n">
        <v>0.00618545631</v>
      </c>
      <c r="E114" s="27" t="inlineStr">
        <is>
          <t>13º</t>
        </is>
      </c>
      <c r="F114" s="28" t="n">
        <v>50000</v>
      </c>
      <c r="G114" s="29" t="n">
        <v>0.00618545631</v>
      </c>
      <c r="H114" s="27" t="inlineStr">
        <is>
          <t>23º</t>
        </is>
      </c>
      <c r="I114" s="28" t="n">
        <v>50000</v>
      </c>
      <c r="J114" s="29" t="n">
        <v>0.00079708714</v>
      </c>
    </row>
    <row r="115" ht="12.75" customHeight="1" s="8">
      <c r="A115" s="30" t="inlineStr">
        <is>
          <t>RB CAPITAL DTVM</t>
        </is>
      </c>
      <c r="B115" s="31" t="n">
        <v/>
      </c>
      <c r="C115" s="32" t="n">
        <v>0</v>
      </c>
      <c r="D115" s="33" t="n">
        <v/>
      </c>
      <c r="E115" s="31" t="n">
        <v/>
      </c>
      <c r="F115" s="32" t="n">
        <v>0</v>
      </c>
      <c r="G115" s="33" t="n">
        <v/>
      </c>
      <c r="H115" s="31" t="inlineStr">
        <is>
          <t>7º</t>
        </is>
      </c>
      <c r="I115" s="32" t="n">
        <v>2642937</v>
      </c>
      <c r="J115" s="33" t="n">
        <v>0.04213302199</v>
      </c>
    </row>
    <row r="116" ht="12.75" customHeight="1" s="8">
      <c r="A116" s="26" t="inlineStr">
        <is>
          <t>VOTORANTIM</t>
        </is>
      </c>
      <c r="B116" s="27" t="n">
        <v/>
      </c>
      <c r="C116" s="28" t="n">
        <v>0</v>
      </c>
      <c r="D116" s="29" t="n">
        <v/>
      </c>
      <c r="E116" s="27" t="n">
        <v/>
      </c>
      <c r="F116" s="28" t="n">
        <v>0</v>
      </c>
      <c r="G116" s="29" t="n">
        <v/>
      </c>
      <c r="H116" s="27" t="inlineStr">
        <is>
          <t>10º</t>
        </is>
      </c>
      <c r="I116" s="28" t="n">
        <v>1651694.586</v>
      </c>
      <c r="J116" s="29" t="n">
        <v>0.02633089034</v>
      </c>
    </row>
    <row r="117" ht="12.75" customHeight="1" s="8">
      <c r="A117" s="30" t="inlineStr">
        <is>
          <t>TRUE SECURITIZADORA</t>
        </is>
      </c>
      <c r="B117" s="31" t="n">
        <v/>
      </c>
      <c r="C117" s="32" t="n">
        <v>0</v>
      </c>
      <c r="D117" s="33" t="n">
        <v/>
      </c>
      <c r="E117" s="31" t="n">
        <v/>
      </c>
      <c r="F117" s="32" t="n">
        <v>0</v>
      </c>
      <c r="G117" s="33" t="n">
        <v/>
      </c>
      <c r="H117" s="31" t="inlineStr">
        <is>
          <t>11º</t>
        </is>
      </c>
      <c r="I117" s="32" t="n">
        <v>1135343.55915</v>
      </c>
      <c r="J117" s="33" t="n">
        <v>0.01809935505</v>
      </c>
    </row>
    <row r="118" ht="12.75" customHeight="1" s="8">
      <c r="A118" s="26" t="inlineStr">
        <is>
          <t>MODAL</t>
        </is>
      </c>
      <c r="B118" s="27" t="n">
        <v/>
      </c>
      <c r="C118" s="28" t="n">
        <v>0</v>
      </c>
      <c r="D118" s="29" t="n">
        <v/>
      </c>
      <c r="E118" s="27" t="n">
        <v/>
      </c>
      <c r="F118" s="28" t="n">
        <v>0</v>
      </c>
      <c r="G118" s="29" t="n">
        <v/>
      </c>
      <c r="H118" s="27" t="inlineStr">
        <is>
          <t>15º</t>
        </is>
      </c>
      <c r="I118" s="28" t="n">
        <v>513933.33333</v>
      </c>
      <c r="J118" s="29" t="n">
        <v>0.008192993040000001</v>
      </c>
    </row>
    <row r="119" ht="12.75" customHeight="1" s="8">
      <c r="A119" s="30" t="inlineStr">
        <is>
          <t>CREDIT AGRICOLE</t>
        </is>
      </c>
      <c r="B119" s="31" t="n">
        <v/>
      </c>
      <c r="C119" s="32" t="n">
        <v>0</v>
      </c>
      <c r="D119" s="33" t="n">
        <v/>
      </c>
      <c r="E119" s="31" t="n">
        <v/>
      </c>
      <c r="F119" s="32" t="n">
        <v>0</v>
      </c>
      <c r="G119" s="33" t="n">
        <v/>
      </c>
      <c r="H119" s="31" t="inlineStr">
        <is>
          <t>17º</t>
        </is>
      </c>
      <c r="I119" s="32" t="n">
        <v>500000</v>
      </c>
      <c r="J119" s="33" t="n">
        <v>0.007970871419999999</v>
      </c>
    </row>
    <row r="120" ht="12.75" customHeight="1" s="8">
      <c r="A120" s="26" t="inlineStr">
        <is>
          <t>BOCOM BBM</t>
        </is>
      </c>
      <c r="B120" s="27" t="n">
        <v/>
      </c>
      <c r="C120" s="28" t="n">
        <v>0</v>
      </c>
      <c r="D120" s="29" t="n">
        <v/>
      </c>
      <c r="E120" s="27" t="n">
        <v/>
      </c>
      <c r="F120" s="28" t="n">
        <v>0</v>
      </c>
      <c r="G120" s="29" t="n">
        <v/>
      </c>
      <c r="H120" s="27" t="inlineStr">
        <is>
          <t>18º</t>
        </is>
      </c>
      <c r="I120" s="28" t="n">
        <v>410000</v>
      </c>
      <c r="J120" s="29" t="n">
        <v>0.00653611456</v>
      </c>
    </row>
    <row r="121" ht="12.75" customHeight="1" s="8">
      <c r="A121" s="30" t="inlineStr">
        <is>
          <t>MIRAE ASSET WEALTH MANAGEMENT (BRAZIL) CCTVM LTDA</t>
        </is>
      </c>
      <c r="B121" s="31" t="n">
        <v/>
      </c>
      <c r="C121" s="32" t="n">
        <v>0</v>
      </c>
      <c r="D121" s="33" t="n">
        <v/>
      </c>
      <c r="E121" s="31" t="n">
        <v/>
      </c>
      <c r="F121" s="32" t="n">
        <v>0</v>
      </c>
      <c r="G121" s="33" t="n">
        <v/>
      </c>
      <c r="H121" s="31" t="inlineStr">
        <is>
          <t>19º</t>
        </is>
      </c>
      <c r="I121" s="32" t="n">
        <v>315000</v>
      </c>
      <c r="J121" s="33" t="n">
        <v>0.00502164899</v>
      </c>
    </row>
    <row r="122" ht="12.75" customHeight="1" s="8">
      <c r="A122" s="26" t="inlineStr">
        <is>
          <t>BNP PARIBAS</t>
        </is>
      </c>
      <c r="B122" s="27" t="n">
        <v/>
      </c>
      <c r="C122" s="28" t="n">
        <v>0</v>
      </c>
      <c r="D122" s="29" t="n">
        <v/>
      </c>
      <c r="E122" s="27" t="n">
        <v/>
      </c>
      <c r="F122" s="28" t="n">
        <v>0</v>
      </c>
      <c r="G122" s="29" t="n">
        <v/>
      </c>
      <c r="H122" s="27" t="inlineStr">
        <is>
          <t>20º</t>
        </is>
      </c>
      <c r="I122" s="28" t="n">
        <v>303389</v>
      </c>
      <c r="J122" s="29" t="n">
        <v>0.00483654942</v>
      </c>
    </row>
    <row r="123" ht="12.75" customHeight="1" s="8">
      <c r="A123" s="30" t="inlineStr">
        <is>
          <t>CREDIT SUISSE</t>
        </is>
      </c>
      <c r="B123" s="31" t="n">
        <v/>
      </c>
      <c r="C123" s="32" t="n">
        <v>0</v>
      </c>
      <c r="D123" s="33" t="n">
        <v/>
      </c>
      <c r="E123" s="31" t="n">
        <v/>
      </c>
      <c r="F123" s="32" t="n">
        <v>0</v>
      </c>
      <c r="G123" s="33" t="n">
        <v/>
      </c>
      <c r="H123" s="31" t="inlineStr">
        <is>
          <t>21º</t>
        </is>
      </c>
      <c r="I123" s="32" t="n">
        <v>111649</v>
      </c>
      <c r="J123" s="33" t="n">
        <v>0.00177987965</v>
      </c>
    </row>
    <row r="124" ht="12.75" customHeight="1" s="8">
      <c r="A124" s="26" t="inlineStr">
        <is>
          <t>BANCO MERCANTIL DE INVESTIMENTOS</t>
        </is>
      </c>
      <c r="B124" s="27" t="n">
        <v/>
      </c>
      <c r="C124" s="28" t="n">
        <v>0</v>
      </c>
      <c r="D124" s="29" t="n">
        <v/>
      </c>
      <c r="E124" s="27" t="n">
        <v/>
      </c>
      <c r="F124" s="28" t="n">
        <v>0</v>
      </c>
      <c r="G124" s="29" t="n">
        <v/>
      </c>
      <c r="H124" s="27" t="inlineStr">
        <is>
          <t>22º</t>
        </is>
      </c>
      <c r="I124" s="28" t="n">
        <v>52500</v>
      </c>
      <c r="J124" s="29" t="n">
        <v>0.0008369415</v>
      </c>
    </row>
    <row r="125" ht="12.75" customHeight="1" s="8">
      <c r="A125" s="30" t="inlineStr">
        <is>
          <t>DAYCOVAL</t>
        </is>
      </c>
      <c r="B125" s="31" t="n">
        <v/>
      </c>
      <c r="C125" s="32" t="n">
        <v>0</v>
      </c>
      <c r="D125" s="33" t="n">
        <v/>
      </c>
      <c r="E125" s="31" t="n">
        <v/>
      </c>
      <c r="F125" s="32" t="n">
        <v>0</v>
      </c>
      <c r="G125" s="33" t="n">
        <v/>
      </c>
      <c r="H125" s="31" t="inlineStr">
        <is>
          <t>24º</t>
        </is>
      </c>
      <c r="I125" s="32" t="n">
        <v>30000</v>
      </c>
      <c r="J125" s="33" t="n">
        <v>0.00047825229</v>
      </c>
    </row>
    <row r="126" ht="12.75" customHeight="1" s="8">
      <c r="A126" s="26" t="inlineStr">
        <is>
          <t>BANCO BMG</t>
        </is>
      </c>
      <c r="B126" s="27" t="n">
        <v/>
      </c>
      <c r="C126" s="28" t="n">
        <v>0</v>
      </c>
      <c r="D126" s="29" t="n">
        <v/>
      </c>
      <c r="E126" s="27" t="n">
        <v/>
      </c>
      <c r="F126" s="28" t="n">
        <v>0</v>
      </c>
      <c r="G126" s="29" t="n">
        <v/>
      </c>
      <c r="H126" s="27" t="inlineStr">
        <is>
          <t>24º</t>
        </is>
      </c>
      <c r="I126" s="28" t="n">
        <v>30000</v>
      </c>
      <c r="J126" s="29" t="n">
        <v>0.00047825229</v>
      </c>
    </row>
    <row r="127" ht="12.75" customHeight="1" s="8">
      <c r="A127" s="30" t="inlineStr">
        <is>
          <t>INTL FCSTONE</t>
        </is>
      </c>
      <c r="B127" s="31" t="n">
        <v/>
      </c>
      <c r="C127" s="32" t="n">
        <v>0</v>
      </c>
      <c r="D127" s="33" t="n">
        <v/>
      </c>
      <c r="E127" s="31" t="n">
        <v/>
      </c>
      <c r="F127" s="32" t="n">
        <v>0</v>
      </c>
      <c r="G127" s="33" t="n">
        <v/>
      </c>
      <c r="H127" s="31" t="inlineStr">
        <is>
          <t>26º</t>
        </is>
      </c>
      <c r="I127" s="32" t="n">
        <v>17500</v>
      </c>
      <c r="J127" s="33" t="n">
        <v>0.0002789805</v>
      </c>
    </row>
    <row r="128" ht="12.75" customHeight="1" s="8">
      <c r="A128" s="26" t="inlineStr">
        <is>
          <t>MERCANTIL</t>
        </is>
      </c>
      <c r="B128" s="27" t="n">
        <v/>
      </c>
      <c r="C128" s="28" t="n">
        <v>0</v>
      </c>
      <c r="D128" s="29" t="n">
        <v/>
      </c>
      <c r="E128" s="27" t="n">
        <v/>
      </c>
      <c r="F128" s="28" t="n">
        <v>0</v>
      </c>
      <c r="G128" s="29" t="n">
        <v/>
      </c>
      <c r="H128" s="27" t="inlineStr">
        <is>
          <t>27º</t>
        </is>
      </c>
      <c r="I128" s="28" t="n">
        <v>10000</v>
      </c>
      <c r="J128" s="29" t="n">
        <v>0.00015941743</v>
      </c>
    </row>
    <row r="129" ht="12.75" customHeight="1" s="8">
      <c r="A129" s="34" t="inlineStr">
        <is>
          <t>Total</t>
        </is>
      </c>
      <c r="B129" s="35" t="n"/>
      <c r="C129" s="36">
        <f>SUM(C102:C128)</f>
        <v/>
      </c>
      <c r="D129" s="37">
        <f>_xlfn.ROUND(SUM(D102:D128), 1)</f>
        <v/>
      </c>
      <c r="E129" s="35" t="n"/>
      <c r="F129" s="36">
        <f>SUM(F102:F128)</f>
        <v/>
      </c>
      <c r="G129" s="37">
        <f>_xlfn.ROUND(SUM(G102:G128), 1)</f>
        <v/>
      </c>
      <c r="H129" s="35" t="n"/>
      <c r="I129" s="36">
        <f>SUM(I102:I128)</f>
        <v/>
      </c>
      <c r="J129" s="37">
        <f>_xlfn.ROUND(SUM(J102:J128), 1)</f>
        <v/>
      </c>
    </row>
    <row r="130" ht="12.75" customHeight="1" s="8"/>
    <row r="131" ht="12.75" customHeight="1" s="8"/>
    <row r="132" ht="12.75" customHeight="1" s="8">
      <c r="A132" s="22" t="inlineStr">
        <is>
          <t>Tipo 1.3.1. Emissão de Cotas Seniores e Subordinadas de FIDC</t>
        </is>
      </c>
      <c r="J132" s="23" t="n"/>
    </row>
    <row r="133" ht="12.75" customHeight="1" s="8">
      <c r="A133" s="24" t="inlineStr">
        <is>
          <t>Coordenadores</t>
        </is>
      </c>
      <c r="B133" s="24" t="inlineStr">
        <is>
          <t>Acumulado 2022</t>
        </is>
      </c>
      <c r="C133" s="24" t="n"/>
      <c r="D133" s="24" t="n"/>
      <c r="E133" s="24" t="inlineStr">
        <is>
          <t>Últimos 3 meses</t>
        </is>
      </c>
      <c r="F133" s="24" t="n"/>
      <c r="G133" s="24" t="n"/>
      <c r="H133" s="24" t="inlineStr">
        <is>
          <t>Últimos 12 meses</t>
        </is>
      </c>
      <c r="I133" s="24" t="n"/>
      <c r="J133" s="25" t="n"/>
    </row>
    <row r="134" ht="12.75" customHeight="1" s="8">
      <c r="A134" s="24" t="n"/>
      <c r="B134" s="24" t="inlineStr">
        <is>
          <t>Ranking 2022</t>
        </is>
      </c>
      <c r="C134" s="24" t="inlineStr">
        <is>
          <t>Valor *</t>
        </is>
      </c>
      <c r="D134" s="24" t="inlineStr">
        <is>
          <t>Part.</t>
        </is>
      </c>
      <c r="E134" s="24" t="inlineStr">
        <is>
          <t>Ranking 3 meses</t>
        </is>
      </c>
      <c r="F134" s="24" t="inlineStr">
        <is>
          <t>Valor *</t>
        </is>
      </c>
      <c r="G134" s="24" t="inlineStr">
        <is>
          <t>Part.</t>
        </is>
      </c>
      <c r="H134" s="24" t="inlineStr">
        <is>
          <t>Ranking 12 meses</t>
        </is>
      </c>
      <c r="I134" s="24" t="inlineStr">
        <is>
          <t>Valor *</t>
        </is>
      </c>
      <c r="J134" s="25" t="inlineStr">
        <is>
          <t>Part.</t>
        </is>
      </c>
    </row>
    <row r="135" ht="12.75" customHeight="1" s="8">
      <c r="A135" s="26" t="inlineStr">
        <is>
          <t>ITAU BBA</t>
        </is>
      </c>
      <c r="B135" s="27" t="inlineStr">
        <is>
          <t>1º</t>
        </is>
      </c>
      <c r="C135" s="28" t="n">
        <v>2832000</v>
      </c>
      <c r="D135" s="29" t="n">
        <v>0.85386874602</v>
      </c>
      <c r="E135" s="27" t="inlineStr">
        <is>
          <t>1º</t>
        </is>
      </c>
      <c r="F135" s="28" t="n">
        <v>2832000</v>
      </c>
      <c r="G135" s="29" t="n">
        <v>0.85386874602</v>
      </c>
      <c r="H135" s="27" t="inlineStr">
        <is>
          <t>1º</t>
        </is>
      </c>
      <c r="I135" s="28" t="n">
        <v>10196409.5</v>
      </c>
      <c r="J135" s="29" t="n">
        <v>0.52104026635</v>
      </c>
    </row>
    <row r="136" ht="12.75" customFormat="1" customHeight="1" s="21">
      <c r="A136" s="30" t="inlineStr">
        <is>
          <t>NUINVEST</t>
        </is>
      </c>
      <c r="B136" s="31" t="inlineStr">
        <is>
          <t>2º</t>
        </is>
      </c>
      <c r="C136" s="32" t="n">
        <v>389669</v>
      </c>
      <c r="D136" s="33" t="n">
        <v>0.11748805805</v>
      </c>
      <c r="E136" s="31" t="inlineStr">
        <is>
          <t>2º</t>
        </is>
      </c>
      <c r="F136" s="32" t="n">
        <v>389669</v>
      </c>
      <c r="G136" s="33" t="n">
        <v>0.11748805805</v>
      </c>
      <c r="H136" s="31" t="inlineStr">
        <is>
          <t>4º</t>
        </is>
      </c>
      <c r="I136" s="32" t="n">
        <v>1113340</v>
      </c>
      <c r="J136" s="33" t="n">
        <v>0.05689208247</v>
      </c>
    </row>
    <row r="137" ht="12.75" customHeight="1" s="8">
      <c r="A137" s="26" t="inlineStr">
        <is>
          <t>BRADESCO BBI</t>
        </is>
      </c>
      <c r="B137" s="27" t="inlineStr">
        <is>
          <t>3º</t>
        </is>
      </c>
      <c r="C137" s="28" t="n">
        <v>95000</v>
      </c>
      <c r="D137" s="29" t="n">
        <v>0.02864319593</v>
      </c>
      <c r="E137" s="27" t="inlineStr">
        <is>
          <t>3º</t>
        </is>
      </c>
      <c r="F137" s="28" t="n">
        <v>95000</v>
      </c>
      <c r="G137" s="29" t="n">
        <v>0.02864319593</v>
      </c>
      <c r="H137" s="27" t="inlineStr">
        <is>
          <t>3º</t>
        </is>
      </c>
      <c r="I137" s="28" t="n">
        <v>1381963</v>
      </c>
      <c r="J137" s="29" t="n">
        <v>0.07061881632</v>
      </c>
    </row>
    <row r="138" ht="12.75" customHeight="1" s="8">
      <c r="A138" s="30" t="inlineStr">
        <is>
          <t>XP INVESTIMENTOS</t>
        </is>
      </c>
      <c r="B138" s="31" t="n">
        <v/>
      </c>
      <c r="C138" s="32" t="n">
        <v>0</v>
      </c>
      <c r="D138" s="33" t="n">
        <v/>
      </c>
      <c r="E138" s="31" t="n">
        <v/>
      </c>
      <c r="F138" s="32" t="n">
        <v>0</v>
      </c>
      <c r="G138" s="33" t="n">
        <v/>
      </c>
      <c r="H138" s="31" t="inlineStr">
        <is>
          <t>2º</t>
        </is>
      </c>
      <c r="I138" s="32" t="n">
        <v>4062372.66474</v>
      </c>
      <c r="J138" s="33" t="n">
        <v>0.20758873359</v>
      </c>
    </row>
    <row r="139" ht="12.75" customHeight="1" s="8">
      <c r="A139" s="26" t="inlineStr">
        <is>
          <t>SANTANDER</t>
        </is>
      </c>
      <c r="B139" s="27" t="n">
        <v/>
      </c>
      <c r="C139" s="28" t="n">
        <v>0</v>
      </c>
      <c r="D139" s="29" t="n">
        <v/>
      </c>
      <c r="E139" s="27" t="n">
        <v/>
      </c>
      <c r="F139" s="28" t="n">
        <v>0</v>
      </c>
      <c r="G139" s="29" t="n">
        <v/>
      </c>
      <c r="H139" s="27" t="inlineStr">
        <is>
          <t>5º</t>
        </is>
      </c>
      <c r="I139" s="28" t="n">
        <v>1036750</v>
      </c>
      <c r="J139" s="29" t="n">
        <v>0.05297830537</v>
      </c>
    </row>
    <row r="140" ht="12.75" customHeight="1" s="8">
      <c r="A140" s="30" t="inlineStr">
        <is>
          <t>VOTORANTIM</t>
        </is>
      </c>
      <c r="B140" s="31" t="n">
        <v/>
      </c>
      <c r="C140" s="32" t="n">
        <v>0</v>
      </c>
      <c r="D140" s="33" t="n">
        <v/>
      </c>
      <c r="E140" s="31" t="n">
        <v/>
      </c>
      <c r="F140" s="32" t="n">
        <v>0</v>
      </c>
      <c r="G140" s="33" t="n">
        <v/>
      </c>
      <c r="H140" s="31" t="inlineStr">
        <is>
          <t>6º</t>
        </is>
      </c>
      <c r="I140" s="32" t="n">
        <v>734369.586</v>
      </c>
      <c r="J140" s="33" t="n">
        <v>0.03752655527</v>
      </c>
    </row>
    <row r="141" ht="12.75" customHeight="1" s="8">
      <c r="A141" s="26" t="inlineStr">
        <is>
          <t>CREDIT AGRICOLE</t>
        </is>
      </c>
      <c r="B141" s="27" t="n">
        <v/>
      </c>
      <c r="C141" s="28" t="n">
        <v>0</v>
      </c>
      <c r="D141" s="29" t="n">
        <v/>
      </c>
      <c r="E141" s="27" t="n">
        <v/>
      </c>
      <c r="F141" s="28" t="n">
        <v>0</v>
      </c>
      <c r="G141" s="29" t="n">
        <v/>
      </c>
      <c r="H141" s="27" t="inlineStr">
        <is>
          <t>7º</t>
        </is>
      </c>
      <c r="I141" s="28" t="n">
        <v>500000</v>
      </c>
      <c r="J141" s="29" t="n">
        <v>0.02555018344</v>
      </c>
    </row>
    <row r="142" ht="12.75" customHeight="1" s="8">
      <c r="A142" s="30" t="inlineStr">
        <is>
          <t>BR PARTNERS</t>
        </is>
      </c>
      <c r="B142" s="31" t="n">
        <v/>
      </c>
      <c r="C142" s="32" t="n">
        <v>0</v>
      </c>
      <c r="D142" s="33" t="n">
        <v/>
      </c>
      <c r="E142" s="31" t="n">
        <v/>
      </c>
      <c r="F142" s="32" t="n">
        <v>0</v>
      </c>
      <c r="G142" s="33" t="n">
        <v/>
      </c>
      <c r="H142" s="31" t="inlineStr">
        <is>
          <t>8º</t>
        </is>
      </c>
      <c r="I142" s="32" t="n">
        <v>286915.3709</v>
      </c>
      <c r="J142" s="33" t="n">
        <v>0.01466148072</v>
      </c>
    </row>
    <row r="143" ht="12.75" customHeight="1" s="8">
      <c r="A143" s="26" t="inlineStr">
        <is>
          <t>INTER</t>
        </is>
      </c>
      <c r="B143" s="27" t="n">
        <v/>
      </c>
      <c r="C143" s="28" t="n">
        <v>0</v>
      </c>
      <c r="D143" s="29" t="n">
        <v/>
      </c>
      <c r="E143" s="27" t="n">
        <v/>
      </c>
      <c r="F143" s="28" t="n">
        <v>0</v>
      </c>
      <c r="G143" s="29" t="n">
        <v/>
      </c>
      <c r="H143" s="27" t="inlineStr">
        <is>
          <t>9º</t>
        </is>
      </c>
      <c r="I143" s="28" t="n">
        <v>177211</v>
      </c>
      <c r="J143" s="29" t="n">
        <v>0.00905554712</v>
      </c>
    </row>
    <row r="144" ht="12.75" customHeight="1" s="8">
      <c r="A144" s="30" t="inlineStr">
        <is>
          <t>BTG PACTUAL</t>
        </is>
      </c>
      <c r="B144" s="31" t="n">
        <v/>
      </c>
      <c r="C144" s="32" t="n">
        <v>0</v>
      </c>
      <c r="D144" s="33" t="n">
        <v/>
      </c>
      <c r="E144" s="31" t="n">
        <v/>
      </c>
      <c r="F144" s="32" t="n">
        <v>0</v>
      </c>
      <c r="G144" s="33" t="n">
        <v/>
      </c>
      <c r="H144" s="31" t="inlineStr">
        <is>
          <t>10º</t>
        </is>
      </c>
      <c r="I144" s="32" t="n">
        <v>80000</v>
      </c>
      <c r="J144" s="33" t="n">
        <v>0.00408802935</v>
      </c>
    </row>
    <row r="145" ht="12.75" customHeight="1" s="8">
      <c r="A145" s="34" t="inlineStr">
        <is>
          <t>Total</t>
        </is>
      </c>
      <c r="B145" s="35" t="n"/>
      <c r="C145" s="36">
        <f>SUM(C135:C144)</f>
        <v/>
      </c>
      <c r="D145" s="37">
        <f>_xlfn.ROUND(SUM(D135:D144), 1)</f>
        <v/>
      </c>
      <c r="E145" s="35" t="n"/>
      <c r="F145" s="36">
        <f>SUM(F135:F144)</f>
        <v/>
      </c>
      <c r="G145" s="37">
        <f>_xlfn.ROUND(SUM(G135:G144), 1)</f>
        <v/>
      </c>
      <c r="H145" s="35" t="n"/>
      <c r="I145" s="36">
        <f>SUM(I135:I144)</f>
        <v/>
      </c>
      <c r="J145" s="37">
        <f>_xlfn.ROUND(SUM(J135:J144), 1)</f>
        <v/>
      </c>
    </row>
    <row r="146" ht="12.75" customHeight="1" s="8"/>
    <row r="147" ht="12.75" customHeight="1" s="8"/>
    <row r="148" ht="12.75" customHeight="1" s="8">
      <c r="A148" s="22" t="inlineStr">
        <is>
          <t>Tipo 1.3.2. Emissão de Certificados de Recebíveis Imobiliários</t>
        </is>
      </c>
      <c r="J148" s="23" t="n"/>
    </row>
    <row r="149" ht="12.75" customHeight="1" s="8">
      <c r="A149" s="24" t="inlineStr">
        <is>
          <t>Coordenadores</t>
        </is>
      </c>
      <c r="B149" s="24" t="inlineStr">
        <is>
          <t>Acumulado 2022</t>
        </is>
      </c>
      <c r="C149" s="24" t="n"/>
      <c r="D149" s="24" t="n"/>
      <c r="E149" s="24" t="inlineStr">
        <is>
          <t>Últimos 3 meses</t>
        </is>
      </c>
      <c r="F149" s="24" t="n"/>
      <c r="G149" s="24" t="n"/>
      <c r="H149" s="24" t="inlineStr">
        <is>
          <t>Últimos 12 meses</t>
        </is>
      </c>
      <c r="I149" s="24" t="n"/>
      <c r="J149" s="25" t="n"/>
    </row>
    <row r="150" ht="12.75" customHeight="1" s="8">
      <c r="A150" s="24" t="n"/>
      <c r="B150" s="24" t="inlineStr">
        <is>
          <t>Ranking 2022</t>
        </is>
      </c>
      <c r="C150" s="24" t="inlineStr">
        <is>
          <t>Valor *</t>
        </is>
      </c>
      <c r="D150" s="24" t="inlineStr">
        <is>
          <t>Part.</t>
        </is>
      </c>
      <c r="E150" s="24" t="inlineStr">
        <is>
          <t>Ranking 3 meses</t>
        </is>
      </c>
      <c r="F150" s="24" t="inlineStr">
        <is>
          <t>Valor *</t>
        </is>
      </c>
      <c r="G150" s="24" t="inlineStr">
        <is>
          <t>Part.</t>
        </is>
      </c>
      <c r="H150" s="24" t="inlineStr">
        <is>
          <t>Ranking 12 meses</t>
        </is>
      </c>
      <c r="I150" s="24" t="inlineStr">
        <is>
          <t>Valor *</t>
        </is>
      </c>
      <c r="J150" s="25" t="inlineStr">
        <is>
          <t>Part.</t>
        </is>
      </c>
    </row>
    <row r="151" ht="12.75" customHeight="1" s="8">
      <c r="A151" s="26" t="inlineStr">
        <is>
          <t>ITAU BBA</t>
        </is>
      </c>
      <c r="B151" s="27" t="inlineStr">
        <is>
          <t>1º</t>
        </is>
      </c>
      <c r="C151" s="28" t="n">
        <v>456250</v>
      </c>
      <c r="D151" s="29" t="n">
        <v>0.26524312257</v>
      </c>
      <c r="E151" s="27" t="inlineStr">
        <is>
          <t>1º</t>
        </is>
      </c>
      <c r="F151" s="28" t="n">
        <v>456250</v>
      </c>
      <c r="G151" s="29" t="n">
        <v>0.26524312257</v>
      </c>
      <c r="H151" s="27" t="inlineStr">
        <is>
          <t>2º</t>
        </is>
      </c>
      <c r="I151" s="28" t="n">
        <v>3050157.5</v>
      </c>
      <c r="J151" s="29" t="n">
        <v>0.14378461665</v>
      </c>
    </row>
    <row r="152" ht="12.75" customHeight="1" s="8">
      <c r="A152" s="30" t="inlineStr">
        <is>
          <t>BTG PACTUAL</t>
        </is>
      </c>
      <c r="B152" s="31" t="inlineStr">
        <is>
          <t>2º</t>
        </is>
      </c>
      <c r="C152" s="32" t="n">
        <v>340000</v>
      </c>
      <c r="D152" s="33" t="n">
        <v>0.19766062833</v>
      </c>
      <c r="E152" s="31" t="inlineStr">
        <is>
          <t>2º</t>
        </is>
      </c>
      <c r="F152" s="32" t="n">
        <v>340000</v>
      </c>
      <c r="G152" s="33" t="n">
        <v>0.19766062833</v>
      </c>
      <c r="H152" s="31" t="inlineStr">
        <is>
          <t>4º</t>
        </is>
      </c>
      <c r="I152" s="32" t="n">
        <v>1657500</v>
      </c>
      <c r="J152" s="33" t="n">
        <v>0.07813465439</v>
      </c>
    </row>
    <row r="153" ht="12.75" customHeight="1" s="8">
      <c r="A153" s="26" t="inlineStr">
        <is>
          <t>BR PARTNERS</t>
        </is>
      </c>
      <c r="B153" s="27" t="inlineStr">
        <is>
          <t>3º</t>
        </is>
      </c>
      <c r="C153" s="28" t="n">
        <v>255000</v>
      </c>
      <c r="D153" s="29" t="n">
        <v>0.14824547125</v>
      </c>
      <c r="E153" s="27" t="inlineStr">
        <is>
          <t>3º</t>
        </is>
      </c>
      <c r="F153" s="28" t="n">
        <v>255000</v>
      </c>
      <c r="G153" s="29" t="n">
        <v>0.14824547125</v>
      </c>
      <c r="H153" s="27" t="inlineStr">
        <is>
          <t>5º</t>
        </is>
      </c>
      <c r="I153" s="28" t="n">
        <v>1639462.97265</v>
      </c>
      <c r="J153" s="29" t="n">
        <v>0.07728438778000001</v>
      </c>
    </row>
    <row r="154" ht="12.75" customHeight="1" s="8">
      <c r="A154" s="30" t="inlineStr">
        <is>
          <t>XP INVESTIMENTOS</t>
        </is>
      </c>
      <c r="B154" s="31" t="inlineStr">
        <is>
          <t>4º</t>
        </is>
      </c>
      <c r="C154" s="32" t="n">
        <v>154120</v>
      </c>
      <c r="D154" s="33" t="n">
        <v>0.08959840011</v>
      </c>
      <c r="E154" s="31" t="inlineStr">
        <is>
          <t>4º</t>
        </is>
      </c>
      <c r="F154" s="32" t="n">
        <v>154120</v>
      </c>
      <c r="G154" s="33" t="n">
        <v>0.08959840011</v>
      </c>
      <c r="H154" s="31" t="inlineStr">
        <is>
          <t>1º</t>
        </is>
      </c>
      <c r="I154" s="32" t="n">
        <v>4796431.66667</v>
      </c>
      <c r="J154" s="33" t="n">
        <v>0.22610409084</v>
      </c>
    </row>
    <row r="155" ht="12.75" customHeight="1" s="8">
      <c r="A155" s="26" t="inlineStr">
        <is>
          <t>SAFRA</t>
        </is>
      </c>
      <c r="B155" s="27" t="inlineStr">
        <is>
          <t>5º</t>
        </is>
      </c>
      <c r="C155" s="28" t="n">
        <v>121000</v>
      </c>
      <c r="D155" s="29" t="n">
        <v>0.07034392949</v>
      </c>
      <c r="E155" s="27" t="inlineStr">
        <is>
          <t>5º</t>
        </is>
      </c>
      <c r="F155" s="28" t="n">
        <v>121000</v>
      </c>
      <c r="G155" s="29" t="n">
        <v>0.07034392949</v>
      </c>
      <c r="H155" s="27" t="inlineStr">
        <is>
          <t>7º</t>
        </is>
      </c>
      <c r="I155" s="28" t="n">
        <v>1319670</v>
      </c>
      <c r="J155" s="29" t="n">
        <v>0.06220932691</v>
      </c>
    </row>
    <row r="156" ht="12.75" customHeight="1" s="8">
      <c r="A156" s="30" t="inlineStr">
        <is>
          <t>SANTANDER</t>
        </is>
      </c>
      <c r="B156" s="31" t="inlineStr">
        <is>
          <t>6º</t>
        </is>
      </c>
      <c r="C156" s="32" t="n">
        <v>100000</v>
      </c>
      <c r="D156" s="33" t="n">
        <v>0.05813547892</v>
      </c>
      <c r="E156" s="31" t="inlineStr">
        <is>
          <t>6º</t>
        </is>
      </c>
      <c r="F156" s="32" t="n">
        <v>100000</v>
      </c>
      <c r="G156" s="33" t="n">
        <v>0.05813547892</v>
      </c>
      <c r="H156" s="31" t="inlineStr">
        <is>
          <t>9º</t>
        </is>
      </c>
      <c r="I156" s="32" t="n">
        <v>725000</v>
      </c>
      <c r="J156" s="33" t="n">
        <v>0.03417654566</v>
      </c>
    </row>
    <row r="157" ht="12.75" customHeight="1" s="8">
      <c r="A157" s="26" t="inlineStr">
        <is>
          <t>ABC BRASIL</t>
        </is>
      </c>
      <c r="B157" s="27" t="inlineStr">
        <is>
          <t>7º</t>
        </is>
      </c>
      <c r="C157" s="28" t="n">
        <v>93750</v>
      </c>
      <c r="D157" s="29" t="n">
        <v>0.05450201149</v>
      </c>
      <c r="E157" s="27" t="inlineStr">
        <is>
          <t>7º</t>
        </is>
      </c>
      <c r="F157" s="28" t="n">
        <v>93750</v>
      </c>
      <c r="G157" s="29" t="n">
        <v>0.05450201149</v>
      </c>
      <c r="H157" s="27" t="inlineStr">
        <is>
          <t>10º</t>
        </is>
      </c>
      <c r="I157" s="28" t="n">
        <v>663000</v>
      </c>
      <c r="J157" s="29" t="n">
        <v>0.03125386176</v>
      </c>
    </row>
    <row r="158" ht="12.75" customHeight="1" s="8">
      <c r="A158" s="30" t="inlineStr">
        <is>
          <t>BRADESCO BBI</t>
        </is>
      </c>
      <c r="B158" s="31" t="inlineStr">
        <is>
          <t>8º</t>
        </is>
      </c>
      <c r="C158" s="32" t="n">
        <v>75000</v>
      </c>
      <c r="D158" s="33" t="n">
        <v>0.04360160919</v>
      </c>
      <c r="E158" s="31" t="inlineStr">
        <is>
          <t>8º</t>
        </is>
      </c>
      <c r="F158" s="32" t="n">
        <v>75000</v>
      </c>
      <c r="G158" s="33" t="n">
        <v>0.04360160919</v>
      </c>
      <c r="H158" s="31" t="inlineStr">
        <is>
          <t>6º</t>
        </is>
      </c>
      <c r="I158" s="32" t="n">
        <v>1337399</v>
      </c>
      <c r="J158" s="33" t="n">
        <v>0.06304507309</v>
      </c>
    </row>
    <row r="159" ht="12.75" customHeight="1" s="8">
      <c r="A159" s="26" t="inlineStr">
        <is>
          <t>INTER</t>
        </is>
      </c>
      <c r="B159" s="27" t="inlineStr">
        <is>
          <t>8º</t>
        </is>
      </c>
      <c r="C159" s="28" t="n">
        <v>75000</v>
      </c>
      <c r="D159" s="29" t="n">
        <v>0.04360160919</v>
      </c>
      <c r="E159" s="27" t="inlineStr">
        <is>
          <t>8º</t>
        </is>
      </c>
      <c r="F159" s="28" t="n">
        <v>75000</v>
      </c>
      <c r="G159" s="29" t="n">
        <v>0.04360160919</v>
      </c>
      <c r="H159" s="27" t="inlineStr">
        <is>
          <t>14º</t>
        </is>
      </c>
      <c r="I159" s="28" t="n">
        <v>331100</v>
      </c>
      <c r="J159" s="29" t="n">
        <v>0.01560807485</v>
      </c>
    </row>
    <row r="160" ht="12.75" customHeight="1" s="8">
      <c r="A160" s="30" t="inlineStr">
        <is>
          <t>CEF</t>
        </is>
      </c>
      <c r="B160" s="31" t="inlineStr">
        <is>
          <t>10º</t>
        </is>
      </c>
      <c r="C160" s="32" t="n">
        <v>50000</v>
      </c>
      <c r="D160" s="33" t="n">
        <v>0.02906773946</v>
      </c>
      <c r="E160" s="31" t="inlineStr">
        <is>
          <t>10º</t>
        </is>
      </c>
      <c r="F160" s="32" t="n">
        <v>50000</v>
      </c>
      <c r="G160" s="33" t="n">
        <v>0.02906773946</v>
      </c>
      <c r="H160" s="31" t="inlineStr">
        <is>
          <t>17º</t>
        </is>
      </c>
      <c r="I160" s="32" t="n">
        <v>50000</v>
      </c>
      <c r="J160" s="33" t="n">
        <v>0.00235700315</v>
      </c>
    </row>
    <row r="161" ht="12.75" customHeight="1" s="8">
      <c r="A161" s="26" t="inlineStr">
        <is>
          <t>RB CAPITAL DTVM</t>
        </is>
      </c>
      <c r="B161" s="27" t="n">
        <v/>
      </c>
      <c r="C161" s="28" t="n">
        <v>0</v>
      </c>
      <c r="D161" s="29" t="n">
        <v/>
      </c>
      <c r="E161" s="27" t="n">
        <v/>
      </c>
      <c r="F161" s="28" t="n">
        <v>0</v>
      </c>
      <c r="G161" s="29" t="n">
        <v/>
      </c>
      <c r="H161" s="27" t="inlineStr">
        <is>
          <t>3º</t>
        </is>
      </c>
      <c r="I161" s="28" t="n">
        <v>2624711</v>
      </c>
      <c r="J161" s="29" t="n">
        <v>0.12372904184</v>
      </c>
    </row>
    <row r="162" ht="12.75" customHeight="1" s="8">
      <c r="A162" s="30" t="inlineStr">
        <is>
          <t>TRUE SECURITIZADORA</t>
        </is>
      </c>
      <c r="B162" s="31" t="n">
        <v/>
      </c>
      <c r="C162" s="32" t="n">
        <v>0</v>
      </c>
      <c r="D162" s="33" t="n">
        <v/>
      </c>
      <c r="E162" s="31" t="n">
        <v/>
      </c>
      <c r="F162" s="32" t="n">
        <v>0</v>
      </c>
      <c r="G162" s="33" t="n">
        <v/>
      </c>
      <c r="H162" s="31" t="inlineStr">
        <is>
          <t>8º</t>
        </is>
      </c>
      <c r="I162" s="32" t="n">
        <v>1135343.55915</v>
      </c>
      <c r="J162" s="33" t="n">
        <v>0.05352016688</v>
      </c>
    </row>
    <row r="163" ht="12.75" customFormat="1" customHeight="1" s="21">
      <c r="A163" s="26" t="inlineStr">
        <is>
          <t>UBS BB</t>
        </is>
      </c>
      <c r="B163" s="27" t="n">
        <v/>
      </c>
      <c r="C163" s="28" t="n">
        <v>0</v>
      </c>
      <c r="D163" s="29" t="n">
        <v/>
      </c>
      <c r="E163" s="27" t="n">
        <v/>
      </c>
      <c r="F163" s="28" t="n">
        <v>0</v>
      </c>
      <c r="G163" s="29" t="n">
        <v/>
      </c>
      <c r="H163" s="27" t="inlineStr">
        <is>
          <t>11º</t>
        </is>
      </c>
      <c r="I163" s="28" t="n">
        <v>600382.5</v>
      </c>
      <c r="J163" s="29" t="n">
        <v>0.02830206886</v>
      </c>
    </row>
    <row r="164" ht="12.75" customFormat="1" customHeight="1" s="21">
      <c r="A164" s="30" t="inlineStr">
        <is>
          <t>MODAL</t>
        </is>
      </c>
      <c r="B164" s="31" t="n">
        <v/>
      </c>
      <c r="C164" s="32" t="n">
        <v>0</v>
      </c>
      <c r="D164" s="33" t="n">
        <v/>
      </c>
      <c r="E164" s="31" t="n">
        <v/>
      </c>
      <c r="F164" s="32" t="n">
        <v>0</v>
      </c>
      <c r="G164" s="33" t="n">
        <v/>
      </c>
      <c r="H164" s="31" t="inlineStr">
        <is>
          <t>12º</t>
        </is>
      </c>
      <c r="I164" s="32" t="n">
        <v>513933.33333</v>
      </c>
      <c r="J164" s="33" t="n">
        <v>0.0242268497</v>
      </c>
    </row>
    <row r="165" ht="12.75" customHeight="1" s="8">
      <c r="A165" s="26" t="inlineStr">
        <is>
          <t>VOTORANTIM</t>
        </is>
      </c>
      <c r="B165" s="27" t="n">
        <v/>
      </c>
      <c r="C165" s="28" t="n">
        <v>0</v>
      </c>
      <c r="D165" s="29" t="n">
        <v/>
      </c>
      <c r="E165" s="27" t="n">
        <v/>
      </c>
      <c r="F165" s="28" t="n">
        <v>0</v>
      </c>
      <c r="G165" s="29" t="n">
        <v/>
      </c>
      <c r="H165" s="27" t="inlineStr">
        <is>
          <t>13º</t>
        </is>
      </c>
      <c r="I165" s="28" t="n">
        <v>492325</v>
      </c>
      <c r="J165" s="29" t="n">
        <v>0.02320823151</v>
      </c>
    </row>
    <row r="166" ht="12.75" customHeight="1" s="8">
      <c r="A166" s="30" t="inlineStr">
        <is>
          <t>CREDIT SUISSE</t>
        </is>
      </c>
      <c r="B166" s="31" t="n">
        <v/>
      </c>
      <c r="C166" s="32" t="n">
        <v>0</v>
      </c>
      <c r="D166" s="33" t="n">
        <v/>
      </c>
      <c r="E166" s="31" t="n">
        <v/>
      </c>
      <c r="F166" s="32" t="n">
        <v>0</v>
      </c>
      <c r="G166" s="33" t="n">
        <v/>
      </c>
      <c r="H166" s="31" t="inlineStr">
        <is>
          <t>15º</t>
        </is>
      </c>
      <c r="I166" s="32" t="n">
        <v>111649</v>
      </c>
      <c r="J166" s="33" t="n">
        <v>0.00526314089</v>
      </c>
    </row>
    <row r="167" ht="12.75" customHeight="1" s="8">
      <c r="A167" s="26" t="inlineStr">
        <is>
          <t>ALFA</t>
        </is>
      </c>
      <c r="B167" s="27" t="n">
        <v/>
      </c>
      <c r="C167" s="28" t="n">
        <v>0</v>
      </c>
      <c r="D167" s="29" t="n">
        <v/>
      </c>
      <c r="E167" s="27" t="n">
        <v/>
      </c>
      <c r="F167" s="28" t="n">
        <v>0</v>
      </c>
      <c r="G167" s="29" t="n">
        <v/>
      </c>
      <c r="H167" s="27" t="inlineStr">
        <is>
          <t>16º</t>
        </is>
      </c>
      <c r="I167" s="28" t="n">
        <v>105313</v>
      </c>
      <c r="J167" s="29" t="n">
        <v>0.00496446145</v>
      </c>
    </row>
    <row r="168" ht="12.75" customHeight="1" s="8">
      <c r="A168" s="30" t="inlineStr">
        <is>
          <t>BANCO BMG</t>
        </is>
      </c>
      <c r="B168" s="31" t="n">
        <v/>
      </c>
      <c r="C168" s="32" t="n">
        <v>0</v>
      </c>
      <c r="D168" s="33" t="n">
        <v/>
      </c>
      <c r="E168" s="31" t="n">
        <v/>
      </c>
      <c r="F168" s="32" t="n">
        <v>0</v>
      </c>
      <c r="G168" s="33" t="n">
        <v/>
      </c>
      <c r="H168" s="31" t="inlineStr">
        <is>
          <t>18º</t>
        </is>
      </c>
      <c r="I168" s="32" t="n">
        <v>30000</v>
      </c>
      <c r="J168" s="33" t="n">
        <v>0.00141420189</v>
      </c>
    </row>
    <row r="169" ht="12.75" customHeight="1" s="8">
      <c r="A169" s="26" t="inlineStr">
        <is>
          <t>DAYCOVAL</t>
        </is>
      </c>
      <c r="B169" s="27" t="n">
        <v/>
      </c>
      <c r="C169" s="28" t="n">
        <v>0</v>
      </c>
      <c r="D169" s="29" t="n">
        <v/>
      </c>
      <c r="E169" s="27" t="n">
        <v/>
      </c>
      <c r="F169" s="28" t="n">
        <v>0</v>
      </c>
      <c r="G169" s="29" t="n">
        <v/>
      </c>
      <c r="H169" s="27" t="inlineStr">
        <is>
          <t>18º</t>
        </is>
      </c>
      <c r="I169" s="28" t="n">
        <v>30000</v>
      </c>
      <c r="J169" s="29" t="n">
        <v>0.00141420189</v>
      </c>
    </row>
    <row r="170" ht="12.75" customHeight="1" s="8">
      <c r="A170" s="34" t="inlineStr">
        <is>
          <t>Total</t>
        </is>
      </c>
      <c r="B170" s="35" t="n"/>
      <c r="C170" s="36">
        <f>SUM(C151:C169)</f>
        <v/>
      </c>
      <c r="D170" s="37">
        <f>_xlfn.ROUND(SUM(D151:D169), 1)</f>
        <v/>
      </c>
      <c r="E170" s="35" t="n"/>
      <c r="F170" s="36">
        <f>SUM(F151:F169)</f>
        <v/>
      </c>
      <c r="G170" s="37">
        <f>_xlfn.ROUND(SUM(G151:G169), 1)</f>
        <v/>
      </c>
      <c r="H170" s="35" t="n"/>
      <c r="I170" s="36">
        <f>SUM(I151:I169)</f>
        <v/>
      </c>
      <c r="J170" s="37">
        <f>_xlfn.ROUND(SUM(J151:J169), 1)</f>
        <v/>
      </c>
    </row>
    <row r="171" ht="12.75" customHeight="1" s="8"/>
    <row r="172" ht="12.75" customHeight="1" s="8"/>
    <row r="173" ht="12.75" customHeight="1" s="8">
      <c r="A173" s="22" t="inlineStr">
        <is>
          <t>Tipo 1.3.3. Emissão de Certificados de Recebíveis do Agronegócio</t>
        </is>
      </c>
      <c r="J173" s="23" t="n"/>
    </row>
    <row r="174" ht="12.75" customHeight="1" s="8">
      <c r="A174" s="24" t="inlineStr">
        <is>
          <t>Coordenadores</t>
        </is>
      </c>
      <c r="B174" s="24" t="inlineStr">
        <is>
          <t>Acumulado 2022</t>
        </is>
      </c>
      <c r="C174" s="24" t="n"/>
      <c r="D174" s="24" t="n"/>
      <c r="E174" s="24" t="inlineStr">
        <is>
          <t>Últimos 3 meses</t>
        </is>
      </c>
      <c r="F174" s="24" t="n"/>
      <c r="G174" s="24" t="n"/>
      <c r="H174" s="24" t="inlineStr">
        <is>
          <t>Últimos 12 meses</t>
        </is>
      </c>
      <c r="I174" s="24" t="n"/>
      <c r="J174" s="25" t="n"/>
    </row>
    <row r="175" ht="12.75" customHeight="1" s="8">
      <c r="A175" s="24" t="n"/>
      <c r="B175" s="24" t="inlineStr">
        <is>
          <t>Ranking 2022</t>
        </is>
      </c>
      <c r="C175" s="24" t="inlineStr">
        <is>
          <t>Valor *</t>
        </is>
      </c>
      <c r="D175" s="24" t="inlineStr">
        <is>
          <t>Part.</t>
        </is>
      </c>
      <c r="E175" s="24" t="inlineStr">
        <is>
          <t>Ranking 3 meses</t>
        </is>
      </c>
      <c r="F175" s="24" t="inlineStr">
        <is>
          <t>Valor *</t>
        </is>
      </c>
      <c r="G175" s="24" t="inlineStr">
        <is>
          <t>Part.</t>
        </is>
      </c>
      <c r="H175" s="24" t="inlineStr">
        <is>
          <t>Ranking 12 meses</t>
        </is>
      </c>
      <c r="I175" s="24" t="inlineStr">
        <is>
          <t>Valor *</t>
        </is>
      </c>
      <c r="J175" s="25" t="inlineStr">
        <is>
          <t>Part.</t>
        </is>
      </c>
    </row>
    <row r="176" ht="12.75" customHeight="1" s="8">
      <c r="A176" s="26" t="inlineStr">
        <is>
          <t>XP INVESTIMENTOS</t>
        </is>
      </c>
      <c r="B176" s="27" t="inlineStr">
        <is>
          <t>1º</t>
        </is>
      </c>
      <c r="C176" s="28" t="n">
        <v>982718.8470399999</v>
      </c>
      <c r="D176" s="29" t="n">
        <v>0.32255305581</v>
      </c>
      <c r="E176" s="27" t="inlineStr">
        <is>
          <t>1º</t>
        </is>
      </c>
      <c r="F176" s="28" t="n">
        <v>982718.8470399999</v>
      </c>
      <c r="G176" s="29" t="n">
        <v>0.32255305581</v>
      </c>
      <c r="H176" s="27" t="inlineStr">
        <is>
          <t>1º</t>
        </is>
      </c>
      <c r="I176" s="28" t="n">
        <v>5555475.93803</v>
      </c>
      <c r="J176" s="29" t="n">
        <v>0.25314657189</v>
      </c>
    </row>
    <row r="177" ht="12.75" customHeight="1" s="8">
      <c r="A177" s="30" t="inlineStr">
        <is>
          <t>BTG PACTUAL</t>
        </is>
      </c>
      <c r="B177" s="31" t="inlineStr">
        <is>
          <t>2º</t>
        </is>
      </c>
      <c r="C177" s="32" t="n">
        <v>627718.8470399999</v>
      </c>
      <c r="D177" s="33" t="n">
        <v>0.2060331222</v>
      </c>
      <c r="E177" s="31" t="inlineStr">
        <is>
          <t>2º</t>
        </is>
      </c>
      <c r="F177" s="32" t="n">
        <v>627718.8470399999</v>
      </c>
      <c r="G177" s="33" t="n">
        <v>0.2060331222</v>
      </c>
      <c r="H177" s="31" t="inlineStr">
        <is>
          <t>2º</t>
        </is>
      </c>
      <c r="I177" s="32" t="n">
        <v>3646633.91845</v>
      </c>
      <c r="J177" s="33" t="n">
        <v>0.16616629892</v>
      </c>
    </row>
    <row r="178" ht="12.75" customHeight="1" s="8">
      <c r="A178" s="26" t="inlineStr">
        <is>
          <t>ITAU BBA</t>
        </is>
      </c>
      <c r="B178" s="27" t="inlineStr">
        <is>
          <t>3º</t>
        </is>
      </c>
      <c r="C178" s="28" t="n">
        <v>389147.2</v>
      </c>
      <c r="D178" s="29" t="n">
        <v>0.12772790397</v>
      </c>
      <c r="E178" s="27" t="inlineStr">
        <is>
          <t>3º</t>
        </is>
      </c>
      <c r="F178" s="28" t="n">
        <v>389147.2</v>
      </c>
      <c r="G178" s="29" t="n">
        <v>0.12772790397</v>
      </c>
      <c r="H178" s="27" t="inlineStr">
        <is>
          <t>3º</t>
        </is>
      </c>
      <c r="I178" s="28" t="n">
        <v>3261805.52141</v>
      </c>
      <c r="J178" s="29" t="n">
        <v>0.14863080952</v>
      </c>
    </row>
    <row r="179" ht="12.75" customHeight="1" s="8">
      <c r="A179" s="30" t="inlineStr">
        <is>
          <t>SANTANDER</t>
        </is>
      </c>
      <c r="B179" s="31" t="inlineStr">
        <is>
          <t>4º</t>
        </is>
      </c>
      <c r="C179" s="32" t="n">
        <v>323433.02351</v>
      </c>
      <c r="D179" s="33" t="n">
        <v>0.10615885754</v>
      </c>
      <c r="E179" s="31" t="inlineStr">
        <is>
          <t>4º</t>
        </is>
      </c>
      <c r="F179" s="32" t="n">
        <v>323433.02351</v>
      </c>
      <c r="G179" s="33" t="n">
        <v>0.10615885754</v>
      </c>
      <c r="H179" s="31" t="inlineStr">
        <is>
          <t>5º</t>
        </is>
      </c>
      <c r="I179" s="32" t="n">
        <v>2262868.75692</v>
      </c>
      <c r="J179" s="33" t="n">
        <v>0.10311222204</v>
      </c>
    </row>
    <row r="180" ht="12.75" customHeight="1" s="8">
      <c r="A180" s="26" t="inlineStr">
        <is>
          <t>SAFRA</t>
        </is>
      </c>
      <c r="B180" s="27" t="inlineStr">
        <is>
          <t>5º</t>
        </is>
      </c>
      <c r="C180" s="28" t="n">
        <v>263671.08234</v>
      </c>
      <c r="D180" s="29" t="n">
        <v>0.08654348453000001</v>
      </c>
      <c r="E180" s="27" t="inlineStr">
        <is>
          <t>5º</t>
        </is>
      </c>
      <c r="F180" s="28" t="n">
        <v>263671.08234</v>
      </c>
      <c r="G180" s="29" t="n">
        <v>0.08654348453000001</v>
      </c>
      <c r="H180" s="27" t="inlineStr">
        <is>
          <t>7º</t>
        </is>
      </c>
      <c r="I180" s="28" t="n">
        <v>835099.65376</v>
      </c>
      <c r="J180" s="29" t="n">
        <v>0.03805301596</v>
      </c>
    </row>
    <row r="181" ht="12.75" customHeight="1" s="8">
      <c r="A181" s="30" t="inlineStr">
        <is>
          <t>BRADESCO BBI</t>
        </is>
      </c>
      <c r="B181" s="31" t="inlineStr">
        <is>
          <t>6º</t>
        </is>
      </c>
      <c r="C181" s="32" t="n">
        <v>185000</v>
      </c>
      <c r="D181" s="33" t="n">
        <v>0.06072165554</v>
      </c>
      <c r="E181" s="31" t="inlineStr">
        <is>
          <t>6º</t>
        </is>
      </c>
      <c r="F181" s="32" t="n">
        <v>185000</v>
      </c>
      <c r="G181" s="33" t="n">
        <v>0.06072165554</v>
      </c>
      <c r="H181" s="31" t="inlineStr">
        <is>
          <t>6º</t>
        </is>
      </c>
      <c r="I181" s="32" t="n">
        <v>1569446.5714</v>
      </c>
      <c r="J181" s="33" t="n">
        <v>0.07151502837</v>
      </c>
    </row>
    <row r="182" ht="12.75" customHeight="1" s="8">
      <c r="A182" s="26" t="inlineStr">
        <is>
          <t>ALFA</t>
        </is>
      </c>
      <c r="B182" s="27" t="inlineStr">
        <is>
          <t>7º</t>
        </is>
      </c>
      <c r="C182" s="28" t="n">
        <v>150000</v>
      </c>
      <c r="D182" s="29" t="n">
        <v>0.04923377476</v>
      </c>
      <c r="E182" s="27" t="inlineStr">
        <is>
          <t>7º</t>
        </is>
      </c>
      <c r="F182" s="28" t="n">
        <v>150000</v>
      </c>
      <c r="G182" s="29" t="n">
        <v>0.04923377476</v>
      </c>
      <c r="H182" s="27" t="inlineStr">
        <is>
          <t>8º</t>
        </is>
      </c>
      <c r="I182" s="28" t="n">
        <v>663896</v>
      </c>
      <c r="J182" s="29" t="n">
        <v>0.03025177291</v>
      </c>
    </row>
    <row r="183" ht="12.75" customHeight="1" s="8">
      <c r="A183" s="30" t="inlineStr">
        <is>
          <t>UBS BB</t>
        </is>
      </c>
      <c r="B183" s="31" t="inlineStr">
        <is>
          <t>8º</t>
        </is>
      </c>
      <c r="C183" s="32" t="n">
        <v>125000</v>
      </c>
      <c r="D183" s="33" t="n">
        <v>0.04102814564</v>
      </c>
      <c r="E183" s="31" t="inlineStr">
        <is>
          <t>8º</t>
        </is>
      </c>
      <c r="F183" s="32" t="n">
        <v>125000</v>
      </c>
      <c r="G183" s="33" t="n">
        <v>0.04102814564</v>
      </c>
      <c r="H183" s="31" t="inlineStr">
        <is>
          <t>4º</t>
        </is>
      </c>
      <c r="I183" s="32" t="n">
        <v>2348847.63981</v>
      </c>
      <c r="J183" s="33" t="n">
        <v>0.10703002489</v>
      </c>
    </row>
    <row r="184" ht="12.75" customHeight="1" s="8">
      <c r="A184" s="26" t="inlineStr">
        <is>
          <t>VOTORANTIM</t>
        </is>
      </c>
      <c r="B184" s="27" t="n">
        <v/>
      </c>
      <c r="C184" s="28" t="n">
        <v>0</v>
      </c>
      <c r="D184" s="29" t="n">
        <v/>
      </c>
      <c r="E184" s="27" t="n">
        <v/>
      </c>
      <c r="F184" s="28" t="n">
        <v>0</v>
      </c>
      <c r="G184" s="29" t="n">
        <v/>
      </c>
      <c r="H184" s="27" t="inlineStr">
        <is>
          <t>9º</t>
        </is>
      </c>
      <c r="I184" s="28" t="n">
        <v>425000</v>
      </c>
      <c r="J184" s="29" t="n">
        <v>0.01936599029</v>
      </c>
    </row>
    <row r="185" ht="12.75" customHeight="1" s="8">
      <c r="A185" s="30" t="inlineStr">
        <is>
          <t>BOCOM BBM</t>
        </is>
      </c>
      <c r="B185" s="31" t="n">
        <v/>
      </c>
      <c r="C185" s="32" t="n">
        <v>0</v>
      </c>
      <c r="D185" s="33" t="n">
        <v/>
      </c>
      <c r="E185" s="31" t="n">
        <v/>
      </c>
      <c r="F185" s="32" t="n">
        <v>0</v>
      </c>
      <c r="G185" s="33" t="n">
        <v/>
      </c>
      <c r="H185" s="31" t="inlineStr">
        <is>
          <t>10º</t>
        </is>
      </c>
      <c r="I185" s="32" t="n">
        <v>410000</v>
      </c>
      <c r="J185" s="33" t="n">
        <v>0.01868248475</v>
      </c>
    </row>
    <row r="186" ht="12.75" customHeight="1" s="8">
      <c r="A186" s="26" t="inlineStr">
        <is>
          <t>MIRAE ASSET WEALTH MANAGEMENT (BRAZIL) CCTVM LTDA</t>
        </is>
      </c>
      <c r="B186" s="27" t="n">
        <v/>
      </c>
      <c r="C186" s="28" t="n">
        <v>0</v>
      </c>
      <c r="D186" s="29" t="n">
        <v/>
      </c>
      <c r="E186" s="27" t="n">
        <v/>
      </c>
      <c r="F186" s="28" t="n">
        <v>0</v>
      </c>
      <c r="G186" s="29" t="n">
        <v/>
      </c>
      <c r="H186" s="27" t="inlineStr">
        <is>
          <t>11º</t>
        </is>
      </c>
      <c r="I186" s="28" t="n">
        <v>315000</v>
      </c>
      <c r="J186" s="29" t="n">
        <v>0.01435361633</v>
      </c>
    </row>
    <row r="187" ht="12.75" customFormat="1" customHeight="1" s="21">
      <c r="A187" s="30" t="inlineStr">
        <is>
          <t>BNP PARIBAS</t>
        </is>
      </c>
      <c r="B187" s="31" t="n">
        <v/>
      </c>
      <c r="C187" s="32" t="n">
        <v>0</v>
      </c>
      <c r="D187" s="33" t="n">
        <v/>
      </c>
      <c r="E187" s="31" t="n">
        <v/>
      </c>
      <c r="F187" s="32" t="n">
        <v>0</v>
      </c>
      <c r="G187" s="33" t="n">
        <v/>
      </c>
      <c r="H187" s="31" t="inlineStr">
        <is>
          <t>12º</t>
        </is>
      </c>
      <c r="I187" s="32" t="n">
        <v>303389</v>
      </c>
      <c r="J187" s="33" t="n">
        <v>0.01382453748</v>
      </c>
    </row>
    <row r="188" ht="12.75" customFormat="1" customHeight="1" s="21">
      <c r="A188" s="26" t="inlineStr">
        <is>
          <t>BR PARTNERS</t>
        </is>
      </c>
      <c r="B188" s="27" t="n">
        <v/>
      </c>
      <c r="C188" s="28" t="n">
        <v>0</v>
      </c>
      <c r="D188" s="29" t="n">
        <v/>
      </c>
      <c r="E188" s="27" t="n">
        <v/>
      </c>
      <c r="F188" s="28" t="n">
        <v>0</v>
      </c>
      <c r="G188" s="29" t="n">
        <v/>
      </c>
      <c r="H188" s="27" t="inlineStr">
        <is>
          <t>13º</t>
        </is>
      </c>
      <c r="I188" s="28" t="n">
        <v>250000</v>
      </c>
      <c r="J188" s="29" t="n">
        <v>0.01139175899</v>
      </c>
    </row>
    <row r="189" ht="12.75" customHeight="1" s="8">
      <c r="A189" s="30" t="inlineStr">
        <is>
          <t>BANCO MERCANTIL DE INVESTIMENTOS</t>
        </is>
      </c>
      <c r="B189" s="31" t="n">
        <v/>
      </c>
      <c r="C189" s="32" t="n">
        <v>0</v>
      </c>
      <c r="D189" s="33" t="n">
        <v/>
      </c>
      <c r="E189" s="31" t="n">
        <v/>
      </c>
      <c r="F189" s="32" t="n">
        <v>0</v>
      </c>
      <c r="G189" s="33" t="n">
        <v/>
      </c>
      <c r="H189" s="31" t="inlineStr">
        <is>
          <t>14º</t>
        </is>
      </c>
      <c r="I189" s="32" t="n">
        <v>52500</v>
      </c>
      <c r="J189" s="33" t="n">
        <v>0.00239226939</v>
      </c>
    </row>
    <row r="190" ht="12.75" customHeight="1" s="8">
      <c r="A190" s="26" t="inlineStr">
        <is>
          <t>RB CAPITAL DTVM</t>
        </is>
      </c>
      <c r="B190" s="27" t="n">
        <v/>
      </c>
      <c r="C190" s="28" t="n">
        <v>0</v>
      </c>
      <c r="D190" s="29" t="n">
        <v/>
      </c>
      <c r="E190" s="27" t="n">
        <v/>
      </c>
      <c r="F190" s="28" t="n">
        <v>0</v>
      </c>
      <c r="G190" s="29" t="n">
        <v/>
      </c>
      <c r="H190" s="27" t="inlineStr">
        <is>
          <t>15º</t>
        </is>
      </c>
      <c r="I190" s="28" t="n">
        <v>18226</v>
      </c>
      <c r="J190" s="29" t="n">
        <v>0.0008305048</v>
      </c>
    </row>
    <row r="191" ht="12.75" customHeight="1" s="8">
      <c r="A191" s="30" t="inlineStr">
        <is>
          <t>INTL FCSTONE</t>
        </is>
      </c>
      <c r="B191" s="31" t="n">
        <v/>
      </c>
      <c r="C191" s="32" t="n">
        <v>0</v>
      </c>
      <c r="D191" s="33" t="n">
        <v/>
      </c>
      <c r="E191" s="31" t="n">
        <v/>
      </c>
      <c r="F191" s="32" t="n">
        <v>0</v>
      </c>
      <c r="G191" s="33" t="n">
        <v/>
      </c>
      <c r="H191" s="31" t="inlineStr">
        <is>
          <t>16º</t>
        </is>
      </c>
      <c r="I191" s="32" t="n">
        <v>17500</v>
      </c>
      <c r="J191" s="33" t="n">
        <v>0.00079742313</v>
      </c>
    </row>
    <row r="192" ht="12.75" customHeight="1" s="8">
      <c r="A192" s="26" t="inlineStr">
        <is>
          <t>MERCANTIL</t>
        </is>
      </c>
      <c r="B192" s="27" t="n">
        <v/>
      </c>
      <c r="C192" s="28" t="n">
        <v>0</v>
      </c>
      <c r="D192" s="29" t="n">
        <v/>
      </c>
      <c r="E192" s="27" t="n">
        <v/>
      </c>
      <c r="F192" s="28" t="n">
        <v>0</v>
      </c>
      <c r="G192" s="29" t="n">
        <v/>
      </c>
      <c r="H192" s="27" t="inlineStr">
        <is>
          <t>17º</t>
        </is>
      </c>
      <c r="I192" s="28" t="n">
        <v>10000</v>
      </c>
      <c r="J192" s="29" t="n">
        <v>0.00045567036</v>
      </c>
    </row>
    <row r="193" ht="12.75" customHeight="1" s="8">
      <c r="A193" s="34" t="inlineStr">
        <is>
          <t>Total</t>
        </is>
      </c>
      <c r="B193" s="35" t="n"/>
      <c r="C193" s="36">
        <f>SUM(C176:C192)</f>
        <v/>
      </c>
      <c r="D193" s="37">
        <f>_xlfn.ROUND(SUM(D176:D192), 1)</f>
        <v/>
      </c>
      <c r="E193" s="35" t="n"/>
      <c r="F193" s="36">
        <f>SUM(F176:F192)</f>
        <v/>
      </c>
      <c r="G193" s="37">
        <f>_xlfn.ROUND(SUM(G176:G192), 1)</f>
        <v/>
      </c>
      <c r="H193" s="35" t="n"/>
      <c r="I193" s="36">
        <f>SUM(I176:I192)</f>
        <v/>
      </c>
      <c r="J193" s="37">
        <f>_xlfn.ROUND(SUM(J176:J192), 1)</f>
        <v/>
      </c>
    </row>
    <row r="194" ht="12.75" customHeight="1" s="8"/>
    <row r="195" ht="12.75" customHeight="1" s="8"/>
    <row r="196" ht="12.75" customHeight="1" s="8">
      <c r="A196" s="22" t="inlineStr">
        <is>
          <t>Tipo 2: Operações Híbridas</t>
        </is>
      </c>
      <c r="J196" s="23" t="n"/>
    </row>
    <row r="197" ht="12.75" customHeight="1" s="8">
      <c r="A197" s="24" t="inlineStr">
        <is>
          <t>Coordenadores</t>
        </is>
      </c>
      <c r="B197" s="24" t="inlineStr">
        <is>
          <t>Acumulado 2022</t>
        </is>
      </c>
      <c r="C197" s="24" t="n"/>
      <c r="D197" s="24" t="n"/>
      <c r="E197" s="24" t="inlineStr">
        <is>
          <t>Últimos 3 meses</t>
        </is>
      </c>
      <c r="F197" s="24" t="n"/>
      <c r="G197" s="24" t="n"/>
      <c r="H197" s="24" t="inlineStr">
        <is>
          <t>Últimos 12 meses</t>
        </is>
      </c>
      <c r="I197" s="24" t="n"/>
      <c r="J197" s="25" t="n"/>
    </row>
    <row r="198" ht="12.75" customHeight="1" s="8">
      <c r="A198" s="24" t="n"/>
      <c r="B198" s="24" t="inlineStr">
        <is>
          <t>Ranking 2022</t>
        </is>
      </c>
      <c r="C198" s="24" t="inlineStr">
        <is>
          <t>Valor *</t>
        </is>
      </c>
      <c r="D198" s="24" t="inlineStr">
        <is>
          <t>Part.</t>
        </is>
      </c>
      <c r="E198" s="24" t="inlineStr">
        <is>
          <t>Ranking 3 meses</t>
        </is>
      </c>
      <c r="F198" s="24" t="inlineStr">
        <is>
          <t>Valor *</t>
        </is>
      </c>
      <c r="G198" s="24" t="inlineStr">
        <is>
          <t>Part.</t>
        </is>
      </c>
      <c r="H198" s="24" t="inlineStr">
        <is>
          <t>Ranking 12 meses</t>
        </is>
      </c>
      <c r="I198" s="24" t="inlineStr">
        <is>
          <t>Valor *</t>
        </is>
      </c>
      <c r="J198" s="25" t="inlineStr">
        <is>
          <t>Part.</t>
        </is>
      </c>
    </row>
    <row r="199" ht="12.75" customHeight="1" s="8">
      <c r="A199" s="26" t="inlineStr">
        <is>
          <t>XP INVESTIMENTOS</t>
        </is>
      </c>
      <c r="B199" s="27" t="inlineStr">
        <is>
          <t>1º</t>
        </is>
      </c>
      <c r="C199" s="28" t="n">
        <v>495483.8848</v>
      </c>
      <c r="D199" s="29" t="n">
        <v>0.74262601378</v>
      </c>
      <c r="E199" s="27" t="inlineStr">
        <is>
          <t>1º</t>
        </is>
      </c>
      <c r="F199" s="28" t="n">
        <v>495483.8848</v>
      </c>
      <c r="G199" s="29" t="n">
        <v>0.74262601378</v>
      </c>
      <c r="H199" s="27" t="inlineStr">
        <is>
          <t>1º</t>
        </is>
      </c>
      <c r="I199" s="28" t="n">
        <v>6646645.64716</v>
      </c>
      <c r="J199" s="29" t="n">
        <v>0.63766809923</v>
      </c>
    </row>
    <row r="200" ht="12.75" customHeight="1" s="8">
      <c r="A200" s="30" t="inlineStr">
        <is>
          <t>BR PARTNERS</t>
        </is>
      </c>
      <c r="B200" s="31" t="inlineStr">
        <is>
          <t>2º</t>
        </is>
      </c>
      <c r="C200" s="32" t="n">
        <v>171721.2435</v>
      </c>
      <c r="D200" s="33" t="n">
        <v>0.25737398622</v>
      </c>
      <c r="E200" s="31" t="inlineStr">
        <is>
          <t>2º</t>
        </is>
      </c>
      <c r="F200" s="32" t="n">
        <v>171721.2435</v>
      </c>
      <c r="G200" s="33" t="n">
        <v>0.25737398622</v>
      </c>
      <c r="H200" s="31" t="inlineStr">
        <is>
          <t>2º</t>
        </is>
      </c>
      <c r="I200" s="32" t="n">
        <v>931175.70503</v>
      </c>
      <c r="J200" s="33" t="n">
        <v>0.08933544428</v>
      </c>
    </row>
    <row r="201" ht="12.75" customHeight="1" s="8">
      <c r="A201" s="26" t="inlineStr">
        <is>
          <t>CREDIT SUISSE</t>
        </is>
      </c>
      <c r="B201" s="27" t="n">
        <v/>
      </c>
      <c r="C201" s="28" t="n">
        <v>0</v>
      </c>
      <c r="D201" s="29" t="n">
        <v/>
      </c>
      <c r="E201" s="27" t="n">
        <v/>
      </c>
      <c r="F201" s="28" t="n">
        <v>0</v>
      </c>
      <c r="G201" s="29" t="n">
        <v/>
      </c>
      <c r="H201" s="27" t="inlineStr">
        <is>
          <t>3º</t>
        </is>
      </c>
      <c r="I201" s="28" t="n">
        <v>674970</v>
      </c>
      <c r="J201" s="29" t="n">
        <v>0.0647554962</v>
      </c>
    </row>
    <row r="202" ht="12.75" customHeight="1" s="8">
      <c r="A202" s="30" t="inlineStr">
        <is>
          <t>GUIDE INVESTIMENTOS</t>
        </is>
      </c>
      <c r="B202" s="31" t="n">
        <v/>
      </c>
      <c r="C202" s="32" t="n">
        <v>0</v>
      </c>
      <c r="D202" s="33" t="n">
        <v/>
      </c>
      <c r="E202" s="31" t="n">
        <v/>
      </c>
      <c r="F202" s="32" t="n">
        <v>0</v>
      </c>
      <c r="G202" s="33" t="n">
        <v/>
      </c>
      <c r="H202" s="31" t="inlineStr">
        <is>
          <t>4º</t>
        </is>
      </c>
      <c r="I202" s="32" t="n">
        <v>508098.99505</v>
      </c>
      <c r="J202" s="33" t="n">
        <v>0.04874617026</v>
      </c>
    </row>
    <row r="203" ht="12.75" customHeight="1" s="8">
      <c r="A203" s="26" t="inlineStr">
        <is>
          <t>ITAU BBA</t>
        </is>
      </c>
      <c r="B203" s="27" t="n">
        <v/>
      </c>
      <c r="C203" s="28" t="n">
        <v>0</v>
      </c>
      <c r="D203" s="29" t="n">
        <v/>
      </c>
      <c r="E203" s="27" t="n">
        <v/>
      </c>
      <c r="F203" s="28" t="n">
        <v>0</v>
      </c>
      <c r="G203" s="29" t="n">
        <v/>
      </c>
      <c r="H203" s="27" t="inlineStr">
        <is>
          <t>5º</t>
        </is>
      </c>
      <c r="I203" s="28" t="n">
        <v>418242.6815</v>
      </c>
      <c r="J203" s="29" t="n">
        <v>0.04012550539</v>
      </c>
    </row>
    <row r="204" ht="12.75" customHeight="1" s="8">
      <c r="A204" s="30" t="inlineStr">
        <is>
          <t>NUINVEST</t>
        </is>
      </c>
      <c r="B204" s="31" t="n">
        <v/>
      </c>
      <c r="C204" s="32" t="n">
        <v>0</v>
      </c>
      <c r="D204" s="33" t="n">
        <v/>
      </c>
      <c r="E204" s="31" t="n">
        <v/>
      </c>
      <c r="F204" s="32" t="n">
        <v>0</v>
      </c>
      <c r="G204" s="33" t="n">
        <v/>
      </c>
      <c r="H204" s="31" t="inlineStr">
        <is>
          <t>6º</t>
        </is>
      </c>
      <c r="I204" s="32" t="n">
        <v>373335.955</v>
      </c>
      <c r="J204" s="33" t="n">
        <v>0.03581722894</v>
      </c>
    </row>
    <row r="205" ht="12.75" customHeight="1" s="8">
      <c r="A205" s="26" t="inlineStr">
        <is>
          <t>UBS BB</t>
        </is>
      </c>
      <c r="B205" s="27" t="n">
        <v/>
      </c>
      <c r="C205" s="28" t="n">
        <v>0</v>
      </c>
      <c r="D205" s="29" t="n">
        <v/>
      </c>
      <c r="E205" s="27" t="n">
        <v/>
      </c>
      <c r="F205" s="28" t="n">
        <v>0</v>
      </c>
      <c r="G205" s="29" t="n">
        <v/>
      </c>
      <c r="H205" s="27" t="inlineStr">
        <is>
          <t>7º</t>
        </is>
      </c>
      <c r="I205" s="28" t="n">
        <v>312362.79165</v>
      </c>
      <c r="J205" s="29" t="n">
        <v>0.02996756532</v>
      </c>
    </row>
    <row r="206" ht="12.75" customHeight="1" s="8">
      <c r="A206" s="30" t="inlineStr">
        <is>
          <t>MODAL</t>
        </is>
      </c>
      <c r="B206" s="31" t="n">
        <v/>
      </c>
      <c r="C206" s="32" t="n">
        <v>0</v>
      </c>
      <c r="D206" s="33" t="n">
        <v/>
      </c>
      <c r="E206" s="31" t="n">
        <v/>
      </c>
      <c r="F206" s="32" t="n">
        <v>0</v>
      </c>
      <c r="G206" s="33" t="n">
        <v/>
      </c>
      <c r="H206" s="31" t="inlineStr">
        <is>
          <t>8º</t>
        </is>
      </c>
      <c r="I206" s="32" t="n">
        <v>274990</v>
      </c>
      <c r="J206" s="33" t="n">
        <v>0.02638208202</v>
      </c>
    </row>
    <row r="207" ht="12.75" customHeight="1" s="8">
      <c r="A207" s="26" t="inlineStr">
        <is>
          <t>GENIAL</t>
        </is>
      </c>
      <c r="B207" s="27" t="n">
        <v/>
      </c>
      <c r="C207" s="28" t="n">
        <v>0</v>
      </c>
      <c r="D207" s="29" t="n">
        <v/>
      </c>
      <c r="E207" s="27" t="n">
        <v/>
      </c>
      <c r="F207" s="28" t="n">
        <v>0</v>
      </c>
      <c r="G207" s="29" t="n">
        <v/>
      </c>
      <c r="H207" s="27" t="inlineStr">
        <is>
          <t>9º</t>
        </is>
      </c>
      <c r="I207" s="28" t="n">
        <v>142490.5575</v>
      </c>
      <c r="J207" s="29" t="n">
        <v>0.01367030646</v>
      </c>
    </row>
    <row r="208" ht="12.75" customFormat="1" customHeight="1" s="21">
      <c r="A208" s="30" t="inlineStr">
        <is>
          <t>SAFRA</t>
        </is>
      </c>
      <c r="B208" s="31" t="n">
        <v/>
      </c>
      <c r="C208" s="32" t="n">
        <v>0</v>
      </c>
      <c r="D208" s="33" t="n">
        <v/>
      </c>
      <c r="E208" s="31" t="n">
        <v/>
      </c>
      <c r="F208" s="32" t="n">
        <v>0</v>
      </c>
      <c r="G208" s="33" t="n">
        <v/>
      </c>
      <c r="H208" s="31" t="inlineStr">
        <is>
          <t>10º</t>
        </is>
      </c>
      <c r="I208" s="32" t="n">
        <v>141050.00112</v>
      </c>
      <c r="J208" s="33" t="n">
        <v>0.01353210189</v>
      </c>
    </row>
    <row r="209" ht="12.75" customHeight="1" s="8">
      <c r="A209" s="34" t="inlineStr">
        <is>
          <t>Total</t>
        </is>
      </c>
      <c r="B209" s="35" t="n"/>
      <c r="C209" s="36">
        <f>SUM(C199:C208)</f>
        <v/>
      </c>
      <c r="D209" s="37">
        <f>_xlfn.ROUND(SUM(D199:D208), 1)</f>
        <v/>
      </c>
      <c r="E209" s="35" t="n"/>
      <c r="F209" s="36">
        <f>SUM(F199:F208)</f>
        <v/>
      </c>
      <c r="G209" s="37">
        <f>_xlfn.ROUND(SUM(G199:G208), 1)</f>
        <v/>
      </c>
      <c r="H209" s="35" t="n"/>
      <c r="I209" s="36">
        <f>SUM(I199:I208)</f>
        <v/>
      </c>
      <c r="J209" s="37">
        <f>_xlfn.ROUND(SUM(J199:J208), 1)</f>
        <v/>
      </c>
    </row>
    <row r="210" ht="12.75" customHeight="1" s="8"/>
    <row r="211" ht="12.75" customHeight="1" s="8"/>
    <row r="212" ht="12.75" customHeight="1" s="8">
      <c r="A212" s="22" t="inlineStr">
        <is>
          <t>Tipo 2.1. Títulos Conversíveis Permutáveis</t>
        </is>
      </c>
      <c r="J212" s="23" t="n"/>
    </row>
    <row r="213" ht="12.75" customHeight="1" s="8">
      <c r="A213" s="24" t="inlineStr">
        <is>
          <t>Coordenadores</t>
        </is>
      </c>
      <c r="B213" s="24" t="inlineStr">
        <is>
          <t>Acumulado 2022</t>
        </is>
      </c>
      <c r="C213" s="24" t="n"/>
      <c r="D213" s="24" t="n"/>
      <c r="E213" s="24" t="inlineStr">
        <is>
          <t>Últimos 3 meses</t>
        </is>
      </c>
      <c r="F213" s="24" t="n"/>
      <c r="G213" s="24" t="n"/>
      <c r="H213" s="24" t="inlineStr">
        <is>
          <t>Últimos 12 meses</t>
        </is>
      </c>
      <c r="I213" s="24" t="n"/>
      <c r="J213" s="25" t="n"/>
    </row>
    <row r="214" ht="12.75" customHeight="1" s="8">
      <c r="A214" s="24" t="n"/>
      <c r="B214" s="24" t="inlineStr">
        <is>
          <t>Ranking 2022</t>
        </is>
      </c>
      <c r="C214" s="24" t="inlineStr">
        <is>
          <t>Valor *</t>
        </is>
      </c>
      <c r="D214" s="24" t="inlineStr">
        <is>
          <t>Part.</t>
        </is>
      </c>
      <c r="E214" s="24" t="inlineStr">
        <is>
          <t>Ranking 3 meses</t>
        </is>
      </c>
      <c r="F214" s="24" t="inlineStr">
        <is>
          <t>Valor *</t>
        </is>
      </c>
      <c r="G214" s="24" t="inlineStr">
        <is>
          <t>Part.</t>
        </is>
      </c>
      <c r="H214" s="24" t="inlineStr">
        <is>
          <t>Ranking 12 meses</t>
        </is>
      </c>
      <c r="I214" s="24" t="inlineStr">
        <is>
          <t>Valor *</t>
        </is>
      </c>
      <c r="J214" s="25" t="inlineStr">
        <is>
          <t>Part.</t>
        </is>
      </c>
    </row>
    <row r="215" ht="12.75" customHeight="1" s="8">
      <c r="A215" s="26" t="inlineStr">
        <is>
          <t>CREDIT SUISSE</t>
        </is>
      </c>
      <c r="B215" s="27" t="n">
        <v/>
      </c>
      <c r="C215" s="28" t="n">
        <v>0</v>
      </c>
      <c r="D215" s="29" t="n">
        <v/>
      </c>
      <c r="E215" s="27" t="n">
        <v/>
      </c>
      <c r="F215" s="28" t="n">
        <v>0</v>
      </c>
      <c r="G215" s="29" t="n">
        <v/>
      </c>
      <c r="H215" s="27" t="inlineStr">
        <is>
          <t>1º</t>
        </is>
      </c>
      <c r="I215" s="28" t="n">
        <v>674970</v>
      </c>
      <c r="J215" s="29" t="n">
        <v>0.71052465367</v>
      </c>
    </row>
    <row r="216" ht="12.75" customHeight="1" s="8">
      <c r="A216" s="30" t="inlineStr">
        <is>
          <t>MODAL</t>
        </is>
      </c>
      <c r="B216" s="31" t="n">
        <v/>
      </c>
      <c r="C216" s="32" t="n">
        <v>0</v>
      </c>
      <c r="D216" s="33" t="n">
        <v/>
      </c>
      <c r="E216" s="31" t="n">
        <v/>
      </c>
      <c r="F216" s="32" t="n">
        <v>0</v>
      </c>
      <c r="G216" s="33" t="n">
        <v/>
      </c>
      <c r="H216" s="31" t="inlineStr">
        <is>
          <t>2º</t>
        </is>
      </c>
      <c r="I216" s="32" t="n">
        <v>274990</v>
      </c>
      <c r="J216" s="33" t="n">
        <v>0.28947534633</v>
      </c>
    </row>
    <row r="217" ht="12.75" customHeight="1" s="8">
      <c r="A217" s="34" t="inlineStr">
        <is>
          <t>Total</t>
        </is>
      </c>
      <c r="B217" s="35" t="n"/>
      <c r="C217" s="36">
        <f>SUM(C215:C216)</f>
        <v/>
      </c>
      <c r="D217" s="37">
        <f>_xlfn.ROUND(SUM(D215:D216), 1)</f>
        <v/>
      </c>
      <c r="E217" s="35" t="n"/>
      <c r="F217" s="36">
        <f>SUM(F215:F216)</f>
        <v/>
      </c>
      <c r="G217" s="37">
        <f>_xlfn.ROUND(SUM(G215:G216), 1)</f>
        <v/>
      </c>
      <c r="H217" s="35" t="n"/>
      <c r="I217" s="36">
        <f>SUM(I215:I216)</f>
        <v/>
      </c>
      <c r="J217" s="37">
        <f>_xlfn.ROUND(SUM(J215:J216), 1)</f>
        <v/>
      </c>
    </row>
    <row r="218" ht="12.75" customHeight="1" s="8"/>
    <row r="219" ht="12.75" customHeight="1" s="8"/>
    <row r="220" ht="12.75" customHeight="1" s="8">
      <c r="A220" s="22" t="inlineStr">
        <is>
          <t>Tipo 2.2. Fundo de Investimento Imobiliário</t>
        </is>
      </c>
      <c r="J220" s="23" t="n"/>
    </row>
    <row r="221" ht="12.75" customHeight="1" s="8">
      <c r="A221" s="24" t="inlineStr">
        <is>
          <t>Coordenadores</t>
        </is>
      </c>
      <c r="B221" s="24" t="inlineStr">
        <is>
          <t>Acumulado 2022</t>
        </is>
      </c>
      <c r="C221" s="24" t="n"/>
      <c r="D221" s="24" t="n"/>
      <c r="E221" s="24" t="inlineStr">
        <is>
          <t>Últimos 3 meses</t>
        </is>
      </c>
      <c r="F221" s="24" t="n"/>
      <c r="G221" s="24" t="n"/>
      <c r="H221" s="24" t="inlineStr">
        <is>
          <t>Últimos 12 meses</t>
        </is>
      </c>
      <c r="I221" s="24" t="n"/>
      <c r="J221" s="25" t="n"/>
    </row>
    <row r="222" ht="12.75" customHeight="1" s="8">
      <c r="A222" s="24" t="n"/>
      <c r="B222" s="24" t="inlineStr">
        <is>
          <t>Ranking 2022</t>
        </is>
      </c>
      <c r="C222" s="24" t="inlineStr">
        <is>
          <t>Valor *</t>
        </is>
      </c>
      <c r="D222" s="24" t="inlineStr">
        <is>
          <t>Part.</t>
        </is>
      </c>
      <c r="E222" s="24" t="inlineStr">
        <is>
          <t>Ranking 3 meses</t>
        </is>
      </c>
      <c r="F222" s="24" t="inlineStr">
        <is>
          <t>Valor *</t>
        </is>
      </c>
      <c r="G222" s="24" t="inlineStr">
        <is>
          <t>Part.</t>
        </is>
      </c>
      <c r="H222" s="24" t="inlineStr">
        <is>
          <t>Ranking 12 meses</t>
        </is>
      </c>
      <c r="I222" s="24" t="inlineStr">
        <is>
          <t>Valor *</t>
        </is>
      </c>
      <c r="J222" s="25" t="inlineStr">
        <is>
          <t>Part.</t>
        </is>
      </c>
    </row>
    <row r="223" ht="12.75" customHeight="1" s="8">
      <c r="A223" s="26" t="inlineStr">
        <is>
          <t>XP INVESTIMENTOS</t>
        </is>
      </c>
      <c r="B223" s="27" t="inlineStr">
        <is>
          <t>1º</t>
        </is>
      </c>
      <c r="C223" s="28" t="n">
        <v>495483.8848</v>
      </c>
      <c r="D223" s="29" t="n">
        <v>0.74262601378</v>
      </c>
      <c r="E223" s="27" t="inlineStr">
        <is>
          <t>1º</t>
        </is>
      </c>
      <c r="F223" s="28" t="n">
        <v>495483.8848</v>
      </c>
      <c r="G223" s="29" t="n">
        <v>0.74262601378</v>
      </c>
      <c r="H223" s="27" t="inlineStr">
        <is>
          <t>1º</t>
        </is>
      </c>
      <c r="I223" s="28" t="n">
        <v>6646645.64716</v>
      </c>
      <c r="J223" s="29" t="n">
        <v>0.70161124935</v>
      </c>
    </row>
    <row r="224" ht="12.75" customHeight="1" s="8">
      <c r="A224" s="30" t="inlineStr">
        <is>
          <t>BR PARTNERS</t>
        </is>
      </c>
      <c r="B224" s="31" t="inlineStr">
        <is>
          <t>2º</t>
        </is>
      </c>
      <c r="C224" s="32" t="n">
        <v>171721.2435</v>
      </c>
      <c r="D224" s="33" t="n">
        <v>0.25737398622</v>
      </c>
      <c r="E224" s="31" t="inlineStr">
        <is>
          <t>2º</t>
        </is>
      </c>
      <c r="F224" s="32" t="n">
        <v>171721.2435</v>
      </c>
      <c r="G224" s="33" t="n">
        <v>0.25737398622</v>
      </c>
      <c r="H224" s="31" t="inlineStr">
        <is>
          <t>2º</t>
        </is>
      </c>
      <c r="I224" s="32" t="n">
        <v>931175.70503</v>
      </c>
      <c r="J224" s="33" t="n">
        <v>0.09829369346</v>
      </c>
    </row>
    <row r="225" ht="12.75" customHeight="1" s="8">
      <c r="A225" s="26" t="inlineStr">
        <is>
          <t>GUIDE INVESTIMENTOS</t>
        </is>
      </c>
      <c r="B225" s="27" t="n">
        <v/>
      </c>
      <c r="C225" s="28" t="n">
        <v>0</v>
      </c>
      <c r="D225" s="29" t="n">
        <v/>
      </c>
      <c r="E225" s="27" t="n">
        <v/>
      </c>
      <c r="F225" s="28" t="n">
        <v>0</v>
      </c>
      <c r="G225" s="29" t="n">
        <v/>
      </c>
      <c r="H225" s="27" t="inlineStr">
        <is>
          <t>3º</t>
        </is>
      </c>
      <c r="I225" s="28" t="n">
        <v>508098.99505</v>
      </c>
      <c r="J225" s="29" t="n">
        <v>0.05363426751</v>
      </c>
    </row>
    <row r="226" ht="12.75" customHeight="1" s="8">
      <c r="A226" s="30" t="inlineStr">
        <is>
          <t>ITAU BBA</t>
        </is>
      </c>
      <c r="B226" s="31" t="n">
        <v/>
      </c>
      <c r="C226" s="32" t="n">
        <v>0</v>
      </c>
      <c r="D226" s="33" t="n">
        <v/>
      </c>
      <c r="E226" s="31" t="n">
        <v/>
      </c>
      <c r="F226" s="32" t="n">
        <v>0</v>
      </c>
      <c r="G226" s="33" t="n">
        <v/>
      </c>
      <c r="H226" s="31" t="inlineStr">
        <is>
          <t>4º</t>
        </is>
      </c>
      <c r="I226" s="32" t="n">
        <v>418242.6815</v>
      </c>
      <c r="J226" s="33" t="n">
        <v>0.0441491522</v>
      </c>
    </row>
    <row r="227" ht="12.75" customHeight="1" s="8">
      <c r="A227" s="26" t="inlineStr">
        <is>
          <t>NUINVEST</t>
        </is>
      </c>
      <c r="B227" s="27" t="n">
        <v/>
      </c>
      <c r="C227" s="28" t="n">
        <v>0</v>
      </c>
      <c r="D227" s="29" t="n">
        <v/>
      </c>
      <c r="E227" s="27" t="n">
        <v/>
      </c>
      <c r="F227" s="28" t="n">
        <v>0</v>
      </c>
      <c r="G227" s="29" t="n">
        <v/>
      </c>
      <c r="H227" s="27" t="inlineStr">
        <is>
          <t>5º</t>
        </is>
      </c>
      <c r="I227" s="28" t="n">
        <v>373335.955</v>
      </c>
      <c r="J227" s="29" t="n">
        <v>0.0394088567</v>
      </c>
    </row>
    <row r="228" ht="12.75" customHeight="1" s="8">
      <c r="A228" s="30" t="inlineStr">
        <is>
          <t>UBS BB</t>
        </is>
      </c>
      <c r="B228" s="31" t="n">
        <v/>
      </c>
      <c r="C228" s="32" t="n">
        <v>0</v>
      </c>
      <c r="D228" s="33" t="n">
        <v/>
      </c>
      <c r="E228" s="31" t="n">
        <v/>
      </c>
      <c r="F228" s="32" t="n">
        <v>0</v>
      </c>
      <c r="G228" s="33" t="n">
        <v/>
      </c>
      <c r="H228" s="31" t="inlineStr">
        <is>
          <t>6º</t>
        </is>
      </c>
      <c r="I228" s="32" t="n">
        <v>312362.79165</v>
      </c>
      <c r="J228" s="33" t="n">
        <v>0.03297260906</v>
      </c>
    </row>
    <row r="229" ht="12.75" customHeight="1" s="8">
      <c r="A229" s="26" t="inlineStr">
        <is>
          <t>GENIAL</t>
        </is>
      </c>
      <c r="B229" s="27" t="n">
        <v/>
      </c>
      <c r="C229" s="28" t="n">
        <v>0</v>
      </c>
      <c r="D229" s="29" t="n">
        <v/>
      </c>
      <c r="E229" s="27" t="n">
        <v/>
      </c>
      <c r="F229" s="28" t="n">
        <v>0</v>
      </c>
      <c r="G229" s="29" t="n">
        <v/>
      </c>
      <c r="H229" s="27" t="inlineStr">
        <is>
          <t>7º</t>
        </is>
      </c>
      <c r="I229" s="28" t="n">
        <v>142490.5575</v>
      </c>
      <c r="J229" s="29" t="n">
        <v>0.01504111749</v>
      </c>
    </row>
    <row r="230" ht="12.75" customHeight="1" s="8">
      <c r="A230" s="30" t="inlineStr">
        <is>
          <t>SAFRA</t>
        </is>
      </c>
      <c r="B230" s="31" t="n">
        <v/>
      </c>
      <c r="C230" s="32" t="n">
        <v>0</v>
      </c>
      <c r="D230" s="33" t="n">
        <v/>
      </c>
      <c r="E230" s="31" t="n">
        <v/>
      </c>
      <c r="F230" s="32" t="n">
        <v>0</v>
      </c>
      <c r="G230" s="33" t="n">
        <v/>
      </c>
      <c r="H230" s="31" t="inlineStr">
        <is>
          <t>8º</t>
        </is>
      </c>
      <c r="I230" s="32" t="n">
        <v>141050.00112</v>
      </c>
      <c r="J230" s="33" t="n">
        <v>0.01488905423</v>
      </c>
    </row>
    <row r="231" ht="12.75" customHeight="1" s="8">
      <c r="A231" s="34" t="inlineStr">
        <is>
          <t>Total</t>
        </is>
      </c>
      <c r="B231" s="35" t="n"/>
      <c r="C231" s="36">
        <f>SUM(C223:C230)</f>
        <v/>
      </c>
      <c r="D231" s="37">
        <f>_xlfn.ROUND(SUM(D223:D230), 1)</f>
        <v/>
      </c>
      <c r="E231" s="35" t="n"/>
      <c r="F231" s="36">
        <f>SUM(F223:F230)</f>
        <v/>
      </c>
      <c r="G231" s="37">
        <f>_xlfn.ROUND(SUM(G223:G230), 1)</f>
        <v/>
      </c>
      <c r="H231" s="35" t="n"/>
      <c r="I231" s="36">
        <f>SUM(I223:I230)</f>
        <v/>
      </c>
      <c r="J231" s="37">
        <f>_xlfn.ROUND(SUM(J223:J230), 1)</f>
        <v/>
      </c>
    </row>
    <row r="232" ht="12.75" customHeight="1" s="8"/>
    <row r="233" ht="12.75" customHeight="1" s="8"/>
    <row r="234" ht="12.75" customHeight="1" s="8">
      <c r="A234" s="22" t="inlineStr">
        <is>
          <t>Tipo 2.3. Certificado de Potencial Adicional de Construção</t>
        </is>
      </c>
      <c r="J234" s="23" t="n"/>
    </row>
    <row r="235" ht="12.75" customHeight="1" s="8">
      <c r="A235" s="24" t="inlineStr">
        <is>
          <t>Coordenadores</t>
        </is>
      </c>
      <c r="B235" s="24" t="inlineStr">
        <is>
          <t>Acumulado 2022</t>
        </is>
      </c>
      <c r="C235" s="24" t="n"/>
      <c r="D235" s="24" t="n"/>
      <c r="E235" s="24" t="inlineStr">
        <is>
          <t>Últimos 3 meses</t>
        </is>
      </c>
      <c r="F235" s="24" t="n"/>
      <c r="G235" s="24" t="n"/>
      <c r="H235" s="24" t="inlineStr">
        <is>
          <t>Últimos 12 meses</t>
        </is>
      </c>
      <c r="I235" s="24" t="n"/>
      <c r="J235" s="25" t="n"/>
    </row>
    <row r="236" ht="12.75" customHeight="1" s="8">
      <c r="A236" s="24" t="n"/>
      <c r="B236" s="24" t="inlineStr">
        <is>
          <t>Ranking 2022</t>
        </is>
      </c>
      <c r="C236" s="24" t="inlineStr">
        <is>
          <t>Valor *</t>
        </is>
      </c>
      <c r="D236" s="24" t="inlineStr">
        <is>
          <t>Part.</t>
        </is>
      </c>
      <c r="E236" s="24" t="inlineStr">
        <is>
          <t>Ranking 3 meses</t>
        </is>
      </c>
      <c r="F236" s="24" t="inlineStr">
        <is>
          <t>Valor *</t>
        </is>
      </c>
      <c r="G236" s="24" t="inlineStr">
        <is>
          <t>Part.</t>
        </is>
      </c>
      <c r="H236" s="24" t="inlineStr">
        <is>
          <t>Ranking 12 meses</t>
        </is>
      </c>
      <c r="I236" s="24" t="inlineStr">
        <is>
          <t>Valor *</t>
        </is>
      </c>
      <c r="J236" s="25" t="inlineStr">
        <is>
          <t>Part.</t>
        </is>
      </c>
    </row>
    <row r="237" ht="12.75" customHeight="1" s="8">
      <c r="A237" s="38" t="inlineStr"/>
      <c r="B237" s="38" t="inlineStr"/>
      <c r="C237" s="38" t="inlineStr"/>
      <c r="D237" s="38" t="inlineStr"/>
      <c r="E237" s="38" t="inlineStr"/>
      <c r="F237" s="38" t="inlineStr"/>
      <c r="G237" s="38" t="inlineStr"/>
      <c r="H237" s="38" t="inlineStr"/>
      <c r="I237" s="38" t="inlineStr"/>
      <c r="J237" s="38" t="inlineStr"/>
    </row>
    <row r="238" ht="12.75" customHeight="1" s="8">
      <c r="A238" s="34" t="inlineStr">
        <is>
          <t>Total</t>
        </is>
      </c>
      <c r="B238" s="35" t="n"/>
      <c r="C238" s="36">
        <f>SUM(C238:C237)</f>
        <v/>
      </c>
      <c r="D238" s="37">
        <f>_xlfn.ROUND(SUM(D238:D237), 1)</f>
        <v/>
      </c>
      <c r="E238" s="35" t="n"/>
      <c r="F238" s="36">
        <f>SUM(F238:F237)</f>
        <v/>
      </c>
      <c r="G238" s="37">
        <f>_xlfn.ROUND(SUM(G238:G237), 1)</f>
        <v/>
      </c>
      <c r="H238" s="35" t="n"/>
      <c r="I238" s="36">
        <f>SUM(I238:I237)</f>
        <v/>
      </c>
      <c r="J238" s="37">
        <f>_xlfn.ROUND(SUM(J238:J237), 1)</f>
        <v/>
      </c>
    </row>
    <row r="239" ht="12.75" customHeight="1" s="8"/>
    <row r="240" ht="12.75" customHeight="1" s="8"/>
    <row r="241" ht="12.75" customHeight="1" s="8">
      <c r="A241" s="22" t="inlineStr">
        <is>
          <t>Tipo 2.4. Fundo de Investimento em Participações de Infraestrutura</t>
        </is>
      </c>
      <c r="J241" s="23" t="n"/>
    </row>
    <row r="242" ht="12.75" customHeight="1" s="8">
      <c r="A242" s="24" t="inlineStr">
        <is>
          <t>Coordenadores</t>
        </is>
      </c>
      <c r="B242" s="24" t="inlineStr">
        <is>
          <t>Acumulado 2022</t>
        </is>
      </c>
      <c r="C242" s="24" t="n"/>
      <c r="D242" s="24" t="n"/>
      <c r="E242" s="24" t="inlineStr">
        <is>
          <t>Últimos 3 meses</t>
        </is>
      </c>
      <c r="F242" s="24" t="n"/>
      <c r="G242" s="24" t="n"/>
      <c r="H242" s="24" t="inlineStr">
        <is>
          <t>Últimos 12 meses</t>
        </is>
      </c>
      <c r="I242" s="24" t="n"/>
      <c r="J242" s="25" t="n"/>
    </row>
    <row r="243" ht="12.75" customHeight="1" s="8">
      <c r="A243" s="24" t="n"/>
      <c r="B243" s="24" t="inlineStr">
        <is>
          <t>Ranking 2022</t>
        </is>
      </c>
      <c r="C243" s="24" t="inlineStr">
        <is>
          <t>Valor *</t>
        </is>
      </c>
      <c r="D243" s="24" t="inlineStr">
        <is>
          <t>Part.</t>
        </is>
      </c>
      <c r="E243" s="24" t="inlineStr">
        <is>
          <t>Ranking 3 meses</t>
        </is>
      </c>
      <c r="F243" s="24" t="inlineStr">
        <is>
          <t>Valor *</t>
        </is>
      </c>
      <c r="G243" s="24" t="inlineStr">
        <is>
          <t>Part.</t>
        </is>
      </c>
      <c r="H243" s="24" t="inlineStr">
        <is>
          <t>Ranking 12 meses</t>
        </is>
      </c>
      <c r="I243" s="24" t="inlineStr">
        <is>
          <t>Valor *</t>
        </is>
      </c>
      <c r="J243" s="25" t="inlineStr">
        <is>
          <t>Part.</t>
        </is>
      </c>
    </row>
    <row r="244" ht="12.75" customHeight="1" s="8">
      <c r="A244" s="38" t="inlineStr"/>
      <c r="B244" s="38" t="inlineStr"/>
      <c r="C244" s="38" t="inlineStr"/>
      <c r="D244" s="38" t="inlineStr"/>
      <c r="E244" s="38" t="inlineStr"/>
      <c r="F244" s="38" t="inlineStr"/>
      <c r="G244" s="38" t="inlineStr"/>
      <c r="H244" s="38" t="inlineStr"/>
      <c r="I244" s="38" t="inlineStr"/>
      <c r="J244" s="38" t="inlineStr"/>
    </row>
    <row r="245" ht="12.75" customHeight="1" s="8">
      <c r="A245" s="34" t="inlineStr">
        <is>
          <t>Total</t>
        </is>
      </c>
      <c r="B245" s="35" t="n"/>
      <c r="C245" s="36">
        <f>SUM(C245:C244)</f>
        <v/>
      </c>
      <c r="D245" s="37">
        <f>_xlfn.ROUND(SUM(D245:D244), 1)</f>
        <v/>
      </c>
      <c r="E245" s="35" t="n"/>
      <c r="F245" s="36">
        <f>SUM(F245:F244)</f>
        <v/>
      </c>
      <c r="G245" s="37">
        <f>_xlfn.ROUND(SUM(G245:G244), 1)</f>
        <v/>
      </c>
      <c r="H245" s="35" t="n"/>
      <c r="I245" s="36">
        <f>SUM(I245:I244)</f>
        <v/>
      </c>
      <c r="J245" s="37">
        <f>_xlfn.ROUND(SUM(J245:J244), 1)</f>
        <v/>
      </c>
    </row>
    <row r="246" ht="12.75" customHeight="1" s="8"/>
    <row r="247" ht="12.75" customHeight="1" s="8"/>
    <row r="248" ht="12.75" customHeight="1" s="8">
      <c r="A248" s="22" t="inlineStr">
        <is>
          <t>Tipo 2.5. Fundo de Investimento nas Cadeias Produtivas Agroindustriais</t>
        </is>
      </c>
      <c r="J248" s="23" t="n"/>
    </row>
    <row r="249" ht="12.75" customHeight="1" s="8">
      <c r="A249" s="24" t="inlineStr">
        <is>
          <t>Coordenadores</t>
        </is>
      </c>
      <c r="B249" s="24" t="inlineStr">
        <is>
          <t>Acumulado 2022</t>
        </is>
      </c>
      <c r="C249" s="24" t="n"/>
      <c r="D249" s="24" t="n"/>
      <c r="E249" s="24" t="inlineStr">
        <is>
          <t>Últimos 3 meses</t>
        </is>
      </c>
      <c r="F249" s="24" t="n"/>
      <c r="G249" s="24" t="n"/>
      <c r="H249" s="24" t="inlineStr">
        <is>
          <t>Últimos 12 meses</t>
        </is>
      </c>
      <c r="I249" s="24" t="n"/>
      <c r="J249" s="25" t="n"/>
    </row>
    <row r="250" ht="12.75" customHeight="1" s="8">
      <c r="A250" s="24" t="n"/>
      <c r="B250" s="24" t="inlineStr">
        <is>
          <t>Ranking 2022</t>
        </is>
      </c>
      <c r="C250" s="24" t="inlineStr">
        <is>
          <t>Valor *</t>
        </is>
      </c>
      <c r="D250" s="24" t="inlineStr">
        <is>
          <t>Part.</t>
        </is>
      </c>
      <c r="E250" s="24" t="inlineStr">
        <is>
          <t>Ranking 3 meses</t>
        </is>
      </c>
      <c r="F250" s="24" t="inlineStr">
        <is>
          <t>Valor *</t>
        </is>
      </c>
      <c r="G250" s="24" t="inlineStr">
        <is>
          <t>Part.</t>
        </is>
      </c>
      <c r="H250" s="24" t="inlineStr">
        <is>
          <t>Ranking 12 meses</t>
        </is>
      </c>
      <c r="I250" s="24" t="inlineStr">
        <is>
          <t>Valor *</t>
        </is>
      </c>
      <c r="J250" s="25" t="inlineStr">
        <is>
          <t>Part.</t>
        </is>
      </c>
    </row>
    <row r="251" ht="12.75" customHeight="1" s="8">
      <c r="A251" s="38" t="inlineStr"/>
      <c r="B251" s="38" t="inlineStr"/>
      <c r="C251" s="38" t="inlineStr"/>
      <c r="D251" s="38" t="inlineStr"/>
      <c r="E251" s="38" t="inlineStr"/>
      <c r="F251" s="38" t="inlineStr"/>
      <c r="G251" s="38" t="inlineStr"/>
      <c r="H251" s="38" t="inlineStr"/>
      <c r="I251" s="38" t="inlineStr"/>
      <c r="J251" s="38" t="inlineStr"/>
    </row>
    <row r="252" ht="12.75" customHeight="1" s="8">
      <c r="A252" s="34" t="inlineStr">
        <is>
          <t>Total</t>
        </is>
      </c>
      <c r="B252" s="35" t="n"/>
      <c r="C252" s="36">
        <f>SUM(C252:C251)</f>
        <v/>
      </c>
      <c r="D252" s="37">
        <f>_xlfn.ROUND(SUM(D252:D251), 1)</f>
        <v/>
      </c>
      <c r="E252" s="35" t="n"/>
      <c r="F252" s="36">
        <f>SUM(F252:F251)</f>
        <v/>
      </c>
      <c r="G252" s="37">
        <f>_xlfn.ROUND(SUM(G252:G251), 1)</f>
        <v/>
      </c>
      <c r="H252" s="35" t="n"/>
      <c r="I252" s="36">
        <f>SUM(I252:I251)</f>
        <v/>
      </c>
      <c r="J252" s="37">
        <f>_xlfn.ROUND(SUM(J252:J251), 1)</f>
        <v/>
      </c>
    </row>
    <row r="253" ht="12.75" customHeight="1" s="8"/>
    <row r="254" ht="12.75" customHeight="1" s="8"/>
    <row r="255" ht="12.75" customHeight="1" s="8">
      <c r="A255" s="22" t="inlineStr">
        <is>
          <t xml:space="preserve">Tipo 3: Operações de Empresas Ligadas </t>
        </is>
      </c>
      <c r="J255" s="23" t="n"/>
    </row>
    <row r="256" ht="12.75" customHeight="1" s="8">
      <c r="A256" s="24" t="inlineStr">
        <is>
          <t>Coordenadores</t>
        </is>
      </c>
      <c r="B256" s="24" t="inlineStr">
        <is>
          <t>Acumulado 2022</t>
        </is>
      </c>
      <c r="C256" s="24" t="n"/>
      <c r="D256" s="24" t="n"/>
      <c r="E256" s="24" t="inlineStr">
        <is>
          <t>Últimos 3 meses</t>
        </is>
      </c>
      <c r="F256" s="24" t="n"/>
      <c r="G256" s="24" t="n"/>
      <c r="H256" s="24" t="inlineStr">
        <is>
          <t>Últimos 12 meses</t>
        </is>
      </c>
      <c r="I256" s="24" t="n"/>
      <c r="J256" s="25" t="n"/>
    </row>
    <row r="257" ht="12.75" customHeight="1" s="8">
      <c r="A257" s="24" t="n"/>
      <c r="B257" s="24" t="inlineStr">
        <is>
          <t>Ranking 2022</t>
        </is>
      </c>
      <c r="C257" s="24" t="inlineStr">
        <is>
          <t>Valor *</t>
        </is>
      </c>
      <c r="D257" s="24" t="inlineStr">
        <is>
          <t>Part.</t>
        </is>
      </c>
      <c r="E257" s="24" t="inlineStr">
        <is>
          <t>Ranking 3 meses</t>
        </is>
      </c>
      <c r="F257" s="24" t="inlineStr">
        <is>
          <t>Valor *</t>
        </is>
      </c>
      <c r="G257" s="24" t="inlineStr">
        <is>
          <t>Part.</t>
        </is>
      </c>
      <c r="H257" s="24" t="inlineStr">
        <is>
          <t>Ranking 12 meses</t>
        </is>
      </c>
      <c r="I257" s="24" t="inlineStr">
        <is>
          <t>Valor *</t>
        </is>
      </c>
      <c r="J257" s="25" t="inlineStr">
        <is>
          <t>Part.</t>
        </is>
      </c>
    </row>
    <row r="258" ht="12.75" customHeight="1" s="8">
      <c r="A258" s="26" t="inlineStr">
        <is>
          <t>ITAU BBA</t>
        </is>
      </c>
      <c r="B258" s="27" t="inlineStr">
        <is>
          <t>1º</t>
        </is>
      </c>
      <c r="C258" s="28" t="n">
        <v>1127416.79632</v>
      </c>
      <c r="D258" s="29" t="n">
        <v>0.83935803018</v>
      </c>
      <c r="E258" s="27" t="inlineStr">
        <is>
          <t>1º</t>
        </is>
      </c>
      <c r="F258" s="28" t="n">
        <v>1127416.79632</v>
      </c>
      <c r="G258" s="29" t="n">
        <v>0.83935803018</v>
      </c>
      <c r="H258" s="27" t="inlineStr">
        <is>
          <t>1º</t>
        </is>
      </c>
      <c r="I258" s="28" t="n">
        <v>7875816.7963</v>
      </c>
      <c r="J258" s="29" t="n">
        <v>0.3661929103</v>
      </c>
    </row>
    <row r="259" ht="12.75" customFormat="1" customHeight="1" s="21">
      <c r="A259" s="30" t="inlineStr">
        <is>
          <t>CEF</t>
        </is>
      </c>
      <c r="B259" s="31" t="inlineStr">
        <is>
          <t>2º</t>
        </is>
      </c>
      <c r="C259" s="32" t="n">
        <v>205772.6</v>
      </c>
      <c r="D259" s="33" t="n">
        <v>0.15319701176</v>
      </c>
      <c r="E259" s="31" t="inlineStr">
        <is>
          <t>2º</t>
        </is>
      </c>
      <c r="F259" s="32" t="n">
        <v>205772.6</v>
      </c>
      <c r="G259" s="33" t="n">
        <v>0.15319701176</v>
      </c>
      <c r="H259" s="31" t="inlineStr">
        <is>
          <t>6º</t>
        </is>
      </c>
      <c r="I259" s="32" t="n">
        <v>695632.0977</v>
      </c>
      <c r="J259" s="33" t="n">
        <v>0.03234401573</v>
      </c>
    </row>
    <row r="260" ht="12.75" customFormat="1" customHeight="1" s="21">
      <c r="A260" s="26" t="inlineStr">
        <is>
          <t>VOTORANTIM</t>
        </is>
      </c>
      <c r="B260" s="27" t="inlineStr">
        <is>
          <t>3º</t>
        </is>
      </c>
      <c r="C260" s="28" t="n">
        <v>9999.988640000001</v>
      </c>
      <c r="D260" s="29" t="n">
        <v>0.00744495806</v>
      </c>
      <c r="E260" s="27" t="inlineStr">
        <is>
          <t>3º</t>
        </is>
      </c>
      <c r="F260" s="28" t="n">
        <v>9999.988640000001</v>
      </c>
      <c r="G260" s="29" t="n">
        <v>0.00744495806</v>
      </c>
      <c r="H260" s="27" t="inlineStr">
        <is>
          <t>5º</t>
        </is>
      </c>
      <c r="I260" s="28" t="n">
        <v>709999.97069</v>
      </c>
      <c r="J260" s="29" t="n">
        <v>0.03301206241</v>
      </c>
    </row>
    <row r="261" ht="12.75" customHeight="1" s="8">
      <c r="A261" s="30" t="inlineStr">
        <is>
          <t>BRADESCO BBI</t>
        </is>
      </c>
      <c r="B261" s="31" t="n">
        <v/>
      </c>
      <c r="C261" s="32" t="n">
        <v>0</v>
      </c>
      <c r="D261" s="33" t="n">
        <v/>
      </c>
      <c r="E261" s="31" t="n">
        <v/>
      </c>
      <c r="F261" s="32" t="n">
        <v>0</v>
      </c>
      <c r="G261" s="33" t="n">
        <v/>
      </c>
      <c r="H261" s="31" t="inlineStr">
        <is>
          <t>2º</t>
        </is>
      </c>
      <c r="I261" s="32" t="n">
        <v>4728456</v>
      </c>
      <c r="J261" s="33" t="n">
        <v>0.2198536493</v>
      </c>
    </row>
    <row r="262" ht="12.75" customHeight="1" s="8">
      <c r="A262" s="26" t="inlineStr">
        <is>
          <t>UBS BB</t>
        </is>
      </c>
      <c r="B262" s="27" t="n">
        <v/>
      </c>
      <c r="C262" s="28" t="n">
        <v>0</v>
      </c>
      <c r="D262" s="29" t="n">
        <v/>
      </c>
      <c r="E262" s="27" t="n">
        <v/>
      </c>
      <c r="F262" s="28" t="n">
        <v>0</v>
      </c>
      <c r="G262" s="29" t="n">
        <v/>
      </c>
      <c r="H262" s="27" t="inlineStr">
        <is>
          <t>3º</t>
        </is>
      </c>
      <c r="I262" s="28" t="n">
        <v>3483706</v>
      </c>
      <c r="J262" s="29" t="n">
        <v>0.16197792201</v>
      </c>
    </row>
    <row r="263" ht="12.75" customFormat="1" customHeight="1" s="21">
      <c r="A263" s="30" t="inlineStr">
        <is>
          <t>XP INVESTIMENTOS</t>
        </is>
      </c>
      <c r="B263" s="31" t="n">
        <v/>
      </c>
      <c r="C263" s="32" t="n">
        <v>0</v>
      </c>
      <c r="D263" s="33" t="n">
        <v/>
      </c>
      <c r="E263" s="31" t="n">
        <v/>
      </c>
      <c r="F263" s="32" t="n">
        <v>0</v>
      </c>
      <c r="G263" s="33" t="n">
        <v/>
      </c>
      <c r="H263" s="31" t="inlineStr">
        <is>
          <t>4º</t>
        </is>
      </c>
      <c r="I263" s="32" t="n">
        <v>2820340.57317</v>
      </c>
      <c r="J263" s="33" t="n">
        <v>0.13113417303</v>
      </c>
    </row>
    <row r="264" ht="12.75" customHeight="1" s="8">
      <c r="A264" s="26" t="inlineStr">
        <is>
          <t>BTG PACTUAL</t>
        </is>
      </c>
      <c r="B264" s="27" t="n">
        <v/>
      </c>
      <c r="C264" s="28" t="n">
        <v>0</v>
      </c>
      <c r="D264" s="29" t="n">
        <v/>
      </c>
      <c r="E264" s="27" t="n">
        <v/>
      </c>
      <c r="F264" s="28" t="n">
        <v>0</v>
      </c>
      <c r="G264" s="29" t="n">
        <v/>
      </c>
      <c r="H264" s="27" t="inlineStr">
        <is>
          <t>7º</t>
        </is>
      </c>
      <c r="I264" s="28" t="n">
        <v>566672.75864</v>
      </c>
      <c r="J264" s="29" t="n">
        <v>0.02634793978</v>
      </c>
    </row>
    <row r="265" ht="12.75" customHeight="1" s="8">
      <c r="A265" s="30" t="inlineStr">
        <is>
          <t>INTER</t>
        </is>
      </c>
      <c r="B265" s="31" t="n">
        <v/>
      </c>
      <c r="C265" s="32" t="n">
        <v>0</v>
      </c>
      <c r="D265" s="33" t="n">
        <v/>
      </c>
      <c r="E265" s="31" t="n">
        <v/>
      </c>
      <c r="F265" s="32" t="n">
        <v>0</v>
      </c>
      <c r="G265" s="33" t="n">
        <v/>
      </c>
      <c r="H265" s="31" t="inlineStr">
        <is>
          <t>8º</t>
        </is>
      </c>
      <c r="I265" s="32" t="n">
        <v>258777.12576</v>
      </c>
      <c r="J265" s="33" t="n">
        <v>0.01203206617</v>
      </c>
    </row>
    <row r="266" ht="12.75" customHeight="1" s="8">
      <c r="A266" s="26" t="inlineStr">
        <is>
          <t>SANTANDER</t>
        </is>
      </c>
      <c r="B266" s="27" t="n">
        <v/>
      </c>
      <c r="C266" s="28" t="n">
        <v>0</v>
      </c>
      <c r="D266" s="29" t="n">
        <v/>
      </c>
      <c r="E266" s="27" t="n">
        <v/>
      </c>
      <c r="F266" s="28" t="n">
        <v>0</v>
      </c>
      <c r="G266" s="29" t="n">
        <v/>
      </c>
      <c r="H266" s="27" t="inlineStr">
        <is>
          <t>9º</t>
        </is>
      </c>
      <c r="I266" s="28" t="n">
        <v>144000</v>
      </c>
      <c r="J266" s="29" t="n">
        <v>0.00669540448</v>
      </c>
    </row>
    <row r="267" ht="12.75" customHeight="1" s="8">
      <c r="A267" s="30" t="inlineStr">
        <is>
          <t>RB CAPITAL DTVM</t>
        </is>
      </c>
      <c r="B267" s="31" t="n">
        <v/>
      </c>
      <c r="C267" s="32" t="n">
        <v>0</v>
      </c>
      <c r="D267" s="33" t="n">
        <v/>
      </c>
      <c r="E267" s="31" t="n">
        <v/>
      </c>
      <c r="F267" s="32" t="n">
        <v>0</v>
      </c>
      <c r="G267" s="33" t="n">
        <v/>
      </c>
      <c r="H267" s="31" t="inlineStr">
        <is>
          <t>10º</t>
        </is>
      </c>
      <c r="I267" s="32" t="n">
        <v>143748</v>
      </c>
      <c r="J267" s="33" t="n">
        <v>0.00668368752</v>
      </c>
    </row>
    <row r="268" ht="12.75" customHeight="1" s="8">
      <c r="A268" s="26" t="inlineStr">
        <is>
          <t>GENIAL</t>
        </is>
      </c>
      <c r="B268" s="27" t="n">
        <v/>
      </c>
      <c r="C268" s="28" t="n">
        <v>0</v>
      </c>
      <c r="D268" s="29" t="n">
        <v/>
      </c>
      <c r="E268" s="27" t="n">
        <v/>
      </c>
      <c r="F268" s="28" t="n">
        <v>0</v>
      </c>
      <c r="G268" s="29" t="n">
        <v/>
      </c>
      <c r="H268" s="27" t="inlineStr">
        <is>
          <t>11º</t>
        </is>
      </c>
      <c r="I268" s="28" t="n">
        <v>80139.8</v>
      </c>
      <c r="J268" s="29" t="n">
        <v>0.00372616928</v>
      </c>
    </row>
    <row r="269" ht="12.75" customHeight="1" s="8">
      <c r="A269" s="34" t="inlineStr">
        <is>
          <t>Total</t>
        </is>
      </c>
      <c r="B269" s="35" t="n"/>
      <c r="C269" s="36">
        <f>SUM(C258:C268)</f>
        <v/>
      </c>
      <c r="D269" s="37">
        <f>_xlfn.ROUND(SUM(D258:D268), 1)</f>
        <v/>
      </c>
      <c r="E269" s="35" t="n"/>
      <c r="F269" s="36">
        <f>SUM(F258:F268)</f>
        <v/>
      </c>
      <c r="G269" s="37">
        <f>_xlfn.ROUND(SUM(G258:G268), 1)</f>
        <v/>
      </c>
      <c r="H269" s="35" t="n"/>
      <c r="I269" s="36">
        <f>SUM(I258:I268)</f>
        <v/>
      </c>
      <c r="J269" s="37">
        <f>_xlfn.ROUND(SUM(J258:J268), 1)</f>
        <v/>
      </c>
    </row>
    <row r="270" ht="12.75" customHeight="1" s="8"/>
    <row r="271" ht="12.75" customHeight="1" s="8"/>
    <row r="272" ht="12.75" customHeight="1" s="8">
      <c r="A272" s="39" t="inlineStr">
        <is>
          <t>* Valores em R$ mil</t>
        </is>
      </c>
    </row>
    <row r="273" ht="12.75" customHeight="1" s="8"/>
    <row r="274" ht="12.75" customHeight="1" s="8"/>
    <row r="275" ht="12.75" customHeight="1" s="8"/>
    <row r="276" ht="12.75" customHeight="1" s="8"/>
    <row r="277" ht="12.75" customHeight="1" s="8"/>
    <row r="278" ht="12.75" customHeight="1" s="8"/>
    <row r="279" ht="12.75" customHeight="1" s="8"/>
    <row r="280" ht="12.75" customHeight="1" s="8"/>
    <row r="281" ht="12.75" customHeight="1" s="8"/>
    <row r="282" ht="12.75" customHeight="1" s="8"/>
    <row r="283" ht="12.75" customHeight="1" s="8"/>
    <row r="284" ht="12.75" customHeight="1" s="8"/>
    <row r="285" ht="12.75" customHeight="1" s="8"/>
    <row r="286" ht="12.75" customHeight="1" s="8"/>
    <row r="287" ht="12.75" customHeight="1" s="8"/>
    <row r="288" ht="12.75" customHeight="1" s="8"/>
    <row r="289" ht="12.75" customHeight="1" s="8"/>
    <row r="290" ht="12.75" customHeight="1" s="8"/>
    <row r="291" ht="12.75" customHeight="1" s="8"/>
    <row r="292" ht="12.75" customHeight="1" s="8"/>
    <row r="293" ht="12.75" customHeight="1" s="8"/>
    <row r="294" ht="12.75" customHeight="1" s="8"/>
    <row r="295" ht="12.75" customHeight="1" s="8"/>
    <row r="296" ht="12.75" customHeight="1" s="8"/>
    <row r="297" ht="12.75" customHeight="1" s="8"/>
    <row r="298" ht="12.75" customHeight="1" s="8"/>
    <row r="299" ht="12.75" customHeight="1" s="8"/>
    <row r="300" ht="12.75" customHeight="1" s="8"/>
    <row r="301" ht="12.75" customHeight="1" s="8"/>
    <row r="302" ht="12.75" customHeight="1" s="8"/>
    <row r="303" ht="12.75" customHeight="1" s="8"/>
    <row r="304" ht="12.75" customHeight="1" s="8"/>
    <row r="305" ht="12.75" customHeight="1" s="8"/>
    <row r="306" ht="12.75" customHeight="1" s="8"/>
    <row r="307" ht="12.75" customHeight="1" s="8"/>
    <row r="308" ht="12.75" customHeight="1" s="8"/>
    <row r="309" ht="12.75" customHeight="1" s="8"/>
    <row r="310" ht="12.75" customHeight="1" s="8"/>
    <row r="311" ht="12.75" customHeight="1" s="8"/>
    <row r="312" ht="12.75" customHeight="1" s="8"/>
    <row r="313" ht="12.75" customHeight="1" s="8"/>
    <row r="314" ht="12.75" customHeight="1" s="8"/>
    <row r="315" ht="12.75" customHeight="1" s="8"/>
    <row r="316" ht="12.75" customHeight="1" s="8"/>
    <row r="317" ht="12.75" customHeight="1" s="8"/>
    <row r="318" ht="12.75" customHeight="1" s="8"/>
    <row r="319" ht="12.75" customHeight="1" s="8"/>
    <row r="320" ht="12.75" customHeight="1" s="8"/>
    <row r="321" ht="12.75" customHeight="1" s="8"/>
    <row r="322" ht="12.75" customHeight="1" s="8"/>
    <row r="323" ht="12.75" customHeight="1" s="8"/>
    <row r="324" ht="12.75" customHeight="1" s="8"/>
    <row r="325" ht="12.75" customHeight="1" s="8"/>
    <row r="326" ht="12.75" customHeight="1" s="8"/>
    <row r="327" ht="12.75" customHeight="1" s="8"/>
    <row r="328" ht="12.75" customHeight="1" s="8"/>
    <row r="329" ht="12.75" customHeight="1" s="8"/>
    <row r="330" ht="12.75" customHeight="1" s="8"/>
    <row r="331" ht="12.75" customHeight="1" s="8"/>
    <row r="332" ht="12.75" customHeight="1" s="8"/>
    <row r="333" ht="12.75" customHeight="1" s="8"/>
    <row r="334" ht="12.75" customHeight="1" s="8"/>
    <row r="335" ht="12.75" customHeight="1" s="8"/>
    <row r="336" ht="12.75" customHeight="1" s="8"/>
    <row r="337" ht="12.75" customHeight="1" s="8"/>
    <row r="338" ht="12.75" customHeight="1" s="8"/>
    <row r="339" ht="12.75" customHeight="1" s="8"/>
    <row r="340" ht="12.75" customHeight="1" s="8"/>
    <row r="341" ht="12.75" customHeight="1" s="8"/>
    <row r="342" ht="12.75" customHeight="1" s="8"/>
    <row r="343" ht="12.75" customHeight="1" s="8"/>
    <row r="344" ht="12.75" customHeight="1" s="8"/>
    <row r="345" ht="12.75" customHeight="1" s="8"/>
    <row r="346" ht="12.75" customHeight="1" s="8"/>
    <row r="347" ht="12.75" customHeight="1" s="8"/>
    <row r="348" ht="12.75" customHeight="1" s="8"/>
    <row r="349" ht="12.75" customHeight="1" s="8"/>
    <row r="350" ht="12.75" customHeight="1" s="8"/>
    <row r="351" ht="12.75" customHeight="1" s="8"/>
    <row r="352" ht="12.75" customHeight="1" s="8"/>
    <row r="353" ht="12.75" customHeight="1" s="8"/>
    <row r="354" ht="12.75" customHeight="1" s="8"/>
    <row r="355" ht="12.75" customHeight="1" s="8"/>
    <row r="356" ht="12.75" customHeight="1" s="8"/>
    <row r="357" ht="12.75" customHeight="1" s="8"/>
    <row r="358" ht="12.75" customHeight="1" s="8"/>
    <row r="359" ht="12.75" customHeight="1" s="8"/>
    <row r="360" ht="12.75" customHeight="1" s="8"/>
    <row r="361" ht="12.75" customHeight="1" s="8"/>
    <row r="362" ht="12.75" customHeight="1" s="8"/>
    <row r="363" ht="12.75" customHeight="1" s="8"/>
    <row r="364" ht="12.75" customHeight="1" s="8"/>
    <row r="365" ht="12.75" customHeight="1" s="8"/>
    <row r="366" ht="12.75" customHeight="1" s="8"/>
    <row r="367" ht="12.75" customHeight="1" s="8"/>
    <row r="368" ht="12.75" customHeight="1" s="8"/>
    <row r="369" ht="12.75" customHeight="1" s="8"/>
    <row r="370" ht="12.75" customHeight="1" s="8"/>
    <row r="371" ht="12.75" customHeight="1" s="8"/>
    <row r="372" ht="12.75" customHeight="1" s="8"/>
    <row r="373" ht="12.75" customHeight="1" s="8"/>
    <row r="374" ht="12.75" customHeight="1" s="8"/>
    <row r="375" ht="12.75" customHeight="1" s="8"/>
    <row r="376" ht="12.75" customHeight="1" s="8"/>
    <row r="377" ht="12.75" customHeight="1" s="8"/>
    <row r="378" ht="12.75" customHeight="1" s="8"/>
    <row r="379" ht="12.75" customHeight="1" s="8"/>
    <row r="380" ht="12.75" customHeight="1" s="8"/>
    <row r="381" ht="12.75" customHeight="1" s="8"/>
    <row r="382" ht="12.75" customHeight="1" s="8"/>
    <row r="383" ht="12.75" customHeight="1" s="8"/>
    <row r="384" ht="12.75" customHeight="1" s="8"/>
    <row r="385" ht="12.75" customHeight="1" s="8"/>
    <row r="386" ht="12.75" customHeight="1" s="8"/>
    <row r="387" ht="12.75" customHeight="1" s="8"/>
    <row r="388" ht="12.75" customHeight="1" s="8"/>
    <row r="389" ht="12.75" customHeight="1" s="8"/>
    <row r="390" ht="12.75" customHeight="1" s="8"/>
    <row r="391" ht="12.75" customHeight="1" s="8"/>
    <row r="392" ht="12.75" customHeight="1" s="8"/>
    <row r="393" ht="12.75" customHeight="1" s="8"/>
    <row r="394" ht="12.75" customHeight="1" s="8"/>
    <row r="395" ht="12.75" customHeight="1" s="8"/>
    <row r="396" ht="12.75" customHeight="1" s="8"/>
    <row r="397" ht="12.75" customHeight="1" s="8"/>
    <row r="398" ht="12.75" customHeight="1" s="8"/>
    <row r="399" ht="12.75" customHeight="1" s="8"/>
    <row r="400" ht="12.75" customHeight="1" s="8"/>
    <row r="401" ht="12.75" customHeight="1" s="8"/>
    <row r="402" ht="12.75" customHeight="1" s="8"/>
    <row r="403" ht="12.75" customHeight="1" s="8"/>
    <row r="404" ht="12.75" customHeight="1" s="8"/>
    <row r="405" ht="12.75" customHeight="1" s="8"/>
    <row r="406" ht="12.75" customHeight="1" s="8"/>
    <row r="407" ht="12.75" customHeight="1" s="8"/>
    <row r="408" ht="12.75" customHeight="1" s="8"/>
    <row r="409" ht="12.75" customHeight="1" s="8"/>
    <row r="410" ht="12.75" customHeight="1" s="8"/>
    <row r="411" ht="12.75" customHeight="1" s="8"/>
    <row r="412" ht="12.75" customHeight="1" s="8"/>
    <row r="413" ht="12.75" customHeight="1" s="8"/>
    <row r="414" ht="12.75" customHeight="1" s="8"/>
    <row r="415" ht="12.75" customHeight="1" s="8"/>
    <row r="416" ht="12.75" customHeight="1" s="8"/>
    <row r="417" ht="12.75" customHeight="1" s="8"/>
    <row r="418" ht="12.75" customHeight="1" s="8"/>
    <row r="419" ht="12.75" customHeight="1" s="8"/>
    <row r="420" ht="12.75" customHeight="1" s="8"/>
    <row r="421" ht="12.75" customHeight="1" s="8"/>
    <row r="422" ht="12.75" customHeight="1" s="8"/>
    <row r="423" ht="12.75" customHeight="1" s="8"/>
    <row r="424" ht="12.75" customHeight="1" s="8"/>
    <row r="425" ht="12.75" customHeight="1" s="8"/>
    <row r="426" ht="12.75" customHeight="1" s="8"/>
    <row r="427" ht="12.75" customHeight="1" s="8"/>
    <row r="428" ht="12.75" customHeight="1" s="8"/>
    <row r="429" ht="12.75" customHeight="1" s="8"/>
    <row r="430" ht="12.75" customHeight="1" s="8"/>
    <row r="431" ht="12.75" customHeight="1" s="8"/>
    <row r="432" ht="12.75" customHeight="1" s="8"/>
    <row r="433" ht="12.75" customHeight="1" s="8"/>
    <row r="434" ht="12.75" customHeight="1" s="8"/>
    <row r="435" ht="12.75" customHeight="1" s="8"/>
    <row r="436" ht="12.75" customHeight="1" s="8"/>
    <row r="437" ht="12.75" customHeight="1" s="8"/>
    <row r="438" ht="12.75" customHeight="1" s="8"/>
    <row r="439" ht="12.75" customHeight="1" s="8"/>
    <row r="440" ht="12.75" customHeight="1" s="8"/>
    <row r="441" ht="12.75" customHeight="1" s="8"/>
    <row r="442" ht="12.75" customHeight="1" s="8"/>
    <row r="443" ht="12.75" customHeight="1" s="8"/>
    <row r="444" ht="12.75" customHeight="1" s="8"/>
    <row r="445" ht="12.75" customHeight="1" s="8"/>
    <row r="446" ht="12.75" customHeight="1" s="8"/>
    <row r="447" ht="12.75" customHeight="1" s="8"/>
    <row r="448" ht="12.75" customHeight="1" s="8"/>
    <row r="449" ht="12.75" customHeight="1" s="8"/>
    <row r="450" ht="12.75" customHeight="1" s="8"/>
    <row r="451" ht="12.75" customHeight="1" s="8"/>
    <row r="452" ht="12.75" customHeight="1" s="8"/>
    <row r="453" ht="12.75" customHeight="1" s="8"/>
    <row r="454" ht="12.75" customHeight="1" s="8"/>
    <row r="455" ht="12.75" customHeight="1" s="8"/>
    <row r="456" ht="12.75" customHeight="1" s="8"/>
    <row r="457" ht="12.75" customHeight="1" s="8"/>
    <row r="458" ht="12.75" customHeight="1" s="8"/>
    <row r="459" ht="12.75" customHeight="1" s="8"/>
    <row r="460" ht="12.75" customHeight="1" s="8"/>
    <row r="461" ht="12.75" customHeight="1" s="8"/>
    <row r="462" ht="12.75" customHeight="1" s="8"/>
    <row r="463" ht="12.75" customHeight="1" s="8"/>
    <row r="464" ht="12.75" customHeight="1" s="8"/>
    <row r="465" ht="12.75" customHeight="1" s="8"/>
    <row r="466" ht="12.75" customHeight="1" s="8"/>
    <row r="467" ht="12.75" customHeight="1" s="8"/>
    <row r="468" ht="12.75" customHeight="1" s="8"/>
    <row r="469" ht="12.75" customHeight="1" s="8"/>
    <row r="470" ht="12.75" customHeight="1" s="8"/>
    <row r="471" ht="12.75" customHeight="1" s="8"/>
    <row r="472" ht="12.75" customHeight="1" s="8"/>
    <row r="473" ht="12.75" customHeight="1" s="8"/>
    <row r="474" ht="12.75" customHeight="1" s="8"/>
    <row r="475" ht="12.75" customHeight="1" s="8"/>
    <row r="476" ht="12.75" customHeight="1" s="8"/>
    <row r="477" ht="12.75" customHeight="1" s="8"/>
    <row r="478" ht="12.75" customHeight="1" s="8"/>
    <row r="479" ht="12.75" customHeight="1" s="8"/>
    <row r="480" ht="12.75" customHeight="1" s="8"/>
    <row r="481" ht="12.75" customHeight="1" s="8"/>
    <row r="482" ht="12.75" customHeight="1" s="8"/>
    <row r="483" ht="12.75" customHeight="1" s="8"/>
    <row r="484" ht="12.75" customHeight="1" s="8"/>
    <row r="485" ht="12.75" customHeight="1" s="8"/>
    <row r="486" ht="12.75" customHeight="1" s="8"/>
    <row r="487" ht="12.75" customHeight="1" s="8"/>
    <row r="488" ht="12.75" customHeight="1" s="8"/>
    <row r="489" ht="12.75" customHeight="1" s="8"/>
    <row r="490" ht="12.75" customHeight="1" s="8"/>
    <row r="491" ht="12.75" customHeight="1" s="8"/>
    <row r="492" ht="12.75" customHeight="1" s="8"/>
    <row r="493" ht="12.75" customHeight="1" s="8"/>
    <row r="494" ht="12.75" customHeight="1" s="8"/>
    <row r="495" ht="12.75" customHeight="1" s="8"/>
    <row r="496" ht="12.75" customHeight="1" s="8"/>
    <row r="497" ht="12.75" customHeight="1" s="8"/>
    <row r="498" ht="12.75" customHeight="1" s="8"/>
    <row r="499" ht="12.75" customHeight="1" s="8"/>
    <row r="500" ht="12.75" customHeight="1" s="8"/>
    <row r="501" ht="12.75" customHeight="1" s="8"/>
    <row r="502" ht="12.75" customHeight="1" s="8"/>
    <row r="503" ht="12.75" customHeight="1" s="8"/>
    <row r="504" ht="12.75" customHeight="1" s="8"/>
    <row r="505" ht="12.75" customHeight="1" s="8"/>
    <row r="506" ht="12.75" customHeight="1" s="8"/>
    <row r="507" ht="12.75" customHeight="1" s="8"/>
    <row r="508" ht="12.75" customHeight="1" s="8"/>
    <row r="509" ht="12.75" customHeight="1" s="8"/>
    <row r="510" ht="12.75" customHeight="1" s="8"/>
    <row r="511" ht="12.75" customHeight="1" s="8"/>
    <row r="512" ht="12.75" customHeight="1" s="8"/>
    <row r="513" ht="12.75" customHeight="1" s="8"/>
    <row r="514" ht="12.75" customHeight="1" s="8"/>
    <row r="515" ht="12.75" customHeight="1" s="8"/>
    <row r="516" ht="12.75" customHeight="1" s="8"/>
    <row r="517" ht="12.75" customHeight="1" s="8"/>
    <row r="518" ht="12.75" customHeight="1" s="8"/>
    <row r="519" ht="12.75" customHeight="1" s="8"/>
    <row r="520" ht="12.75" customHeight="1" s="8"/>
    <row r="521" ht="12.75" customHeight="1" s="8"/>
    <row r="522" ht="12.75" customHeight="1" s="8"/>
    <row r="523" ht="12.75" customHeight="1" s="8"/>
    <row r="524" ht="12.75" customHeight="1" s="8"/>
    <row r="525" ht="12.75" customHeight="1" s="8"/>
    <row r="526" ht="12.75" customHeight="1" s="8"/>
    <row r="527" ht="12.75" customHeight="1" s="8"/>
    <row r="528" ht="12.75" customHeight="1" s="8"/>
    <row r="529" ht="12.75" customHeight="1" s="8"/>
    <row r="530" ht="12.75" customHeight="1" s="8"/>
    <row r="531" ht="12.75" customHeight="1" s="8"/>
    <row r="532" ht="12.75" customHeight="1" s="8"/>
    <row r="533" ht="12.75" customHeight="1" s="8"/>
    <row r="534" ht="12.75" customHeight="1" s="8"/>
    <row r="535" ht="12.75" customHeight="1" s="8"/>
    <row r="536" ht="12.75" customHeight="1" s="8"/>
    <row r="537" ht="12.75" customHeight="1" s="8"/>
    <row r="538" ht="12.75" customHeight="1" s="8"/>
    <row r="539" ht="12.75" customHeight="1" s="8"/>
    <row r="540" ht="12.75" customHeight="1" s="8"/>
    <row r="541" ht="12.75" customHeight="1" s="8"/>
    <row r="542" ht="12.75" customHeight="1" s="8"/>
    <row r="543" ht="12.75" customHeight="1" s="8"/>
    <row r="544" ht="12.75" customHeight="1" s="8"/>
    <row r="545" ht="12.75" customHeight="1" s="8"/>
    <row r="546" ht="12.75" customHeight="1" s="8"/>
    <row r="547" ht="12.75" customHeight="1" s="8"/>
    <row r="548" ht="12.75" customHeight="1" s="8"/>
    <row r="549" ht="12.75" customHeight="1" s="8"/>
    <row r="550" ht="12.75" customHeight="1" s="8"/>
    <row r="551" ht="12.75" customHeight="1" s="8"/>
    <row r="552" ht="12.75" customHeight="1" s="8"/>
    <row r="553" ht="12.75" customHeight="1" s="8"/>
    <row r="554" ht="12.75" customHeight="1" s="8"/>
    <row r="555" ht="12.75" customHeight="1" s="8"/>
    <row r="556" ht="12.75" customHeight="1" s="8"/>
    <row r="557" ht="12.75" customHeight="1" s="8"/>
    <row r="558" ht="12.75" customHeight="1" s="8"/>
    <row r="559" ht="12.75" customHeight="1" s="8"/>
    <row r="560" ht="12.75" customHeight="1" s="8"/>
    <row r="561" ht="12.75" customHeight="1" s="8"/>
    <row r="562" ht="12.75" customHeight="1" s="8"/>
    <row r="563" ht="12.75" customHeight="1" s="8"/>
    <row r="564" ht="12.75" customHeight="1" s="8"/>
    <row r="565" ht="12.75" customHeight="1" s="8"/>
    <row r="566" ht="12.75" customHeight="1" s="8"/>
    <row r="567" ht="12.75" customHeight="1" s="8"/>
    <row r="568" ht="12.75" customHeight="1" s="8"/>
    <row r="569" ht="12.75" customHeight="1" s="8"/>
    <row r="570" ht="12.75" customHeight="1" s="8"/>
    <row r="571" ht="12.75" customHeight="1" s="8"/>
    <row r="572" ht="12.75" customHeight="1" s="8"/>
    <row r="573" ht="12.75" customHeight="1" s="8"/>
    <row r="574" ht="12.75" customHeight="1" s="8"/>
    <row r="575" ht="12.75" customHeight="1" s="8"/>
    <row r="576" ht="12.75" customHeight="1" s="8"/>
    <row r="577" ht="12.75" customHeight="1" s="8"/>
    <row r="578" ht="12.75" customHeight="1" s="8"/>
    <row r="579" ht="12.75" customHeight="1" s="8"/>
    <row r="580" ht="12.75" customHeight="1" s="8"/>
    <row r="581" ht="12.75" customHeight="1" s="8"/>
    <row r="582" ht="12.75" customHeight="1" s="8"/>
    <row r="583" ht="12.75" customHeight="1" s="8"/>
    <row r="584" ht="12.75" customHeight="1" s="8"/>
    <row r="585" ht="12.75" customHeight="1" s="8"/>
    <row r="586" ht="12.75" customHeight="1" s="8"/>
    <row r="587" ht="12.75" customHeight="1" s="8"/>
    <row r="588" ht="12.75" customHeight="1" s="8"/>
    <row r="589" ht="12.75" customHeight="1" s="8"/>
    <row r="590" ht="12.75" customHeight="1" s="8"/>
    <row r="591" ht="12.75" customHeight="1" s="8"/>
    <row r="592" ht="12.75" customHeight="1" s="8"/>
    <row r="593" ht="12.75" customHeight="1" s="8"/>
    <row r="594" ht="12.75" customHeight="1" s="8"/>
    <row r="595" ht="12.75" customHeight="1" s="8"/>
    <row r="596" ht="12.75" customHeight="1" s="8"/>
    <row r="597" ht="12.75" customHeight="1" s="8"/>
    <row r="598" ht="12.75" customHeight="1" s="8"/>
    <row r="599" ht="12.75" customHeight="1" s="8"/>
    <row r="600" ht="12.75" customHeight="1" s="8"/>
    <row r="601" ht="12.75" customHeight="1" s="8"/>
    <row r="602" ht="12.75" customHeight="1" s="8"/>
    <row r="603" ht="12.75" customHeight="1" s="8"/>
    <row r="604" ht="12.75" customHeight="1" s="8"/>
    <row r="605" ht="12.75" customHeight="1" s="8"/>
    <row r="606" ht="12.75" customHeight="1" s="8"/>
    <row r="607" ht="12.75" customHeight="1" s="8"/>
    <row r="608" ht="12.75" customHeight="1" s="8"/>
    <row r="609" ht="12.75" customHeight="1" s="8"/>
    <row r="610" ht="12.75" customHeight="1" s="8"/>
    <row r="611" ht="12.75" customHeight="1" s="8"/>
    <row r="612" ht="12.75" customHeight="1" s="8"/>
    <row r="613" ht="12.75" customHeight="1" s="8"/>
    <row r="614" ht="12.75" customHeight="1" s="8"/>
    <row r="615" ht="12.75" customHeight="1" s="8"/>
    <row r="616" ht="12.75" customHeight="1" s="8"/>
    <row r="617" ht="12.75" customHeight="1" s="8"/>
    <row r="618" ht="12.75" customHeight="1" s="8"/>
    <row r="619" ht="12.75" customHeight="1" s="8"/>
    <row r="620" ht="12.75" customHeight="1" s="8"/>
    <row r="621" ht="12.75" customHeight="1" s="8"/>
    <row r="622" ht="12.75" customHeight="1" s="8"/>
    <row r="623" ht="12.75" customHeight="1" s="8"/>
    <row r="624" ht="12.75" customHeight="1" s="8"/>
    <row r="625" ht="12.75" customHeight="1" s="8"/>
    <row r="626" ht="12.75" customHeight="1" s="8"/>
    <row r="627" ht="12.75" customHeight="1" s="8"/>
    <row r="628" ht="12.75" customHeight="1" s="8"/>
    <row r="629" ht="12.75" customHeight="1" s="8"/>
    <row r="630" ht="12.75" customHeight="1" s="8"/>
    <row r="631" ht="12.75" customHeight="1" s="8"/>
    <row r="632" ht="12.75" customHeight="1" s="8"/>
    <row r="633" ht="12.75" customHeight="1" s="8"/>
    <row r="634" ht="12.75" customHeight="1" s="8"/>
    <row r="635" ht="12.75" customHeight="1" s="8"/>
    <row r="636" ht="12.75" customHeight="1" s="8"/>
    <row r="637" ht="12.75" customHeight="1" s="8"/>
    <row r="638" ht="12.75" customHeight="1" s="8"/>
    <row r="639" ht="12.75" customHeight="1" s="8"/>
    <row r="640" ht="12.75" customHeight="1" s="8"/>
    <row r="641" ht="12.75" customHeight="1" s="8"/>
    <row r="642" ht="12.75" customHeight="1" s="8"/>
    <row r="643" ht="12.75" customHeight="1" s="8"/>
    <row r="644" ht="12.75" customHeight="1" s="8"/>
    <row r="645" ht="12.75" customHeight="1" s="8"/>
    <row r="646" ht="12.75" customHeight="1" s="8"/>
    <row r="647" ht="12.75" customHeight="1" s="8"/>
    <row r="648" ht="12.75" customHeight="1" s="8"/>
    <row r="649" ht="12.75" customHeight="1" s="8"/>
    <row r="650" ht="12.75" customHeight="1" s="8"/>
    <row r="651" ht="12.75" customHeight="1" s="8"/>
    <row r="652" ht="12.75" customHeight="1" s="8"/>
    <row r="653" ht="12.75" customHeight="1" s="8"/>
    <row r="654" ht="12.75" customHeight="1" s="8"/>
    <row r="655" ht="12.75" customHeight="1" s="8"/>
    <row r="656" ht="12.75" customHeight="1" s="8"/>
    <row r="657" ht="12.75" customHeight="1" s="8"/>
    <row r="658" ht="12.75" customHeight="1" s="8"/>
    <row r="659" ht="12.75" customHeight="1" s="8"/>
    <row r="660" ht="12.75" customHeight="1" s="8"/>
    <row r="661" ht="12.75" customHeight="1" s="8"/>
    <row r="662" ht="12.75" customHeight="1" s="8"/>
    <row r="663" ht="12.75" customHeight="1" s="8"/>
    <row r="664" ht="12.75" customHeight="1" s="8"/>
    <row r="665" ht="12.75" customHeight="1" s="8"/>
    <row r="666" ht="12.75" customHeight="1" s="8"/>
    <row r="667" ht="12.75" customHeight="1" s="8"/>
    <row r="668" ht="12.75" customHeight="1" s="8"/>
    <row r="669" ht="12.75" customHeight="1" s="8"/>
    <row r="670" ht="12.75" customHeight="1" s="8"/>
    <row r="671" ht="12.75" customHeight="1" s="8"/>
    <row r="672" ht="12.75" customHeight="1" s="8"/>
    <row r="673" ht="12.75" customHeight="1" s="8"/>
    <row r="674" ht="12.75" customHeight="1" s="8"/>
    <row r="675" ht="12.75" customHeight="1" s="8"/>
    <row r="676" ht="12.75" customHeight="1" s="8"/>
    <row r="677" ht="12.75" customHeight="1" s="8"/>
    <row r="678" ht="12.75" customHeight="1" s="8"/>
    <row r="679" ht="12.75" customHeight="1" s="8"/>
    <row r="680" ht="12.75" customHeight="1" s="8"/>
    <row r="681" ht="12.75" customHeight="1" s="8"/>
    <row r="682" ht="12.75" customHeight="1" s="8"/>
    <row r="683" ht="12.75" customHeight="1" s="8"/>
    <row r="684" ht="12.75" customHeight="1" s="8"/>
    <row r="685" ht="12.75" customHeight="1" s="8"/>
    <row r="686" ht="12.75" customHeight="1" s="8"/>
    <row r="687" ht="12.75" customHeight="1" s="8"/>
    <row r="688" ht="12.75" customHeight="1" s="8"/>
    <row r="689" ht="12.75" customHeight="1" s="8"/>
    <row r="690" ht="12.75" customHeight="1" s="8"/>
    <row r="691" ht="12.75" customHeight="1" s="8"/>
    <row r="692" ht="12.75" customHeight="1" s="8"/>
    <row r="693" ht="12.75" customHeight="1" s="8"/>
    <row r="694" ht="12.75" customHeight="1" s="8"/>
    <row r="695" ht="12.75" customHeight="1" s="8"/>
    <row r="696" ht="12.75" customHeight="1" s="8"/>
    <row r="697" ht="12.75" customHeight="1" s="8"/>
    <row r="698" ht="12.75" customHeight="1" s="8"/>
    <row r="699" ht="12.75" customHeight="1" s="8"/>
    <row r="700" ht="12.75" customHeight="1" s="8"/>
    <row r="701" ht="12.75" customHeight="1" s="8"/>
    <row r="702" ht="12.75" customHeight="1" s="8"/>
    <row r="703" ht="12.75" customHeight="1" s="8"/>
    <row r="704" ht="12.75" customHeight="1" s="8"/>
    <row r="705" ht="12.75" customHeight="1" s="8"/>
    <row r="706" ht="12.75" customHeight="1" s="8"/>
    <row r="707" ht="12.75" customHeight="1" s="8"/>
    <row r="708" ht="12.75" customHeight="1" s="8"/>
    <row r="709" ht="12.75" customHeight="1" s="8"/>
    <row r="710" ht="12.75" customHeight="1" s="8"/>
    <row r="711" ht="12.75" customHeight="1" s="8"/>
    <row r="712" ht="12.75" customHeight="1" s="8"/>
    <row r="713" ht="12.75" customHeight="1" s="8"/>
    <row r="714" ht="12.75" customHeight="1" s="8"/>
    <row r="715" ht="12.75" customHeight="1" s="8"/>
    <row r="716" ht="12.75" customHeight="1" s="8"/>
    <row r="717" ht="12.75" customHeight="1" s="8"/>
    <row r="718" ht="12.75" customHeight="1" s="8"/>
    <row r="719" ht="12.75" customHeight="1" s="8"/>
    <row r="720" ht="12.75" customHeight="1" s="8"/>
    <row r="721" ht="12.75" customHeight="1" s="8"/>
    <row r="722" ht="12.75" customHeight="1" s="8"/>
    <row r="723" ht="12.75" customHeight="1" s="8"/>
    <row r="724" ht="12.75" customHeight="1" s="8"/>
    <row r="725" ht="12.75" customHeight="1" s="8"/>
    <row r="726" ht="12.75" customHeight="1" s="8"/>
    <row r="727" ht="12.75" customHeight="1" s="8"/>
    <row r="728" ht="12.75" customHeight="1" s="8"/>
    <row r="729" ht="12.75" customHeight="1" s="8"/>
    <row r="730" ht="12.75" customHeight="1" s="8"/>
    <row r="731" ht="12.75" customHeight="1" s="8"/>
    <row r="732" ht="12.75" customHeight="1" s="8"/>
    <row r="733" ht="12.75" customHeight="1" s="8"/>
    <row r="734" ht="12.75" customHeight="1" s="8"/>
    <row r="735" ht="12.75" customHeight="1" s="8"/>
    <row r="736" ht="12.75" customHeight="1" s="8"/>
    <row r="737" ht="12.75" customHeight="1" s="8"/>
    <row r="738" ht="12.75" customHeight="1" s="8"/>
    <row r="739" ht="12.75" customHeight="1" s="8"/>
    <row r="740" ht="12.75" customHeight="1" s="8"/>
    <row r="741" ht="12.75" customHeight="1" s="8"/>
    <row r="742" ht="12.75" customHeight="1" s="8"/>
    <row r="743" ht="12.75" customHeight="1" s="8"/>
    <row r="744" ht="12.75" customHeight="1" s="8"/>
    <row r="745" ht="12.75" customHeight="1" s="8"/>
    <row r="746" ht="12.75" customHeight="1" s="8"/>
    <row r="747" ht="12.75" customHeight="1" s="8"/>
    <row r="748" ht="12.75" customHeight="1" s="8"/>
    <row r="749" ht="12.75" customHeight="1" s="8"/>
    <row r="750" ht="12.75" customHeight="1" s="8"/>
    <row r="751" ht="12.75" customHeight="1" s="8"/>
    <row r="752" ht="12.75" customHeight="1" s="8"/>
    <row r="753" ht="12.75" customHeight="1" s="8"/>
    <row r="754" ht="12.75" customHeight="1" s="8"/>
    <row r="755" ht="12.75" customHeight="1" s="8"/>
    <row r="756" ht="12.75" customHeight="1" s="8"/>
    <row r="757" ht="12.75" customHeight="1" s="8"/>
    <row r="758" ht="12.75" customHeight="1" s="8"/>
    <row r="759" ht="12.75" customHeight="1" s="8"/>
    <row r="760" ht="12.75" customHeight="1" s="8"/>
    <row r="761" ht="12.75" customHeight="1" s="8"/>
    <row r="762" ht="12.75" customHeight="1" s="8"/>
    <row r="763" ht="12.75" customHeight="1" s="8"/>
    <row r="764" ht="12.75" customHeight="1" s="8"/>
    <row r="765" ht="12.75" customHeight="1" s="8"/>
    <row r="766" ht="12.75" customHeight="1" s="8"/>
    <row r="767" ht="12.75" customHeight="1" s="8"/>
    <row r="768" ht="12.75" customHeight="1" s="8"/>
    <row r="769" ht="12.75" customHeight="1" s="8"/>
    <row r="770" ht="12.75" customHeight="1" s="8"/>
    <row r="771" ht="12.75" customHeight="1" s="8"/>
    <row r="772" ht="12.75" customHeight="1" s="8"/>
    <row r="773" ht="12.75" customHeight="1" s="8"/>
    <row r="774" ht="12.75" customHeight="1" s="8"/>
    <row r="775" ht="12.75" customHeight="1" s="8"/>
    <row r="776" ht="12.75" customHeight="1" s="8"/>
    <row r="777" ht="12.75" customHeight="1" s="8"/>
    <row r="778" ht="12.75" customHeight="1" s="8"/>
    <row r="779" ht="12.75" customHeight="1" s="8"/>
    <row r="780" ht="12.75" customHeight="1" s="8"/>
    <row r="781" ht="12.75" customHeight="1" s="8"/>
    <row r="782" ht="12.75" customHeight="1" s="8"/>
    <row r="783" ht="12.75" customHeight="1" s="8"/>
    <row r="784" ht="12.75" customHeight="1" s="8"/>
    <row r="785" ht="12.75" customHeight="1" s="8"/>
    <row r="786" ht="12.75" customHeight="1" s="8"/>
    <row r="787" ht="12.75" customHeight="1" s="8"/>
    <row r="788" ht="12.75" customHeight="1" s="8"/>
    <row r="789" ht="12.75" customHeight="1" s="8"/>
    <row r="790" ht="12.75" customHeight="1" s="8"/>
    <row r="791" ht="12.75" customHeight="1" s="8"/>
    <row r="792" ht="12.75" customHeight="1" s="8"/>
    <row r="793" ht="12.75" customHeight="1" s="8"/>
    <row r="794" ht="12.75" customHeight="1" s="8"/>
    <row r="795" ht="12.75" customHeight="1" s="8"/>
    <row r="796" ht="12.75" customHeight="1" s="8"/>
    <row r="797" ht="12.75" customHeight="1" s="8"/>
    <row r="798" ht="12.75" customHeight="1" s="8"/>
    <row r="799" ht="12.75" customHeight="1" s="8"/>
    <row r="800" ht="12.75" customHeight="1" s="8"/>
    <row r="801" ht="12.75" customHeight="1" s="8"/>
    <row r="802" ht="12.75" customHeight="1" s="8"/>
    <row r="803" ht="12.75" customHeight="1" s="8"/>
    <row r="804" ht="12.75" customHeight="1" s="8"/>
    <row r="805" ht="12.75" customHeight="1" s="8"/>
    <row r="806" ht="12.75" customHeight="1" s="8"/>
    <row r="807" ht="12.75" customHeight="1" s="8"/>
    <row r="808" ht="12.75" customHeight="1" s="8"/>
    <row r="809" ht="12.75" customHeight="1" s="8"/>
    <row r="810" ht="12.75" customHeight="1" s="8"/>
    <row r="811" ht="12.75" customHeight="1" s="8"/>
    <row r="812" ht="12.75" customHeight="1" s="8"/>
    <row r="813" ht="12.75" customHeight="1" s="8"/>
    <row r="814" ht="12.75" customHeight="1" s="8"/>
    <row r="815" ht="12.75" customHeight="1" s="8"/>
    <row r="816" ht="12.75" customHeight="1" s="8"/>
    <row r="817" ht="12.75" customHeight="1" s="8"/>
    <row r="818" ht="12.75" customHeight="1" s="8"/>
    <row r="819" ht="12.75" customHeight="1" s="8"/>
    <row r="820" ht="12.75" customHeight="1" s="8"/>
    <row r="821" ht="12.75" customHeight="1" s="8"/>
    <row r="822" ht="12.75" customHeight="1" s="8"/>
    <row r="823" ht="12.75" customHeight="1" s="8"/>
    <row r="824" ht="12.75" customHeight="1" s="8"/>
    <row r="825" ht="12.75" customHeight="1" s="8"/>
    <row r="826" ht="12.75" customHeight="1" s="8"/>
    <row r="827" ht="12.75" customHeight="1" s="8"/>
    <row r="828" ht="12.75" customHeight="1" s="8"/>
    <row r="829" ht="12.75" customHeight="1" s="8"/>
    <row r="830" ht="12.75" customHeight="1" s="8"/>
    <row r="831" ht="12.75" customHeight="1" s="8"/>
    <row r="832" ht="12.75" customHeight="1" s="8"/>
    <row r="833" ht="12.75" customHeight="1" s="8"/>
    <row r="834" ht="12.75" customHeight="1" s="8"/>
    <row r="835" ht="12.75" customHeight="1" s="8"/>
    <row r="836" ht="12.75" customHeight="1" s="8"/>
    <row r="837" ht="12.75" customHeight="1" s="8"/>
    <row r="838" ht="12.75" customHeight="1" s="8"/>
    <row r="839" ht="12.75" customHeight="1" s="8"/>
    <row r="840" ht="12.75" customHeight="1" s="8"/>
    <row r="841" ht="12.75" customHeight="1" s="8"/>
    <row r="842" ht="12.75" customHeight="1" s="8"/>
    <row r="843" ht="12.75" customHeight="1" s="8"/>
    <row r="844" ht="12.75" customHeight="1" s="8"/>
    <row r="845" ht="12.75" customHeight="1" s="8"/>
    <row r="846" ht="12.75" customHeight="1" s="8"/>
    <row r="847" ht="12.75" customHeight="1" s="8"/>
    <row r="848" ht="12.75" customHeight="1" s="8"/>
    <row r="849" ht="12.75" customHeight="1" s="8"/>
    <row r="850" ht="12.75" customHeight="1" s="8"/>
    <row r="851" ht="12.75" customHeight="1" s="8"/>
    <row r="852" ht="12.75" customHeight="1" s="8"/>
    <row r="853" ht="12.75" customHeight="1" s="8"/>
    <row r="854" ht="12.75" customHeight="1" s="8"/>
    <row r="855" ht="12.75" customHeight="1" s="8"/>
    <row r="856" ht="12.75" customHeight="1" s="8"/>
    <row r="857" ht="12.75" customHeight="1" s="8"/>
    <row r="858" ht="12.75" customHeight="1" s="8"/>
    <row r="859" ht="12.75" customHeight="1" s="8"/>
    <row r="860" ht="12.75" customHeight="1" s="8"/>
    <row r="861" ht="12.75" customHeight="1" s="8"/>
    <row r="862" ht="12.75" customHeight="1" s="8"/>
    <row r="863" ht="12.75" customHeight="1" s="8"/>
    <row r="864" ht="12.75" customHeight="1" s="8"/>
    <row r="865" ht="12.75" customHeight="1" s="8"/>
    <row r="866" ht="12.75" customHeight="1" s="8"/>
    <row r="867" ht="12.75" customHeight="1" s="8"/>
    <row r="868" ht="12.75" customHeight="1" s="8"/>
    <row r="869" ht="12.75" customHeight="1" s="8"/>
    <row r="870" ht="12.75" customHeight="1" s="8"/>
    <row r="871" ht="12.75" customHeight="1" s="8"/>
    <row r="872" ht="12.75" customHeight="1" s="8"/>
    <row r="873" ht="12.75" customHeight="1" s="8"/>
    <row r="874" ht="12.75" customHeight="1" s="8"/>
    <row r="875" ht="12.75" customHeight="1" s="8"/>
    <row r="876" ht="12.75" customHeight="1" s="8"/>
    <row r="877" ht="12.75" customHeight="1" s="8"/>
    <row r="878" ht="12.75" customHeight="1" s="8"/>
    <row r="879" ht="12.75" customHeight="1" s="8"/>
    <row r="880" ht="12.75" customHeight="1" s="8"/>
    <row r="881" ht="12.75" customHeight="1" s="8"/>
    <row r="882" ht="12.75" customHeight="1" s="8"/>
    <row r="883" ht="12.75" customHeight="1" s="8"/>
    <row r="884" ht="12.75" customHeight="1" s="8"/>
    <row r="885" ht="12.75" customHeight="1" s="8"/>
    <row r="886" ht="12.75" customHeight="1" s="8"/>
    <row r="887" ht="12.75" customHeight="1" s="8"/>
    <row r="888" ht="12.75" customHeight="1" s="8"/>
    <row r="889" ht="12.75" customHeight="1" s="8"/>
    <row r="890" ht="12.75" customHeight="1" s="8"/>
    <row r="891" ht="12.75" customHeight="1" s="8"/>
    <row r="892" ht="12.75" customHeight="1" s="8"/>
    <row r="893" ht="12.75" customHeight="1" s="8"/>
    <row r="894" ht="12.75" customHeight="1" s="8"/>
    <row r="895" ht="12.75" customHeight="1" s="8"/>
    <row r="896" ht="12.75" customHeight="1" s="8"/>
    <row r="897" ht="12.75" customHeight="1" s="8"/>
    <row r="898" ht="12.75" customHeight="1" s="8"/>
    <row r="899" ht="12.75" customHeight="1" s="8"/>
    <row r="900" ht="12.75" customHeight="1" s="8"/>
    <row r="901" ht="12.75" customHeight="1" s="8"/>
    <row r="902" ht="12.75" customHeight="1" s="8"/>
    <row r="903" ht="12.75" customHeight="1" s="8"/>
    <row r="904" ht="12.75" customHeight="1" s="8"/>
    <row r="905" ht="12.75" customHeight="1" s="8"/>
    <row r="906" ht="12.75" customHeight="1" s="8"/>
    <row r="907" ht="12.75" customHeight="1" s="8"/>
    <row r="908" ht="12.75" customHeight="1" s="8"/>
    <row r="909" ht="12.75" customHeight="1" s="8"/>
    <row r="910" ht="12.75" customHeight="1" s="8"/>
    <row r="911" ht="12.75" customHeight="1" s="8"/>
    <row r="912" ht="12.75" customHeight="1" s="8"/>
    <row r="913" ht="12.75" customHeight="1" s="8"/>
    <row r="914" ht="12.75" customHeight="1" s="8"/>
    <row r="915" ht="12.75" customHeight="1" s="8"/>
    <row r="916" ht="12.75" customHeight="1" s="8"/>
    <row r="917" ht="12.75" customHeight="1" s="8"/>
    <row r="918" ht="12.75" customHeight="1" s="8"/>
    <row r="919" ht="12.75" customHeight="1" s="8"/>
    <row r="920" ht="12.75" customHeight="1" s="8"/>
    <row r="921" ht="12.75" customHeight="1" s="8"/>
    <row r="922" ht="12.75" customHeight="1" s="8"/>
    <row r="923" ht="12.75" customHeight="1" s="8"/>
    <row r="924" ht="12.75" customHeight="1" s="8"/>
    <row r="925" ht="12.75" customHeight="1" s="8"/>
    <row r="926" ht="12.75" customHeight="1" s="8"/>
    <row r="927" ht="12.75" customHeight="1" s="8"/>
    <row r="928" ht="12.75" customHeight="1" s="8"/>
    <row r="929" ht="12.75" customHeight="1" s="8"/>
    <row r="930" ht="12.75" customHeight="1" s="8"/>
    <row r="931" ht="12.75" customHeight="1" s="8"/>
    <row r="932" ht="12.75" customHeight="1" s="8"/>
    <row r="933" ht="12.75" customHeight="1" s="8"/>
    <row r="934" ht="12.75" customHeight="1" s="8"/>
    <row r="935" ht="12.75" customHeight="1" s="8"/>
    <row r="936" ht="12.75" customHeight="1" s="8"/>
    <row r="937" ht="12.75" customHeight="1" s="8"/>
    <row r="938" ht="12.75" customHeight="1" s="8"/>
    <row r="939" ht="12.75" customHeight="1" s="8"/>
    <row r="940" ht="12.75" customHeight="1" s="8"/>
    <row r="941" ht="12.75" customHeight="1" s="8"/>
    <row r="942" ht="12.75" customHeight="1" s="8"/>
    <row r="943" ht="12.75" customHeight="1" s="8"/>
    <row r="944" ht="12.75" customHeight="1" s="8"/>
    <row r="945" ht="12.75" customHeight="1" s="8"/>
    <row r="946" ht="12.75" customHeight="1" s="8"/>
    <row r="947" ht="12.75" customHeight="1" s="8"/>
    <row r="948" ht="12.75" customHeight="1" s="8"/>
    <row r="949" ht="12.75" customHeight="1" s="8"/>
    <row r="950" ht="12.75" customHeight="1" s="8"/>
    <row r="951" ht="12.75" customHeight="1" s="8"/>
    <row r="952" ht="12.75" customHeight="1" s="8"/>
    <row r="953" ht="12.75" customHeight="1" s="8"/>
    <row r="954" ht="12.75" customHeight="1" s="8"/>
    <row r="955" ht="12.75" customHeight="1" s="8"/>
    <row r="956" ht="12.75" customHeight="1" s="8"/>
    <row r="957" ht="12.75" customHeight="1" s="8"/>
    <row r="958" ht="12.75" customHeight="1" s="8"/>
    <row r="959" ht="12.75" customHeight="1" s="8"/>
    <row r="960" ht="12.75" customHeight="1" s="8"/>
    <row r="961" ht="12.75" customHeight="1" s="8"/>
    <row r="962" ht="12.75" customHeight="1" s="8"/>
    <row r="963" ht="12.75" customHeight="1" s="8"/>
    <row r="964" ht="12.75" customHeight="1" s="8"/>
    <row r="965" ht="12.75" customHeight="1" s="8"/>
    <row r="966" ht="12.75" customHeight="1" s="8"/>
    <row r="967" ht="12.75" customHeight="1" s="8"/>
    <row r="968" ht="12.75" customHeight="1" s="8"/>
    <row r="969" ht="12.75" customHeight="1" s="8"/>
    <row r="970" ht="12.75" customHeight="1" s="8"/>
    <row r="971" ht="12.75" customHeight="1" s="8"/>
    <row r="972" ht="12.75" customHeight="1" s="8"/>
    <row r="973" ht="12.75" customHeight="1" s="8"/>
    <row r="974" ht="12.75" customHeight="1" s="8"/>
    <row r="975" ht="12.75" customHeight="1" s="8"/>
    <row r="976" ht="12.75" customHeight="1" s="8"/>
    <row r="977" ht="12.75" customHeight="1" s="8"/>
    <row r="978" ht="12.75" customHeight="1" s="8"/>
    <row r="979" ht="12.75" customHeight="1" s="8"/>
    <row r="980" ht="12.75" customHeight="1" s="8"/>
    <row r="981" ht="12.75" customHeight="1" s="8"/>
    <row r="982" ht="12.75" customHeight="1" s="8"/>
    <row r="983" ht="12.75" customHeight="1" s="8"/>
    <row r="984" ht="12.75" customHeight="1" s="8"/>
    <row r="985" ht="12.75" customHeight="1" s="8"/>
    <row r="986" ht="12.75" customHeight="1" s="8"/>
    <row r="987" ht="12.75" customHeight="1" s="8"/>
    <row r="988" ht="12.75" customHeight="1" s="8"/>
    <row r="989" ht="12.75" customHeight="1" s="8"/>
    <row r="990" ht="12.75" customHeight="1" s="8"/>
    <row r="991" ht="12.75" customHeight="1" s="8"/>
    <row r="992" ht="12.75" customHeight="1" s="8"/>
    <row r="993" ht="12.75" customHeight="1" s="8"/>
    <row r="994" ht="12.75" customHeight="1" s="8"/>
    <row r="995" ht="12.75" customHeight="1" s="8"/>
    <row r="996" ht="12.75" customHeight="1" s="8"/>
    <row r="997" ht="12.75" customHeight="1" s="8"/>
    <row r="998" ht="12.75" customHeight="1" s="8"/>
    <row r="999" ht="12.75" customHeight="1" s="8"/>
    <row r="1000" ht="12.75" customHeight="1" s="8"/>
    <row r="1001" ht="12.75" customHeight="1" s="8"/>
    <row r="1002" ht="12.75" customHeight="1" s="8"/>
    <row r="1003" ht="12.75" customHeight="1" s="8"/>
    <row r="1004" ht="12.75" customHeight="1" s="8"/>
    <row r="1005" ht="12.75" customHeight="1" s="8"/>
    <row r="1006" ht="12.75" customHeight="1" s="8"/>
    <row r="1007" ht="12.75" customHeight="1" s="8"/>
    <row r="1008" ht="12.75" customHeight="1" s="8"/>
    <row r="1009" ht="12.75" customHeight="1" s="8"/>
    <row r="1010" ht="12.75" customHeight="1" s="8"/>
    <row r="1011" ht="12.75" customHeight="1" s="8"/>
    <row r="1012" ht="12.75" customHeight="1" s="8"/>
    <row r="1013" ht="12.75" customHeight="1" s="8"/>
    <row r="1014" ht="12.75" customHeight="1" s="8"/>
    <row r="1015" ht="12.75" customHeight="1" s="8"/>
    <row r="1016" ht="12.75" customHeight="1" s="8"/>
    <row r="1017" ht="12.75" customHeight="1" s="8"/>
    <row r="1018" ht="12.75" customHeight="1" s="8"/>
    <row r="1019" ht="12.75" customHeight="1" s="8"/>
    <row r="1020" ht="12.75" customHeight="1" s="8"/>
    <row r="1021" ht="12.75" customHeight="1" s="8"/>
    <row r="1022" ht="12.75" customHeight="1" s="8"/>
    <row r="1023" ht="12.75" customHeight="1" s="8"/>
    <row r="1024" ht="12.75" customHeight="1" s="8"/>
    <row r="1025" ht="12.75" customHeight="1" s="8"/>
    <row r="1026" ht="12.75" customHeight="1" s="8"/>
    <row r="1027" ht="12.75" customHeight="1" s="8"/>
    <row r="1028" ht="12.75" customHeight="1" s="8"/>
    <row r="1029" ht="12.75" customHeight="1" s="8"/>
    <row r="1030" ht="12.75" customHeight="1" s="8"/>
    <row r="1031" ht="12.75" customHeight="1" s="8"/>
    <row r="1032" ht="12.75" customHeight="1" s="8"/>
    <row r="1033" ht="12.75" customHeight="1" s="8"/>
    <row r="1034" ht="12.75" customHeight="1" s="8"/>
    <row r="1035" ht="12.75" customHeight="1" s="8"/>
    <row r="1036" ht="12.75" customHeight="1" s="8"/>
    <row r="1037" ht="12.75" customHeight="1" s="8"/>
    <row r="1038" ht="12.75" customHeight="1" s="8"/>
    <row r="1039" ht="12.75" customHeight="1" s="8"/>
    <row r="1040" ht="12.75" customHeight="1" s="8"/>
    <row r="1041" ht="12.75" customHeight="1" s="8"/>
    <row r="1042" ht="12.75" customHeight="1" s="8"/>
    <row r="1043" ht="12.75" customHeight="1" s="8"/>
    <row r="1044" ht="12.75" customHeight="1" s="8"/>
    <row r="1045" ht="12.75" customHeight="1" s="8"/>
    <row r="1046" ht="12.75" customHeight="1" s="8"/>
    <row r="1047" ht="12.75" customHeight="1" s="8"/>
    <row r="1048" ht="12.75" customHeight="1" s="8"/>
    <row r="1049" ht="12.75" customHeight="1" s="8"/>
    <row r="1050" ht="12.75" customHeight="1" s="8"/>
    <row r="1051" ht="12.75" customHeight="1" s="8"/>
    <row r="1052" ht="12.75" customHeight="1" s="8"/>
    <row r="1053" ht="12.75" customHeight="1" s="8"/>
    <row r="1054" ht="12.75" customHeight="1" s="8"/>
    <row r="1055" ht="12.75" customHeight="1" s="8"/>
    <row r="1056" ht="12.75" customHeight="1" s="8"/>
    <row r="1057" ht="12.75" customHeight="1" s="8"/>
    <row r="1058" ht="12.75" customHeight="1" s="8"/>
    <row r="1059" ht="12.75" customHeight="1" s="8"/>
    <row r="1060" ht="12.75" customHeight="1" s="8"/>
    <row r="1061" ht="12.75" customHeight="1" s="8"/>
    <row r="1062" ht="12.75" customHeight="1" s="8"/>
    <row r="1063" ht="12.75" customHeight="1" s="8"/>
    <row r="1064" ht="12.75" customHeight="1" s="8"/>
    <row r="1065" ht="12.75" customHeight="1" s="8"/>
    <row r="1066" ht="12.75" customHeight="1" s="8"/>
    <row r="1067" ht="12.75" customHeight="1" s="8"/>
    <row r="1068" ht="12.75" customHeight="1" s="8"/>
    <row r="1069" ht="12.75" customHeight="1" s="8"/>
    <row r="1070" ht="12.75" customHeight="1" s="8"/>
    <row r="1071" ht="12.75" customHeight="1" s="8"/>
    <row r="1072" ht="12.75" customHeight="1" s="8"/>
    <row r="1073" ht="12.75" customHeight="1" s="8"/>
    <row r="1074" ht="12.75" customHeight="1" s="8"/>
    <row r="1075" ht="12.75" customHeight="1" s="8"/>
    <row r="1076" ht="12.75" customHeight="1" s="8"/>
    <row r="1077" ht="12.75" customHeight="1" s="8"/>
    <row r="1078" ht="12.75" customHeight="1" s="8"/>
    <row r="1079" ht="12.75" customHeight="1" s="8"/>
    <row r="1080" ht="12.75" customHeight="1" s="8"/>
    <row r="1081" ht="12.75" customHeight="1" s="8"/>
    <row r="1082" ht="12.75" customHeight="1" s="8"/>
    <row r="1083" ht="12.75" customHeight="1" s="8"/>
    <row r="1084" ht="12.75" customHeight="1" s="8"/>
    <row r="1085" ht="12.75" customHeight="1" s="8"/>
    <row r="1086" ht="12.75" customHeight="1" s="8"/>
    <row r="1087" ht="12.75" customHeight="1" s="8"/>
    <row r="1088" ht="12.75" customHeight="1" s="8"/>
    <row r="1089" ht="12.75" customHeight="1" s="8"/>
    <row r="1090" ht="12.75" customHeight="1" s="8"/>
    <row r="1091" ht="12.75" customHeight="1" s="8"/>
    <row r="1092" ht="12.75" customHeight="1" s="8"/>
    <row r="1093" ht="12.75" customHeight="1" s="8"/>
    <row r="1094" ht="12.75" customHeight="1" s="8"/>
    <row r="1095" ht="12.75" customHeight="1" s="8"/>
    <row r="1096" ht="12.75" customHeight="1" s="8"/>
    <row r="1097" ht="12.75" customHeight="1" s="8"/>
    <row r="1098" ht="12.75" customHeight="1" s="8"/>
    <row r="1099" ht="12.75" customHeight="1" s="8"/>
    <row r="1100" ht="12.75" customHeight="1" s="8"/>
    <row r="1101" ht="12.75" customHeight="1" s="8"/>
    <row r="1102" ht="12.75" customHeight="1" s="8"/>
    <row r="1103" ht="12.75" customHeight="1" s="8"/>
    <row r="1104" ht="12.75" customHeight="1" s="8"/>
    <row r="1105" ht="12.75" customHeight="1" s="8"/>
    <row r="1106" ht="12.75" customHeight="1" s="8"/>
    <row r="1107" ht="12.75" customHeight="1" s="8"/>
    <row r="1108" ht="12.75" customHeight="1" s="8"/>
    <row r="1109" ht="12.75" customHeight="1" s="8"/>
    <row r="1110" ht="12.75" customHeight="1" s="8"/>
    <row r="1111" ht="12.75" customHeight="1" s="8"/>
    <row r="1112" ht="12.75" customHeight="1" s="8"/>
    <row r="1113" ht="12.75" customHeight="1" s="8"/>
    <row r="1114" ht="12.75" customHeight="1" s="8"/>
    <row r="1115" ht="12.75" customHeight="1" s="8"/>
    <row r="1116" ht="12.75" customHeight="1" s="8"/>
    <row r="1117" ht="12.75" customHeight="1" s="8"/>
    <row r="1118" ht="12.75" customHeight="1" s="8"/>
    <row r="1119" ht="12.75" customHeight="1" s="8"/>
    <row r="1120" ht="12.75" customHeight="1" s="8"/>
    <row r="1121" ht="12.75" customHeight="1" s="8"/>
    <row r="1122" ht="12.75" customHeight="1" s="8"/>
    <row r="1123" ht="12.75" customHeight="1" s="8"/>
    <row r="1124" ht="12.75" customHeight="1" s="8"/>
    <row r="1125" ht="12.75" customHeight="1" s="8"/>
    <row r="1126" ht="12.75" customHeight="1" s="8"/>
    <row r="1127" ht="12.75" customHeight="1" s="8"/>
    <row r="1128" ht="12.75" customHeight="1" s="8"/>
    <row r="1129" ht="12.75" customHeight="1" s="8"/>
    <row r="1130" ht="12.75" customHeight="1" s="8"/>
    <row r="1131" ht="12.75" customHeight="1" s="8"/>
    <row r="1132" ht="12.75" customHeight="1" s="8"/>
    <row r="1133" ht="12.75" customHeight="1" s="8"/>
    <row r="1134" ht="12.75" customHeight="1" s="8"/>
    <row r="1135" ht="12.75" customHeight="1" s="8"/>
    <row r="1136" ht="12.75" customHeight="1" s="8"/>
    <row r="1137" ht="12.75" customHeight="1" s="8"/>
    <row r="1138" ht="12.75" customHeight="1" s="8"/>
    <row r="1139" ht="12.75" customHeight="1" s="8"/>
    <row r="1140" ht="12.75" customHeight="1" s="8"/>
    <row r="1141" ht="12.75" customHeight="1" s="8"/>
    <row r="1142" ht="12.75" customHeight="1" s="8"/>
    <row r="1143" ht="12.75" customHeight="1" s="8"/>
    <row r="1144" ht="12.75" customHeight="1" s="8"/>
    <row r="1145" ht="12.75" customHeight="1" s="8"/>
    <row r="1146" ht="12.75" customHeight="1" s="8"/>
    <row r="1147" ht="12.75" customHeight="1" s="8"/>
    <row r="1148" ht="12.75" customHeight="1" s="8"/>
    <row r="1149" ht="12.75" customHeight="1" s="8"/>
    <row r="1150" ht="12.75" customHeight="1" s="8"/>
    <row r="1151" ht="12.75" customHeight="1" s="8"/>
    <row r="1152" ht="12.75" customHeight="1" s="8"/>
    <row r="1153" ht="12.75" customHeight="1" s="8"/>
    <row r="1154" ht="12.75" customHeight="1" s="8"/>
    <row r="1155" ht="12.75" customHeight="1" s="8"/>
    <row r="1156" ht="12.75" customHeight="1" s="8"/>
    <row r="1157" ht="12.75" customHeight="1" s="8"/>
    <row r="1158" ht="12.75" customHeight="1" s="8"/>
    <row r="1159" ht="12.75" customHeight="1" s="8"/>
    <row r="1160" ht="12.75" customHeight="1" s="8"/>
    <row r="1161" ht="12.75" customHeight="1" s="8"/>
    <row r="1162" ht="12.75" customHeight="1" s="8"/>
    <row r="1163" ht="12.75" customHeight="1" s="8"/>
    <row r="1164" ht="12.75" customHeight="1" s="8"/>
    <row r="1165" ht="12.75" customHeight="1" s="8"/>
    <row r="1166" ht="12.75" customHeight="1" s="8"/>
    <row r="1167" ht="12.75" customHeight="1" s="8"/>
    <row r="1168" ht="12.75" customHeight="1" s="8"/>
    <row r="1169" ht="12.75" customHeight="1" s="8"/>
    <row r="1170" ht="12.75" customHeight="1" s="8"/>
    <row r="1171" ht="12.75" customHeight="1" s="8"/>
    <row r="1172" ht="12.75" customHeight="1" s="8"/>
    <row r="1173" ht="12.75" customHeight="1" s="8"/>
    <row r="1174" ht="12.75" customHeight="1" s="8"/>
    <row r="1175" ht="12.75" customHeight="1" s="8"/>
    <row r="1176" ht="12.75" customHeight="1" s="8"/>
    <row r="1177" ht="12.75" customHeight="1" s="8"/>
    <row r="1178" ht="12.75" customHeight="1" s="8"/>
    <row r="1179" ht="12.75" customHeight="1" s="8"/>
    <row r="1180" ht="12.75" customHeight="1" s="8"/>
    <row r="1181" ht="12.75" customHeight="1" s="8"/>
    <row r="1182" ht="12.75" customHeight="1" s="8"/>
    <row r="1183" ht="12.75" customHeight="1" s="8"/>
    <row r="1184" ht="12.75" customHeight="1" s="8"/>
    <row r="1185" ht="12.75" customHeight="1" s="8"/>
    <row r="1186" ht="12.75" customHeight="1" s="8"/>
    <row r="1187" ht="12.75" customHeight="1" s="8"/>
    <row r="1188" ht="12.75" customHeight="1" s="8"/>
    <row r="1189" ht="12.75" customHeight="1" s="8"/>
    <row r="1190" ht="12.75" customHeight="1" s="8"/>
    <row r="1191" ht="12.75" customHeight="1" s="8"/>
    <row r="1192" ht="12.75" customHeight="1" s="8"/>
    <row r="1193" ht="12.75" customHeight="1" s="8"/>
    <row r="1194" ht="12.75" customHeight="1" s="8"/>
    <row r="1195" ht="12.75" customHeight="1" s="8"/>
    <row r="1196" ht="12.75" customHeight="1" s="8"/>
    <row r="1197" ht="12.75" customHeight="1" s="8"/>
    <row r="1198" ht="12.75" customHeight="1" s="8"/>
    <row r="1199" ht="12.75" customHeight="1" s="8"/>
    <row r="1200" ht="12.75" customHeight="1" s="8"/>
    <row r="1201" ht="12.75" customHeight="1" s="8"/>
    <row r="1202" ht="12.75" customHeight="1" s="8"/>
    <row r="1203" ht="12.75" customHeight="1" s="8"/>
    <row r="1204" ht="12.75" customHeight="1" s="8"/>
    <row r="1205" ht="12.75" customHeight="1" s="8"/>
    <row r="1206" ht="12.75" customHeight="1" s="8"/>
    <row r="1207" ht="12.75" customHeight="1" s="8"/>
    <row r="1208" ht="12.75" customHeight="1" s="8"/>
    <row r="1209" ht="12.75" customHeight="1" s="8"/>
    <row r="1210" ht="12.75" customHeight="1" s="8"/>
    <row r="1211" ht="12.75" customHeight="1" s="8"/>
  </sheetData>
  <mergeCells count="73">
    <mergeCell ref="A1:J1"/>
    <mergeCell ref="A2:J2"/>
    <mergeCell ref="A3:J3"/>
    <mergeCell ref="A6:J6"/>
    <mergeCell ref="A7:A8"/>
    <mergeCell ref="B7:D7"/>
    <mergeCell ref="E7:G7"/>
    <mergeCell ref="H7:J7"/>
    <mergeCell ref="A48:J48"/>
    <mergeCell ref="A49:A50"/>
    <mergeCell ref="B49:D49"/>
    <mergeCell ref="E49:G49"/>
    <mergeCell ref="H49:J49"/>
    <mergeCell ref="A65:J65"/>
    <mergeCell ref="A66:A67"/>
    <mergeCell ref="B66:D66"/>
    <mergeCell ref="E66:G66"/>
    <mergeCell ref="H66:J66"/>
    <mergeCell ref="A99:J99"/>
    <mergeCell ref="A100:A101"/>
    <mergeCell ref="B100:D100"/>
    <mergeCell ref="E100:G100"/>
    <mergeCell ref="H100:J100"/>
    <mergeCell ref="A132:J132"/>
    <mergeCell ref="A133:A134"/>
    <mergeCell ref="B133:D133"/>
    <mergeCell ref="E133:G133"/>
    <mergeCell ref="H133:J133"/>
    <mergeCell ref="A148:J148"/>
    <mergeCell ref="A149:A150"/>
    <mergeCell ref="B149:D149"/>
    <mergeCell ref="E149:G149"/>
    <mergeCell ref="H149:J149"/>
    <mergeCell ref="A173:J173"/>
    <mergeCell ref="A174:A175"/>
    <mergeCell ref="B174:D174"/>
    <mergeCell ref="E174:G174"/>
    <mergeCell ref="H174:J174"/>
    <mergeCell ref="A196:J196"/>
    <mergeCell ref="A197:A198"/>
    <mergeCell ref="B197:D197"/>
    <mergeCell ref="E197:G197"/>
    <mergeCell ref="H197:J197"/>
    <mergeCell ref="A212:J212"/>
    <mergeCell ref="A213:A214"/>
    <mergeCell ref="B213:D213"/>
    <mergeCell ref="E213:G213"/>
    <mergeCell ref="H213:J213"/>
    <mergeCell ref="A220:J220"/>
    <mergeCell ref="A221:A222"/>
    <mergeCell ref="B221:D221"/>
    <mergeCell ref="E221:G221"/>
    <mergeCell ref="H221:J221"/>
    <mergeCell ref="A234:J234"/>
    <mergeCell ref="A235:A236"/>
    <mergeCell ref="B235:D235"/>
    <mergeCell ref="E235:G235"/>
    <mergeCell ref="H235:J235"/>
    <mergeCell ref="A241:J241"/>
    <mergeCell ref="A242:A243"/>
    <mergeCell ref="B242:D242"/>
    <mergeCell ref="E242:G242"/>
    <mergeCell ref="H242:J242"/>
    <mergeCell ref="A248:J248"/>
    <mergeCell ref="A249:A250"/>
    <mergeCell ref="B249:D249"/>
    <mergeCell ref="E249:G249"/>
    <mergeCell ref="H249:J249"/>
    <mergeCell ref="A255:J255"/>
    <mergeCell ref="A256:A257"/>
    <mergeCell ref="B256:D256"/>
    <mergeCell ref="E256:G256"/>
    <mergeCell ref="H256:J256"/>
  </mergeCells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K1024"/>
  <sheetViews>
    <sheetView showGridLines="0" showRowColHeaders="0" workbookViewId="0">
      <selection activeCell="A6" sqref="A6:K1016"/>
    </sheetView>
  </sheetViews>
  <sheetFormatPr baseColWidth="8" defaultColWidth="9.140625" defaultRowHeight="12.75" customHeight="1"/>
  <cols>
    <col width="42.85546875" bestFit="1" customWidth="1" style="21" min="1" max="1"/>
    <col width="18.85546875" bestFit="1" customWidth="1" style="21" min="2" max="2"/>
    <col width="22.5703125" bestFit="1" customWidth="1" style="21" min="3" max="3"/>
    <col width="23.85546875" bestFit="1" customWidth="1" style="21" min="4" max="4"/>
    <col width="22.5703125" bestFit="1" customWidth="1" style="21" min="5" max="5"/>
    <col width="25.140625" bestFit="1" customWidth="1" style="21" min="6" max="6"/>
    <col width="22.5703125" bestFit="1" customWidth="1" style="21" min="7" max="7"/>
    <col width="9.140625" customWidth="1" style="21" min="8" max="16384"/>
  </cols>
  <sheetData>
    <row r="1" ht="21" customHeight="1" s="8">
      <c r="A1" s="17" t="inlineStr">
        <is>
          <t>ANBIMA &gt;&gt; Mercado de Capitais | Rankings</t>
        </is>
      </c>
    </row>
    <row r="2" ht="25.5" customHeight="1" s="8">
      <c r="A2" s="19" t="inlineStr">
        <is>
          <t>Ranking Anbima de Renda Fixa e Híbridos - Originação</t>
        </is>
      </c>
    </row>
    <row r="3" ht="12" customHeight="1" s="8">
      <c r="A3" s="11" t="n"/>
    </row>
    <row r="4" ht="21" customHeight="1" s="8">
      <c r="A4" s="1" t="inlineStr">
        <is>
          <t>Número de Operações</t>
        </is>
      </c>
      <c r="G4" s="3" t="inlineStr">
        <is>
          <t>Março/2022</t>
        </is>
      </c>
    </row>
    <row r="5" ht="9" customHeight="1" s="8">
      <c r="A5" s="9" t="n"/>
      <c r="G5" s="10" t="n"/>
    </row>
    <row r="6" ht="12.75" customHeight="1" s="8">
      <c r="A6" s="22" t="inlineStr">
        <is>
          <t>Tipo 1: Renda Fixa Consolidado</t>
        </is>
      </c>
      <c r="G6" s="23" t="n"/>
    </row>
    <row r="7" ht="12.75" customHeight="1" s="8">
      <c r="A7" s="24" t="inlineStr">
        <is>
          <t>Coordenadores</t>
        </is>
      </c>
      <c r="B7" s="24" t="inlineStr">
        <is>
          <t>Acumulado 2022</t>
        </is>
      </c>
      <c r="C7" s="24" t="n"/>
      <c r="D7" s="24" t="inlineStr">
        <is>
          <t>Últimos 3 meses</t>
        </is>
      </c>
      <c r="E7" s="24" t="n"/>
      <c r="F7" s="24" t="inlineStr">
        <is>
          <t>Últimos 12 meses</t>
        </is>
      </c>
      <c r="G7" s="25" t="n"/>
    </row>
    <row r="8" ht="12.75" customHeight="1" s="8">
      <c r="A8" s="24" t="n"/>
      <c r="B8" s="24" t="inlineStr">
        <is>
          <t>Ranking 2022</t>
        </is>
      </c>
      <c r="C8" s="24" t="inlineStr">
        <is>
          <t>Nº de Operações</t>
        </is>
      </c>
      <c r="D8" s="24" t="inlineStr">
        <is>
          <t>Ranking 3 meses</t>
        </is>
      </c>
      <c r="E8" s="24" t="inlineStr">
        <is>
          <t>Nº de Operações</t>
        </is>
      </c>
      <c r="F8" s="24" t="inlineStr">
        <is>
          <t>Ranking 12 meses</t>
        </is>
      </c>
      <c r="G8" s="25" t="inlineStr">
        <is>
          <t>Nº de Operações</t>
        </is>
      </c>
    </row>
    <row r="9" ht="12.75" customHeight="1" s="8">
      <c r="A9" s="26" t="inlineStr">
        <is>
          <t>ITAU BBA</t>
        </is>
      </c>
      <c r="B9" s="27" t="inlineStr">
        <is>
          <t>1º</t>
        </is>
      </c>
      <c r="C9" s="27" t="n">
        <v>51</v>
      </c>
      <c r="D9" s="27" t="inlineStr">
        <is>
          <t>1º</t>
        </is>
      </c>
      <c r="E9" s="27" t="n">
        <v>51</v>
      </c>
      <c r="F9" s="27" t="inlineStr">
        <is>
          <t>1º</t>
        </is>
      </c>
      <c r="G9" s="27" t="n">
        <v>313</v>
      </c>
    </row>
    <row r="10" ht="12.75" customHeight="1" s="8">
      <c r="A10" s="30" t="inlineStr">
        <is>
          <t>BRADESCO BBI</t>
        </is>
      </c>
      <c r="B10" s="31" t="inlineStr">
        <is>
          <t>2º</t>
        </is>
      </c>
      <c r="C10" s="31" t="n">
        <v>39</v>
      </c>
      <c r="D10" s="31" t="inlineStr">
        <is>
          <t>2º</t>
        </is>
      </c>
      <c r="E10" s="31" t="n">
        <v>39</v>
      </c>
      <c r="F10" s="31" t="inlineStr">
        <is>
          <t>2º</t>
        </is>
      </c>
      <c r="G10" s="31" t="n">
        <v>161</v>
      </c>
    </row>
    <row r="11" ht="12.75" customHeight="1" s="8">
      <c r="A11" s="26" t="inlineStr">
        <is>
          <t>UBS BB</t>
        </is>
      </c>
      <c r="B11" s="27" t="inlineStr">
        <is>
          <t>3º</t>
        </is>
      </c>
      <c r="C11" s="27" t="n">
        <v>26</v>
      </c>
      <c r="D11" s="27" t="inlineStr">
        <is>
          <t>3º</t>
        </is>
      </c>
      <c r="E11" s="27" t="n">
        <v>26</v>
      </c>
      <c r="F11" s="27" t="inlineStr">
        <is>
          <t>3º</t>
        </is>
      </c>
      <c r="G11" s="27" t="n">
        <v>126</v>
      </c>
    </row>
    <row r="12" ht="12.75" customHeight="1" s="8">
      <c r="A12" s="30" t="inlineStr">
        <is>
          <t>SANTANDER</t>
        </is>
      </c>
      <c r="B12" s="31" t="inlineStr">
        <is>
          <t>4º</t>
        </is>
      </c>
      <c r="C12" s="31" t="n">
        <v>15</v>
      </c>
      <c r="D12" s="31" t="inlineStr">
        <is>
          <t>4º</t>
        </is>
      </c>
      <c r="E12" s="31" t="n">
        <v>15</v>
      </c>
      <c r="F12" s="31" t="inlineStr">
        <is>
          <t>6º</t>
        </is>
      </c>
      <c r="G12" s="31" t="n">
        <v>88</v>
      </c>
    </row>
    <row r="13" ht="12.75" customHeight="1" s="8">
      <c r="A13" s="26" t="inlineStr">
        <is>
          <t>BTG PACTUAL</t>
        </is>
      </c>
      <c r="B13" s="27" t="inlineStr">
        <is>
          <t>5º</t>
        </is>
      </c>
      <c r="C13" s="27" t="n">
        <v>12</v>
      </c>
      <c r="D13" s="27" t="inlineStr">
        <is>
          <t>5º</t>
        </is>
      </c>
      <c r="E13" s="27" t="n">
        <v>12</v>
      </c>
      <c r="F13" s="27" t="inlineStr">
        <is>
          <t>4º</t>
        </is>
      </c>
      <c r="G13" s="27" t="n">
        <v>113</v>
      </c>
    </row>
    <row r="14" ht="12.75" customHeight="1" s="8">
      <c r="A14" s="30" t="inlineStr">
        <is>
          <t>SAFRA</t>
        </is>
      </c>
      <c r="B14" s="31" t="inlineStr">
        <is>
          <t>5º</t>
        </is>
      </c>
      <c r="C14" s="31" t="n">
        <v>12</v>
      </c>
      <c r="D14" s="31" t="inlineStr">
        <is>
          <t>5º</t>
        </is>
      </c>
      <c r="E14" s="31" t="n">
        <v>12</v>
      </c>
      <c r="F14" s="31" t="inlineStr">
        <is>
          <t>7º</t>
        </is>
      </c>
      <c r="G14" s="31" t="n">
        <v>52</v>
      </c>
    </row>
    <row r="15" ht="12.75" customHeight="1" s="8">
      <c r="A15" s="26" t="inlineStr">
        <is>
          <t>XP INVESTIMENTOS</t>
        </is>
      </c>
      <c r="B15" s="27" t="inlineStr">
        <is>
          <t>7º</t>
        </is>
      </c>
      <c r="C15" s="27" t="n">
        <v>9</v>
      </c>
      <c r="D15" s="27" t="inlineStr">
        <is>
          <t>7º</t>
        </is>
      </c>
      <c r="E15" s="27" t="n">
        <v>9</v>
      </c>
      <c r="F15" s="27" t="inlineStr">
        <is>
          <t>5º</t>
        </is>
      </c>
      <c r="G15" s="27" t="n">
        <v>99</v>
      </c>
    </row>
    <row r="16" ht="12.75" customHeight="1" s="8">
      <c r="A16" s="30" t="inlineStr">
        <is>
          <t>ABC BRASIL</t>
        </is>
      </c>
      <c r="B16" s="31" t="inlineStr">
        <is>
          <t>8º</t>
        </is>
      </c>
      <c r="C16" s="31" t="n">
        <v>4</v>
      </c>
      <c r="D16" s="31" t="inlineStr">
        <is>
          <t>8º</t>
        </is>
      </c>
      <c r="E16" s="31" t="n">
        <v>4</v>
      </c>
      <c r="F16" s="31" t="inlineStr">
        <is>
          <t>8º</t>
        </is>
      </c>
      <c r="G16" s="31" t="n">
        <v>41</v>
      </c>
    </row>
    <row r="17" ht="12.75" customHeight="1" s="8">
      <c r="A17" s="26" t="inlineStr">
        <is>
          <t>NUINVEST</t>
        </is>
      </c>
      <c r="B17" s="27" t="inlineStr">
        <is>
          <t>8º</t>
        </is>
      </c>
      <c r="C17" s="27" t="n">
        <v>4</v>
      </c>
      <c r="D17" s="27" t="inlineStr">
        <is>
          <t>8º</t>
        </is>
      </c>
      <c r="E17" s="27" t="n">
        <v>4</v>
      </c>
      <c r="F17" s="27" t="inlineStr">
        <is>
          <t>22º</t>
        </is>
      </c>
      <c r="G17" s="27" t="n">
        <v>6</v>
      </c>
    </row>
    <row r="18" ht="12.75" customHeight="1" s="8">
      <c r="A18" s="30" t="inlineStr">
        <is>
          <t>VOTORANTIM</t>
        </is>
      </c>
      <c r="B18" s="31" t="inlineStr">
        <is>
          <t>10º</t>
        </is>
      </c>
      <c r="C18" s="31" t="n">
        <v>3</v>
      </c>
      <c r="D18" s="31" t="inlineStr">
        <is>
          <t>10º</t>
        </is>
      </c>
      <c r="E18" s="31" t="n">
        <v>3</v>
      </c>
      <c r="F18" s="31" t="inlineStr">
        <is>
          <t>9º</t>
        </is>
      </c>
      <c r="G18" s="31" t="n">
        <v>35</v>
      </c>
    </row>
    <row r="19" ht="12.75" customHeight="1" s="8">
      <c r="A19" s="26" t="inlineStr">
        <is>
          <t>BR PARTNERS</t>
        </is>
      </c>
      <c r="B19" s="27" t="inlineStr">
        <is>
          <t>10º</t>
        </is>
      </c>
      <c r="C19" s="27" t="n">
        <v>3</v>
      </c>
      <c r="D19" s="27" t="inlineStr">
        <is>
          <t>10º</t>
        </is>
      </c>
      <c r="E19" s="27" t="n">
        <v>3</v>
      </c>
      <c r="F19" s="27" t="inlineStr">
        <is>
          <t>12º</t>
        </is>
      </c>
      <c r="G19" s="27" t="n">
        <v>15</v>
      </c>
    </row>
    <row r="20" ht="12.75" customHeight="1" s="8">
      <c r="A20" s="30" t="inlineStr">
        <is>
          <t>CITIGROUP</t>
        </is>
      </c>
      <c r="B20" s="31" t="inlineStr">
        <is>
          <t>10º</t>
        </is>
      </c>
      <c r="C20" s="31" t="n">
        <v>3</v>
      </c>
      <c r="D20" s="31" t="inlineStr">
        <is>
          <t>10º</t>
        </is>
      </c>
      <c r="E20" s="31" t="n">
        <v>3</v>
      </c>
      <c r="F20" s="31" t="inlineStr">
        <is>
          <t>16º</t>
        </is>
      </c>
      <c r="G20" s="31" t="n">
        <v>12</v>
      </c>
    </row>
    <row r="21" ht="12.75" customHeight="1" s="8">
      <c r="A21" s="26" t="inlineStr">
        <is>
          <t>MODAL</t>
        </is>
      </c>
      <c r="B21" s="27" t="inlineStr">
        <is>
          <t>13º</t>
        </is>
      </c>
      <c r="C21" s="27" t="n">
        <v>2</v>
      </c>
      <c r="D21" s="27" t="inlineStr">
        <is>
          <t>13º</t>
        </is>
      </c>
      <c r="E21" s="27" t="n">
        <v>2</v>
      </c>
      <c r="F21" s="27" t="inlineStr">
        <is>
          <t>13º</t>
        </is>
      </c>
      <c r="G21" s="27" t="n">
        <v>14</v>
      </c>
    </row>
    <row r="22" ht="12.75" customHeight="1" s="8">
      <c r="A22" s="30" t="inlineStr">
        <is>
          <t>BOCOM BBM</t>
        </is>
      </c>
      <c r="B22" s="31" t="inlineStr">
        <is>
          <t>13º</t>
        </is>
      </c>
      <c r="C22" s="31" t="n">
        <v>2</v>
      </c>
      <c r="D22" s="31" t="inlineStr">
        <is>
          <t>13º</t>
        </is>
      </c>
      <c r="E22" s="31" t="n">
        <v>2</v>
      </c>
      <c r="F22" s="31" t="inlineStr">
        <is>
          <t>15º</t>
        </is>
      </c>
      <c r="G22" s="31" t="n">
        <v>13</v>
      </c>
    </row>
    <row r="23" ht="12.75" customHeight="1" s="8">
      <c r="A23" s="26" t="inlineStr">
        <is>
          <t>CEF</t>
        </is>
      </c>
      <c r="B23" s="27" t="inlineStr">
        <is>
          <t>13º</t>
        </is>
      </c>
      <c r="C23" s="27" t="n">
        <v>2</v>
      </c>
      <c r="D23" s="27" t="inlineStr">
        <is>
          <t>13º</t>
        </is>
      </c>
      <c r="E23" s="27" t="n">
        <v>2</v>
      </c>
      <c r="F23" s="27" t="inlineStr">
        <is>
          <t>17º</t>
        </is>
      </c>
      <c r="G23" s="27" t="n">
        <v>11</v>
      </c>
    </row>
    <row r="24" ht="12.75" customHeight="1" s="8">
      <c r="A24" s="30" t="inlineStr">
        <is>
          <t>BNP PARIBAS</t>
        </is>
      </c>
      <c r="B24" s="31" t="inlineStr">
        <is>
          <t>13º</t>
        </is>
      </c>
      <c r="C24" s="31" t="n">
        <v>2</v>
      </c>
      <c r="D24" s="31" t="inlineStr">
        <is>
          <t>13º</t>
        </is>
      </c>
      <c r="E24" s="31" t="n">
        <v>2</v>
      </c>
      <c r="F24" s="31" t="inlineStr">
        <is>
          <t>20º</t>
        </is>
      </c>
      <c r="G24" s="31" t="n">
        <v>8</v>
      </c>
    </row>
    <row r="25" ht="12.75" customHeight="1" s="8">
      <c r="A25" s="26" t="inlineStr">
        <is>
          <t>CREDIT AGRICOLE</t>
        </is>
      </c>
      <c r="B25" s="27" t="inlineStr">
        <is>
          <t>13º</t>
        </is>
      </c>
      <c r="C25" s="27" t="n">
        <v>2</v>
      </c>
      <c r="D25" s="27" t="inlineStr">
        <is>
          <t>13º</t>
        </is>
      </c>
      <c r="E25" s="27" t="n">
        <v>2</v>
      </c>
      <c r="F25" s="27" t="inlineStr">
        <is>
          <t>22º</t>
        </is>
      </c>
      <c r="G25" s="27" t="n">
        <v>6</v>
      </c>
    </row>
    <row r="26" ht="12.75" customHeight="1" s="8">
      <c r="A26" s="30" t="inlineStr">
        <is>
          <t>DEUTSCHE</t>
        </is>
      </c>
      <c r="B26" s="31" t="inlineStr">
        <is>
          <t>13º</t>
        </is>
      </c>
      <c r="C26" s="31" t="n">
        <v>2</v>
      </c>
      <c r="D26" s="31" t="inlineStr">
        <is>
          <t>13º</t>
        </is>
      </c>
      <c r="E26" s="31" t="n">
        <v>2</v>
      </c>
      <c r="F26" s="31" t="inlineStr">
        <is>
          <t>25º</t>
        </is>
      </c>
      <c r="G26" s="31" t="n">
        <v>2</v>
      </c>
    </row>
    <row r="27" ht="12.75" customHeight="1" s="8">
      <c r="A27" s="26" t="inlineStr">
        <is>
          <t>GOLDMAN SACHS</t>
        </is>
      </c>
      <c r="B27" s="27" t="inlineStr">
        <is>
          <t>13º</t>
        </is>
      </c>
      <c r="C27" s="27" t="n">
        <v>2</v>
      </c>
      <c r="D27" s="27" t="inlineStr">
        <is>
          <t>13º</t>
        </is>
      </c>
      <c r="E27" s="27" t="n">
        <v>2</v>
      </c>
      <c r="F27" s="27" t="inlineStr">
        <is>
          <t>25º</t>
        </is>
      </c>
      <c r="G27" s="27" t="n">
        <v>2</v>
      </c>
    </row>
    <row r="28" ht="12.75" customHeight="1" s="8">
      <c r="A28" s="30" t="inlineStr">
        <is>
          <t>SCOTIABANK</t>
        </is>
      </c>
      <c r="B28" s="31" t="inlineStr">
        <is>
          <t>13º</t>
        </is>
      </c>
      <c r="C28" s="31" t="n">
        <v>2</v>
      </c>
      <c r="D28" s="31" t="inlineStr">
        <is>
          <t>13º</t>
        </is>
      </c>
      <c r="E28" s="31" t="n">
        <v>2</v>
      </c>
      <c r="F28" s="31" t="inlineStr">
        <is>
          <t>25º</t>
        </is>
      </c>
      <c r="G28" s="31" t="n">
        <v>2</v>
      </c>
    </row>
    <row r="29" ht="12.75" customHeight="1" s="8">
      <c r="A29" s="26" t="inlineStr">
        <is>
          <t>ALFA</t>
        </is>
      </c>
      <c r="B29" s="27" t="inlineStr">
        <is>
          <t>21º</t>
        </is>
      </c>
      <c r="C29" s="27" t="n">
        <v>1</v>
      </c>
      <c r="D29" s="27" t="inlineStr">
        <is>
          <t>21º</t>
        </is>
      </c>
      <c r="E29" s="27" t="n">
        <v>1</v>
      </c>
      <c r="F29" s="27" t="inlineStr">
        <is>
          <t>13º</t>
        </is>
      </c>
      <c r="G29" s="27" t="n">
        <v>14</v>
      </c>
    </row>
    <row r="30" ht="12.75" customHeight="1" s="8">
      <c r="A30" s="30" t="inlineStr">
        <is>
          <t>CREDIT SUISSE</t>
        </is>
      </c>
      <c r="B30" s="31" t="inlineStr">
        <is>
          <t>21º</t>
        </is>
      </c>
      <c r="C30" s="31" t="n">
        <v>1</v>
      </c>
      <c r="D30" s="31" t="inlineStr">
        <is>
          <t>21º</t>
        </is>
      </c>
      <c r="E30" s="31" t="n">
        <v>1</v>
      </c>
      <c r="F30" s="31" t="inlineStr">
        <is>
          <t>18º</t>
        </is>
      </c>
      <c r="G30" s="31" t="n">
        <v>9</v>
      </c>
    </row>
    <row r="31" ht="12.75" customHeight="1" s="8">
      <c r="A31" s="26" t="inlineStr">
        <is>
          <t>INTER</t>
        </is>
      </c>
      <c r="B31" s="27" t="inlineStr">
        <is>
          <t>21º</t>
        </is>
      </c>
      <c r="C31" s="27" t="n">
        <v>1</v>
      </c>
      <c r="D31" s="27" t="inlineStr">
        <is>
          <t>21º</t>
        </is>
      </c>
      <c r="E31" s="27" t="n">
        <v>1</v>
      </c>
      <c r="F31" s="27" t="inlineStr">
        <is>
          <t>18º</t>
        </is>
      </c>
      <c r="G31" s="27" t="n">
        <v>9</v>
      </c>
    </row>
    <row r="32" ht="12.75" customHeight="1" s="8">
      <c r="A32" s="30" t="inlineStr">
        <is>
          <t>JP MORGAN</t>
        </is>
      </c>
      <c r="B32" s="31" t="inlineStr">
        <is>
          <t>21º</t>
        </is>
      </c>
      <c r="C32" s="31" t="n">
        <v>1</v>
      </c>
      <c r="D32" s="31" t="inlineStr">
        <is>
          <t>21º</t>
        </is>
      </c>
      <c r="E32" s="31" t="n">
        <v>1</v>
      </c>
      <c r="F32" s="31" t="inlineStr">
        <is>
          <t>20º</t>
        </is>
      </c>
      <c r="G32" s="31" t="n">
        <v>8</v>
      </c>
    </row>
    <row r="33" ht="12.75" customHeight="1" s="8">
      <c r="A33" s="26" t="inlineStr">
        <is>
          <t>BANCO MUFG</t>
        </is>
      </c>
      <c r="B33" s="27" t="inlineStr">
        <is>
          <t>21º</t>
        </is>
      </c>
      <c r="C33" s="27" t="n">
        <v>1</v>
      </c>
      <c r="D33" s="27" t="inlineStr">
        <is>
          <t>21º</t>
        </is>
      </c>
      <c r="E33" s="27" t="n">
        <v>1</v>
      </c>
      <c r="F33" s="27" t="inlineStr">
        <is>
          <t>32º</t>
        </is>
      </c>
      <c r="G33" s="27" t="n">
        <v>1</v>
      </c>
    </row>
    <row r="34" ht="12.75" customHeight="1" s="8">
      <c r="A34" s="30" t="inlineStr">
        <is>
          <t>SOCIÉTÉ GÉNÉRALE</t>
        </is>
      </c>
      <c r="B34" s="31" t="inlineStr">
        <is>
          <t>21º</t>
        </is>
      </c>
      <c r="C34" s="31" t="n">
        <v>1</v>
      </c>
      <c r="D34" s="31" t="inlineStr">
        <is>
          <t>21º</t>
        </is>
      </c>
      <c r="E34" s="31" t="n">
        <v>1</v>
      </c>
      <c r="F34" s="31" t="inlineStr">
        <is>
          <t>32º</t>
        </is>
      </c>
      <c r="G34" s="31" t="n">
        <v>1</v>
      </c>
    </row>
    <row r="35" ht="12.75" customHeight="1" s="8">
      <c r="A35" s="26" t="inlineStr">
        <is>
          <t>TRUE SECURITIZADORA</t>
        </is>
      </c>
      <c r="B35" s="27" t="n">
        <v/>
      </c>
      <c r="C35" s="27" t="n">
        <v>0</v>
      </c>
      <c r="D35" s="27" t="n">
        <v/>
      </c>
      <c r="E35" s="27" t="n">
        <v>0</v>
      </c>
      <c r="F35" s="27" t="inlineStr">
        <is>
          <t>10º</t>
        </is>
      </c>
      <c r="G35" s="27" t="n">
        <v>25</v>
      </c>
    </row>
    <row r="36" ht="12.75" customHeight="1" s="8">
      <c r="A36" s="30" t="inlineStr">
        <is>
          <t>RB CAPITAL DTVM</t>
        </is>
      </c>
      <c r="B36" s="31" t="n">
        <v/>
      </c>
      <c r="C36" s="31" t="n">
        <v>0</v>
      </c>
      <c r="D36" s="31" t="n">
        <v/>
      </c>
      <c r="E36" s="31" t="n">
        <v>0</v>
      </c>
      <c r="F36" s="31" t="inlineStr">
        <is>
          <t>11º</t>
        </is>
      </c>
      <c r="G36" s="31" t="n">
        <v>20</v>
      </c>
    </row>
    <row r="37" ht="12.75" customHeight="1" s="8">
      <c r="A37" s="26" t="inlineStr">
        <is>
          <t>DAYCOVAL</t>
        </is>
      </c>
      <c r="B37" s="27" t="n">
        <v/>
      </c>
      <c r="C37" s="27" t="n">
        <v>0</v>
      </c>
      <c r="D37" s="27" t="n">
        <v/>
      </c>
      <c r="E37" s="27" t="n">
        <v>0</v>
      </c>
      <c r="F37" s="27" t="inlineStr">
        <is>
          <t>24º</t>
        </is>
      </c>
      <c r="G37" s="27" t="n">
        <v>4</v>
      </c>
    </row>
    <row r="38" ht="12.75" customHeight="1" s="8">
      <c r="A38" s="30" t="inlineStr">
        <is>
          <t>BANCO MERCANTIL DE INVESTIMENTOS</t>
        </is>
      </c>
      <c r="B38" s="31" t="n">
        <v/>
      </c>
      <c r="C38" s="31" t="n">
        <v>0</v>
      </c>
      <c r="D38" s="31" t="n">
        <v/>
      </c>
      <c r="E38" s="31" t="n">
        <v>0</v>
      </c>
      <c r="F38" s="31" t="inlineStr">
        <is>
          <t>25º</t>
        </is>
      </c>
      <c r="G38" s="31" t="n">
        <v>2</v>
      </c>
    </row>
    <row r="39" ht="12.75" customHeight="1" s="8">
      <c r="A39" s="26" t="inlineStr">
        <is>
          <t>BANCO SUMITOMO MITSUI BRASILEIRO</t>
        </is>
      </c>
      <c r="B39" s="27" t="n">
        <v/>
      </c>
      <c r="C39" s="27" t="n">
        <v>0</v>
      </c>
      <c r="D39" s="27" t="n">
        <v/>
      </c>
      <c r="E39" s="27" t="n">
        <v>0</v>
      </c>
      <c r="F39" s="27" t="inlineStr">
        <is>
          <t>25º</t>
        </is>
      </c>
      <c r="G39" s="27" t="n">
        <v>2</v>
      </c>
    </row>
    <row r="40" ht="12.75" customHeight="1" s="8">
      <c r="A40" s="30" t="inlineStr">
        <is>
          <t>INTL FCSTONE</t>
        </is>
      </c>
      <c r="B40" s="31" t="n">
        <v/>
      </c>
      <c r="C40" s="31" t="n">
        <v>0</v>
      </c>
      <c r="D40" s="31" t="n">
        <v/>
      </c>
      <c r="E40" s="31" t="n">
        <v>0</v>
      </c>
      <c r="F40" s="31" t="inlineStr">
        <is>
          <t>25º</t>
        </is>
      </c>
      <c r="G40" s="31" t="n">
        <v>2</v>
      </c>
    </row>
    <row r="41" ht="12.75" customHeight="1" s="8">
      <c r="A41" s="26" t="inlineStr">
        <is>
          <t>MORGAN STANLEY</t>
        </is>
      </c>
      <c r="B41" s="27" t="n">
        <v/>
      </c>
      <c r="C41" s="27" t="n">
        <v>0</v>
      </c>
      <c r="D41" s="27" t="n">
        <v/>
      </c>
      <c r="E41" s="27" t="n">
        <v>0</v>
      </c>
      <c r="F41" s="27" t="inlineStr">
        <is>
          <t>25º</t>
        </is>
      </c>
      <c r="G41" s="27" t="n">
        <v>2</v>
      </c>
    </row>
    <row r="42" ht="12.75" customFormat="1" customHeight="1" s="21">
      <c r="A42" s="30" t="inlineStr">
        <is>
          <t>BANCO BMG</t>
        </is>
      </c>
      <c r="B42" s="31" t="n">
        <v/>
      </c>
      <c r="C42" s="31" t="n">
        <v>0</v>
      </c>
      <c r="D42" s="31" t="n">
        <v/>
      </c>
      <c r="E42" s="31" t="n">
        <v>0</v>
      </c>
      <c r="F42" s="31" t="inlineStr">
        <is>
          <t>32º</t>
        </is>
      </c>
      <c r="G42" s="31" t="n">
        <v>1</v>
      </c>
    </row>
    <row r="43" ht="12.75" customFormat="1" customHeight="1" s="21">
      <c r="A43" s="26" t="inlineStr">
        <is>
          <t>MERCANTIL</t>
        </is>
      </c>
      <c r="B43" s="27" t="n">
        <v/>
      </c>
      <c r="C43" s="27" t="n">
        <v>0</v>
      </c>
      <c r="D43" s="27" t="n">
        <v/>
      </c>
      <c r="E43" s="27" t="n">
        <v>0</v>
      </c>
      <c r="F43" s="27" t="inlineStr">
        <is>
          <t>32º</t>
        </is>
      </c>
      <c r="G43" s="27" t="n">
        <v>1</v>
      </c>
    </row>
    <row r="44" ht="12.75" customHeight="1" s="8">
      <c r="A44" s="30" t="inlineStr">
        <is>
          <t>MIRAE ASSET WEALTH MANAGEMENT (BRAZIL) CCTVM LTDA</t>
        </is>
      </c>
      <c r="B44" s="31" t="n">
        <v/>
      </c>
      <c r="C44" s="31" t="n">
        <v>0</v>
      </c>
      <c r="D44" s="31" t="n">
        <v/>
      </c>
      <c r="E44" s="31" t="n">
        <v>0</v>
      </c>
      <c r="F44" s="31" t="inlineStr">
        <is>
          <t>32º</t>
        </is>
      </c>
      <c r="G44" s="31" t="n">
        <v>1</v>
      </c>
    </row>
    <row r="45" ht="12.75" customHeight="1" s="8">
      <c r="A45" s="34" t="inlineStr">
        <is>
          <t>Total</t>
        </is>
      </c>
      <c r="B45" s="35" t="n"/>
      <c r="C45" s="35" t="inlineStr">
        <is>
          <t>114</t>
        </is>
      </c>
      <c r="D45" s="35" t="n"/>
      <c r="E45" s="35" t="inlineStr">
        <is>
          <t>114</t>
        </is>
      </c>
      <c r="F45" s="35" t="n"/>
      <c r="G45" s="35" t="inlineStr">
        <is>
          <t>740</t>
        </is>
      </c>
    </row>
    <row r="46" ht="12.75" customHeight="1" s="8"/>
    <row r="47" ht="12.75" customHeight="1" s="8"/>
    <row r="48" ht="12.75" customHeight="1" s="8">
      <c r="A48" s="22" t="inlineStr">
        <is>
          <t>Tipo 1.1. Renda Fixa - Curto Prazo</t>
        </is>
      </c>
      <c r="G48" s="23" t="n"/>
    </row>
    <row r="49" ht="12.75" customHeight="1" s="8">
      <c r="A49" s="24" t="inlineStr">
        <is>
          <t>Coordenadores</t>
        </is>
      </c>
      <c r="B49" s="24" t="inlineStr">
        <is>
          <t>Acumulado 2022</t>
        </is>
      </c>
      <c r="C49" s="24" t="n"/>
      <c r="D49" s="24" t="inlineStr">
        <is>
          <t>Últimos 3 meses</t>
        </is>
      </c>
      <c r="E49" s="24" t="n"/>
      <c r="F49" s="24" t="inlineStr">
        <is>
          <t>Últimos 12 meses</t>
        </is>
      </c>
      <c r="G49" s="25" t="n"/>
    </row>
    <row r="50" ht="12.75" customHeight="1" s="8">
      <c r="A50" s="24" t="n"/>
      <c r="B50" s="24" t="inlineStr">
        <is>
          <t>Ranking 2022</t>
        </is>
      </c>
      <c r="C50" s="24" t="inlineStr">
        <is>
          <t>Nº de Operações</t>
        </is>
      </c>
      <c r="D50" s="24" t="inlineStr">
        <is>
          <t>Ranking 3 meses</t>
        </is>
      </c>
      <c r="E50" s="24" t="inlineStr">
        <is>
          <t>Nº de Operações</t>
        </is>
      </c>
      <c r="F50" s="24" t="inlineStr">
        <is>
          <t>Ranking 12 meses</t>
        </is>
      </c>
      <c r="G50" s="25" t="inlineStr">
        <is>
          <t>Nº de Operações</t>
        </is>
      </c>
    </row>
    <row r="51" ht="12.75" customHeight="1" s="8">
      <c r="A51" s="26" t="inlineStr">
        <is>
          <t>ITAU BBA</t>
        </is>
      </c>
      <c r="B51" s="27" t="inlineStr">
        <is>
          <t>1º</t>
        </is>
      </c>
      <c r="C51" s="27" t="n">
        <v>2</v>
      </c>
      <c r="D51" s="27" t="inlineStr">
        <is>
          <t>1º</t>
        </is>
      </c>
      <c r="E51" s="27" t="n">
        <v>2</v>
      </c>
      <c r="F51" s="27" t="inlineStr">
        <is>
          <t>1º</t>
        </is>
      </c>
      <c r="G51" s="27" t="n">
        <v>16</v>
      </c>
    </row>
    <row r="52" ht="12.75" customHeight="1" s="8">
      <c r="A52" s="30" t="inlineStr">
        <is>
          <t>BRADESCO BBI</t>
        </is>
      </c>
      <c r="B52" s="31" t="inlineStr">
        <is>
          <t>1º</t>
        </is>
      </c>
      <c r="C52" s="31" t="n">
        <v>2</v>
      </c>
      <c r="D52" s="31" t="inlineStr">
        <is>
          <t>1º</t>
        </is>
      </c>
      <c r="E52" s="31" t="n">
        <v>2</v>
      </c>
      <c r="F52" s="31" t="inlineStr">
        <is>
          <t>2º</t>
        </is>
      </c>
      <c r="G52" s="31" t="n">
        <v>8</v>
      </c>
    </row>
    <row r="53" ht="12.75" customHeight="1" s="8">
      <c r="A53" s="26" t="inlineStr">
        <is>
          <t>BNP PARIBAS</t>
        </is>
      </c>
      <c r="B53" s="27" t="inlineStr">
        <is>
          <t>1º</t>
        </is>
      </c>
      <c r="C53" s="27" t="n">
        <v>2</v>
      </c>
      <c r="D53" s="27" t="inlineStr">
        <is>
          <t>1º</t>
        </is>
      </c>
      <c r="E53" s="27" t="n">
        <v>2</v>
      </c>
      <c r="F53" s="27" t="inlineStr">
        <is>
          <t>5º</t>
        </is>
      </c>
      <c r="G53" s="27" t="n">
        <v>2</v>
      </c>
    </row>
    <row r="54" ht="12.75" customHeight="1" s="8">
      <c r="A54" s="30" t="inlineStr">
        <is>
          <t>UBS BB</t>
        </is>
      </c>
      <c r="B54" s="31" t="inlineStr">
        <is>
          <t>4º</t>
        </is>
      </c>
      <c r="C54" s="31" t="n">
        <v>1</v>
      </c>
      <c r="D54" s="31" t="inlineStr">
        <is>
          <t>4º</t>
        </is>
      </c>
      <c r="E54" s="31" t="n">
        <v>1</v>
      </c>
      <c r="F54" s="31" t="inlineStr">
        <is>
          <t>5º</t>
        </is>
      </c>
      <c r="G54" s="31" t="n">
        <v>2</v>
      </c>
    </row>
    <row r="55" ht="12.75" customHeight="1" s="8">
      <c r="A55" s="26" t="inlineStr">
        <is>
          <t>SOCIÉTÉ GÉNÉRALE</t>
        </is>
      </c>
      <c r="B55" s="27" t="inlineStr">
        <is>
          <t>4º</t>
        </is>
      </c>
      <c r="C55" s="27" t="n">
        <v>1</v>
      </c>
      <c r="D55" s="27" t="inlineStr">
        <is>
          <t>4º</t>
        </is>
      </c>
      <c r="E55" s="27" t="n">
        <v>1</v>
      </c>
      <c r="F55" s="27" t="inlineStr">
        <is>
          <t>8º</t>
        </is>
      </c>
      <c r="G55" s="27" t="n">
        <v>1</v>
      </c>
    </row>
    <row r="56" ht="12.75" customHeight="1" s="8">
      <c r="A56" s="30" t="inlineStr">
        <is>
          <t>BTG PACTUAL</t>
        </is>
      </c>
      <c r="B56" s="31" t="n">
        <v/>
      </c>
      <c r="C56" s="31" t="n">
        <v>0</v>
      </c>
      <c r="D56" s="31" t="n">
        <v/>
      </c>
      <c r="E56" s="31" t="n">
        <v>0</v>
      </c>
      <c r="F56" s="31" t="inlineStr">
        <is>
          <t>3º</t>
        </is>
      </c>
      <c r="G56" s="31" t="n">
        <v>5</v>
      </c>
    </row>
    <row r="57" ht="12.75" customHeight="1" s="8">
      <c r="A57" s="26" t="inlineStr">
        <is>
          <t>SANTANDER</t>
        </is>
      </c>
      <c r="B57" s="27" t="n">
        <v/>
      </c>
      <c r="C57" s="27" t="n">
        <v>0</v>
      </c>
      <c r="D57" s="27" t="n">
        <v/>
      </c>
      <c r="E57" s="27" t="n">
        <v>0</v>
      </c>
      <c r="F57" s="27" t="inlineStr">
        <is>
          <t>4º</t>
        </is>
      </c>
      <c r="G57" s="27" t="n">
        <v>4</v>
      </c>
    </row>
    <row r="58" ht="12.75" customHeight="1" s="8">
      <c r="A58" s="30" t="inlineStr">
        <is>
          <t>CREDIT AGRICOLE</t>
        </is>
      </c>
      <c r="B58" s="31" t="n">
        <v/>
      </c>
      <c r="C58" s="31" t="n">
        <v>0</v>
      </c>
      <c r="D58" s="31" t="n">
        <v/>
      </c>
      <c r="E58" s="31" t="n">
        <v>0</v>
      </c>
      <c r="F58" s="31" t="inlineStr">
        <is>
          <t>5º</t>
        </is>
      </c>
      <c r="G58" s="31" t="n">
        <v>2</v>
      </c>
    </row>
    <row r="59" ht="12.75" customHeight="1" s="8">
      <c r="A59" s="26" t="inlineStr">
        <is>
          <t>ABC BRASIL</t>
        </is>
      </c>
      <c r="B59" s="27" t="n">
        <v/>
      </c>
      <c r="C59" s="27" t="n">
        <v>0</v>
      </c>
      <c r="D59" s="27" t="n">
        <v/>
      </c>
      <c r="E59" s="27" t="n">
        <v>0</v>
      </c>
      <c r="F59" s="27" t="inlineStr">
        <is>
          <t>8º</t>
        </is>
      </c>
      <c r="G59" s="27" t="n">
        <v>1</v>
      </c>
    </row>
    <row r="60" ht="12.75" customHeight="1" s="8">
      <c r="A60" s="30" t="inlineStr">
        <is>
          <t>MODAL</t>
        </is>
      </c>
      <c r="B60" s="31" t="n">
        <v/>
      </c>
      <c r="C60" s="31" t="n">
        <v>0</v>
      </c>
      <c r="D60" s="31" t="n">
        <v/>
      </c>
      <c r="E60" s="31" t="n">
        <v>0</v>
      </c>
      <c r="F60" s="31" t="inlineStr">
        <is>
          <t>8º</t>
        </is>
      </c>
      <c r="G60" s="31" t="n">
        <v>1</v>
      </c>
    </row>
    <row r="61" ht="12.75" customHeight="1" s="8">
      <c r="A61" s="26" t="inlineStr">
        <is>
          <t>SAFRA</t>
        </is>
      </c>
      <c r="B61" s="27" t="n">
        <v/>
      </c>
      <c r="C61" s="27" t="n">
        <v>0</v>
      </c>
      <c r="D61" s="27" t="n">
        <v/>
      </c>
      <c r="E61" s="27" t="n">
        <v>0</v>
      </c>
      <c r="F61" s="27" t="inlineStr">
        <is>
          <t>8º</t>
        </is>
      </c>
      <c r="G61" s="27" t="n">
        <v>1</v>
      </c>
    </row>
    <row r="62" ht="12.75" customHeight="1" s="8">
      <c r="A62" s="34" t="inlineStr">
        <is>
          <t>Total</t>
        </is>
      </c>
      <c r="B62" s="35" t="n"/>
      <c r="C62" s="35" t="inlineStr">
        <is>
          <t>6</t>
        </is>
      </c>
      <c r="D62" s="35" t="n"/>
      <c r="E62" s="35" t="inlineStr">
        <is>
          <t>6</t>
        </is>
      </c>
      <c r="F62" s="35" t="n"/>
      <c r="G62" s="35" t="inlineStr">
        <is>
          <t>33</t>
        </is>
      </c>
    </row>
    <row r="63" ht="12.75" customHeight="1" s="8"/>
    <row r="64" ht="12.75" customHeight="1" s="8"/>
    <row r="65" ht="12.75" customHeight="1" s="8">
      <c r="A65" s="22" t="inlineStr">
        <is>
          <t>Tipo 1.2. Renda Fixa - Longo Prazo</t>
        </is>
      </c>
      <c r="G65" s="23" t="n"/>
    </row>
    <row r="66" ht="12.75" customHeight="1" s="8">
      <c r="A66" s="24" t="inlineStr">
        <is>
          <t>Coordenadores</t>
        </is>
      </c>
      <c r="B66" s="24" t="inlineStr">
        <is>
          <t>Acumulado 2022</t>
        </is>
      </c>
      <c r="C66" s="24" t="n"/>
      <c r="D66" s="24" t="inlineStr">
        <is>
          <t>Últimos 3 meses</t>
        </is>
      </c>
      <c r="E66" s="24" t="n"/>
      <c r="F66" s="24" t="inlineStr">
        <is>
          <t>Últimos 12 meses</t>
        </is>
      </c>
      <c r="G66" s="25" t="n"/>
    </row>
    <row r="67" ht="12.75" customHeight="1" s="8">
      <c r="A67" s="24" t="n"/>
      <c r="B67" s="24" t="inlineStr">
        <is>
          <t>Ranking 2022</t>
        </is>
      </c>
      <c r="C67" s="24" t="inlineStr">
        <is>
          <t>Nº de Operações</t>
        </is>
      </c>
      <c r="D67" s="24" t="inlineStr">
        <is>
          <t>Ranking 3 meses</t>
        </is>
      </c>
      <c r="E67" s="24" t="inlineStr">
        <is>
          <t>Nº de Operações</t>
        </is>
      </c>
      <c r="F67" s="24" t="inlineStr">
        <is>
          <t>Ranking 12 meses</t>
        </is>
      </c>
      <c r="G67" s="25" t="inlineStr">
        <is>
          <t>Nº de Operações</t>
        </is>
      </c>
    </row>
    <row r="68" ht="12.75" customHeight="1" s="8">
      <c r="A68" s="26" t="inlineStr">
        <is>
          <t>ITAU BBA</t>
        </is>
      </c>
      <c r="B68" s="27" t="inlineStr">
        <is>
          <t>1º</t>
        </is>
      </c>
      <c r="C68" s="27" t="n">
        <v>35</v>
      </c>
      <c r="D68" s="27" t="inlineStr">
        <is>
          <t>1º</t>
        </is>
      </c>
      <c r="E68" s="27" t="n">
        <v>35</v>
      </c>
      <c r="F68" s="27" t="inlineStr">
        <is>
          <t>1º</t>
        </is>
      </c>
      <c r="G68" s="27" t="n">
        <v>230</v>
      </c>
    </row>
    <row r="69" ht="12.75" customHeight="1" s="8">
      <c r="A69" s="30" t="inlineStr">
        <is>
          <t>BRADESCO BBI</t>
        </is>
      </c>
      <c r="B69" s="31" t="inlineStr">
        <is>
          <t>2º</t>
        </is>
      </c>
      <c r="C69" s="31" t="n">
        <v>33</v>
      </c>
      <c r="D69" s="31" t="inlineStr">
        <is>
          <t>2º</t>
        </is>
      </c>
      <c r="E69" s="31" t="n">
        <v>33</v>
      </c>
      <c r="F69" s="31" t="inlineStr">
        <is>
          <t>2º</t>
        </is>
      </c>
      <c r="G69" s="31" t="n">
        <v>132</v>
      </c>
    </row>
    <row r="70" ht="12.75" customHeight="1" s="8">
      <c r="A70" s="26" t="inlineStr">
        <is>
          <t>UBS BB</t>
        </is>
      </c>
      <c r="B70" s="27" t="inlineStr">
        <is>
          <t>3º</t>
        </is>
      </c>
      <c r="C70" s="27" t="n">
        <v>24</v>
      </c>
      <c r="D70" s="27" t="inlineStr">
        <is>
          <t>3º</t>
        </is>
      </c>
      <c r="E70" s="27" t="n">
        <v>24</v>
      </c>
      <c r="F70" s="27" t="inlineStr">
        <is>
          <t>3º</t>
        </is>
      </c>
      <c r="G70" s="27" t="n">
        <v>110</v>
      </c>
    </row>
    <row r="71" ht="12.75" customHeight="1" s="8">
      <c r="A71" s="30" t="inlineStr">
        <is>
          <t>SANTANDER</t>
        </is>
      </c>
      <c r="B71" s="31" t="inlineStr">
        <is>
          <t>4º</t>
        </is>
      </c>
      <c r="C71" s="31" t="n">
        <v>12</v>
      </c>
      <c r="D71" s="31" t="inlineStr">
        <is>
          <t>4º</t>
        </is>
      </c>
      <c r="E71" s="31" t="n">
        <v>12</v>
      </c>
      <c r="F71" s="31" t="inlineStr">
        <is>
          <t>5º</t>
        </is>
      </c>
      <c r="G71" s="31" t="n">
        <v>64</v>
      </c>
    </row>
    <row r="72" ht="12.75" customHeight="1" s="8">
      <c r="A72" s="26" t="inlineStr">
        <is>
          <t>SAFRA</t>
        </is>
      </c>
      <c r="B72" s="27" t="inlineStr">
        <is>
          <t>5º</t>
        </is>
      </c>
      <c r="C72" s="27" t="n">
        <v>9</v>
      </c>
      <c r="D72" s="27" t="inlineStr">
        <is>
          <t>5º</t>
        </is>
      </c>
      <c r="E72" s="27" t="n">
        <v>9</v>
      </c>
      <c r="F72" s="27" t="inlineStr">
        <is>
          <t>6º</t>
        </is>
      </c>
      <c r="G72" s="27" t="n">
        <v>36</v>
      </c>
    </row>
    <row r="73" ht="12.75" customHeight="1" s="8">
      <c r="A73" s="30" t="inlineStr">
        <is>
          <t>BTG PACTUAL</t>
        </is>
      </c>
      <c r="B73" s="31" t="inlineStr">
        <is>
          <t>6º</t>
        </is>
      </c>
      <c r="C73" s="31" t="n">
        <v>8</v>
      </c>
      <c r="D73" s="31" t="inlineStr">
        <is>
          <t>6º</t>
        </is>
      </c>
      <c r="E73" s="31" t="n">
        <v>8</v>
      </c>
      <c r="F73" s="31" t="inlineStr">
        <is>
          <t>4º</t>
        </is>
      </c>
      <c r="G73" s="31" t="n">
        <v>86</v>
      </c>
    </row>
    <row r="74" ht="12.75" customHeight="1" s="8">
      <c r="A74" s="26" t="inlineStr">
        <is>
          <t>XP INVESTIMENTOS</t>
        </is>
      </c>
      <c r="B74" s="27" t="inlineStr">
        <is>
          <t>7º</t>
        </is>
      </c>
      <c r="C74" s="27" t="n">
        <v>5</v>
      </c>
      <c r="D74" s="27" t="inlineStr">
        <is>
          <t>7º</t>
        </is>
      </c>
      <c r="E74" s="27" t="n">
        <v>5</v>
      </c>
      <c r="F74" s="27" t="inlineStr">
        <is>
          <t>6º</t>
        </is>
      </c>
      <c r="G74" s="27" t="n">
        <v>36</v>
      </c>
    </row>
    <row r="75" ht="12.75" customHeight="1" s="8">
      <c r="A75" s="30" t="inlineStr">
        <is>
          <t>VOTORANTIM</t>
        </is>
      </c>
      <c r="B75" s="31" t="inlineStr">
        <is>
          <t>8º</t>
        </is>
      </c>
      <c r="C75" s="31" t="n">
        <v>3</v>
      </c>
      <c r="D75" s="31" t="inlineStr">
        <is>
          <t>8º</t>
        </is>
      </c>
      <c r="E75" s="31" t="n">
        <v>3</v>
      </c>
      <c r="F75" s="31" t="inlineStr">
        <is>
          <t>9º</t>
        </is>
      </c>
      <c r="G75" s="31" t="n">
        <v>22</v>
      </c>
    </row>
    <row r="76" ht="12.75" customHeight="1" s="8">
      <c r="A76" s="26" t="inlineStr">
        <is>
          <t>CITIGROUP</t>
        </is>
      </c>
      <c r="B76" s="27" t="inlineStr">
        <is>
          <t>8º</t>
        </is>
      </c>
      <c r="C76" s="27" t="n">
        <v>3</v>
      </c>
      <c r="D76" s="27" t="inlineStr">
        <is>
          <t>8º</t>
        </is>
      </c>
      <c r="E76" s="27" t="n">
        <v>3</v>
      </c>
      <c r="F76" s="27" t="inlineStr">
        <is>
          <t>10º</t>
        </is>
      </c>
      <c r="G76" s="27" t="n">
        <v>12</v>
      </c>
    </row>
    <row r="77" ht="12.75" customHeight="1" s="8">
      <c r="A77" s="30" t="inlineStr">
        <is>
          <t>NUINVEST</t>
        </is>
      </c>
      <c r="B77" s="31" t="inlineStr">
        <is>
          <t>8º</t>
        </is>
      </c>
      <c r="C77" s="31" t="n">
        <v>3</v>
      </c>
      <c r="D77" s="31" t="inlineStr">
        <is>
          <t>8º</t>
        </is>
      </c>
      <c r="E77" s="31" t="n">
        <v>3</v>
      </c>
      <c r="F77" s="31" t="inlineStr">
        <is>
          <t>19º</t>
        </is>
      </c>
      <c r="G77" s="31" t="n">
        <v>3</v>
      </c>
    </row>
    <row r="78" ht="12.75" customHeight="1" s="8">
      <c r="A78" s="26" t="inlineStr">
        <is>
          <t>ABC BRASIL</t>
        </is>
      </c>
      <c r="B78" s="27" t="inlineStr">
        <is>
          <t>11º</t>
        </is>
      </c>
      <c r="C78" s="27" t="n">
        <v>2</v>
      </c>
      <c r="D78" s="27" t="inlineStr">
        <is>
          <t>11º</t>
        </is>
      </c>
      <c r="E78" s="27" t="n">
        <v>2</v>
      </c>
      <c r="F78" s="27" t="inlineStr">
        <is>
          <t>8º</t>
        </is>
      </c>
      <c r="G78" s="27" t="n">
        <v>30</v>
      </c>
    </row>
    <row r="79" ht="12.75" customHeight="1" s="8">
      <c r="A79" s="30" t="inlineStr">
        <is>
          <t>BOCOM BBM</t>
        </is>
      </c>
      <c r="B79" s="31" t="inlineStr">
        <is>
          <t>11º</t>
        </is>
      </c>
      <c r="C79" s="31" t="n">
        <v>2</v>
      </c>
      <c r="D79" s="31" t="inlineStr">
        <is>
          <t>11º</t>
        </is>
      </c>
      <c r="E79" s="31" t="n">
        <v>2</v>
      </c>
      <c r="F79" s="31" t="inlineStr">
        <is>
          <t>11º</t>
        </is>
      </c>
      <c r="G79" s="31" t="n">
        <v>10</v>
      </c>
    </row>
    <row r="80" ht="12.75" customHeight="1" s="8">
      <c r="A80" s="26" t="inlineStr">
        <is>
          <t>MODAL</t>
        </is>
      </c>
      <c r="B80" s="27" t="inlineStr">
        <is>
          <t>11º</t>
        </is>
      </c>
      <c r="C80" s="27" t="n">
        <v>2</v>
      </c>
      <c r="D80" s="27" t="inlineStr">
        <is>
          <t>11º</t>
        </is>
      </c>
      <c r="E80" s="27" t="n">
        <v>2</v>
      </c>
      <c r="F80" s="27" t="inlineStr">
        <is>
          <t>13º</t>
        </is>
      </c>
      <c r="G80" s="27" t="n">
        <v>8</v>
      </c>
    </row>
    <row r="81" ht="12.75" customHeight="1" s="8">
      <c r="A81" s="30" t="inlineStr">
        <is>
          <t>CREDIT AGRICOLE</t>
        </is>
      </c>
      <c r="B81" s="31" t="inlineStr">
        <is>
          <t>11º</t>
        </is>
      </c>
      <c r="C81" s="31" t="n">
        <v>2</v>
      </c>
      <c r="D81" s="31" t="inlineStr">
        <is>
          <t>11º</t>
        </is>
      </c>
      <c r="E81" s="31" t="n">
        <v>2</v>
      </c>
      <c r="F81" s="31" t="inlineStr">
        <is>
          <t>19º</t>
        </is>
      </c>
      <c r="G81" s="31" t="n">
        <v>3</v>
      </c>
    </row>
    <row r="82" ht="12.75" customHeight="1" s="8">
      <c r="A82" s="26" t="inlineStr">
        <is>
          <t>DEUTSCHE</t>
        </is>
      </c>
      <c r="B82" s="27" t="inlineStr">
        <is>
          <t>11º</t>
        </is>
      </c>
      <c r="C82" s="27" t="n">
        <v>2</v>
      </c>
      <c r="D82" s="27" t="inlineStr">
        <is>
          <t>11º</t>
        </is>
      </c>
      <c r="E82" s="27" t="n">
        <v>2</v>
      </c>
      <c r="F82" s="27" t="inlineStr">
        <is>
          <t>22º</t>
        </is>
      </c>
      <c r="G82" s="27" t="n">
        <v>2</v>
      </c>
    </row>
    <row r="83" ht="12.75" customHeight="1" s="8">
      <c r="A83" s="30" t="inlineStr">
        <is>
          <t>GOLDMAN SACHS</t>
        </is>
      </c>
      <c r="B83" s="31" t="inlineStr">
        <is>
          <t>11º</t>
        </is>
      </c>
      <c r="C83" s="31" t="n">
        <v>2</v>
      </c>
      <c r="D83" s="31" t="inlineStr">
        <is>
          <t>11º</t>
        </is>
      </c>
      <c r="E83" s="31" t="n">
        <v>2</v>
      </c>
      <c r="F83" s="31" t="inlineStr">
        <is>
          <t>22º</t>
        </is>
      </c>
      <c r="G83" s="31" t="n">
        <v>2</v>
      </c>
    </row>
    <row r="84" ht="12.75" customHeight="1" s="8">
      <c r="A84" s="26" t="inlineStr">
        <is>
          <t>SCOTIABANK</t>
        </is>
      </c>
      <c r="B84" s="27" t="inlineStr">
        <is>
          <t>11º</t>
        </is>
      </c>
      <c r="C84" s="27" t="n">
        <v>2</v>
      </c>
      <c r="D84" s="27" t="inlineStr">
        <is>
          <t>11º</t>
        </is>
      </c>
      <c r="E84" s="27" t="n">
        <v>2</v>
      </c>
      <c r="F84" s="27" t="inlineStr">
        <is>
          <t>22º</t>
        </is>
      </c>
      <c r="G84" s="27" t="n">
        <v>2</v>
      </c>
    </row>
    <row r="85" ht="12.75" customHeight="1" s="8">
      <c r="A85" s="30" t="inlineStr">
        <is>
          <t>CEF</t>
        </is>
      </c>
      <c r="B85" s="31" t="inlineStr">
        <is>
          <t>18º</t>
        </is>
      </c>
      <c r="C85" s="31" t="n">
        <v>1</v>
      </c>
      <c r="D85" s="31" t="inlineStr">
        <is>
          <t>18º</t>
        </is>
      </c>
      <c r="E85" s="31" t="n">
        <v>1</v>
      </c>
      <c r="F85" s="31" t="inlineStr">
        <is>
          <t>11º</t>
        </is>
      </c>
      <c r="G85" s="31" t="n">
        <v>10</v>
      </c>
    </row>
    <row r="86" ht="12.75" customHeight="1" s="8">
      <c r="A86" s="26" t="inlineStr">
        <is>
          <t>CREDIT SUISSE</t>
        </is>
      </c>
      <c r="B86" s="27" t="inlineStr">
        <is>
          <t>18º</t>
        </is>
      </c>
      <c r="C86" s="27" t="n">
        <v>1</v>
      </c>
      <c r="D86" s="27" t="inlineStr">
        <is>
          <t>18º</t>
        </is>
      </c>
      <c r="E86" s="27" t="n">
        <v>1</v>
      </c>
      <c r="F86" s="27" t="inlineStr">
        <is>
          <t>13º</t>
        </is>
      </c>
      <c r="G86" s="27" t="n">
        <v>8</v>
      </c>
    </row>
    <row r="87" ht="12.75" customFormat="1" customHeight="1" s="21">
      <c r="A87" s="30" t="inlineStr">
        <is>
          <t>JP MORGAN</t>
        </is>
      </c>
      <c r="B87" s="31" t="inlineStr">
        <is>
          <t>18º</t>
        </is>
      </c>
      <c r="C87" s="31" t="n">
        <v>1</v>
      </c>
      <c r="D87" s="31" t="inlineStr">
        <is>
          <t>18º</t>
        </is>
      </c>
      <c r="E87" s="31" t="n">
        <v>1</v>
      </c>
      <c r="F87" s="31" t="inlineStr">
        <is>
          <t>13º</t>
        </is>
      </c>
      <c r="G87" s="31" t="n">
        <v>8</v>
      </c>
    </row>
    <row r="88" ht="12.75" customFormat="1" customHeight="1" s="21">
      <c r="A88" s="26" t="inlineStr">
        <is>
          <t>BR PARTNERS</t>
        </is>
      </c>
      <c r="B88" s="27" t="inlineStr">
        <is>
          <t>18º</t>
        </is>
      </c>
      <c r="C88" s="27" t="n">
        <v>1</v>
      </c>
      <c r="D88" s="27" t="inlineStr">
        <is>
          <t>18º</t>
        </is>
      </c>
      <c r="E88" s="27" t="n">
        <v>1</v>
      </c>
      <c r="F88" s="27" t="inlineStr">
        <is>
          <t>22º</t>
        </is>
      </c>
      <c r="G88" s="27" t="n">
        <v>2</v>
      </c>
    </row>
    <row r="89" ht="12.75" customFormat="1" customHeight="1" s="21">
      <c r="A89" s="30" t="inlineStr">
        <is>
          <t>BANCO MUFG</t>
        </is>
      </c>
      <c r="B89" s="31" t="inlineStr">
        <is>
          <t>18º</t>
        </is>
      </c>
      <c r="C89" s="31" t="n">
        <v>1</v>
      </c>
      <c r="D89" s="31" t="inlineStr">
        <is>
          <t>18º</t>
        </is>
      </c>
      <c r="E89" s="31" t="n">
        <v>1</v>
      </c>
      <c r="F89" s="31" t="inlineStr">
        <is>
          <t>28º</t>
        </is>
      </c>
      <c r="G89" s="31" t="n">
        <v>1</v>
      </c>
    </row>
    <row r="90" ht="12.75" customFormat="1" customHeight="1" s="21">
      <c r="A90" s="26" t="inlineStr">
        <is>
          <t>ALFA</t>
        </is>
      </c>
      <c r="B90" s="27" t="n">
        <v/>
      </c>
      <c r="C90" s="27" t="n">
        <v>0</v>
      </c>
      <c r="D90" s="27" t="n">
        <v/>
      </c>
      <c r="E90" s="27" t="n">
        <v>0</v>
      </c>
      <c r="F90" s="27" t="inlineStr">
        <is>
          <t>16º</t>
        </is>
      </c>
      <c r="G90" s="27" t="n">
        <v>6</v>
      </c>
    </row>
    <row r="91" ht="12.75" customHeight="1" s="8">
      <c r="A91" s="30" t="inlineStr">
        <is>
          <t>BNP PARIBAS</t>
        </is>
      </c>
      <c r="B91" s="31" t="n">
        <v/>
      </c>
      <c r="C91" s="31" t="n">
        <v>0</v>
      </c>
      <c r="D91" s="31" t="n">
        <v/>
      </c>
      <c r="E91" s="31" t="n">
        <v>0</v>
      </c>
      <c r="F91" s="31" t="inlineStr">
        <is>
          <t>17º</t>
        </is>
      </c>
      <c r="G91" s="31" t="n">
        <v>5</v>
      </c>
    </row>
    <row r="92" ht="12.75" customHeight="1" s="8">
      <c r="A92" s="26" t="inlineStr">
        <is>
          <t>INTER</t>
        </is>
      </c>
      <c r="B92" s="27" t="n">
        <v/>
      </c>
      <c r="C92" s="27" t="n">
        <v>0</v>
      </c>
      <c r="D92" s="27" t="n">
        <v/>
      </c>
      <c r="E92" s="27" t="n">
        <v>0</v>
      </c>
      <c r="F92" s="27" t="inlineStr">
        <is>
          <t>18º</t>
        </is>
      </c>
      <c r="G92" s="27" t="n">
        <v>4</v>
      </c>
    </row>
    <row r="93" ht="12.75" customHeight="1" s="8">
      <c r="A93" s="30" t="inlineStr">
        <is>
          <t>DAYCOVAL</t>
        </is>
      </c>
      <c r="B93" s="31" t="n">
        <v/>
      </c>
      <c r="C93" s="31" t="n">
        <v>0</v>
      </c>
      <c r="D93" s="31" t="n">
        <v/>
      </c>
      <c r="E93" s="31" t="n">
        <v>0</v>
      </c>
      <c r="F93" s="31" t="inlineStr">
        <is>
          <t>19º</t>
        </is>
      </c>
      <c r="G93" s="31" t="n">
        <v>3</v>
      </c>
    </row>
    <row r="94" ht="12.75" customHeight="1" s="8">
      <c r="A94" s="26" t="inlineStr">
        <is>
          <t>BANCO SUMITOMO MITSUI BRASILEIRO</t>
        </is>
      </c>
      <c r="B94" s="27" t="n">
        <v/>
      </c>
      <c r="C94" s="27" t="n">
        <v>0</v>
      </c>
      <c r="D94" s="27" t="n">
        <v/>
      </c>
      <c r="E94" s="27" t="n">
        <v>0</v>
      </c>
      <c r="F94" s="27" t="inlineStr">
        <is>
          <t>22º</t>
        </is>
      </c>
      <c r="G94" s="27" t="n">
        <v>2</v>
      </c>
    </row>
    <row r="95" ht="12.75" customHeight="1" s="8">
      <c r="A95" s="30" t="inlineStr">
        <is>
          <t>MORGAN STANLEY</t>
        </is>
      </c>
      <c r="B95" s="31" t="n">
        <v/>
      </c>
      <c r="C95" s="31" t="n">
        <v>0</v>
      </c>
      <c r="D95" s="31" t="n">
        <v/>
      </c>
      <c r="E95" s="31" t="n">
        <v>0</v>
      </c>
      <c r="F95" s="31" t="inlineStr">
        <is>
          <t>22º</t>
        </is>
      </c>
      <c r="G95" s="31" t="n">
        <v>2</v>
      </c>
    </row>
    <row r="96" ht="12.75" customHeight="1" s="8">
      <c r="A96" s="34" t="inlineStr">
        <is>
          <t>Total</t>
        </is>
      </c>
      <c r="B96" s="35" t="n"/>
      <c r="C96" s="35" t="inlineStr">
        <is>
          <t>82</t>
        </is>
      </c>
      <c r="D96" s="35" t="n"/>
      <c r="E96" s="35" t="inlineStr">
        <is>
          <t>82</t>
        </is>
      </c>
      <c r="F96" s="35" t="n"/>
      <c r="G96" s="35" t="inlineStr">
        <is>
          <t>454</t>
        </is>
      </c>
    </row>
    <row r="97" ht="12.75" customHeight="1" s="8"/>
    <row r="98" ht="12.75" customHeight="1" s="8"/>
    <row r="99" ht="12.75" customHeight="1" s="8">
      <c r="A99" s="22" t="inlineStr">
        <is>
          <t>Tipo 1.3. Securitização</t>
        </is>
      </c>
      <c r="G99" s="23" t="n"/>
    </row>
    <row r="100" ht="12.75" customHeight="1" s="8">
      <c r="A100" s="24" t="inlineStr">
        <is>
          <t>Coordenadores</t>
        </is>
      </c>
      <c r="B100" s="24" t="inlineStr">
        <is>
          <t>Acumulado 2022</t>
        </is>
      </c>
      <c r="C100" s="24" t="n"/>
      <c r="D100" s="24" t="inlineStr">
        <is>
          <t>Últimos 3 meses</t>
        </is>
      </c>
      <c r="E100" s="24" t="n"/>
      <c r="F100" s="24" t="inlineStr">
        <is>
          <t>Últimos 12 meses</t>
        </is>
      </c>
      <c r="G100" s="25" t="n"/>
    </row>
    <row r="101" ht="12.75" customHeight="1" s="8">
      <c r="A101" s="24" t="n"/>
      <c r="B101" s="24" t="inlineStr">
        <is>
          <t>Ranking 2022</t>
        </is>
      </c>
      <c r="C101" s="24" t="inlineStr">
        <is>
          <t>Nº de Operações</t>
        </is>
      </c>
      <c r="D101" s="24" t="inlineStr">
        <is>
          <t>Ranking 3 meses</t>
        </is>
      </c>
      <c r="E101" s="24" t="inlineStr">
        <is>
          <t>Nº de Operações</t>
        </is>
      </c>
      <c r="F101" s="24" t="inlineStr">
        <is>
          <t>Ranking 12 meses</t>
        </is>
      </c>
      <c r="G101" s="25" t="inlineStr">
        <is>
          <t>Nº de Operações</t>
        </is>
      </c>
    </row>
    <row r="102" ht="12.75" customHeight="1" s="8">
      <c r="A102" s="26" t="inlineStr">
        <is>
          <t>ITAU BBA</t>
        </is>
      </c>
      <c r="B102" s="27" t="inlineStr">
        <is>
          <t>1º</t>
        </is>
      </c>
      <c r="C102" s="27" t="n">
        <v>14</v>
      </c>
      <c r="D102" s="27" t="inlineStr">
        <is>
          <t>1º</t>
        </is>
      </c>
      <c r="E102" s="27" t="n">
        <v>14</v>
      </c>
      <c r="F102" s="27" t="inlineStr">
        <is>
          <t>1º</t>
        </is>
      </c>
      <c r="G102" s="27" t="n">
        <v>67</v>
      </c>
    </row>
    <row r="103" ht="12.75" customHeight="1" s="8">
      <c r="A103" s="30" t="inlineStr">
        <is>
          <t>XP INVESTIMENTOS</t>
        </is>
      </c>
      <c r="B103" s="31" t="inlineStr">
        <is>
          <t>2º</t>
        </is>
      </c>
      <c r="C103" s="31" t="n">
        <v>4</v>
      </c>
      <c r="D103" s="31" t="inlineStr">
        <is>
          <t>2º</t>
        </is>
      </c>
      <c r="E103" s="31" t="n">
        <v>4</v>
      </c>
      <c r="F103" s="31" t="inlineStr">
        <is>
          <t>2º</t>
        </is>
      </c>
      <c r="G103" s="31" t="n">
        <v>63</v>
      </c>
    </row>
    <row r="104" ht="12.75" customHeight="1" s="8">
      <c r="A104" s="26" t="inlineStr">
        <is>
          <t>BTG PACTUAL</t>
        </is>
      </c>
      <c r="B104" s="27" t="inlineStr">
        <is>
          <t>2º</t>
        </is>
      </c>
      <c r="C104" s="27" t="n">
        <v>4</v>
      </c>
      <c r="D104" s="27" t="inlineStr">
        <is>
          <t>2º</t>
        </is>
      </c>
      <c r="E104" s="27" t="n">
        <v>4</v>
      </c>
      <c r="F104" s="27" t="inlineStr">
        <is>
          <t>4º</t>
        </is>
      </c>
      <c r="G104" s="27" t="n">
        <v>22</v>
      </c>
    </row>
    <row r="105" ht="12.75" customHeight="1" s="8">
      <c r="A105" s="30" t="inlineStr">
        <is>
          <t>BRADESCO BBI</t>
        </is>
      </c>
      <c r="B105" s="31" t="inlineStr">
        <is>
          <t>2º</t>
        </is>
      </c>
      <c r="C105" s="31" t="n">
        <v>4</v>
      </c>
      <c r="D105" s="31" t="inlineStr">
        <is>
          <t>2º</t>
        </is>
      </c>
      <c r="E105" s="31" t="n">
        <v>4</v>
      </c>
      <c r="F105" s="31" t="inlineStr">
        <is>
          <t>5º</t>
        </is>
      </c>
      <c r="G105" s="31" t="n">
        <v>21</v>
      </c>
    </row>
    <row r="106" ht="12.75" customHeight="1" s="8">
      <c r="A106" s="26" t="inlineStr">
        <is>
          <t>SANTANDER</t>
        </is>
      </c>
      <c r="B106" s="27" t="inlineStr">
        <is>
          <t>5º</t>
        </is>
      </c>
      <c r="C106" s="27" t="n">
        <v>3</v>
      </c>
      <c r="D106" s="27" t="inlineStr">
        <is>
          <t>5º</t>
        </is>
      </c>
      <c r="E106" s="27" t="n">
        <v>3</v>
      </c>
      <c r="F106" s="27" t="inlineStr">
        <is>
          <t>6º</t>
        </is>
      </c>
      <c r="G106" s="27" t="n">
        <v>20</v>
      </c>
    </row>
    <row r="107" ht="12.75" customHeight="1" s="8">
      <c r="A107" s="30" t="inlineStr">
        <is>
          <t>SAFRA</t>
        </is>
      </c>
      <c r="B107" s="31" t="inlineStr">
        <is>
          <t>5º</t>
        </is>
      </c>
      <c r="C107" s="31" t="n">
        <v>3</v>
      </c>
      <c r="D107" s="31" t="inlineStr">
        <is>
          <t>5º</t>
        </is>
      </c>
      <c r="E107" s="31" t="n">
        <v>3</v>
      </c>
      <c r="F107" s="31" t="inlineStr">
        <is>
          <t>8º</t>
        </is>
      </c>
      <c r="G107" s="31" t="n">
        <v>15</v>
      </c>
    </row>
    <row r="108" ht="12.75" customHeight="1" s="8">
      <c r="A108" s="26" t="inlineStr">
        <is>
          <t>BR PARTNERS</t>
        </is>
      </c>
      <c r="B108" s="27" t="inlineStr">
        <is>
          <t>7º</t>
        </is>
      </c>
      <c r="C108" s="27" t="n">
        <v>2</v>
      </c>
      <c r="D108" s="27" t="inlineStr">
        <is>
          <t>7º</t>
        </is>
      </c>
      <c r="E108" s="27" t="n">
        <v>2</v>
      </c>
      <c r="F108" s="27" t="inlineStr">
        <is>
          <t>10º</t>
        </is>
      </c>
      <c r="G108" s="27" t="n">
        <v>13</v>
      </c>
    </row>
    <row r="109" ht="12.75" customHeight="1" s="8">
      <c r="A109" s="30" t="inlineStr">
        <is>
          <t>ABC BRASIL</t>
        </is>
      </c>
      <c r="B109" s="31" t="inlineStr">
        <is>
          <t>7º</t>
        </is>
      </c>
      <c r="C109" s="31" t="n">
        <v>2</v>
      </c>
      <c r="D109" s="31" t="inlineStr">
        <is>
          <t>7º</t>
        </is>
      </c>
      <c r="E109" s="31" t="n">
        <v>2</v>
      </c>
      <c r="F109" s="31" t="inlineStr">
        <is>
          <t>12º</t>
        </is>
      </c>
      <c r="G109" s="31" t="n">
        <v>10</v>
      </c>
    </row>
    <row r="110" ht="12.75" customHeight="1" s="8">
      <c r="A110" s="26" t="inlineStr">
        <is>
          <t>UBS BB</t>
        </is>
      </c>
      <c r="B110" s="27" t="inlineStr">
        <is>
          <t>9º</t>
        </is>
      </c>
      <c r="C110" s="27" t="n">
        <v>1</v>
      </c>
      <c r="D110" s="27" t="inlineStr">
        <is>
          <t>9º</t>
        </is>
      </c>
      <c r="E110" s="27" t="n">
        <v>1</v>
      </c>
      <c r="F110" s="27" t="inlineStr">
        <is>
          <t>9º</t>
        </is>
      </c>
      <c r="G110" s="27" t="n">
        <v>14</v>
      </c>
    </row>
    <row r="111" ht="12.75" customHeight="1" s="8">
      <c r="A111" s="30" t="inlineStr">
        <is>
          <t>ALFA</t>
        </is>
      </c>
      <c r="B111" s="31" t="inlineStr">
        <is>
          <t>9º</t>
        </is>
      </c>
      <c r="C111" s="31" t="n">
        <v>1</v>
      </c>
      <c r="D111" s="31" t="inlineStr">
        <is>
          <t>9º</t>
        </is>
      </c>
      <c r="E111" s="31" t="n">
        <v>1</v>
      </c>
      <c r="F111" s="31" t="inlineStr">
        <is>
          <t>13º</t>
        </is>
      </c>
      <c r="G111" s="31" t="n">
        <v>8</v>
      </c>
    </row>
    <row r="112" ht="12.75" customHeight="1" s="8">
      <c r="A112" s="26" t="inlineStr">
        <is>
          <t>INTER</t>
        </is>
      </c>
      <c r="B112" s="27" t="inlineStr">
        <is>
          <t>9º</t>
        </is>
      </c>
      <c r="C112" s="27" t="n">
        <v>1</v>
      </c>
      <c r="D112" s="27" t="inlineStr">
        <is>
          <t>9º</t>
        </is>
      </c>
      <c r="E112" s="27" t="n">
        <v>1</v>
      </c>
      <c r="F112" s="27" t="inlineStr">
        <is>
          <t>14º</t>
        </is>
      </c>
      <c r="G112" s="27" t="n">
        <v>5</v>
      </c>
    </row>
    <row r="113" ht="12.75" customHeight="1" s="8">
      <c r="A113" s="30" t="inlineStr">
        <is>
          <t>NUINVEST</t>
        </is>
      </c>
      <c r="B113" s="31" t="inlineStr">
        <is>
          <t>9º</t>
        </is>
      </c>
      <c r="C113" s="31" t="n">
        <v>1</v>
      </c>
      <c r="D113" s="31" t="inlineStr">
        <is>
          <t>9º</t>
        </is>
      </c>
      <c r="E113" s="31" t="n">
        <v>1</v>
      </c>
      <c r="F113" s="31" t="inlineStr">
        <is>
          <t>16º</t>
        </is>
      </c>
      <c r="G113" s="31" t="n">
        <v>3</v>
      </c>
    </row>
    <row r="114" ht="12.75" customHeight="1" s="8">
      <c r="A114" s="26" t="inlineStr">
        <is>
          <t>CEF</t>
        </is>
      </c>
      <c r="B114" s="27" t="inlineStr">
        <is>
          <t>9º</t>
        </is>
      </c>
      <c r="C114" s="27" t="n">
        <v>1</v>
      </c>
      <c r="D114" s="27" t="inlineStr">
        <is>
          <t>9º</t>
        </is>
      </c>
      <c r="E114" s="27" t="n">
        <v>1</v>
      </c>
      <c r="F114" s="27" t="inlineStr">
        <is>
          <t>20º</t>
        </is>
      </c>
      <c r="G114" s="27" t="n">
        <v>1</v>
      </c>
    </row>
    <row r="115" ht="12.75" customHeight="1" s="8">
      <c r="A115" s="30" t="inlineStr">
        <is>
          <t>TRUE SECURITIZADORA</t>
        </is>
      </c>
      <c r="B115" s="31" t="n">
        <v/>
      </c>
      <c r="C115" s="31" t="n">
        <v>0</v>
      </c>
      <c r="D115" s="31" t="n">
        <v/>
      </c>
      <c r="E115" s="31" t="n">
        <v>0</v>
      </c>
      <c r="F115" s="31" t="inlineStr">
        <is>
          <t>3º</t>
        </is>
      </c>
      <c r="G115" s="31" t="n">
        <v>25</v>
      </c>
    </row>
    <row r="116" ht="12.75" customHeight="1" s="8">
      <c r="A116" s="26" t="inlineStr">
        <is>
          <t>RB CAPITAL DTVM</t>
        </is>
      </c>
      <c r="B116" s="27" t="n">
        <v/>
      </c>
      <c r="C116" s="27" t="n">
        <v>0</v>
      </c>
      <c r="D116" s="27" t="n">
        <v/>
      </c>
      <c r="E116" s="27" t="n">
        <v>0</v>
      </c>
      <c r="F116" s="27" t="inlineStr">
        <is>
          <t>6º</t>
        </is>
      </c>
      <c r="G116" s="27" t="n">
        <v>20</v>
      </c>
    </row>
    <row r="117" ht="12.75" customHeight="1" s="8">
      <c r="A117" s="30" t="inlineStr">
        <is>
          <t>VOTORANTIM</t>
        </is>
      </c>
      <c r="B117" s="31" t="n">
        <v/>
      </c>
      <c r="C117" s="31" t="n">
        <v>0</v>
      </c>
      <c r="D117" s="31" t="n">
        <v/>
      </c>
      <c r="E117" s="31" t="n">
        <v>0</v>
      </c>
      <c r="F117" s="31" t="inlineStr">
        <is>
          <t>10º</t>
        </is>
      </c>
      <c r="G117" s="31" t="n">
        <v>13</v>
      </c>
    </row>
    <row r="118" ht="12.75" customHeight="1" s="8">
      <c r="A118" s="26" t="inlineStr">
        <is>
          <t>MODAL</t>
        </is>
      </c>
      <c r="B118" s="27" t="n">
        <v/>
      </c>
      <c r="C118" s="27" t="n">
        <v>0</v>
      </c>
      <c r="D118" s="27" t="n">
        <v/>
      </c>
      <c r="E118" s="27" t="n">
        <v>0</v>
      </c>
      <c r="F118" s="27" t="inlineStr">
        <is>
          <t>14º</t>
        </is>
      </c>
      <c r="G118" s="27" t="n">
        <v>5</v>
      </c>
    </row>
    <row r="119" ht="12.75" customHeight="1" s="8">
      <c r="A119" s="30" t="inlineStr">
        <is>
          <t>BOCOM BBM</t>
        </is>
      </c>
      <c r="B119" s="31" t="n">
        <v/>
      </c>
      <c r="C119" s="31" t="n">
        <v>0</v>
      </c>
      <c r="D119" s="31" t="n">
        <v/>
      </c>
      <c r="E119" s="31" t="n">
        <v>0</v>
      </c>
      <c r="F119" s="31" t="inlineStr">
        <is>
          <t>16º</t>
        </is>
      </c>
      <c r="G119" s="31" t="n">
        <v>3</v>
      </c>
    </row>
    <row r="120" ht="12.75" customHeight="1" s="8">
      <c r="A120" s="26" t="inlineStr">
        <is>
          <t>BANCO MERCANTIL DE INVESTIMENTOS</t>
        </is>
      </c>
      <c r="B120" s="27" t="n">
        <v/>
      </c>
      <c r="C120" s="27" t="n">
        <v>0</v>
      </c>
      <c r="D120" s="27" t="n">
        <v/>
      </c>
      <c r="E120" s="27" t="n">
        <v>0</v>
      </c>
      <c r="F120" s="27" t="inlineStr">
        <is>
          <t>18º</t>
        </is>
      </c>
      <c r="G120" s="27" t="n">
        <v>2</v>
      </c>
    </row>
    <row r="121" ht="12.75" customHeight="1" s="8">
      <c r="A121" s="30" t="inlineStr">
        <is>
          <t>INTL FCSTONE</t>
        </is>
      </c>
      <c r="B121" s="31" t="n">
        <v/>
      </c>
      <c r="C121" s="31" t="n">
        <v>0</v>
      </c>
      <c r="D121" s="31" t="n">
        <v/>
      </c>
      <c r="E121" s="31" t="n">
        <v>0</v>
      </c>
      <c r="F121" s="31" t="inlineStr">
        <is>
          <t>18º</t>
        </is>
      </c>
      <c r="G121" s="31" t="n">
        <v>2</v>
      </c>
    </row>
    <row r="122" ht="12.75" customHeight="1" s="8">
      <c r="A122" s="26" t="inlineStr">
        <is>
          <t>BANCO BMG</t>
        </is>
      </c>
      <c r="B122" s="27" t="n">
        <v/>
      </c>
      <c r="C122" s="27" t="n">
        <v>0</v>
      </c>
      <c r="D122" s="27" t="n">
        <v/>
      </c>
      <c r="E122" s="27" t="n">
        <v>0</v>
      </c>
      <c r="F122" s="27" t="inlineStr">
        <is>
          <t>20º</t>
        </is>
      </c>
      <c r="G122" s="27" t="n">
        <v>1</v>
      </c>
    </row>
    <row r="123" ht="12.75" customHeight="1" s="8">
      <c r="A123" s="30" t="inlineStr">
        <is>
          <t>BNP PARIBAS</t>
        </is>
      </c>
      <c r="B123" s="31" t="n">
        <v/>
      </c>
      <c r="C123" s="31" t="n">
        <v>0</v>
      </c>
      <c r="D123" s="31" t="n">
        <v/>
      </c>
      <c r="E123" s="31" t="n">
        <v>0</v>
      </c>
      <c r="F123" s="31" t="inlineStr">
        <is>
          <t>20º</t>
        </is>
      </c>
      <c r="G123" s="31" t="n">
        <v>1</v>
      </c>
    </row>
    <row r="124" ht="12.75" customHeight="1" s="8">
      <c r="A124" s="26" t="inlineStr">
        <is>
          <t>CREDIT AGRICOLE</t>
        </is>
      </c>
      <c r="B124" s="27" t="n">
        <v/>
      </c>
      <c r="C124" s="27" t="n">
        <v>0</v>
      </c>
      <c r="D124" s="27" t="n">
        <v/>
      </c>
      <c r="E124" s="27" t="n">
        <v>0</v>
      </c>
      <c r="F124" s="27" t="inlineStr">
        <is>
          <t>20º</t>
        </is>
      </c>
      <c r="G124" s="27" t="n">
        <v>1</v>
      </c>
    </row>
    <row r="125" ht="12.75" customHeight="1" s="8">
      <c r="A125" s="30" t="inlineStr">
        <is>
          <t>CREDIT SUISSE</t>
        </is>
      </c>
      <c r="B125" s="31" t="n">
        <v/>
      </c>
      <c r="C125" s="31" t="n">
        <v>0</v>
      </c>
      <c r="D125" s="31" t="n">
        <v/>
      </c>
      <c r="E125" s="31" t="n">
        <v>0</v>
      </c>
      <c r="F125" s="31" t="inlineStr">
        <is>
          <t>20º</t>
        </is>
      </c>
      <c r="G125" s="31" t="n">
        <v>1</v>
      </c>
    </row>
    <row r="126" ht="12.75" customHeight="1" s="8">
      <c r="A126" s="26" t="inlineStr">
        <is>
          <t>DAYCOVAL</t>
        </is>
      </c>
      <c r="B126" s="27" t="n">
        <v/>
      </c>
      <c r="C126" s="27" t="n">
        <v>0</v>
      </c>
      <c r="D126" s="27" t="n">
        <v/>
      </c>
      <c r="E126" s="27" t="n">
        <v>0</v>
      </c>
      <c r="F126" s="27" t="inlineStr">
        <is>
          <t>20º</t>
        </is>
      </c>
      <c r="G126" s="27" t="n">
        <v>1</v>
      </c>
    </row>
    <row r="127" ht="12.75" customHeight="1" s="8">
      <c r="A127" s="30" t="inlineStr">
        <is>
          <t>MERCANTIL</t>
        </is>
      </c>
      <c r="B127" s="31" t="n">
        <v/>
      </c>
      <c r="C127" s="31" t="n">
        <v>0</v>
      </c>
      <c r="D127" s="31" t="n">
        <v/>
      </c>
      <c r="E127" s="31" t="n">
        <v>0</v>
      </c>
      <c r="F127" s="31" t="inlineStr">
        <is>
          <t>20º</t>
        </is>
      </c>
      <c r="G127" s="31" t="n">
        <v>1</v>
      </c>
    </row>
    <row r="128" ht="12.75" customHeight="1" s="8">
      <c r="A128" s="26" t="inlineStr">
        <is>
          <t>MIRAE ASSET WEALTH MANAGEMENT (BRAZIL) CCTVM LTDA</t>
        </is>
      </c>
      <c r="B128" s="27" t="n">
        <v/>
      </c>
      <c r="C128" s="27" t="n">
        <v>0</v>
      </c>
      <c r="D128" s="27" t="n">
        <v/>
      </c>
      <c r="E128" s="27" t="n">
        <v>0</v>
      </c>
      <c r="F128" s="27" t="inlineStr">
        <is>
          <t>20º</t>
        </is>
      </c>
      <c r="G128" s="27" t="n">
        <v>1</v>
      </c>
    </row>
    <row r="129" ht="12.75" customHeight="1" s="8">
      <c r="A129" s="34" t="inlineStr">
        <is>
          <t>Total</t>
        </is>
      </c>
      <c r="B129" s="35" t="n"/>
      <c r="C129" s="35" t="inlineStr">
        <is>
          <t>26</t>
        </is>
      </c>
      <c r="D129" s="35" t="n"/>
      <c r="E129" s="35" t="inlineStr">
        <is>
          <t>26</t>
        </is>
      </c>
      <c r="F129" s="35" t="n"/>
      <c r="G129" s="35" t="inlineStr">
        <is>
          <t>253</t>
        </is>
      </c>
    </row>
    <row r="130" ht="12.75" customHeight="1" s="8"/>
    <row r="131" ht="12.75" customHeight="1" s="8"/>
    <row r="132" ht="12.75" customHeight="1" s="8">
      <c r="A132" s="22" t="inlineStr">
        <is>
          <t>Tipo 1.3.1. Emissão de Cotas Seniores e Subordinadas de FIDC</t>
        </is>
      </c>
      <c r="G132" s="23" t="n"/>
    </row>
    <row r="133" ht="12.75" customHeight="1" s="8">
      <c r="A133" s="24" t="inlineStr">
        <is>
          <t>Coordenadores</t>
        </is>
      </c>
      <c r="B133" s="24" t="inlineStr">
        <is>
          <t>Acumulado 2022</t>
        </is>
      </c>
      <c r="C133" s="24" t="n"/>
      <c r="D133" s="24" t="inlineStr">
        <is>
          <t>Últimos 3 meses</t>
        </is>
      </c>
      <c r="E133" s="24" t="n"/>
      <c r="F133" s="24" t="inlineStr">
        <is>
          <t>Últimos 12 meses</t>
        </is>
      </c>
      <c r="G133" s="25" t="n"/>
    </row>
    <row r="134" ht="12.75" customHeight="1" s="8">
      <c r="A134" s="24" t="n"/>
      <c r="B134" s="24" t="inlineStr">
        <is>
          <t>Ranking 2022</t>
        </is>
      </c>
      <c r="C134" s="24" t="inlineStr">
        <is>
          <t>Nº de Operações</t>
        </is>
      </c>
      <c r="D134" s="24" t="inlineStr">
        <is>
          <t>Ranking 3 meses</t>
        </is>
      </c>
      <c r="E134" s="24" t="inlineStr">
        <is>
          <t>Nº de Operações</t>
        </is>
      </c>
      <c r="F134" s="24" t="inlineStr">
        <is>
          <t>Ranking 12 meses</t>
        </is>
      </c>
      <c r="G134" s="25" t="inlineStr">
        <is>
          <t>Nº de Operações</t>
        </is>
      </c>
    </row>
    <row r="135" ht="12.75" customHeight="1" s="8">
      <c r="A135" s="26" t="inlineStr">
        <is>
          <t>ITAU BBA</t>
        </is>
      </c>
      <c r="B135" s="27" t="inlineStr">
        <is>
          <t>1º</t>
        </is>
      </c>
      <c r="C135" s="27" t="n">
        <v>7</v>
      </c>
      <c r="D135" s="27" t="inlineStr">
        <is>
          <t>1º</t>
        </is>
      </c>
      <c r="E135" s="27" t="n">
        <v>7</v>
      </c>
      <c r="F135" s="27" t="inlineStr">
        <is>
          <t>1º</t>
        </is>
      </c>
      <c r="G135" s="27" t="n">
        <v>26</v>
      </c>
    </row>
    <row r="136" ht="12.75" customFormat="1" customHeight="1" s="21">
      <c r="A136" s="30" t="inlineStr">
        <is>
          <t>BRADESCO BBI</t>
        </is>
      </c>
      <c r="B136" s="31" t="inlineStr">
        <is>
          <t>2º</t>
        </is>
      </c>
      <c r="C136" s="31" t="n">
        <v>1</v>
      </c>
      <c r="D136" s="31" t="inlineStr">
        <is>
          <t>2º</t>
        </is>
      </c>
      <c r="E136" s="31" t="n">
        <v>1</v>
      </c>
      <c r="F136" s="31" t="inlineStr">
        <is>
          <t>4º</t>
        </is>
      </c>
      <c r="G136" s="31" t="n">
        <v>4</v>
      </c>
    </row>
    <row r="137" ht="12.75" customHeight="1" s="8">
      <c r="A137" s="26" t="inlineStr">
        <is>
          <t>NUINVEST</t>
        </is>
      </c>
      <c r="B137" s="27" t="inlineStr">
        <is>
          <t>2º</t>
        </is>
      </c>
      <c r="C137" s="27" t="n">
        <v>1</v>
      </c>
      <c r="D137" s="27" t="inlineStr">
        <is>
          <t>2º</t>
        </is>
      </c>
      <c r="E137" s="27" t="n">
        <v>1</v>
      </c>
      <c r="F137" s="27" t="inlineStr">
        <is>
          <t>5º</t>
        </is>
      </c>
      <c r="G137" s="27" t="n">
        <v>3</v>
      </c>
    </row>
    <row r="138" ht="12.75" customHeight="1" s="8">
      <c r="A138" s="30" t="inlineStr">
        <is>
          <t>XP INVESTIMENTOS</t>
        </is>
      </c>
      <c r="B138" s="31" t="n">
        <v/>
      </c>
      <c r="C138" s="31" t="n">
        <v>0</v>
      </c>
      <c r="D138" s="31" t="n">
        <v/>
      </c>
      <c r="E138" s="31" t="n">
        <v>0</v>
      </c>
      <c r="F138" s="31" t="inlineStr">
        <is>
          <t>2º</t>
        </is>
      </c>
      <c r="G138" s="31" t="n">
        <v>16</v>
      </c>
    </row>
    <row r="139" ht="12.75" customHeight="1" s="8">
      <c r="A139" s="26" t="inlineStr">
        <is>
          <t>VOTORANTIM</t>
        </is>
      </c>
      <c r="B139" s="27" t="n">
        <v/>
      </c>
      <c r="C139" s="27" t="n">
        <v>0</v>
      </c>
      <c r="D139" s="27" t="n">
        <v/>
      </c>
      <c r="E139" s="27" t="n">
        <v>0</v>
      </c>
      <c r="F139" s="27" t="inlineStr">
        <is>
          <t>3º</t>
        </is>
      </c>
      <c r="G139" s="27" t="n">
        <v>5</v>
      </c>
    </row>
    <row r="140" ht="12.75" customHeight="1" s="8">
      <c r="A140" s="30" t="inlineStr">
        <is>
          <t>SANTANDER</t>
        </is>
      </c>
      <c r="B140" s="31" t="n">
        <v/>
      </c>
      <c r="C140" s="31" t="n">
        <v>0</v>
      </c>
      <c r="D140" s="31" t="n">
        <v/>
      </c>
      <c r="E140" s="31" t="n">
        <v>0</v>
      </c>
      <c r="F140" s="31" t="inlineStr">
        <is>
          <t>5º</t>
        </is>
      </c>
      <c r="G140" s="31" t="n">
        <v>3</v>
      </c>
    </row>
    <row r="141" ht="12.75" customHeight="1" s="8">
      <c r="A141" s="26" t="inlineStr">
        <is>
          <t>BR PARTNERS</t>
        </is>
      </c>
      <c r="B141" s="27" t="n">
        <v/>
      </c>
      <c r="C141" s="27" t="n">
        <v>0</v>
      </c>
      <c r="D141" s="27" t="n">
        <v/>
      </c>
      <c r="E141" s="27" t="n">
        <v>0</v>
      </c>
      <c r="F141" s="27" t="inlineStr">
        <is>
          <t>7º</t>
        </is>
      </c>
      <c r="G141" s="27" t="n">
        <v>1</v>
      </c>
    </row>
    <row r="142" ht="12.75" customHeight="1" s="8">
      <c r="A142" s="30" t="inlineStr">
        <is>
          <t>BTG PACTUAL</t>
        </is>
      </c>
      <c r="B142" s="31" t="n">
        <v/>
      </c>
      <c r="C142" s="31" t="n">
        <v>0</v>
      </c>
      <c r="D142" s="31" t="n">
        <v/>
      </c>
      <c r="E142" s="31" t="n">
        <v>0</v>
      </c>
      <c r="F142" s="31" t="inlineStr">
        <is>
          <t>7º</t>
        </is>
      </c>
      <c r="G142" s="31" t="n">
        <v>1</v>
      </c>
    </row>
    <row r="143" ht="12.75" customHeight="1" s="8">
      <c r="A143" s="26" t="inlineStr">
        <is>
          <t>CREDIT AGRICOLE</t>
        </is>
      </c>
      <c r="B143" s="27" t="n">
        <v/>
      </c>
      <c r="C143" s="27" t="n">
        <v>0</v>
      </c>
      <c r="D143" s="27" t="n">
        <v/>
      </c>
      <c r="E143" s="27" t="n">
        <v>0</v>
      </c>
      <c r="F143" s="27" t="inlineStr">
        <is>
          <t>7º</t>
        </is>
      </c>
      <c r="G143" s="27" t="n">
        <v>1</v>
      </c>
    </row>
    <row r="144" ht="12.75" customHeight="1" s="8">
      <c r="A144" s="30" t="inlineStr">
        <is>
          <t>INTER</t>
        </is>
      </c>
      <c r="B144" s="31" t="n">
        <v/>
      </c>
      <c r="C144" s="31" t="n">
        <v>0</v>
      </c>
      <c r="D144" s="31" t="n">
        <v/>
      </c>
      <c r="E144" s="31" t="n">
        <v>0</v>
      </c>
      <c r="F144" s="31" t="inlineStr">
        <is>
          <t>7º</t>
        </is>
      </c>
      <c r="G144" s="31" t="n">
        <v>1</v>
      </c>
    </row>
    <row r="145" ht="12.75" customHeight="1" s="8">
      <c r="A145" s="34" t="inlineStr">
        <is>
          <t>Total</t>
        </is>
      </c>
      <c r="B145" s="35" t="n"/>
      <c r="C145" s="35" t="inlineStr">
        <is>
          <t>9</t>
        </is>
      </c>
      <c r="D145" s="35" t="n"/>
      <c r="E145" s="35" t="inlineStr">
        <is>
          <t>9</t>
        </is>
      </c>
      <c r="F145" s="35" t="n"/>
      <c r="G145" s="35" t="inlineStr">
        <is>
          <t>53</t>
        </is>
      </c>
    </row>
    <row r="146" ht="12.75" customHeight="1" s="8"/>
    <row r="147" ht="12.75" customHeight="1" s="8"/>
    <row r="148" ht="12.75" customHeight="1" s="8">
      <c r="A148" s="22" t="inlineStr">
        <is>
          <t>Tipo 1.3.2. Emissão de Certificados de Recebíveis Imobiliários</t>
        </is>
      </c>
      <c r="G148" s="23" t="n"/>
    </row>
    <row r="149" ht="12.75" customHeight="1" s="8">
      <c r="A149" s="24" t="inlineStr">
        <is>
          <t>Coordenadores</t>
        </is>
      </c>
      <c r="B149" s="24" t="inlineStr">
        <is>
          <t>Acumulado 2022</t>
        </is>
      </c>
      <c r="C149" s="24" t="n"/>
      <c r="D149" s="24" t="inlineStr">
        <is>
          <t>Últimos 3 meses</t>
        </is>
      </c>
      <c r="E149" s="24" t="n"/>
      <c r="F149" s="24" t="inlineStr">
        <is>
          <t>Últimos 12 meses</t>
        </is>
      </c>
      <c r="G149" s="25" t="n"/>
    </row>
    <row r="150" ht="12.75" customHeight="1" s="8">
      <c r="A150" s="24" t="n"/>
      <c r="B150" s="24" t="inlineStr">
        <is>
          <t>Ranking 2022</t>
        </is>
      </c>
      <c r="C150" s="24" t="inlineStr">
        <is>
          <t>Nº de Operações</t>
        </is>
      </c>
      <c r="D150" s="24" t="inlineStr">
        <is>
          <t>Ranking 3 meses</t>
        </is>
      </c>
      <c r="E150" s="24" t="inlineStr">
        <is>
          <t>Nº de Operações</t>
        </is>
      </c>
      <c r="F150" s="24" t="inlineStr">
        <is>
          <t>Ranking 12 meses</t>
        </is>
      </c>
      <c r="G150" s="25" t="inlineStr">
        <is>
          <t>Nº de Operações</t>
        </is>
      </c>
    </row>
    <row r="151" ht="12.75" customHeight="1" s="8">
      <c r="A151" s="26" t="inlineStr">
        <is>
          <t>ITAU BBA</t>
        </is>
      </c>
      <c r="B151" s="27" t="inlineStr">
        <is>
          <t>1º</t>
        </is>
      </c>
      <c r="C151" s="27" t="n">
        <v>4</v>
      </c>
      <c r="D151" s="27" t="inlineStr">
        <is>
          <t>1º</t>
        </is>
      </c>
      <c r="E151" s="27" t="n">
        <v>4</v>
      </c>
      <c r="F151" s="27" t="inlineStr">
        <is>
          <t>3º</t>
        </is>
      </c>
      <c r="G151" s="27" t="n">
        <v>20</v>
      </c>
    </row>
    <row r="152" ht="12.75" customHeight="1" s="8">
      <c r="A152" s="30" t="inlineStr">
        <is>
          <t>BR PARTNERS</t>
        </is>
      </c>
      <c r="B152" s="31" t="inlineStr">
        <is>
          <t>2º</t>
        </is>
      </c>
      <c r="C152" s="31" t="n">
        <v>2</v>
      </c>
      <c r="D152" s="31" t="inlineStr">
        <is>
          <t>2º</t>
        </is>
      </c>
      <c r="E152" s="31" t="n">
        <v>2</v>
      </c>
      <c r="F152" s="31" t="inlineStr">
        <is>
          <t>5º</t>
        </is>
      </c>
      <c r="G152" s="31" t="n">
        <v>11</v>
      </c>
    </row>
    <row r="153" ht="12.75" customHeight="1" s="8">
      <c r="A153" s="26" t="inlineStr">
        <is>
          <t>ABC BRASIL</t>
        </is>
      </c>
      <c r="B153" s="27" t="inlineStr">
        <is>
          <t>2º</t>
        </is>
      </c>
      <c r="C153" s="27" t="n">
        <v>2</v>
      </c>
      <c r="D153" s="27" t="inlineStr">
        <is>
          <t>2º</t>
        </is>
      </c>
      <c r="E153" s="27" t="n">
        <v>2</v>
      </c>
      <c r="F153" s="27" t="inlineStr">
        <is>
          <t>6º</t>
        </is>
      </c>
      <c r="G153" s="27" t="n">
        <v>10</v>
      </c>
    </row>
    <row r="154" ht="12.75" customHeight="1" s="8">
      <c r="A154" s="30" t="inlineStr">
        <is>
          <t>XP INVESTIMENTOS</t>
        </is>
      </c>
      <c r="B154" s="31" t="inlineStr">
        <is>
          <t>4º</t>
        </is>
      </c>
      <c r="C154" s="31" t="n">
        <v>1</v>
      </c>
      <c r="D154" s="31" t="inlineStr">
        <is>
          <t>4º</t>
        </is>
      </c>
      <c r="E154" s="31" t="n">
        <v>1</v>
      </c>
      <c r="F154" s="31" t="inlineStr">
        <is>
          <t>2º</t>
        </is>
      </c>
      <c r="G154" s="31" t="n">
        <v>22</v>
      </c>
    </row>
    <row r="155" ht="12.75" customHeight="1" s="8">
      <c r="A155" s="26" t="inlineStr">
        <is>
          <t>SAFRA</t>
        </is>
      </c>
      <c r="B155" s="27" t="inlineStr">
        <is>
          <t>4º</t>
        </is>
      </c>
      <c r="C155" s="27" t="n">
        <v>1</v>
      </c>
      <c r="D155" s="27" t="inlineStr">
        <is>
          <t>4º</t>
        </is>
      </c>
      <c r="E155" s="27" t="n">
        <v>1</v>
      </c>
      <c r="F155" s="27" t="inlineStr">
        <is>
          <t>7º</t>
        </is>
      </c>
      <c r="G155" s="27" t="n">
        <v>9</v>
      </c>
    </row>
    <row r="156" ht="12.75" customHeight="1" s="8">
      <c r="A156" s="30" t="inlineStr">
        <is>
          <t>BRADESCO BBI</t>
        </is>
      </c>
      <c r="B156" s="31" t="inlineStr">
        <is>
          <t>4º</t>
        </is>
      </c>
      <c r="C156" s="31" t="n">
        <v>1</v>
      </c>
      <c r="D156" s="31" t="inlineStr">
        <is>
          <t>4º</t>
        </is>
      </c>
      <c r="E156" s="31" t="n">
        <v>1</v>
      </c>
      <c r="F156" s="31" t="inlineStr">
        <is>
          <t>8º</t>
        </is>
      </c>
      <c r="G156" s="31" t="n">
        <v>6</v>
      </c>
    </row>
    <row r="157" ht="12.75" customHeight="1" s="8">
      <c r="A157" s="26" t="inlineStr">
        <is>
          <t>BTG PACTUAL</t>
        </is>
      </c>
      <c r="B157" s="27" t="inlineStr">
        <is>
          <t>4º</t>
        </is>
      </c>
      <c r="C157" s="27" t="n">
        <v>1</v>
      </c>
      <c r="D157" s="27" t="inlineStr">
        <is>
          <t>4º</t>
        </is>
      </c>
      <c r="E157" s="27" t="n">
        <v>1</v>
      </c>
      <c r="F157" s="27" t="inlineStr">
        <is>
          <t>8º</t>
        </is>
      </c>
      <c r="G157" s="27" t="n">
        <v>6</v>
      </c>
    </row>
    <row r="158" ht="12.75" customHeight="1" s="8">
      <c r="A158" s="30" t="inlineStr">
        <is>
          <t>SANTANDER</t>
        </is>
      </c>
      <c r="B158" s="31" t="inlineStr">
        <is>
          <t>4º</t>
        </is>
      </c>
      <c r="C158" s="31" t="n">
        <v>1</v>
      </c>
      <c r="D158" s="31" t="inlineStr">
        <is>
          <t>4º</t>
        </is>
      </c>
      <c r="E158" s="31" t="n">
        <v>1</v>
      </c>
      <c r="F158" s="31" t="inlineStr">
        <is>
          <t>10º</t>
        </is>
      </c>
      <c r="G158" s="31" t="n">
        <v>5</v>
      </c>
    </row>
    <row r="159" ht="12.75" customHeight="1" s="8">
      <c r="A159" s="26" t="inlineStr">
        <is>
          <t>INTER</t>
        </is>
      </c>
      <c r="B159" s="27" t="inlineStr">
        <is>
          <t>4º</t>
        </is>
      </c>
      <c r="C159" s="27" t="n">
        <v>1</v>
      </c>
      <c r="D159" s="27" t="inlineStr">
        <is>
          <t>4º</t>
        </is>
      </c>
      <c r="E159" s="27" t="n">
        <v>1</v>
      </c>
      <c r="F159" s="27" t="inlineStr">
        <is>
          <t>13º</t>
        </is>
      </c>
      <c r="G159" s="27" t="n">
        <v>4</v>
      </c>
    </row>
    <row r="160" ht="12.75" customHeight="1" s="8">
      <c r="A160" s="30" t="inlineStr">
        <is>
          <t>CEF</t>
        </is>
      </c>
      <c r="B160" s="31" t="inlineStr">
        <is>
          <t>4º</t>
        </is>
      </c>
      <c r="C160" s="31" t="n">
        <v>1</v>
      </c>
      <c r="D160" s="31" t="inlineStr">
        <is>
          <t>4º</t>
        </is>
      </c>
      <c r="E160" s="31" t="n">
        <v>1</v>
      </c>
      <c r="F160" s="31" t="inlineStr">
        <is>
          <t>15º</t>
        </is>
      </c>
      <c r="G160" s="31" t="n">
        <v>1</v>
      </c>
    </row>
    <row r="161" ht="12.75" customHeight="1" s="8">
      <c r="A161" s="26" t="inlineStr">
        <is>
          <t>TRUE SECURITIZADORA</t>
        </is>
      </c>
      <c r="B161" s="27" t="n">
        <v/>
      </c>
      <c r="C161" s="27" t="n">
        <v>0</v>
      </c>
      <c r="D161" s="27" t="n">
        <v/>
      </c>
      <c r="E161" s="27" t="n">
        <v>0</v>
      </c>
      <c r="F161" s="27" t="inlineStr">
        <is>
          <t>1º</t>
        </is>
      </c>
      <c r="G161" s="27" t="n">
        <v>25</v>
      </c>
    </row>
    <row r="162" ht="12.75" customHeight="1" s="8">
      <c r="A162" s="30" t="inlineStr">
        <is>
          <t>RB CAPITAL DTVM</t>
        </is>
      </c>
      <c r="B162" s="31" t="n">
        <v/>
      </c>
      <c r="C162" s="31" t="n">
        <v>0</v>
      </c>
      <c r="D162" s="31" t="n">
        <v/>
      </c>
      <c r="E162" s="31" t="n">
        <v>0</v>
      </c>
      <c r="F162" s="31" t="inlineStr">
        <is>
          <t>4º</t>
        </is>
      </c>
      <c r="G162" s="31" t="n">
        <v>19</v>
      </c>
    </row>
    <row r="163" ht="12.75" customFormat="1" customHeight="1" s="21">
      <c r="A163" s="26" t="inlineStr">
        <is>
          <t>MODAL</t>
        </is>
      </c>
      <c r="B163" s="27" t="n">
        <v/>
      </c>
      <c r="C163" s="27" t="n">
        <v>0</v>
      </c>
      <c r="D163" s="27" t="n">
        <v/>
      </c>
      <c r="E163" s="27" t="n">
        <v>0</v>
      </c>
      <c r="F163" s="27" t="inlineStr">
        <is>
          <t>10º</t>
        </is>
      </c>
      <c r="G163" s="27" t="n">
        <v>5</v>
      </c>
    </row>
    <row r="164" ht="12.75" customFormat="1" customHeight="1" s="21">
      <c r="A164" s="30" t="inlineStr">
        <is>
          <t>VOTORANTIM</t>
        </is>
      </c>
      <c r="B164" s="31" t="n">
        <v/>
      </c>
      <c r="C164" s="31" t="n">
        <v>0</v>
      </c>
      <c r="D164" s="31" t="n">
        <v/>
      </c>
      <c r="E164" s="31" t="n">
        <v>0</v>
      </c>
      <c r="F164" s="31" t="inlineStr">
        <is>
          <t>10º</t>
        </is>
      </c>
      <c r="G164" s="31" t="n">
        <v>5</v>
      </c>
    </row>
    <row r="165" ht="12.75" customHeight="1" s="8">
      <c r="A165" s="26" t="inlineStr">
        <is>
          <t>UBS BB</t>
        </is>
      </c>
      <c r="B165" s="27" t="n">
        <v/>
      </c>
      <c r="C165" s="27" t="n">
        <v>0</v>
      </c>
      <c r="D165" s="27" t="n">
        <v/>
      </c>
      <c r="E165" s="27" t="n">
        <v>0</v>
      </c>
      <c r="F165" s="27" t="inlineStr">
        <is>
          <t>14º</t>
        </is>
      </c>
      <c r="G165" s="27" t="n">
        <v>2</v>
      </c>
    </row>
    <row r="166" ht="12.75" customHeight="1" s="8">
      <c r="A166" s="30" t="inlineStr">
        <is>
          <t>ALFA</t>
        </is>
      </c>
      <c r="B166" s="31" t="n">
        <v/>
      </c>
      <c r="C166" s="31" t="n">
        <v>0</v>
      </c>
      <c r="D166" s="31" t="n">
        <v/>
      </c>
      <c r="E166" s="31" t="n">
        <v>0</v>
      </c>
      <c r="F166" s="31" t="inlineStr">
        <is>
          <t>15º</t>
        </is>
      </c>
      <c r="G166" s="31" t="n">
        <v>1</v>
      </c>
    </row>
    <row r="167" ht="12.75" customHeight="1" s="8">
      <c r="A167" s="26" t="inlineStr">
        <is>
          <t>BANCO BMG</t>
        </is>
      </c>
      <c r="B167" s="27" t="n">
        <v/>
      </c>
      <c r="C167" s="27" t="n">
        <v>0</v>
      </c>
      <c r="D167" s="27" t="n">
        <v/>
      </c>
      <c r="E167" s="27" t="n">
        <v>0</v>
      </c>
      <c r="F167" s="27" t="inlineStr">
        <is>
          <t>15º</t>
        </is>
      </c>
      <c r="G167" s="27" t="n">
        <v>1</v>
      </c>
    </row>
    <row r="168" ht="12.75" customHeight="1" s="8">
      <c r="A168" s="30" t="inlineStr">
        <is>
          <t>CREDIT SUISSE</t>
        </is>
      </c>
      <c r="B168" s="31" t="n">
        <v/>
      </c>
      <c r="C168" s="31" t="n">
        <v>0</v>
      </c>
      <c r="D168" s="31" t="n">
        <v/>
      </c>
      <c r="E168" s="31" t="n">
        <v>0</v>
      </c>
      <c r="F168" s="31" t="inlineStr">
        <is>
          <t>15º</t>
        </is>
      </c>
      <c r="G168" s="31" t="n">
        <v>1</v>
      </c>
    </row>
    <row r="169" ht="12.75" customHeight="1" s="8">
      <c r="A169" s="26" t="inlineStr">
        <is>
          <t>DAYCOVAL</t>
        </is>
      </c>
      <c r="B169" s="27" t="n">
        <v/>
      </c>
      <c r="C169" s="27" t="n">
        <v>0</v>
      </c>
      <c r="D169" s="27" t="n">
        <v/>
      </c>
      <c r="E169" s="27" t="n">
        <v>0</v>
      </c>
      <c r="F169" s="27" t="inlineStr">
        <is>
          <t>15º</t>
        </is>
      </c>
      <c r="G169" s="27" t="n">
        <v>1</v>
      </c>
    </row>
    <row r="170" ht="12.75" customHeight="1" s="8">
      <c r="A170" s="34" t="inlineStr">
        <is>
          <t>Total</t>
        </is>
      </c>
      <c r="B170" s="35" t="n"/>
      <c r="C170" s="35" t="inlineStr">
        <is>
          <t>11</t>
        </is>
      </c>
      <c r="D170" s="35" t="n"/>
      <c r="E170" s="35" t="inlineStr">
        <is>
          <t>11</t>
        </is>
      </c>
      <c r="F170" s="35" t="n"/>
      <c r="G170" s="35" t="inlineStr">
        <is>
          <t>130</t>
        </is>
      </c>
    </row>
    <row r="171" ht="12.75" customHeight="1" s="8"/>
    <row r="172" ht="12.75" customHeight="1" s="8"/>
    <row r="173" ht="12.75" customHeight="1" s="8">
      <c r="A173" s="22" t="inlineStr">
        <is>
          <t>Tipo 1.3.3. Emissão de Certificados de Recebíveis do Agronegócio</t>
        </is>
      </c>
      <c r="G173" s="23" t="n"/>
    </row>
    <row r="174" ht="12.75" customHeight="1" s="8">
      <c r="A174" s="24" t="inlineStr">
        <is>
          <t>Coordenadores</t>
        </is>
      </c>
      <c r="B174" s="24" t="inlineStr">
        <is>
          <t>Acumulado 2022</t>
        </is>
      </c>
      <c r="C174" s="24" t="n"/>
      <c r="D174" s="24" t="inlineStr">
        <is>
          <t>Últimos 3 meses</t>
        </is>
      </c>
      <c r="E174" s="24" t="n"/>
      <c r="F174" s="24" t="inlineStr">
        <is>
          <t>Últimos 12 meses</t>
        </is>
      </c>
      <c r="G174" s="25" t="n"/>
    </row>
    <row r="175" ht="12.75" customHeight="1" s="8">
      <c r="A175" s="24" t="n"/>
      <c r="B175" s="24" t="inlineStr">
        <is>
          <t>Ranking 2022</t>
        </is>
      </c>
      <c r="C175" s="24" t="inlineStr">
        <is>
          <t>Nº de Operações</t>
        </is>
      </c>
      <c r="D175" s="24" t="inlineStr">
        <is>
          <t>Ranking 3 meses</t>
        </is>
      </c>
      <c r="E175" s="24" t="inlineStr">
        <is>
          <t>Nº de Operações</t>
        </is>
      </c>
      <c r="F175" s="24" t="inlineStr">
        <is>
          <t>Ranking 12 meses</t>
        </is>
      </c>
      <c r="G175" s="25" t="inlineStr">
        <is>
          <t>Nº de Operações</t>
        </is>
      </c>
    </row>
    <row r="176" ht="12.75" customHeight="1" s="8">
      <c r="A176" s="26" t="inlineStr">
        <is>
          <t>XP INVESTIMENTOS</t>
        </is>
      </c>
      <c r="B176" s="27" t="inlineStr">
        <is>
          <t>1º</t>
        </is>
      </c>
      <c r="C176" s="27" t="n">
        <v>3</v>
      </c>
      <c r="D176" s="27" t="inlineStr">
        <is>
          <t>1º</t>
        </is>
      </c>
      <c r="E176" s="27" t="n">
        <v>3</v>
      </c>
      <c r="F176" s="27" t="inlineStr">
        <is>
          <t>1º</t>
        </is>
      </c>
      <c r="G176" s="27" t="n">
        <v>25</v>
      </c>
    </row>
    <row r="177" ht="12.75" customHeight="1" s="8">
      <c r="A177" s="30" t="inlineStr">
        <is>
          <t>ITAU BBA</t>
        </is>
      </c>
      <c r="B177" s="31" t="inlineStr">
        <is>
          <t>1º</t>
        </is>
      </c>
      <c r="C177" s="31" t="n">
        <v>3</v>
      </c>
      <c r="D177" s="31" t="inlineStr">
        <is>
          <t>1º</t>
        </is>
      </c>
      <c r="E177" s="31" t="n">
        <v>3</v>
      </c>
      <c r="F177" s="31" t="inlineStr">
        <is>
          <t>2º</t>
        </is>
      </c>
      <c r="G177" s="31" t="n">
        <v>21</v>
      </c>
    </row>
    <row r="178" ht="12.75" customHeight="1" s="8">
      <c r="A178" s="26" t="inlineStr">
        <is>
          <t>BTG PACTUAL</t>
        </is>
      </c>
      <c r="B178" s="27" t="inlineStr">
        <is>
          <t>1º</t>
        </is>
      </c>
      <c r="C178" s="27" t="n">
        <v>3</v>
      </c>
      <c r="D178" s="27" t="inlineStr">
        <is>
          <t>1º</t>
        </is>
      </c>
      <c r="E178" s="27" t="n">
        <v>3</v>
      </c>
      <c r="F178" s="27" t="inlineStr">
        <is>
          <t>3º</t>
        </is>
      </c>
      <c r="G178" s="27" t="n">
        <v>15</v>
      </c>
    </row>
    <row r="179" ht="12.75" customHeight="1" s="8">
      <c r="A179" s="30" t="inlineStr">
        <is>
          <t>SANTANDER</t>
        </is>
      </c>
      <c r="B179" s="31" t="inlineStr">
        <is>
          <t>4º</t>
        </is>
      </c>
      <c r="C179" s="31" t="n">
        <v>2</v>
      </c>
      <c r="D179" s="31" t="inlineStr">
        <is>
          <t>4º</t>
        </is>
      </c>
      <c r="E179" s="31" t="n">
        <v>2</v>
      </c>
      <c r="F179" s="31" t="inlineStr">
        <is>
          <t>4º</t>
        </is>
      </c>
      <c r="G179" s="31" t="n">
        <v>12</v>
      </c>
    </row>
    <row r="180" ht="12.75" customHeight="1" s="8">
      <c r="A180" s="26" t="inlineStr">
        <is>
          <t>BRADESCO BBI</t>
        </is>
      </c>
      <c r="B180" s="27" t="inlineStr">
        <is>
          <t>4º</t>
        </is>
      </c>
      <c r="C180" s="27" t="n">
        <v>2</v>
      </c>
      <c r="D180" s="27" t="inlineStr">
        <is>
          <t>4º</t>
        </is>
      </c>
      <c r="E180" s="27" t="n">
        <v>2</v>
      </c>
      <c r="F180" s="27" t="inlineStr">
        <is>
          <t>6º</t>
        </is>
      </c>
      <c r="G180" s="27" t="n">
        <v>11</v>
      </c>
    </row>
    <row r="181" ht="12.75" customHeight="1" s="8">
      <c r="A181" s="30" t="inlineStr">
        <is>
          <t>SAFRA</t>
        </is>
      </c>
      <c r="B181" s="31" t="inlineStr">
        <is>
          <t>4º</t>
        </is>
      </c>
      <c r="C181" s="31" t="n">
        <v>2</v>
      </c>
      <c r="D181" s="31" t="inlineStr">
        <is>
          <t>4º</t>
        </is>
      </c>
      <c r="E181" s="31" t="n">
        <v>2</v>
      </c>
      <c r="F181" s="31" t="inlineStr">
        <is>
          <t>8º</t>
        </is>
      </c>
      <c r="G181" s="31" t="n">
        <v>6</v>
      </c>
    </row>
    <row r="182" ht="12.75" customHeight="1" s="8">
      <c r="A182" s="26" t="inlineStr">
        <is>
          <t>UBS BB</t>
        </is>
      </c>
      <c r="B182" s="27" t="inlineStr">
        <is>
          <t>7º</t>
        </is>
      </c>
      <c r="C182" s="27" t="n">
        <v>1</v>
      </c>
      <c r="D182" s="27" t="inlineStr">
        <is>
          <t>7º</t>
        </is>
      </c>
      <c r="E182" s="27" t="n">
        <v>1</v>
      </c>
      <c r="F182" s="27" t="inlineStr">
        <is>
          <t>4º</t>
        </is>
      </c>
      <c r="G182" s="27" t="n">
        <v>12</v>
      </c>
    </row>
    <row r="183" ht="12.75" customHeight="1" s="8">
      <c r="A183" s="30" t="inlineStr">
        <is>
          <t>ALFA</t>
        </is>
      </c>
      <c r="B183" s="31" t="inlineStr">
        <is>
          <t>7º</t>
        </is>
      </c>
      <c r="C183" s="31" t="n">
        <v>1</v>
      </c>
      <c r="D183" s="31" t="inlineStr">
        <is>
          <t>7º</t>
        </is>
      </c>
      <c r="E183" s="31" t="n">
        <v>1</v>
      </c>
      <c r="F183" s="31" t="inlineStr">
        <is>
          <t>7º</t>
        </is>
      </c>
      <c r="G183" s="31" t="n">
        <v>7</v>
      </c>
    </row>
    <row r="184" ht="12.75" customHeight="1" s="8">
      <c r="A184" s="26" t="inlineStr">
        <is>
          <t>BOCOM BBM</t>
        </is>
      </c>
      <c r="B184" s="27" t="n">
        <v/>
      </c>
      <c r="C184" s="27" t="n">
        <v>0</v>
      </c>
      <c r="D184" s="27" t="n">
        <v/>
      </c>
      <c r="E184" s="27" t="n">
        <v>0</v>
      </c>
      <c r="F184" s="27" t="inlineStr">
        <is>
          <t>9º</t>
        </is>
      </c>
      <c r="G184" s="27" t="n">
        <v>3</v>
      </c>
    </row>
    <row r="185" ht="12.75" customHeight="1" s="8">
      <c r="A185" s="30" t="inlineStr">
        <is>
          <t>VOTORANTIM</t>
        </is>
      </c>
      <c r="B185" s="31" t="n">
        <v/>
      </c>
      <c r="C185" s="31" t="n">
        <v>0</v>
      </c>
      <c r="D185" s="31" t="n">
        <v/>
      </c>
      <c r="E185" s="31" t="n">
        <v>0</v>
      </c>
      <c r="F185" s="31" t="inlineStr">
        <is>
          <t>9º</t>
        </is>
      </c>
      <c r="G185" s="31" t="n">
        <v>3</v>
      </c>
    </row>
    <row r="186" ht="12.75" customHeight="1" s="8">
      <c r="A186" s="26" t="inlineStr">
        <is>
          <t>BANCO MERCANTIL DE INVESTIMENTOS</t>
        </is>
      </c>
      <c r="B186" s="27" t="n">
        <v/>
      </c>
      <c r="C186" s="27" t="n">
        <v>0</v>
      </c>
      <c r="D186" s="27" t="n">
        <v/>
      </c>
      <c r="E186" s="27" t="n">
        <v>0</v>
      </c>
      <c r="F186" s="27" t="inlineStr">
        <is>
          <t>11º</t>
        </is>
      </c>
      <c r="G186" s="27" t="n">
        <v>2</v>
      </c>
    </row>
    <row r="187" ht="12.75" customFormat="1" customHeight="1" s="21">
      <c r="A187" s="30" t="inlineStr">
        <is>
          <t>INTL FCSTONE</t>
        </is>
      </c>
      <c r="B187" s="31" t="n">
        <v/>
      </c>
      <c r="C187" s="31" t="n">
        <v>0</v>
      </c>
      <c r="D187" s="31" t="n">
        <v/>
      </c>
      <c r="E187" s="31" t="n">
        <v>0</v>
      </c>
      <c r="F187" s="31" t="inlineStr">
        <is>
          <t>11º</t>
        </is>
      </c>
      <c r="G187" s="31" t="n">
        <v>2</v>
      </c>
    </row>
    <row r="188" ht="12.75" customHeight="1" s="8">
      <c r="A188" s="26" t="inlineStr">
        <is>
          <t>BNP PARIBAS</t>
        </is>
      </c>
      <c r="B188" s="27" t="n">
        <v/>
      </c>
      <c r="C188" s="27" t="n">
        <v>0</v>
      </c>
      <c r="D188" s="27" t="n">
        <v/>
      </c>
      <c r="E188" s="27" t="n">
        <v>0</v>
      </c>
      <c r="F188" s="27" t="inlineStr">
        <is>
          <t>13º</t>
        </is>
      </c>
      <c r="G188" s="27" t="n">
        <v>1</v>
      </c>
    </row>
    <row r="189" ht="12.75" customHeight="1" s="8">
      <c r="A189" s="30" t="inlineStr">
        <is>
          <t>BR PARTNERS</t>
        </is>
      </c>
      <c r="B189" s="31" t="n">
        <v/>
      </c>
      <c r="C189" s="31" t="n">
        <v>0</v>
      </c>
      <c r="D189" s="31" t="n">
        <v/>
      </c>
      <c r="E189" s="31" t="n">
        <v>0</v>
      </c>
      <c r="F189" s="31" t="inlineStr">
        <is>
          <t>13º</t>
        </is>
      </c>
      <c r="G189" s="31" t="n">
        <v>1</v>
      </c>
    </row>
    <row r="190" ht="12.75" customHeight="1" s="8">
      <c r="A190" s="26" t="inlineStr">
        <is>
          <t>MERCANTIL</t>
        </is>
      </c>
      <c r="B190" s="27" t="n">
        <v/>
      </c>
      <c r="C190" s="27" t="n">
        <v>0</v>
      </c>
      <c r="D190" s="27" t="n">
        <v/>
      </c>
      <c r="E190" s="27" t="n">
        <v>0</v>
      </c>
      <c r="F190" s="27" t="inlineStr">
        <is>
          <t>13º</t>
        </is>
      </c>
      <c r="G190" s="27" t="n">
        <v>1</v>
      </c>
    </row>
    <row r="191" ht="12.75" customHeight="1" s="8">
      <c r="A191" s="30" t="inlineStr">
        <is>
          <t>MIRAE ASSET WEALTH MANAGEMENT (BRAZIL) CCTVM LTDA</t>
        </is>
      </c>
      <c r="B191" s="31" t="n">
        <v/>
      </c>
      <c r="C191" s="31" t="n">
        <v>0</v>
      </c>
      <c r="D191" s="31" t="n">
        <v/>
      </c>
      <c r="E191" s="31" t="n">
        <v>0</v>
      </c>
      <c r="F191" s="31" t="inlineStr">
        <is>
          <t>13º</t>
        </is>
      </c>
      <c r="G191" s="31" t="n">
        <v>1</v>
      </c>
    </row>
    <row r="192" ht="12.75" customHeight="1" s="8">
      <c r="A192" s="26" t="inlineStr">
        <is>
          <t>RB CAPITAL DTVM</t>
        </is>
      </c>
      <c r="B192" s="27" t="n">
        <v/>
      </c>
      <c r="C192" s="27" t="n">
        <v>0</v>
      </c>
      <c r="D192" s="27" t="n">
        <v/>
      </c>
      <c r="E192" s="27" t="n">
        <v>0</v>
      </c>
      <c r="F192" s="27" t="inlineStr">
        <is>
          <t>13º</t>
        </is>
      </c>
      <c r="G192" s="27" t="n">
        <v>1</v>
      </c>
    </row>
    <row r="193" ht="12.75" customHeight="1" s="8">
      <c r="A193" s="34" t="inlineStr">
        <is>
          <t>Total</t>
        </is>
      </c>
      <c r="B193" s="35" t="n"/>
      <c r="C193" s="35" t="inlineStr">
        <is>
          <t>6</t>
        </is>
      </c>
      <c r="D193" s="35" t="n"/>
      <c r="E193" s="35" t="inlineStr">
        <is>
          <t>6</t>
        </is>
      </c>
      <c r="F193" s="35" t="n"/>
      <c r="G193" s="35" t="inlineStr">
        <is>
          <t>70</t>
        </is>
      </c>
    </row>
    <row r="194" ht="12.75" customHeight="1" s="8"/>
    <row r="195" ht="12.75" customHeight="1" s="8"/>
    <row r="196" ht="12.75" customHeight="1" s="8">
      <c r="A196" s="22" t="inlineStr">
        <is>
          <t>Tipo 2: Operações Híbridas</t>
        </is>
      </c>
      <c r="G196" s="23" t="n"/>
    </row>
    <row r="197" ht="12.75" customHeight="1" s="8">
      <c r="A197" s="24" t="inlineStr">
        <is>
          <t>Coordenadores</t>
        </is>
      </c>
      <c r="B197" s="24" t="inlineStr">
        <is>
          <t>Acumulado 2022</t>
        </is>
      </c>
      <c r="C197" s="24" t="n"/>
      <c r="D197" s="24" t="inlineStr">
        <is>
          <t>Últimos 3 meses</t>
        </is>
      </c>
      <c r="E197" s="24" t="n"/>
      <c r="F197" s="24" t="inlineStr">
        <is>
          <t>Últimos 12 meses</t>
        </is>
      </c>
      <c r="G197" s="25" t="n"/>
    </row>
    <row r="198" ht="12.75" customHeight="1" s="8">
      <c r="A198" s="24" t="n"/>
      <c r="B198" s="24" t="inlineStr">
        <is>
          <t>Ranking 2022</t>
        </is>
      </c>
      <c r="C198" s="24" t="inlineStr">
        <is>
          <t>Nº de Operações</t>
        </is>
      </c>
      <c r="D198" s="24" t="inlineStr">
        <is>
          <t>Ranking 3 meses</t>
        </is>
      </c>
      <c r="E198" s="24" t="inlineStr">
        <is>
          <t>Nº de Operações</t>
        </is>
      </c>
      <c r="F198" s="24" t="inlineStr">
        <is>
          <t>Ranking 12 meses</t>
        </is>
      </c>
      <c r="G198" s="25" t="inlineStr">
        <is>
          <t>Nº de Operações</t>
        </is>
      </c>
    </row>
    <row r="199" ht="12.75" customHeight="1" s="8">
      <c r="A199" s="26" t="inlineStr">
        <is>
          <t>BR PARTNERS</t>
        </is>
      </c>
      <c r="B199" s="27" t="inlineStr">
        <is>
          <t>1º</t>
        </is>
      </c>
      <c r="C199" s="27" t="n">
        <v>2</v>
      </c>
      <c r="D199" s="27" t="inlineStr">
        <is>
          <t>1º</t>
        </is>
      </c>
      <c r="E199" s="27" t="n">
        <v>2</v>
      </c>
      <c r="F199" s="27" t="inlineStr">
        <is>
          <t>2º</t>
        </is>
      </c>
      <c r="G199" s="27" t="n">
        <v>10</v>
      </c>
    </row>
    <row r="200" ht="12.75" customHeight="1" s="8">
      <c r="A200" s="30" t="inlineStr">
        <is>
          <t>XP INVESTIMENTOS</t>
        </is>
      </c>
      <c r="B200" s="31" t="inlineStr">
        <is>
          <t>2º</t>
        </is>
      </c>
      <c r="C200" s="31" t="n">
        <v>1</v>
      </c>
      <c r="D200" s="31" t="inlineStr">
        <is>
          <t>2º</t>
        </is>
      </c>
      <c r="E200" s="31" t="n">
        <v>1</v>
      </c>
      <c r="F200" s="31" t="inlineStr">
        <is>
          <t>1º</t>
        </is>
      </c>
      <c r="G200" s="31" t="n">
        <v>26</v>
      </c>
    </row>
    <row r="201" ht="12.75" customHeight="1" s="8">
      <c r="A201" s="26" t="inlineStr">
        <is>
          <t>GUIDE INVESTIMENTOS</t>
        </is>
      </c>
      <c r="B201" s="27" t="n">
        <v/>
      </c>
      <c r="C201" s="27" t="n">
        <v>0</v>
      </c>
      <c r="D201" s="27" t="n">
        <v/>
      </c>
      <c r="E201" s="27" t="n">
        <v>0</v>
      </c>
      <c r="F201" s="27" t="inlineStr">
        <is>
          <t>3º</t>
        </is>
      </c>
      <c r="G201" s="27" t="n">
        <v>5</v>
      </c>
    </row>
    <row r="202" ht="12.75" customHeight="1" s="8">
      <c r="A202" s="30" t="inlineStr">
        <is>
          <t>ITAU BBA</t>
        </is>
      </c>
      <c r="B202" s="31" t="n">
        <v/>
      </c>
      <c r="C202" s="31" t="n">
        <v>0</v>
      </c>
      <c r="D202" s="31" t="n">
        <v/>
      </c>
      <c r="E202" s="31" t="n">
        <v>0</v>
      </c>
      <c r="F202" s="31" t="inlineStr">
        <is>
          <t>4º</t>
        </is>
      </c>
      <c r="G202" s="31" t="n">
        <v>4</v>
      </c>
    </row>
    <row r="203" ht="12.75" customHeight="1" s="8">
      <c r="A203" s="26" t="inlineStr">
        <is>
          <t>GENIAL</t>
        </is>
      </c>
      <c r="B203" s="27" t="n">
        <v/>
      </c>
      <c r="C203" s="27" t="n">
        <v>0</v>
      </c>
      <c r="D203" s="27" t="n">
        <v/>
      </c>
      <c r="E203" s="27" t="n">
        <v>0</v>
      </c>
      <c r="F203" s="27" t="inlineStr">
        <is>
          <t>5º</t>
        </is>
      </c>
      <c r="G203" s="27" t="n">
        <v>3</v>
      </c>
    </row>
    <row r="204" ht="12.75" customHeight="1" s="8">
      <c r="A204" s="30" t="inlineStr">
        <is>
          <t>CREDIT SUISSE</t>
        </is>
      </c>
      <c r="B204" s="31" t="n">
        <v/>
      </c>
      <c r="C204" s="31" t="n">
        <v>0</v>
      </c>
      <c r="D204" s="31" t="n">
        <v/>
      </c>
      <c r="E204" s="31" t="n">
        <v>0</v>
      </c>
      <c r="F204" s="31" t="inlineStr">
        <is>
          <t>6º</t>
        </is>
      </c>
      <c r="G204" s="31" t="n">
        <v>2</v>
      </c>
    </row>
    <row r="205" ht="12.75" customHeight="1" s="8">
      <c r="A205" s="26" t="inlineStr">
        <is>
          <t>NUINVEST</t>
        </is>
      </c>
      <c r="B205" s="27" t="n">
        <v/>
      </c>
      <c r="C205" s="27" t="n">
        <v>0</v>
      </c>
      <c r="D205" s="27" t="n">
        <v/>
      </c>
      <c r="E205" s="27" t="n">
        <v>0</v>
      </c>
      <c r="F205" s="27" t="inlineStr">
        <is>
          <t>6º</t>
        </is>
      </c>
      <c r="G205" s="27" t="n">
        <v>2</v>
      </c>
    </row>
    <row r="206" ht="12.75" customHeight="1" s="8">
      <c r="A206" s="30" t="inlineStr">
        <is>
          <t>SAFRA</t>
        </is>
      </c>
      <c r="B206" s="31" t="n">
        <v/>
      </c>
      <c r="C206" s="31" t="n">
        <v>0</v>
      </c>
      <c r="D206" s="31" t="n">
        <v/>
      </c>
      <c r="E206" s="31" t="n">
        <v>0</v>
      </c>
      <c r="F206" s="31" t="inlineStr">
        <is>
          <t>6º</t>
        </is>
      </c>
      <c r="G206" s="31" t="n">
        <v>2</v>
      </c>
    </row>
    <row r="207" ht="12.75" customHeight="1" s="8">
      <c r="A207" s="26" t="inlineStr">
        <is>
          <t>MODAL</t>
        </is>
      </c>
      <c r="B207" s="27" t="n">
        <v/>
      </c>
      <c r="C207" s="27" t="n">
        <v>0</v>
      </c>
      <c r="D207" s="27" t="n">
        <v/>
      </c>
      <c r="E207" s="27" t="n">
        <v>0</v>
      </c>
      <c r="F207" s="27" t="inlineStr">
        <is>
          <t>9º</t>
        </is>
      </c>
      <c r="G207" s="27" t="n">
        <v>1</v>
      </c>
    </row>
    <row r="208" ht="12.75" customFormat="1" customHeight="1" s="21">
      <c r="A208" s="30" t="inlineStr">
        <is>
          <t>UBS BB</t>
        </is>
      </c>
      <c r="B208" s="31" t="n">
        <v/>
      </c>
      <c r="C208" s="31" t="n">
        <v>0</v>
      </c>
      <c r="D208" s="31" t="n">
        <v/>
      </c>
      <c r="E208" s="31" t="n">
        <v>0</v>
      </c>
      <c r="F208" s="31" t="inlineStr">
        <is>
          <t>9º</t>
        </is>
      </c>
      <c r="G208" s="31" t="n">
        <v>1</v>
      </c>
    </row>
    <row r="209" ht="12.75" customFormat="1" customHeight="1" s="21">
      <c r="A209" s="34" t="inlineStr">
        <is>
          <t>Total</t>
        </is>
      </c>
      <c r="B209" s="35" t="n"/>
      <c r="C209" s="35" t="inlineStr">
        <is>
          <t>3</t>
        </is>
      </c>
      <c r="D209" s="35" t="n"/>
      <c r="E209" s="35" t="inlineStr">
        <is>
          <t>3</t>
        </is>
      </c>
      <c r="F209" s="35" t="n"/>
      <c r="G209" s="35" t="inlineStr">
        <is>
          <t>50</t>
        </is>
      </c>
    </row>
    <row r="210" ht="12.75" customHeight="1" s="8"/>
    <row r="211" ht="12.75" customHeight="1" s="8"/>
    <row r="212" ht="12.75" customHeight="1" s="8">
      <c r="A212" s="22" t="inlineStr">
        <is>
          <t>Tipo 2.1. Títulos Conversíveis Permutáveis</t>
        </is>
      </c>
      <c r="G212" s="23" t="n"/>
    </row>
    <row r="213" ht="12.75" customHeight="1" s="8">
      <c r="A213" s="24" t="inlineStr">
        <is>
          <t>Coordenadores</t>
        </is>
      </c>
      <c r="B213" s="24" t="inlineStr">
        <is>
          <t>Acumulado 2022</t>
        </is>
      </c>
      <c r="C213" s="24" t="n"/>
      <c r="D213" s="24" t="inlineStr">
        <is>
          <t>Últimos 3 meses</t>
        </is>
      </c>
      <c r="E213" s="24" t="n"/>
      <c r="F213" s="24" t="inlineStr">
        <is>
          <t>Últimos 12 meses</t>
        </is>
      </c>
      <c r="G213" s="25" t="n"/>
    </row>
    <row r="214" ht="12.75" customHeight="1" s="8">
      <c r="A214" s="24" t="n"/>
      <c r="B214" s="24" t="inlineStr">
        <is>
          <t>Ranking 2022</t>
        </is>
      </c>
      <c r="C214" s="24" t="inlineStr">
        <is>
          <t>Nº de Operações</t>
        </is>
      </c>
      <c r="D214" s="24" t="inlineStr">
        <is>
          <t>Ranking 3 meses</t>
        </is>
      </c>
      <c r="E214" s="24" t="inlineStr">
        <is>
          <t>Nº de Operações</t>
        </is>
      </c>
      <c r="F214" s="24" t="inlineStr">
        <is>
          <t>Ranking 12 meses</t>
        </is>
      </c>
      <c r="G214" s="25" t="inlineStr">
        <is>
          <t>Nº de Operações</t>
        </is>
      </c>
    </row>
    <row r="215" ht="12.75" customHeight="1" s="8">
      <c r="A215" s="26" t="inlineStr">
        <is>
          <t>CREDIT SUISSE</t>
        </is>
      </c>
      <c r="B215" s="27" t="n">
        <v/>
      </c>
      <c r="C215" s="27" t="n">
        <v>0</v>
      </c>
      <c r="D215" s="27" t="n">
        <v/>
      </c>
      <c r="E215" s="27" t="n">
        <v>0</v>
      </c>
      <c r="F215" s="27" t="inlineStr">
        <is>
          <t>1º</t>
        </is>
      </c>
      <c r="G215" s="27" t="n">
        <v>2</v>
      </c>
    </row>
    <row r="216" ht="12.75" customHeight="1" s="8">
      <c r="A216" s="30" t="inlineStr">
        <is>
          <t>MODAL</t>
        </is>
      </c>
      <c r="B216" s="31" t="n">
        <v/>
      </c>
      <c r="C216" s="31" t="n">
        <v>0</v>
      </c>
      <c r="D216" s="31" t="n">
        <v/>
      </c>
      <c r="E216" s="31" t="n">
        <v>0</v>
      </c>
      <c r="F216" s="31" t="inlineStr">
        <is>
          <t>2º</t>
        </is>
      </c>
      <c r="G216" s="31" t="n">
        <v>1</v>
      </c>
    </row>
    <row r="217" ht="12.75" customHeight="1" s="8">
      <c r="A217" s="34" t="inlineStr">
        <is>
          <t>Total</t>
        </is>
      </c>
      <c r="B217" s="35" t="n"/>
      <c r="C217" s="35" t="inlineStr">
        <is>
          <t>0</t>
        </is>
      </c>
      <c r="D217" s="35" t="n"/>
      <c r="E217" s="35" t="inlineStr">
        <is>
          <t>0</t>
        </is>
      </c>
      <c r="F217" s="35" t="n"/>
      <c r="G217" s="35" t="inlineStr">
        <is>
          <t>2</t>
        </is>
      </c>
    </row>
    <row r="218" ht="12.75" customHeight="1" s="8"/>
    <row r="219" ht="12.75" customHeight="1" s="8"/>
    <row r="220" ht="12.75" customHeight="1" s="8">
      <c r="A220" s="22" t="inlineStr">
        <is>
          <t>Tipo 2.2. Fundo de Investimento Imobiliário</t>
        </is>
      </c>
      <c r="G220" s="23" t="n"/>
    </row>
    <row r="221" ht="12.75" customHeight="1" s="8">
      <c r="A221" s="24" t="inlineStr">
        <is>
          <t>Coordenadores</t>
        </is>
      </c>
      <c r="B221" s="24" t="inlineStr">
        <is>
          <t>Acumulado 2022</t>
        </is>
      </c>
      <c r="C221" s="24" t="n"/>
      <c r="D221" s="24" t="inlineStr">
        <is>
          <t>Últimos 3 meses</t>
        </is>
      </c>
      <c r="E221" s="24" t="n"/>
      <c r="F221" s="24" t="inlineStr">
        <is>
          <t>Últimos 12 meses</t>
        </is>
      </c>
      <c r="G221" s="25" t="n"/>
    </row>
    <row r="222" ht="12.75" customHeight="1" s="8">
      <c r="A222" s="24" t="n"/>
      <c r="B222" s="24" t="inlineStr">
        <is>
          <t>Ranking 2022</t>
        </is>
      </c>
      <c r="C222" s="24" t="inlineStr">
        <is>
          <t>Nº de Operações</t>
        </is>
      </c>
      <c r="D222" s="24" t="inlineStr">
        <is>
          <t>Ranking 3 meses</t>
        </is>
      </c>
      <c r="E222" s="24" t="inlineStr">
        <is>
          <t>Nº de Operações</t>
        </is>
      </c>
      <c r="F222" s="24" t="inlineStr">
        <is>
          <t>Ranking 12 meses</t>
        </is>
      </c>
      <c r="G222" s="25" t="inlineStr">
        <is>
          <t>Nº de Operações</t>
        </is>
      </c>
    </row>
    <row r="223" ht="12.75" customHeight="1" s="8">
      <c r="A223" s="26" t="inlineStr">
        <is>
          <t>BR PARTNERS</t>
        </is>
      </c>
      <c r="B223" s="27" t="inlineStr">
        <is>
          <t>1º</t>
        </is>
      </c>
      <c r="C223" s="27" t="n">
        <v>2</v>
      </c>
      <c r="D223" s="27" t="inlineStr">
        <is>
          <t>1º</t>
        </is>
      </c>
      <c r="E223" s="27" t="n">
        <v>2</v>
      </c>
      <c r="F223" s="27" t="inlineStr">
        <is>
          <t>2º</t>
        </is>
      </c>
      <c r="G223" s="27" t="n">
        <v>10</v>
      </c>
    </row>
    <row r="224" ht="12.75" customHeight="1" s="8">
      <c r="A224" s="30" t="inlineStr">
        <is>
          <t>XP INVESTIMENTOS</t>
        </is>
      </c>
      <c r="B224" s="31" t="inlineStr">
        <is>
          <t>2º</t>
        </is>
      </c>
      <c r="C224" s="31" t="n">
        <v>1</v>
      </c>
      <c r="D224" s="31" t="inlineStr">
        <is>
          <t>2º</t>
        </is>
      </c>
      <c r="E224" s="31" t="n">
        <v>1</v>
      </c>
      <c r="F224" s="31" t="inlineStr">
        <is>
          <t>1º</t>
        </is>
      </c>
      <c r="G224" s="31" t="n">
        <v>26</v>
      </c>
    </row>
    <row r="225" ht="12.75" customHeight="1" s="8">
      <c r="A225" s="26" t="inlineStr">
        <is>
          <t>GUIDE INVESTIMENTOS</t>
        </is>
      </c>
      <c r="B225" s="27" t="n">
        <v/>
      </c>
      <c r="C225" s="27" t="n">
        <v>0</v>
      </c>
      <c r="D225" s="27" t="n">
        <v/>
      </c>
      <c r="E225" s="27" t="n">
        <v>0</v>
      </c>
      <c r="F225" s="27" t="inlineStr">
        <is>
          <t>3º</t>
        </is>
      </c>
      <c r="G225" s="27" t="n">
        <v>5</v>
      </c>
    </row>
    <row r="226" ht="12.75" customHeight="1" s="8">
      <c r="A226" s="30" t="inlineStr">
        <is>
          <t>ITAU BBA</t>
        </is>
      </c>
      <c r="B226" s="31" t="n">
        <v/>
      </c>
      <c r="C226" s="31" t="n">
        <v>0</v>
      </c>
      <c r="D226" s="31" t="n">
        <v/>
      </c>
      <c r="E226" s="31" t="n">
        <v>0</v>
      </c>
      <c r="F226" s="31" t="inlineStr">
        <is>
          <t>4º</t>
        </is>
      </c>
      <c r="G226" s="31" t="n">
        <v>4</v>
      </c>
    </row>
    <row r="227" ht="12.75" customHeight="1" s="8">
      <c r="A227" s="26" t="inlineStr">
        <is>
          <t>GENIAL</t>
        </is>
      </c>
      <c r="B227" s="27" t="n">
        <v/>
      </c>
      <c r="C227" s="27" t="n">
        <v>0</v>
      </c>
      <c r="D227" s="27" t="n">
        <v/>
      </c>
      <c r="E227" s="27" t="n">
        <v>0</v>
      </c>
      <c r="F227" s="27" t="inlineStr">
        <is>
          <t>5º</t>
        </is>
      </c>
      <c r="G227" s="27" t="n">
        <v>3</v>
      </c>
    </row>
    <row r="228" ht="12.75" customHeight="1" s="8">
      <c r="A228" s="30" t="inlineStr">
        <is>
          <t>NUINVEST</t>
        </is>
      </c>
      <c r="B228" s="31" t="n">
        <v/>
      </c>
      <c r="C228" s="31" t="n">
        <v>0</v>
      </c>
      <c r="D228" s="31" t="n">
        <v/>
      </c>
      <c r="E228" s="31" t="n">
        <v>0</v>
      </c>
      <c r="F228" s="31" t="inlineStr">
        <is>
          <t>6º</t>
        </is>
      </c>
      <c r="G228" s="31" t="n">
        <v>2</v>
      </c>
    </row>
    <row r="229" ht="12.75" customHeight="1" s="8">
      <c r="A229" s="26" t="inlineStr">
        <is>
          <t>SAFRA</t>
        </is>
      </c>
      <c r="B229" s="27" t="n">
        <v/>
      </c>
      <c r="C229" s="27" t="n">
        <v>0</v>
      </c>
      <c r="D229" s="27" t="n">
        <v/>
      </c>
      <c r="E229" s="27" t="n">
        <v>0</v>
      </c>
      <c r="F229" s="27" t="inlineStr">
        <is>
          <t>6º</t>
        </is>
      </c>
      <c r="G229" s="27" t="n">
        <v>2</v>
      </c>
    </row>
    <row r="230" ht="12.75" customHeight="1" s="8">
      <c r="A230" s="30" t="inlineStr">
        <is>
          <t>UBS BB</t>
        </is>
      </c>
      <c r="B230" s="31" t="n">
        <v/>
      </c>
      <c r="C230" s="31" t="n">
        <v>0</v>
      </c>
      <c r="D230" s="31" t="n">
        <v/>
      </c>
      <c r="E230" s="31" t="n">
        <v>0</v>
      </c>
      <c r="F230" s="31" t="inlineStr">
        <is>
          <t>8º</t>
        </is>
      </c>
      <c r="G230" s="31" t="n">
        <v>1</v>
      </c>
    </row>
    <row r="231" ht="12.75" customHeight="1" s="8">
      <c r="A231" s="34" t="inlineStr">
        <is>
          <t>Total</t>
        </is>
      </c>
      <c r="B231" s="35" t="n"/>
      <c r="C231" s="35" t="inlineStr">
        <is>
          <t>3</t>
        </is>
      </c>
      <c r="D231" s="35" t="n"/>
      <c r="E231" s="35" t="inlineStr">
        <is>
          <t>3</t>
        </is>
      </c>
      <c r="F231" s="35" t="n"/>
      <c r="G231" s="35" t="inlineStr">
        <is>
          <t>48</t>
        </is>
      </c>
    </row>
    <row r="232" ht="12.75" customHeight="1" s="8"/>
    <row r="233" ht="12.75" customHeight="1" s="8"/>
    <row r="234" ht="12.75" customHeight="1" s="8">
      <c r="A234" s="22" t="inlineStr">
        <is>
          <t>Tipo 2.3. Certificado de Potencial Adicional de Construção</t>
        </is>
      </c>
      <c r="G234" s="23" t="n"/>
    </row>
    <row r="235" ht="12.75" customHeight="1" s="8">
      <c r="A235" s="24" t="inlineStr">
        <is>
          <t>Coordenadores</t>
        </is>
      </c>
      <c r="B235" s="24" t="inlineStr">
        <is>
          <t>Acumulado 2022</t>
        </is>
      </c>
      <c r="C235" s="24" t="n"/>
      <c r="D235" s="24" t="inlineStr">
        <is>
          <t>Últimos 3 meses</t>
        </is>
      </c>
      <c r="E235" s="24" t="n"/>
      <c r="F235" s="24" t="inlineStr">
        <is>
          <t>Últimos 12 meses</t>
        </is>
      </c>
      <c r="G235" s="25" t="n"/>
    </row>
    <row r="236" ht="12.75" customFormat="1" customHeight="1" s="21">
      <c r="A236" s="24" t="n"/>
      <c r="B236" s="24" t="inlineStr">
        <is>
          <t>Ranking 2022</t>
        </is>
      </c>
      <c r="C236" s="24" t="inlineStr">
        <is>
          <t>Nº de Operações</t>
        </is>
      </c>
      <c r="D236" s="24" t="inlineStr">
        <is>
          <t>Ranking 3 meses</t>
        </is>
      </c>
      <c r="E236" s="24" t="inlineStr">
        <is>
          <t>Nº de Operações</t>
        </is>
      </c>
      <c r="F236" s="24" t="inlineStr">
        <is>
          <t>Ranking 12 meses</t>
        </is>
      </c>
      <c r="G236" s="25" t="inlineStr">
        <is>
          <t>Nº de Operações</t>
        </is>
      </c>
    </row>
    <row r="237" ht="12.75" customHeight="1" s="8">
      <c r="A237" s="38" t="inlineStr"/>
      <c r="B237" s="38" t="inlineStr"/>
      <c r="C237" s="38" t="inlineStr"/>
      <c r="D237" s="38" t="inlineStr"/>
      <c r="E237" s="38" t="inlineStr"/>
      <c r="F237" s="38" t="inlineStr"/>
      <c r="G237" s="38" t="inlineStr"/>
    </row>
    <row r="238" ht="12.75" customHeight="1" s="8">
      <c r="A238" s="34" t="inlineStr">
        <is>
          <t>Total</t>
        </is>
      </c>
      <c r="B238" s="35" t="n"/>
      <c r="C238" s="35" t="n"/>
      <c r="D238" s="35" t="n"/>
      <c r="E238" s="35" t="n"/>
      <c r="F238" s="35" t="n"/>
      <c r="G238" s="35" t="n"/>
    </row>
    <row r="239" ht="12.75" customHeight="1" s="8"/>
    <row r="240" ht="12.75" customHeight="1" s="8"/>
    <row r="241" ht="12.75" customHeight="1" s="8">
      <c r="A241" s="22" t="inlineStr">
        <is>
          <t>Tipo 2.4. Fundo de Investimento em Participações de Infraestrutura</t>
        </is>
      </c>
      <c r="G241" s="23" t="n"/>
    </row>
    <row r="242" ht="12.75" customHeight="1" s="8">
      <c r="A242" s="24" t="inlineStr">
        <is>
          <t>Coordenadores</t>
        </is>
      </c>
      <c r="B242" s="24" t="inlineStr">
        <is>
          <t>Acumulado 2022</t>
        </is>
      </c>
      <c r="C242" s="24" t="n"/>
      <c r="D242" s="24" t="inlineStr">
        <is>
          <t>Últimos 3 meses</t>
        </is>
      </c>
      <c r="E242" s="24" t="n"/>
      <c r="F242" s="24" t="inlineStr">
        <is>
          <t>Últimos 12 meses</t>
        </is>
      </c>
      <c r="G242" s="25" t="n"/>
    </row>
    <row r="243" ht="12.75" customHeight="1" s="8">
      <c r="A243" s="24" t="n"/>
      <c r="B243" s="24" t="inlineStr">
        <is>
          <t>Ranking 2022</t>
        </is>
      </c>
      <c r="C243" s="24" t="inlineStr">
        <is>
          <t>Nº de Operações</t>
        </is>
      </c>
      <c r="D243" s="24" t="inlineStr">
        <is>
          <t>Ranking 3 meses</t>
        </is>
      </c>
      <c r="E243" s="24" t="inlineStr">
        <is>
          <t>Nº de Operações</t>
        </is>
      </c>
      <c r="F243" s="24" t="inlineStr">
        <is>
          <t>Ranking 12 meses</t>
        </is>
      </c>
      <c r="G243" s="25" t="inlineStr">
        <is>
          <t>Nº de Operações</t>
        </is>
      </c>
    </row>
    <row r="244" ht="12.75" customHeight="1" s="8">
      <c r="A244" s="38" t="inlineStr"/>
      <c r="B244" s="38" t="inlineStr"/>
      <c r="C244" s="38" t="inlineStr"/>
      <c r="D244" s="38" t="inlineStr"/>
      <c r="E244" s="38" t="inlineStr"/>
      <c r="F244" s="38" t="inlineStr"/>
      <c r="G244" s="38" t="inlineStr"/>
    </row>
    <row r="245" ht="12.75" customHeight="1" s="8">
      <c r="A245" s="34" t="inlineStr">
        <is>
          <t>Total</t>
        </is>
      </c>
      <c r="B245" s="35" t="n"/>
      <c r="C245" s="35" t="n"/>
      <c r="D245" s="35" t="n"/>
      <c r="E245" s="35" t="n"/>
      <c r="F245" s="35" t="n"/>
      <c r="G245" s="35" t="n"/>
    </row>
    <row r="246" ht="12.75" customHeight="1" s="8"/>
    <row r="247" ht="12.75" customHeight="1" s="8"/>
    <row r="248" ht="12.75" customHeight="1" s="8">
      <c r="A248" s="22" t="inlineStr">
        <is>
          <t>Tipo 2.5. Fundo de Investimento nas Cadeias Produtivas Agroindustriais</t>
        </is>
      </c>
      <c r="G248" s="23" t="n"/>
    </row>
    <row r="249" ht="12.75" customHeight="1" s="8">
      <c r="A249" s="24" t="inlineStr">
        <is>
          <t>Coordenadores</t>
        </is>
      </c>
      <c r="B249" s="24" t="inlineStr">
        <is>
          <t>Acumulado 2022</t>
        </is>
      </c>
      <c r="C249" s="24" t="n"/>
      <c r="D249" s="24" t="inlineStr">
        <is>
          <t>Últimos 3 meses</t>
        </is>
      </c>
      <c r="E249" s="24" t="n"/>
      <c r="F249" s="24" t="inlineStr">
        <is>
          <t>Últimos 12 meses</t>
        </is>
      </c>
      <c r="G249" s="25" t="n"/>
    </row>
    <row r="250" ht="12.75" customHeight="1" s="8">
      <c r="A250" s="24" t="n"/>
      <c r="B250" s="24" t="inlineStr">
        <is>
          <t>Ranking 2022</t>
        </is>
      </c>
      <c r="C250" s="24" t="inlineStr">
        <is>
          <t>Nº de Operações</t>
        </is>
      </c>
      <c r="D250" s="24" t="inlineStr">
        <is>
          <t>Ranking 3 meses</t>
        </is>
      </c>
      <c r="E250" s="24" t="inlineStr">
        <is>
          <t>Nº de Operações</t>
        </is>
      </c>
      <c r="F250" s="24" t="inlineStr">
        <is>
          <t>Ranking 12 meses</t>
        </is>
      </c>
      <c r="G250" s="25" t="inlineStr">
        <is>
          <t>Nº de Operações</t>
        </is>
      </c>
    </row>
    <row r="251" ht="12.75" customHeight="1" s="8">
      <c r="A251" s="38" t="inlineStr"/>
      <c r="B251" s="38" t="inlineStr"/>
      <c r="C251" s="38" t="inlineStr"/>
      <c r="D251" s="38" t="inlineStr"/>
      <c r="E251" s="38" t="inlineStr"/>
      <c r="F251" s="38" t="inlineStr"/>
      <c r="G251" s="38" t="inlineStr"/>
    </row>
    <row r="252" ht="12.75" customHeight="1" s="8">
      <c r="A252" s="34" t="inlineStr">
        <is>
          <t>Total</t>
        </is>
      </c>
      <c r="B252" s="35" t="n"/>
      <c r="C252" s="35" t="n"/>
      <c r="D252" s="35" t="n"/>
      <c r="E252" s="35" t="n"/>
      <c r="F252" s="35" t="n"/>
      <c r="G252" s="35" t="n"/>
    </row>
    <row r="253" ht="12.75" customHeight="1" s="8"/>
    <row r="254" ht="12.75" customHeight="1" s="8"/>
    <row r="255" ht="12.75" customHeight="1" s="8">
      <c r="A255" s="22" t="inlineStr">
        <is>
          <t xml:space="preserve">Tipo 3: Operações de Empresas Ligadas </t>
        </is>
      </c>
      <c r="G255" s="23" t="n"/>
    </row>
    <row r="256" ht="12.75" customHeight="1" s="8">
      <c r="A256" s="24" t="inlineStr">
        <is>
          <t>Coordenadores</t>
        </is>
      </c>
      <c r="B256" s="24" t="inlineStr">
        <is>
          <t>Acumulado 2022</t>
        </is>
      </c>
      <c r="C256" s="24" t="n"/>
      <c r="D256" s="24" t="inlineStr">
        <is>
          <t>Últimos 3 meses</t>
        </is>
      </c>
      <c r="E256" s="24" t="n"/>
      <c r="F256" s="24" t="inlineStr">
        <is>
          <t>Últimos 12 meses</t>
        </is>
      </c>
      <c r="G256" s="25" t="n"/>
    </row>
    <row r="257" ht="12.75" customHeight="1" s="8">
      <c r="A257" s="24" t="n"/>
      <c r="B257" s="24" t="inlineStr">
        <is>
          <t>Ranking 2022</t>
        </is>
      </c>
      <c r="C257" s="24" t="inlineStr">
        <is>
          <t>Nº de Operações</t>
        </is>
      </c>
      <c r="D257" s="24" t="inlineStr">
        <is>
          <t>Ranking 3 meses</t>
        </is>
      </c>
      <c r="E257" s="24" t="inlineStr">
        <is>
          <t>Nº de Operações</t>
        </is>
      </c>
      <c r="F257" s="24" t="inlineStr">
        <is>
          <t>Ranking 12 meses</t>
        </is>
      </c>
      <c r="G257" s="25" t="inlineStr">
        <is>
          <t>Nº de Operações</t>
        </is>
      </c>
    </row>
    <row r="258" ht="12.75" customHeight="1" s="8">
      <c r="A258" s="26" t="inlineStr">
        <is>
          <t>ITAU BBA</t>
        </is>
      </c>
      <c r="B258" s="27" t="inlineStr">
        <is>
          <t>1º</t>
        </is>
      </c>
      <c r="C258" s="27" t="n">
        <v>2</v>
      </c>
      <c r="D258" s="27" t="inlineStr">
        <is>
          <t>1º</t>
        </is>
      </c>
      <c r="E258" s="27" t="n">
        <v>2</v>
      </c>
      <c r="F258" s="27" t="inlineStr">
        <is>
          <t>1º</t>
        </is>
      </c>
      <c r="G258" s="27" t="n">
        <v>13</v>
      </c>
    </row>
    <row r="259" ht="12.75" customFormat="1" customHeight="1" s="21">
      <c r="A259" s="30" t="inlineStr">
        <is>
          <t>CEF</t>
        </is>
      </c>
      <c r="B259" s="31" t="inlineStr">
        <is>
          <t>2º</t>
        </is>
      </c>
      <c r="C259" s="31" t="n">
        <v>1</v>
      </c>
      <c r="D259" s="31" t="inlineStr">
        <is>
          <t>2º</t>
        </is>
      </c>
      <c r="E259" s="31" t="n">
        <v>1</v>
      </c>
      <c r="F259" s="31" t="inlineStr">
        <is>
          <t>6º</t>
        </is>
      </c>
      <c r="G259" s="31" t="n">
        <v>4</v>
      </c>
    </row>
    <row r="260" ht="12.75" customFormat="1" customHeight="1" s="21">
      <c r="A260" s="26" t="inlineStr">
        <is>
          <t>VOTORANTIM</t>
        </is>
      </c>
      <c r="B260" s="27" t="inlineStr">
        <is>
          <t>2º</t>
        </is>
      </c>
      <c r="C260" s="27" t="n">
        <v>1</v>
      </c>
      <c r="D260" s="27" t="inlineStr">
        <is>
          <t>2º</t>
        </is>
      </c>
      <c r="E260" s="27" t="n">
        <v>1</v>
      </c>
      <c r="F260" s="27" t="inlineStr">
        <is>
          <t>7º</t>
        </is>
      </c>
      <c r="G260" s="27" t="n">
        <v>3</v>
      </c>
    </row>
    <row r="261" ht="12.75" customHeight="1" s="8">
      <c r="A261" s="30" t="inlineStr">
        <is>
          <t>BRADESCO BBI</t>
        </is>
      </c>
      <c r="B261" s="31" t="n">
        <v/>
      </c>
      <c r="C261" s="31" t="n">
        <v>0</v>
      </c>
      <c r="D261" s="31" t="n">
        <v/>
      </c>
      <c r="E261" s="31" t="n">
        <v>0</v>
      </c>
      <c r="F261" s="31" t="inlineStr">
        <is>
          <t>2º</t>
        </is>
      </c>
      <c r="G261" s="31" t="n">
        <v>9</v>
      </c>
    </row>
    <row r="262" ht="12.75" customHeight="1" s="8">
      <c r="A262" s="26" t="inlineStr">
        <is>
          <t>XP INVESTIMENTOS</t>
        </is>
      </c>
      <c r="B262" s="27" t="n">
        <v/>
      </c>
      <c r="C262" s="27" t="n">
        <v>0</v>
      </c>
      <c r="D262" s="27" t="n">
        <v/>
      </c>
      <c r="E262" s="27" t="n">
        <v>0</v>
      </c>
      <c r="F262" s="27" t="inlineStr">
        <is>
          <t>2º</t>
        </is>
      </c>
      <c r="G262" s="27" t="n">
        <v>9</v>
      </c>
    </row>
    <row r="263" ht="12.75" customHeight="1" s="8">
      <c r="A263" s="30" t="inlineStr">
        <is>
          <t>UBS BB</t>
        </is>
      </c>
      <c r="B263" s="31" t="n">
        <v/>
      </c>
      <c r="C263" s="31" t="n">
        <v>0</v>
      </c>
      <c r="D263" s="31" t="n">
        <v/>
      </c>
      <c r="E263" s="31" t="n">
        <v>0</v>
      </c>
      <c r="F263" s="31" t="inlineStr">
        <is>
          <t>4º</t>
        </is>
      </c>
      <c r="G263" s="31" t="n">
        <v>6</v>
      </c>
    </row>
    <row r="264" ht="12.75" customHeight="1" s="8">
      <c r="A264" s="26" t="inlineStr">
        <is>
          <t>INTER</t>
        </is>
      </c>
      <c r="B264" s="27" t="n">
        <v/>
      </c>
      <c r="C264" s="27" t="n">
        <v>0</v>
      </c>
      <c r="D264" s="27" t="n">
        <v/>
      </c>
      <c r="E264" s="27" t="n">
        <v>0</v>
      </c>
      <c r="F264" s="27" t="inlineStr">
        <is>
          <t>5º</t>
        </is>
      </c>
      <c r="G264" s="27" t="n">
        <v>5</v>
      </c>
    </row>
    <row r="265" ht="12.75" customHeight="1" s="8">
      <c r="A265" s="30" t="inlineStr">
        <is>
          <t>BTG PACTUAL</t>
        </is>
      </c>
      <c r="B265" s="31" t="n">
        <v/>
      </c>
      <c r="C265" s="31" t="n">
        <v>0</v>
      </c>
      <c r="D265" s="31" t="n">
        <v/>
      </c>
      <c r="E265" s="31" t="n">
        <v>0</v>
      </c>
      <c r="F265" s="31" t="inlineStr">
        <is>
          <t>8º</t>
        </is>
      </c>
      <c r="G265" s="31" t="n">
        <v>2</v>
      </c>
    </row>
    <row r="266" ht="12.75" customHeight="1" s="8">
      <c r="A266" s="26" t="inlineStr">
        <is>
          <t>RB CAPITAL DTVM</t>
        </is>
      </c>
      <c r="B266" s="27" t="n">
        <v/>
      </c>
      <c r="C266" s="27" t="n">
        <v>0</v>
      </c>
      <c r="D266" s="27" t="n">
        <v/>
      </c>
      <c r="E266" s="27" t="n">
        <v>0</v>
      </c>
      <c r="F266" s="27" t="inlineStr">
        <is>
          <t>8º</t>
        </is>
      </c>
      <c r="G266" s="27" t="n">
        <v>2</v>
      </c>
    </row>
    <row r="267" ht="12.75" customHeight="1" s="8">
      <c r="A267" s="30" t="inlineStr">
        <is>
          <t>SANTANDER</t>
        </is>
      </c>
      <c r="B267" s="31" t="n">
        <v/>
      </c>
      <c r="C267" s="31" t="n">
        <v>0</v>
      </c>
      <c r="D267" s="31" t="n">
        <v/>
      </c>
      <c r="E267" s="31" t="n">
        <v>0</v>
      </c>
      <c r="F267" s="31" t="inlineStr">
        <is>
          <t>8º</t>
        </is>
      </c>
      <c r="G267" s="31" t="n">
        <v>2</v>
      </c>
    </row>
    <row r="268" ht="12.75" customHeight="1" s="8">
      <c r="A268" s="26" t="inlineStr">
        <is>
          <t>GENIAL</t>
        </is>
      </c>
      <c r="B268" s="27" t="n">
        <v/>
      </c>
      <c r="C268" s="27" t="n">
        <v>0</v>
      </c>
      <c r="D268" s="27" t="n">
        <v/>
      </c>
      <c r="E268" s="27" t="n">
        <v>0</v>
      </c>
      <c r="F268" s="27" t="inlineStr">
        <is>
          <t>11º</t>
        </is>
      </c>
      <c r="G268" s="27" t="n">
        <v>1</v>
      </c>
    </row>
    <row r="269" ht="12.75" customHeight="1" s="8">
      <c r="A269" s="34" t="inlineStr">
        <is>
          <t>Total</t>
        </is>
      </c>
      <c r="B269" s="35" t="n"/>
      <c r="C269" s="35" t="inlineStr">
        <is>
          <t>4</t>
        </is>
      </c>
      <c r="D269" s="35" t="n"/>
      <c r="E269" s="35" t="inlineStr">
        <is>
          <t>4</t>
        </is>
      </c>
      <c r="F269" s="35" t="n"/>
      <c r="G269" s="35" t="inlineStr">
        <is>
          <t>46</t>
        </is>
      </c>
    </row>
    <row r="270" ht="12.75" customHeight="1" s="8"/>
    <row r="271" ht="12.75" customHeight="1" s="8"/>
    <row r="272" ht="12.75" customHeight="1" s="8"/>
    <row r="273" ht="12.75" customHeight="1" s="8"/>
    <row r="274" ht="12.75" customHeight="1" s="8"/>
    <row r="275" ht="12.75" customHeight="1" s="8"/>
    <row r="276" ht="12.75" customHeight="1" s="8"/>
    <row r="277" ht="12.75" customHeight="1" s="8"/>
    <row r="278" ht="12.75" customHeight="1" s="8"/>
    <row r="279" ht="12.75" customHeight="1" s="8"/>
    <row r="280" ht="12.75" customHeight="1" s="8"/>
    <row r="281" ht="12.75" customHeight="1" s="8"/>
    <row r="282" ht="12.75" customHeight="1" s="8"/>
    <row r="283" ht="12.75" customHeight="1" s="8"/>
    <row r="284" ht="12.75" customHeight="1" s="8"/>
    <row r="285" ht="12.75" customHeight="1" s="8"/>
    <row r="286" ht="12.75" customHeight="1" s="8"/>
    <row r="287" ht="12.75" customHeight="1" s="8"/>
    <row r="288" ht="12.75" customHeight="1" s="8"/>
    <row r="289" ht="12.75" customHeight="1" s="8"/>
    <row r="290" ht="12.75" customHeight="1" s="8"/>
    <row r="291" ht="12.75" customHeight="1" s="8"/>
    <row r="292" ht="12.75" customHeight="1" s="8"/>
    <row r="293" ht="12.75" customHeight="1" s="8"/>
    <row r="294" ht="12.75" customHeight="1" s="8"/>
    <row r="295" ht="12.75" customHeight="1" s="8"/>
    <row r="296" ht="12.75" customHeight="1" s="8"/>
    <row r="297" ht="12.75" customHeight="1" s="8"/>
    <row r="298" ht="12.75" customHeight="1" s="8"/>
    <row r="299" ht="12.75" customHeight="1" s="8"/>
    <row r="300" ht="12.75" customHeight="1" s="8"/>
    <row r="301" ht="12.75" customHeight="1" s="8"/>
    <row r="302" ht="12.75" customHeight="1" s="8"/>
    <row r="303" ht="12.75" customHeight="1" s="8"/>
    <row r="304" ht="12.75" customHeight="1" s="8"/>
    <row r="305" ht="12.75" customHeight="1" s="8"/>
    <row r="306" ht="12.75" customHeight="1" s="8"/>
    <row r="307" ht="12.75" customHeight="1" s="8"/>
    <row r="308" ht="12.75" customHeight="1" s="8"/>
    <row r="309" ht="12.75" customHeight="1" s="8"/>
    <row r="310" ht="12.75" customHeight="1" s="8"/>
    <row r="311" ht="12.75" customHeight="1" s="8"/>
    <row r="312" ht="12.75" customHeight="1" s="8"/>
    <row r="313" ht="12.75" customHeight="1" s="8"/>
    <row r="314" ht="12.75" customHeight="1" s="8"/>
    <row r="315" ht="12.75" customHeight="1" s="8"/>
    <row r="316" ht="12.75" customHeight="1" s="8"/>
    <row r="317" ht="12.75" customHeight="1" s="8"/>
    <row r="318" ht="12.75" customHeight="1" s="8"/>
    <row r="319" ht="12.75" customHeight="1" s="8"/>
    <row r="320" ht="12.75" customHeight="1" s="8"/>
    <row r="321" ht="12.75" customHeight="1" s="8"/>
    <row r="322" ht="12.75" customHeight="1" s="8"/>
    <row r="323" ht="12.75" customHeight="1" s="8"/>
    <row r="324" ht="12.75" customHeight="1" s="8"/>
    <row r="325" ht="12.75" customHeight="1" s="8"/>
    <row r="326" ht="12.75" customHeight="1" s="8"/>
    <row r="327" ht="12.75" customHeight="1" s="8"/>
    <row r="328" ht="12.75" customHeight="1" s="8"/>
    <row r="329" ht="12.75" customHeight="1" s="8"/>
    <row r="330" ht="12.75" customHeight="1" s="8"/>
    <row r="331" ht="12.75" customHeight="1" s="8"/>
    <row r="332" ht="12.75" customHeight="1" s="8"/>
    <row r="333" ht="12.75" customHeight="1" s="8"/>
    <row r="334" ht="12.75" customHeight="1" s="8"/>
    <row r="335" ht="12.75" customHeight="1" s="8"/>
    <row r="336" ht="12.75" customHeight="1" s="8"/>
    <row r="337" ht="12.75" customHeight="1" s="8"/>
    <row r="338" ht="12.75" customHeight="1" s="8"/>
    <row r="339" ht="12.75" customHeight="1" s="8"/>
    <row r="340" ht="12.75" customHeight="1" s="8"/>
    <row r="341" ht="12.75" customHeight="1" s="8"/>
    <row r="342" ht="12.75" customHeight="1" s="8"/>
    <row r="343" ht="12.75" customHeight="1" s="8"/>
    <row r="344" ht="12.75" customHeight="1" s="8"/>
    <row r="345" ht="12.75" customHeight="1" s="8"/>
    <row r="346" ht="12.75" customHeight="1" s="8"/>
    <row r="347" ht="12.75" customHeight="1" s="8"/>
    <row r="348" ht="12.75" customHeight="1" s="8"/>
    <row r="349" ht="12.75" customHeight="1" s="8"/>
    <row r="350" ht="12.75" customHeight="1" s="8"/>
    <row r="351" ht="12.75" customHeight="1" s="8"/>
    <row r="352" ht="12.75" customHeight="1" s="8"/>
    <row r="353" ht="12.75" customHeight="1" s="8"/>
    <row r="354" ht="12.75" customHeight="1" s="8"/>
    <row r="355" ht="12.75" customHeight="1" s="8"/>
    <row r="356" ht="12.75" customHeight="1" s="8"/>
    <row r="357" ht="12.75" customHeight="1" s="8"/>
    <row r="358" ht="12.75" customHeight="1" s="8"/>
    <row r="359" ht="12.75" customHeight="1" s="8"/>
    <row r="360" ht="12.75" customHeight="1" s="8"/>
    <row r="361" ht="12.75" customHeight="1" s="8"/>
    <row r="362" ht="12.75" customHeight="1" s="8"/>
    <row r="363" ht="12.75" customHeight="1" s="8"/>
    <row r="364" ht="12.75" customHeight="1" s="8"/>
    <row r="365" ht="12.75" customHeight="1" s="8"/>
    <row r="366" ht="12.75" customHeight="1" s="8"/>
    <row r="367" ht="12.75" customHeight="1" s="8"/>
    <row r="368" ht="12.75" customHeight="1" s="8"/>
    <row r="369" ht="12.75" customHeight="1" s="8"/>
    <row r="370" ht="12.75" customHeight="1" s="8"/>
    <row r="371" ht="12.75" customHeight="1" s="8"/>
    <row r="372" ht="12.75" customHeight="1" s="8"/>
    <row r="373" ht="12.75" customHeight="1" s="8"/>
    <row r="374" ht="12.75" customHeight="1" s="8"/>
    <row r="375" ht="12.75" customHeight="1" s="8"/>
    <row r="376" ht="12.75" customHeight="1" s="8"/>
    <row r="377" ht="12.75" customHeight="1" s="8"/>
    <row r="378" ht="12.75" customHeight="1" s="8"/>
    <row r="379" ht="12.75" customHeight="1" s="8"/>
    <row r="380" ht="12.75" customHeight="1" s="8"/>
    <row r="381" ht="12.75" customHeight="1" s="8"/>
    <row r="382" ht="12.75" customHeight="1" s="8"/>
    <row r="383" ht="12.75" customHeight="1" s="8"/>
    <row r="384" ht="12.75" customHeight="1" s="8"/>
    <row r="385" ht="12.75" customHeight="1" s="8"/>
    <row r="386" ht="12.75" customHeight="1" s="8"/>
    <row r="387" ht="12.75" customHeight="1" s="8"/>
    <row r="388" ht="12.75" customHeight="1" s="8"/>
    <row r="389" ht="12.75" customHeight="1" s="8"/>
    <row r="390" ht="12.75" customHeight="1" s="8"/>
    <row r="391" ht="12.75" customHeight="1" s="8"/>
    <row r="392" ht="12.75" customHeight="1" s="8"/>
    <row r="393" ht="12.75" customHeight="1" s="8"/>
    <row r="394" ht="12.75" customHeight="1" s="8"/>
    <row r="395" ht="12.75" customHeight="1" s="8"/>
    <row r="396" ht="12.75" customHeight="1" s="8"/>
    <row r="397" ht="12.75" customHeight="1" s="8"/>
    <row r="398" ht="12.75" customHeight="1" s="8"/>
    <row r="399" ht="12.75" customHeight="1" s="8"/>
    <row r="400" ht="12.75" customHeight="1" s="8"/>
    <row r="401" ht="12.75" customHeight="1" s="8"/>
    <row r="402" ht="12.75" customHeight="1" s="8"/>
    <row r="403" ht="12.75" customHeight="1" s="8"/>
    <row r="404" ht="12.75" customHeight="1" s="8"/>
    <row r="405" ht="12.75" customHeight="1" s="8"/>
    <row r="406" ht="12.75" customHeight="1" s="8"/>
    <row r="407" ht="12.75" customHeight="1" s="8"/>
    <row r="408" ht="12.75" customHeight="1" s="8"/>
    <row r="409" ht="12.75" customHeight="1" s="8"/>
    <row r="410" ht="12.75" customHeight="1" s="8"/>
    <row r="411" ht="12.75" customHeight="1" s="8"/>
    <row r="412" ht="12.75" customHeight="1" s="8"/>
    <row r="413" ht="12.75" customHeight="1" s="8"/>
    <row r="414" ht="12.75" customHeight="1" s="8"/>
    <row r="415" ht="12.75" customHeight="1" s="8"/>
    <row r="416" ht="12.75" customHeight="1" s="8"/>
    <row r="417" ht="12.75" customHeight="1" s="8"/>
    <row r="418" ht="12.75" customHeight="1" s="8"/>
    <row r="419" ht="12.75" customHeight="1" s="8"/>
    <row r="420" ht="12.75" customHeight="1" s="8"/>
    <row r="421" ht="12.75" customHeight="1" s="8"/>
    <row r="422" ht="12.75" customHeight="1" s="8"/>
    <row r="423" ht="12.75" customHeight="1" s="8"/>
    <row r="424" ht="12.75" customHeight="1" s="8"/>
    <row r="425" ht="12.75" customHeight="1" s="8"/>
    <row r="426" ht="12.75" customHeight="1" s="8"/>
    <row r="427" ht="12.75" customHeight="1" s="8"/>
    <row r="428" ht="12.75" customHeight="1" s="8"/>
    <row r="429" ht="12.75" customHeight="1" s="8"/>
    <row r="430" ht="12.75" customHeight="1" s="8"/>
    <row r="431" ht="12.75" customHeight="1" s="8"/>
    <row r="432" ht="12.75" customHeight="1" s="8"/>
    <row r="433" ht="12.75" customHeight="1" s="8"/>
    <row r="434" ht="12.75" customHeight="1" s="8"/>
    <row r="435" ht="12.75" customHeight="1" s="8"/>
    <row r="436" ht="12.75" customHeight="1" s="8"/>
    <row r="437" ht="12.75" customHeight="1" s="8"/>
    <row r="438" ht="12.75" customHeight="1" s="8"/>
    <row r="439" ht="12.75" customHeight="1" s="8"/>
    <row r="440" ht="12.75" customHeight="1" s="8"/>
    <row r="441" ht="12.75" customHeight="1" s="8"/>
    <row r="442" ht="12.75" customHeight="1" s="8"/>
    <row r="443" ht="12.75" customHeight="1" s="8"/>
    <row r="444" ht="12.75" customHeight="1" s="8"/>
    <row r="445" ht="12.75" customHeight="1" s="8"/>
    <row r="446" ht="12.75" customHeight="1" s="8"/>
    <row r="447" ht="12.75" customHeight="1" s="8"/>
    <row r="448" ht="12.75" customHeight="1" s="8"/>
    <row r="449" ht="12.75" customHeight="1" s="8"/>
    <row r="450" ht="12.75" customHeight="1" s="8"/>
    <row r="451" ht="12.75" customHeight="1" s="8"/>
    <row r="452" ht="12.75" customHeight="1" s="8"/>
    <row r="453" ht="12.75" customHeight="1" s="8"/>
    <row r="454" ht="12.75" customHeight="1" s="8"/>
    <row r="455" ht="12.75" customHeight="1" s="8"/>
    <row r="456" ht="12.75" customHeight="1" s="8"/>
    <row r="457" ht="12.75" customHeight="1" s="8"/>
    <row r="458" ht="12.75" customHeight="1" s="8"/>
    <row r="459" ht="12.75" customHeight="1" s="8"/>
    <row r="460" ht="12.75" customHeight="1" s="8"/>
    <row r="461" ht="12.75" customHeight="1" s="8"/>
    <row r="462" ht="12.75" customHeight="1" s="8"/>
    <row r="463" ht="12.75" customHeight="1" s="8"/>
    <row r="464" ht="12.75" customHeight="1" s="8"/>
    <row r="465" ht="12.75" customHeight="1" s="8"/>
    <row r="466" ht="12.75" customHeight="1" s="8"/>
    <row r="467" ht="12.75" customHeight="1" s="8"/>
    <row r="468" ht="12.75" customHeight="1" s="8"/>
    <row r="469" ht="12.75" customHeight="1" s="8"/>
    <row r="470" ht="12.75" customHeight="1" s="8"/>
    <row r="471" ht="12.75" customHeight="1" s="8"/>
    <row r="472" ht="12.75" customHeight="1" s="8"/>
    <row r="473" ht="12.75" customHeight="1" s="8"/>
    <row r="474" ht="12.75" customHeight="1" s="8"/>
    <row r="475" ht="12.75" customHeight="1" s="8"/>
    <row r="476" ht="12.75" customHeight="1" s="8"/>
    <row r="477" ht="12.75" customHeight="1" s="8"/>
    <row r="478" ht="12.75" customHeight="1" s="8"/>
    <row r="479" ht="12.75" customHeight="1" s="8"/>
    <row r="480" ht="12.75" customHeight="1" s="8"/>
    <row r="481" ht="12.75" customHeight="1" s="8"/>
    <row r="482" ht="12.75" customHeight="1" s="8"/>
    <row r="483" ht="12.75" customHeight="1" s="8"/>
    <row r="484" ht="12.75" customHeight="1" s="8"/>
    <row r="485" ht="12.75" customHeight="1" s="8"/>
    <row r="486" ht="12.75" customHeight="1" s="8"/>
    <row r="487" ht="12.75" customHeight="1" s="8"/>
    <row r="488" ht="12.75" customHeight="1" s="8"/>
    <row r="489" ht="12.75" customHeight="1" s="8"/>
    <row r="490" ht="12.75" customHeight="1" s="8"/>
    <row r="491" ht="12.75" customHeight="1" s="8"/>
    <row r="492" ht="12.75" customHeight="1" s="8"/>
    <row r="493" ht="12.75" customHeight="1" s="8"/>
    <row r="494" ht="12.75" customHeight="1" s="8"/>
    <row r="495" ht="12.75" customHeight="1" s="8"/>
    <row r="496" ht="12.75" customHeight="1" s="8"/>
    <row r="497" ht="12.75" customHeight="1" s="8"/>
    <row r="498" ht="12.75" customHeight="1" s="8"/>
    <row r="499" ht="12.75" customHeight="1" s="8"/>
    <row r="500" ht="12.75" customHeight="1" s="8"/>
    <row r="501" ht="12.75" customHeight="1" s="8"/>
    <row r="502" ht="12.75" customHeight="1" s="8"/>
    <row r="503" ht="12.75" customHeight="1" s="8"/>
    <row r="504" ht="12.75" customHeight="1" s="8"/>
    <row r="505" ht="12.75" customHeight="1" s="8"/>
    <row r="506" ht="12.75" customHeight="1" s="8"/>
    <row r="507" ht="12.75" customHeight="1" s="8"/>
    <row r="508" ht="12.75" customHeight="1" s="8"/>
    <row r="509" ht="12.75" customHeight="1" s="8"/>
    <row r="510" ht="12.75" customHeight="1" s="8"/>
    <row r="511" ht="12.75" customHeight="1" s="8"/>
    <row r="512" ht="12.75" customHeight="1" s="8"/>
    <row r="513" ht="12.75" customHeight="1" s="8"/>
    <row r="514" ht="12.75" customHeight="1" s="8"/>
    <row r="515" ht="12.75" customHeight="1" s="8"/>
    <row r="516" ht="12.75" customHeight="1" s="8"/>
    <row r="517" ht="12.75" customHeight="1" s="8"/>
    <row r="518" ht="12.75" customHeight="1" s="8"/>
    <row r="519" ht="12.75" customHeight="1" s="8"/>
    <row r="520" ht="12.75" customHeight="1" s="8"/>
    <row r="521" ht="12.75" customHeight="1" s="8"/>
    <row r="522" ht="12.75" customHeight="1" s="8"/>
    <row r="523" ht="12.75" customHeight="1" s="8"/>
    <row r="524" ht="12.75" customHeight="1" s="8"/>
    <row r="525" ht="12.75" customHeight="1" s="8"/>
    <row r="526" ht="12.75" customHeight="1" s="8"/>
    <row r="527" ht="12.75" customHeight="1" s="8"/>
    <row r="528" ht="12.75" customHeight="1" s="8"/>
    <row r="529" ht="12.75" customHeight="1" s="8"/>
    <row r="530" ht="12.75" customHeight="1" s="8"/>
    <row r="531" ht="12.75" customHeight="1" s="8"/>
    <row r="532" ht="12.75" customHeight="1" s="8"/>
    <row r="533" ht="12.75" customHeight="1" s="8"/>
    <row r="534" ht="12.75" customHeight="1" s="8"/>
    <row r="535" ht="12.75" customHeight="1" s="8"/>
    <row r="536" ht="12.75" customHeight="1" s="8"/>
    <row r="537" ht="12.75" customHeight="1" s="8"/>
    <row r="538" ht="12.75" customHeight="1" s="8"/>
    <row r="539" ht="12.75" customHeight="1" s="8"/>
    <row r="540" ht="12.75" customHeight="1" s="8"/>
    <row r="541" ht="12.75" customHeight="1" s="8"/>
    <row r="542" ht="12.75" customHeight="1" s="8"/>
    <row r="543" ht="12.75" customHeight="1" s="8"/>
    <row r="544" ht="12.75" customHeight="1" s="8"/>
    <row r="545" ht="12.75" customHeight="1" s="8"/>
    <row r="546" ht="12.75" customHeight="1" s="8"/>
    <row r="547" ht="12.75" customHeight="1" s="8"/>
    <row r="548" ht="12.75" customHeight="1" s="8"/>
    <row r="549" ht="12.75" customHeight="1" s="8"/>
    <row r="550" ht="12.75" customHeight="1" s="8"/>
    <row r="551" ht="12.75" customHeight="1" s="8"/>
    <row r="552" ht="12.75" customHeight="1" s="8"/>
    <row r="553" ht="12.75" customHeight="1" s="8"/>
    <row r="554" ht="12.75" customHeight="1" s="8"/>
    <row r="555" ht="12.75" customHeight="1" s="8"/>
    <row r="556" ht="12.75" customHeight="1" s="8"/>
    <row r="557" ht="12.75" customHeight="1" s="8"/>
    <row r="558" ht="12.75" customHeight="1" s="8"/>
    <row r="559" ht="12.75" customHeight="1" s="8"/>
    <row r="560" ht="12.75" customHeight="1" s="8"/>
    <row r="561" ht="12.75" customHeight="1" s="8"/>
    <row r="562" ht="12.75" customHeight="1" s="8"/>
    <row r="563" ht="12.75" customHeight="1" s="8"/>
    <row r="564" ht="12.75" customHeight="1" s="8"/>
    <row r="565" ht="12.75" customHeight="1" s="8"/>
    <row r="566" ht="12.75" customHeight="1" s="8"/>
    <row r="567" ht="12.75" customHeight="1" s="8"/>
    <row r="568" ht="12.75" customHeight="1" s="8"/>
    <row r="569" ht="12.75" customHeight="1" s="8"/>
    <row r="570" ht="12.75" customHeight="1" s="8"/>
    <row r="571" ht="12.75" customHeight="1" s="8"/>
    <row r="572" ht="12.75" customHeight="1" s="8"/>
    <row r="573" ht="12.75" customHeight="1" s="8"/>
    <row r="574" ht="12.75" customHeight="1" s="8"/>
    <row r="575" ht="12.75" customHeight="1" s="8"/>
    <row r="576" ht="12.75" customHeight="1" s="8"/>
    <row r="577" ht="12.75" customHeight="1" s="8"/>
    <row r="578" ht="12.75" customHeight="1" s="8"/>
    <row r="579" ht="12.75" customHeight="1" s="8"/>
    <row r="580" ht="12.75" customHeight="1" s="8"/>
    <row r="581" ht="12.75" customHeight="1" s="8"/>
    <row r="582" ht="12.75" customHeight="1" s="8"/>
    <row r="583" ht="12.75" customHeight="1" s="8"/>
    <row r="584" ht="12.75" customHeight="1" s="8"/>
    <row r="585" ht="12.75" customHeight="1" s="8"/>
    <row r="586" ht="12.75" customHeight="1" s="8"/>
    <row r="587" ht="12.75" customHeight="1" s="8"/>
    <row r="588" ht="12.75" customHeight="1" s="8"/>
    <row r="589" ht="12.75" customHeight="1" s="8"/>
    <row r="590" ht="12.75" customHeight="1" s="8"/>
    <row r="591" ht="12.75" customHeight="1" s="8"/>
    <row r="592" ht="12.75" customHeight="1" s="8"/>
    <row r="593" ht="12.75" customHeight="1" s="8"/>
    <row r="594" ht="12.75" customHeight="1" s="8"/>
    <row r="595" ht="12.75" customHeight="1" s="8"/>
    <row r="596" ht="12.75" customHeight="1" s="8"/>
    <row r="597" ht="12.75" customHeight="1" s="8"/>
    <row r="598" ht="12.75" customHeight="1" s="8"/>
    <row r="599" ht="12.75" customHeight="1" s="8"/>
    <row r="600" ht="12.75" customHeight="1" s="8"/>
    <row r="601" ht="12.75" customHeight="1" s="8"/>
    <row r="602" ht="12.75" customHeight="1" s="8"/>
    <row r="603" ht="12.75" customHeight="1" s="8"/>
    <row r="604" ht="12.75" customHeight="1" s="8"/>
    <row r="605" ht="12.75" customHeight="1" s="8"/>
    <row r="606" ht="12.75" customHeight="1" s="8"/>
    <row r="607" ht="12.75" customHeight="1" s="8"/>
    <row r="608" ht="12.75" customHeight="1" s="8"/>
    <row r="609" ht="12.75" customHeight="1" s="8"/>
    <row r="610" ht="12.75" customHeight="1" s="8"/>
    <row r="611" ht="12.75" customHeight="1" s="8"/>
    <row r="612" ht="12.75" customHeight="1" s="8"/>
    <row r="613" ht="12.75" customHeight="1" s="8"/>
    <row r="614" ht="12.75" customHeight="1" s="8"/>
    <row r="615" ht="12.75" customHeight="1" s="8"/>
    <row r="616" ht="12.75" customHeight="1" s="8"/>
    <row r="617" ht="12.75" customHeight="1" s="8"/>
    <row r="618" ht="12.75" customHeight="1" s="8"/>
    <row r="619" ht="12.75" customHeight="1" s="8"/>
    <row r="620" ht="12.75" customHeight="1" s="8"/>
    <row r="621" ht="12.75" customHeight="1" s="8"/>
    <row r="622" ht="12.75" customHeight="1" s="8"/>
    <row r="623" ht="12.75" customHeight="1" s="8"/>
    <row r="624" ht="12.75" customHeight="1" s="8"/>
    <row r="625" ht="12.75" customHeight="1" s="8"/>
    <row r="626" ht="12.75" customHeight="1" s="8"/>
    <row r="627" ht="12.75" customHeight="1" s="8"/>
    <row r="628" ht="12.75" customHeight="1" s="8"/>
    <row r="629" ht="12.75" customHeight="1" s="8"/>
    <row r="630" ht="12.75" customHeight="1" s="8"/>
    <row r="631" ht="12.75" customHeight="1" s="8"/>
    <row r="632" ht="12.75" customHeight="1" s="8"/>
    <row r="633" ht="12.75" customHeight="1" s="8"/>
    <row r="634" ht="12.75" customHeight="1" s="8"/>
    <row r="635" ht="12.75" customHeight="1" s="8"/>
    <row r="636" ht="12.75" customHeight="1" s="8"/>
    <row r="637" ht="12.75" customHeight="1" s="8"/>
    <row r="638" ht="12.75" customHeight="1" s="8"/>
    <row r="639" ht="12.75" customHeight="1" s="8"/>
    <row r="640" ht="12.75" customHeight="1" s="8"/>
    <row r="641" ht="12.75" customHeight="1" s="8"/>
    <row r="642" ht="12.75" customHeight="1" s="8"/>
    <row r="643" ht="12.75" customHeight="1" s="8"/>
    <row r="644" ht="12.75" customHeight="1" s="8"/>
    <row r="645" ht="12.75" customHeight="1" s="8"/>
    <row r="646" ht="12.75" customHeight="1" s="8"/>
    <row r="647" ht="12.75" customHeight="1" s="8"/>
    <row r="648" ht="12.75" customHeight="1" s="8"/>
    <row r="649" ht="12.75" customHeight="1" s="8"/>
    <row r="650" ht="12.75" customHeight="1" s="8"/>
    <row r="651" ht="12.75" customHeight="1" s="8"/>
    <row r="652" ht="12.75" customHeight="1" s="8"/>
    <row r="653" ht="12.75" customHeight="1" s="8"/>
    <row r="654" ht="12.75" customHeight="1" s="8"/>
    <row r="655" ht="12.75" customHeight="1" s="8"/>
    <row r="656" ht="12.75" customHeight="1" s="8"/>
    <row r="657" ht="12.75" customHeight="1" s="8"/>
    <row r="658" ht="12.75" customHeight="1" s="8"/>
    <row r="659" ht="12.75" customHeight="1" s="8"/>
    <row r="660" ht="12.75" customHeight="1" s="8"/>
    <row r="661" ht="12.75" customHeight="1" s="8"/>
    <row r="662" ht="12.75" customHeight="1" s="8"/>
    <row r="663" ht="12.75" customHeight="1" s="8"/>
    <row r="664" ht="12.75" customHeight="1" s="8"/>
    <row r="665" ht="12.75" customHeight="1" s="8"/>
    <row r="666" ht="12.75" customHeight="1" s="8"/>
    <row r="667" ht="12.75" customHeight="1" s="8"/>
    <row r="668" ht="12.75" customHeight="1" s="8"/>
    <row r="669" ht="12.75" customHeight="1" s="8"/>
    <row r="670" ht="12.75" customHeight="1" s="8"/>
    <row r="671" ht="12.75" customHeight="1" s="8"/>
    <row r="672" ht="12.75" customHeight="1" s="8"/>
    <row r="673" ht="12.75" customHeight="1" s="8"/>
    <row r="674" ht="12.75" customHeight="1" s="8"/>
    <row r="675" ht="12.75" customHeight="1" s="8"/>
    <row r="676" ht="12.75" customHeight="1" s="8"/>
    <row r="677" ht="12.75" customHeight="1" s="8"/>
    <row r="678" ht="12.75" customHeight="1" s="8"/>
    <row r="679" ht="12.75" customHeight="1" s="8"/>
    <row r="680" ht="12.75" customHeight="1" s="8"/>
    <row r="681" ht="12.75" customHeight="1" s="8"/>
    <row r="682" ht="12.75" customHeight="1" s="8"/>
    <row r="683" ht="12.75" customHeight="1" s="8"/>
    <row r="684" ht="12.75" customHeight="1" s="8"/>
    <row r="685" ht="12.75" customHeight="1" s="8"/>
    <row r="686" ht="12.75" customHeight="1" s="8"/>
    <row r="687" ht="12.75" customHeight="1" s="8"/>
    <row r="688" ht="12.75" customHeight="1" s="8"/>
    <row r="689" ht="12.75" customHeight="1" s="8"/>
    <row r="690" ht="12.75" customHeight="1" s="8"/>
    <row r="691" ht="12.75" customHeight="1" s="8"/>
    <row r="692" ht="12.75" customHeight="1" s="8"/>
    <row r="693" ht="12.75" customHeight="1" s="8"/>
    <row r="694" ht="12.75" customHeight="1" s="8"/>
    <row r="695" ht="12.75" customHeight="1" s="8"/>
    <row r="696" ht="12.75" customHeight="1" s="8"/>
    <row r="697" ht="12.75" customHeight="1" s="8"/>
    <row r="698" ht="12.75" customHeight="1" s="8"/>
    <row r="699" ht="12.75" customHeight="1" s="8"/>
    <row r="700" ht="12.75" customHeight="1" s="8"/>
    <row r="701" ht="12.75" customHeight="1" s="8"/>
    <row r="702" ht="12.75" customHeight="1" s="8"/>
    <row r="703" ht="12.75" customHeight="1" s="8"/>
    <row r="704" ht="12.75" customHeight="1" s="8"/>
    <row r="705" ht="12.75" customHeight="1" s="8"/>
    <row r="706" ht="12.75" customHeight="1" s="8"/>
    <row r="707" ht="12.75" customHeight="1" s="8"/>
    <row r="708" ht="12.75" customHeight="1" s="8"/>
    <row r="709" ht="12.75" customHeight="1" s="8"/>
    <row r="710" ht="12.75" customHeight="1" s="8"/>
    <row r="711" ht="12.75" customHeight="1" s="8"/>
    <row r="712" ht="12.75" customHeight="1" s="8"/>
    <row r="713" ht="12.75" customHeight="1" s="8"/>
    <row r="714" ht="12.75" customHeight="1" s="8"/>
    <row r="715" ht="12.75" customHeight="1" s="8"/>
    <row r="716" ht="12.75" customHeight="1" s="8"/>
    <row r="717" ht="12.75" customHeight="1" s="8"/>
    <row r="718" ht="12.75" customHeight="1" s="8"/>
    <row r="719" ht="12.75" customHeight="1" s="8"/>
    <row r="720" ht="12.75" customHeight="1" s="8"/>
    <row r="721" ht="12.75" customHeight="1" s="8"/>
    <row r="722" ht="12.75" customHeight="1" s="8"/>
    <row r="723" ht="12.75" customHeight="1" s="8"/>
    <row r="724" ht="12.75" customHeight="1" s="8"/>
    <row r="725" ht="12.75" customHeight="1" s="8"/>
    <row r="726" ht="12.75" customHeight="1" s="8"/>
    <row r="727" ht="12.75" customHeight="1" s="8"/>
    <row r="728" ht="12.75" customHeight="1" s="8"/>
    <row r="729" ht="12.75" customHeight="1" s="8"/>
    <row r="730" ht="12.75" customHeight="1" s="8"/>
    <row r="731" ht="12.75" customHeight="1" s="8"/>
    <row r="732" ht="12.75" customHeight="1" s="8"/>
    <row r="733" ht="12.75" customHeight="1" s="8"/>
    <row r="734" ht="12.75" customHeight="1" s="8"/>
    <row r="735" ht="12.75" customHeight="1" s="8"/>
    <row r="736" ht="12.75" customHeight="1" s="8"/>
    <row r="737" ht="12.75" customHeight="1" s="8"/>
    <row r="738" ht="12.75" customHeight="1" s="8"/>
    <row r="739" ht="12.75" customHeight="1" s="8"/>
    <row r="740" ht="12.75" customHeight="1" s="8"/>
    <row r="741" ht="12.75" customHeight="1" s="8"/>
    <row r="742" ht="12.75" customHeight="1" s="8"/>
    <row r="743" ht="12.75" customHeight="1" s="8"/>
    <row r="744" ht="12.75" customHeight="1" s="8"/>
    <row r="745" ht="12.75" customHeight="1" s="8"/>
    <row r="746" ht="12.75" customHeight="1" s="8"/>
    <row r="747" ht="12.75" customHeight="1" s="8"/>
    <row r="748" ht="12.75" customHeight="1" s="8"/>
    <row r="749" ht="12.75" customHeight="1" s="8"/>
    <row r="750" ht="12.75" customHeight="1" s="8"/>
    <row r="751" ht="12.75" customHeight="1" s="8"/>
    <row r="752" ht="12.75" customHeight="1" s="8"/>
    <row r="753" ht="12.75" customHeight="1" s="8"/>
    <row r="754" ht="12.75" customHeight="1" s="8"/>
    <row r="755" ht="12.75" customHeight="1" s="8"/>
    <row r="756" ht="12.75" customHeight="1" s="8"/>
    <row r="757" ht="12.75" customHeight="1" s="8"/>
    <row r="758" ht="12.75" customHeight="1" s="8"/>
    <row r="759" ht="12.75" customHeight="1" s="8"/>
    <row r="760" ht="12.75" customHeight="1" s="8"/>
    <row r="761" ht="12.75" customHeight="1" s="8"/>
    <row r="762" ht="12.75" customHeight="1" s="8"/>
    <row r="763" ht="12.75" customHeight="1" s="8"/>
    <row r="764" ht="12.75" customHeight="1" s="8"/>
    <row r="765" ht="12.75" customHeight="1" s="8"/>
    <row r="766" ht="12.75" customHeight="1" s="8"/>
    <row r="767" ht="12.75" customHeight="1" s="8"/>
    <row r="768" ht="12.75" customHeight="1" s="8"/>
    <row r="769" ht="12.75" customHeight="1" s="8"/>
    <row r="770" ht="12.75" customHeight="1" s="8"/>
    <row r="771" ht="12.75" customHeight="1" s="8"/>
    <row r="772" ht="12.75" customHeight="1" s="8"/>
    <row r="773" ht="12.75" customHeight="1" s="8"/>
    <row r="774" ht="12.75" customHeight="1" s="8"/>
    <row r="775" ht="12.75" customHeight="1" s="8"/>
    <row r="776" ht="12.75" customHeight="1" s="8"/>
    <row r="777" ht="12.75" customHeight="1" s="8"/>
    <row r="778" ht="12.75" customHeight="1" s="8"/>
    <row r="779" ht="12.75" customHeight="1" s="8"/>
    <row r="780" ht="12.75" customHeight="1" s="8"/>
    <row r="781" ht="12.75" customHeight="1" s="8"/>
    <row r="782" ht="12.75" customHeight="1" s="8"/>
    <row r="783" ht="12.75" customHeight="1" s="8"/>
    <row r="784" ht="12.75" customHeight="1" s="8"/>
    <row r="785" ht="12.75" customHeight="1" s="8"/>
    <row r="786" ht="12.75" customHeight="1" s="8"/>
    <row r="787" ht="12.75" customHeight="1" s="8"/>
    <row r="788" ht="12.75" customHeight="1" s="8"/>
    <row r="789" ht="12.75" customHeight="1" s="8"/>
    <row r="790" ht="12.75" customHeight="1" s="8"/>
    <row r="791" ht="12.75" customHeight="1" s="8"/>
    <row r="792" ht="12.75" customHeight="1" s="8"/>
    <row r="793" ht="12.75" customHeight="1" s="8"/>
    <row r="794" ht="12.75" customHeight="1" s="8"/>
    <row r="795" ht="12.75" customHeight="1" s="8"/>
    <row r="796" ht="12.75" customHeight="1" s="8"/>
    <row r="797" ht="12.75" customHeight="1" s="8"/>
    <row r="798" ht="12.75" customHeight="1" s="8"/>
    <row r="799" ht="12.75" customHeight="1" s="8"/>
    <row r="800" ht="12.75" customHeight="1" s="8"/>
    <row r="801" ht="12.75" customHeight="1" s="8"/>
    <row r="802" ht="12.75" customHeight="1" s="8"/>
    <row r="803" ht="12.75" customHeight="1" s="8"/>
    <row r="804" ht="12.75" customHeight="1" s="8"/>
    <row r="805" ht="12.75" customHeight="1" s="8"/>
    <row r="806" ht="12.75" customHeight="1" s="8"/>
    <row r="807" ht="12.75" customHeight="1" s="8"/>
    <row r="808" ht="12.75" customHeight="1" s="8"/>
    <row r="809" ht="12.75" customHeight="1" s="8"/>
    <row r="810" ht="12.75" customHeight="1" s="8"/>
    <row r="811" ht="12.75" customHeight="1" s="8"/>
    <row r="812" ht="12.75" customHeight="1" s="8"/>
    <row r="813" ht="12.75" customHeight="1" s="8"/>
    <row r="814" ht="12.75" customHeight="1" s="8"/>
    <row r="815" ht="12.75" customHeight="1" s="8"/>
    <row r="816" ht="12.75" customHeight="1" s="8"/>
    <row r="817" ht="12.75" customHeight="1" s="8"/>
    <row r="818" ht="12.75" customHeight="1" s="8"/>
    <row r="819" ht="12.75" customHeight="1" s="8"/>
    <row r="820" ht="12.75" customHeight="1" s="8"/>
    <row r="821" ht="12.75" customHeight="1" s="8"/>
    <row r="822" ht="12.75" customHeight="1" s="8"/>
    <row r="823" ht="12.75" customHeight="1" s="8"/>
    <row r="824" ht="12.75" customHeight="1" s="8"/>
    <row r="825" ht="12.75" customHeight="1" s="8"/>
    <row r="826" ht="12.75" customHeight="1" s="8"/>
    <row r="827" ht="12.75" customHeight="1" s="8"/>
    <row r="828" ht="12.75" customHeight="1" s="8"/>
    <row r="829" ht="12.75" customHeight="1" s="8"/>
    <row r="830" ht="12.75" customHeight="1" s="8"/>
    <row r="831" ht="12.75" customHeight="1" s="8"/>
    <row r="832" ht="12.75" customHeight="1" s="8"/>
    <row r="833" ht="12.75" customHeight="1" s="8"/>
    <row r="834" ht="12.75" customHeight="1" s="8"/>
    <row r="835" ht="12.75" customHeight="1" s="8"/>
    <row r="836" ht="12.75" customHeight="1" s="8"/>
    <row r="837" ht="12.75" customHeight="1" s="8"/>
    <row r="838" ht="12.75" customHeight="1" s="8"/>
    <row r="839" ht="12.75" customHeight="1" s="8"/>
    <row r="840" ht="12.75" customHeight="1" s="8"/>
    <row r="841" ht="12.75" customHeight="1" s="8"/>
    <row r="842" ht="12.75" customHeight="1" s="8"/>
    <row r="843" ht="12.75" customHeight="1" s="8"/>
    <row r="844" ht="12.75" customHeight="1" s="8"/>
    <row r="845" ht="12.75" customHeight="1" s="8"/>
    <row r="846" ht="12.75" customHeight="1" s="8"/>
    <row r="847" ht="12.75" customHeight="1" s="8"/>
    <row r="848" ht="12.75" customHeight="1" s="8"/>
    <row r="849" ht="12.75" customHeight="1" s="8"/>
    <row r="850" ht="12.75" customHeight="1" s="8"/>
    <row r="851" ht="12.75" customHeight="1" s="8"/>
    <row r="852" ht="12.75" customHeight="1" s="8"/>
    <row r="853" ht="12.75" customHeight="1" s="8"/>
    <row r="854" ht="12.75" customHeight="1" s="8"/>
    <row r="855" ht="12.75" customHeight="1" s="8"/>
    <row r="856" ht="12.75" customHeight="1" s="8"/>
    <row r="857" ht="12.75" customHeight="1" s="8"/>
    <row r="858" ht="12.75" customHeight="1" s="8"/>
    <row r="859" ht="12.75" customHeight="1" s="8"/>
    <row r="860" ht="12.75" customHeight="1" s="8"/>
    <row r="861" ht="12.75" customHeight="1" s="8"/>
    <row r="862" ht="12.75" customHeight="1" s="8"/>
    <row r="863" ht="12.75" customHeight="1" s="8"/>
    <row r="864" ht="12.75" customHeight="1" s="8"/>
    <row r="865" ht="12.75" customHeight="1" s="8"/>
    <row r="866" ht="12.75" customHeight="1" s="8"/>
    <row r="867" ht="12.75" customHeight="1" s="8"/>
    <row r="868" ht="12.75" customHeight="1" s="8"/>
    <row r="869" ht="12.75" customHeight="1" s="8"/>
    <row r="870" ht="12.75" customHeight="1" s="8"/>
    <row r="871" ht="12.75" customHeight="1" s="8"/>
    <row r="872" ht="12.75" customHeight="1" s="8"/>
    <row r="873" ht="12.75" customHeight="1" s="8"/>
    <row r="874" ht="12.75" customHeight="1" s="8"/>
    <row r="875" ht="12.75" customHeight="1" s="8"/>
    <row r="876" ht="12.75" customHeight="1" s="8"/>
    <row r="877" ht="12.75" customHeight="1" s="8"/>
    <row r="878" ht="12.75" customHeight="1" s="8"/>
    <row r="879" ht="12.75" customHeight="1" s="8"/>
    <row r="880" ht="12.75" customHeight="1" s="8"/>
    <row r="881" ht="12.75" customHeight="1" s="8"/>
    <row r="882" ht="12.75" customHeight="1" s="8"/>
    <row r="883" ht="12.75" customHeight="1" s="8"/>
    <row r="884" ht="12.75" customHeight="1" s="8"/>
    <row r="885" ht="12.75" customHeight="1" s="8"/>
    <row r="886" ht="12.75" customHeight="1" s="8"/>
    <row r="887" ht="12.75" customHeight="1" s="8"/>
    <row r="888" ht="12.75" customHeight="1" s="8"/>
    <row r="889" ht="12.75" customHeight="1" s="8"/>
    <row r="890" ht="12.75" customHeight="1" s="8"/>
    <row r="891" ht="12.75" customHeight="1" s="8"/>
    <row r="892" ht="12.75" customHeight="1" s="8"/>
    <row r="893" ht="12.75" customHeight="1" s="8"/>
    <row r="894" ht="12.75" customHeight="1" s="8"/>
    <row r="895" ht="12.75" customHeight="1" s="8"/>
    <row r="896" ht="12.75" customHeight="1" s="8"/>
    <row r="897" ht="12.75" customHeight="1" s="8"/>
    <row r="898" ht="12.75" customHeight="1" s="8"/>
    <row r="899" ht="12.75" customHeight="1" s="8"/>
    <row r="900" ht="12.75" customHeight="1" s="8"/>
    <row r="901" ht="12.75" customHeight="1" s="8"/>
    <row r="902" ht="12.75" customHeight="1" s="8"/>
    <row r="903" ht="12.75" customHeight="1" s="8"/>
    <row r="904" ht="12.75" customHeight="1" s="8"/>
    <row r="905" ht="12.75" customHeight="1" s="8"/>
    <row r="906" ht="12.75" customHeight="1" s="8"/>
    <row r="907" ht="12.75" customHeight="1" s="8"/>
    <row r="908" ht="12.75" customHeight="1" s="8"/>
    <row r="909" ht="12.75" customHeight="1" s="8"/>
    <row r="910" ht="12.75" customHeight="1" s="8"/>
    <row r="911" ht="12.75" customHeight="1" s="8"/>
    <row r="912" ht="12.75" customHeight="1" s="8"/>
    <row r="913" ht="12.75" customHeight="1" s="8"/>
    <row r="914" ht="12.75" customHeight="1" s="8"/>
    <row r="915" ht="12.75" customHeight="1" s="8"/>
    <row r="916" ht="12.75" customHeight="1" s="8"/>
    <row r="917" ht="12.75" customHeight="1" s="8"/>
    <row r="918" ht="12.75" customHeight="1" s="8"/>
    <row r="919" ht="12.75" customHeight="1" s="8"/>
    <row r="920" ht="12.75" customHeight="1" s="8"/>
    <row r="921" ht="12.75" customHeight="1" s="8"/>
    <row r="922" ht="12.75" customHeight="1" s="8"/>
    <row r="923" ht="12.75" customHeight="1" s="8"/>
    <row r="924" ht="12.75" customHeight="1" s="8"/>
    <row r="925" ht="12.75" customHeight="1" s="8"/>
    <row r="926" ht="12.75" customHeight="1" s="8"/>
    <row r="927" ht="12.75" customHeight="1" s="8"/>
    <row r="928" ht="12.75" customHeight="1" s="8"/>
    <row r="929" ht="12.75" customHeight="1" s="8"/>
    <row r="930" ht="12.75" customHeight="1" s="8"/>
    <row r="931" ht="12.75" customHeight="1" s="8"/>
    <row r="932" ht="12.75" customHeight="1" s="8"/>
    <row r="933" ht="12.75" customHeight="1" s="8"/>
    <row r="934" ht="12.75" customHeight="1" s="8"/>
    <row r="935" ht="12.75" customHeight="1" s="8"/>
    <row r="936" ht="12.75" customHeight="1" s="8"/>
    <row r="937" ht="12.75" customHeight="1" s="8"/>
    <row r="938" ht="12.75" customHeight="1" s="8"/>
    <row r="939" ht="12.75" customHeight="1" s="8"/>
    <row r="940" ht="12.75" customHeight="1" s="8"/>
    <row r="941" ht="12.75" customHeight="1" s="8"/>
    <row r="942" ht="12.75" customHeight="1" s="8"/>
    <row r="943" ht="12.75" customHeight="1" s="8"/>
    <row r="944" ht="12.75" customHeight="1" s="8"/>
    <row r="945" ht="12.75" customHeight="1" s="8"/>
    <row r="946" ht="12.75" customHeight="1" s="8"/>
    <row r="947" ht="12.75" customHeight="1" s="8"/>
    <row r="948" ht="12.75" customHeight="1" s="8"/>
    <row r="949" ht="12.75" customHeight="1" s="8"/>
    <row r="950" ht="12.75" customHeight="1" s="8"/>
    <row r="951" ht="12.75" customHeight="1" s="8"/>
    <row r="952" ht="12.75" customHeight="1" s="8"/>
    <row r="953" ht="12.75" customHeight="1" s="8"/>
    <row r="954" ht="12.75" customHeight="1" s="8"/>
    <row r="955" ht="12.75" customHeight="1" s="8"/>
    <row r="956" ht="12.75" customHeight="1" s="8"/>
    <row r="957" ht="12.75" customHeight="1" s="8"/>
    <row r="958" ht="12.75" customHeight="1" s="8"/>
    <row r="959" ht="12.75" customHeight="1" s="8"/>
    <row r="960" ht="12.75" customHeight="1" s="8"/>
    <row r="961" ht="12.75" customHeight="1" s="8"/>
    <row r="962" ht="12.75" customHeight="1" s="8"/>
    <row r="963" ht="12.75" customHeight="1" s="8"/>
    <row r="964" ht="12.75" customHeight="1" s="8"/>
    <row r="965" ht="12.75" customHeight="1" s="8"/>
    <row r="966" ht="12.75" customHeight="1" s="8"/>
    <row r="967" ht="12.75" customHeight="1" s="8"/>
    <row r="968" ht="12.75" customHeight="1" s="8"/>
    <row r="969" ht="12.75" customHeight="1" s="8"/>
    <row r="970" ht="12.75" customHeight="1" s="8"/>
    <row r="971" ht="12.75" customHeight="1" s="8"/>
    <row r="972" ht="12.75" customHeight="1" s="8"/>
    <row r="973" ht="12.75" customHeight="1" s="8"/>
    <row r="974" ht="12.75" customHeight="1" s="8"/>
    <row r="975" ht="12.75" customHeight="1" s="8"/>
    <row r="976" ht="12.75" customHeight="1" s="8"/>
    <row r="977" ht="12.75" customHeight="1" s="8"/>
    <row r="978" ht="12.75" customHeight="1" s="8"/>
    <row r="979" ht="12.75" customHeight="1" s="8"/>
    <row r="980" ht="12.75" customHeight="1" s="8"/>
    <row r="981" ht="12.75" customHeight="1" s="8"/>
    <row r="982" ht="12.75" customHeight="1" s="8"/>
    <row r="983" ht="12.75" customHeight="1" s="8"/>
    <row r="984" ht="12.75" customHeight="1" s="8"/>
    <row r="985" ht="12.75" customHeight="1" s="8"/>
    <row r="986" ht="12.75" customHeight="1" s="8"/>
    <row r="987" ht="12.75" customHeight="1" s="8"/>
    <row r="988" ht="12.75" customHeight="1" s="8"/>
    <row r="989" ht="12.75" customHeight="1" s="8"/>
    <row r="990" ht="12.75" customHeight="1" s="8"/>
    <row r="991" ht="12.75" customHeight="1" s="8"/>
    <row r="992" ht="12.75" customHeight="1" s="8"/>
    <row r="993" ht="12.75" customHeight="1" s="8"/>
    <row r="994" ht="12.75" customHeight="1" s="8"/>
    <row r="995" ht="12.75" customHeight="1" s="8"/>
    <row r="996" ht="12.75" customHeight="1" s="8"/>
    <row r="997" ht="12.75" customHeight="1" s="8"/>
    <row r="998" ht="12.75" customHeight="1" s="8"/>
    <row r="999" ht="12.75" customHeight="1" s="8"/>
    <row r="1000" ht="12.75" customHeight="1" s="8"/>
    <row r="1001" ht="12.75" customHeight="1" s="8"/>
    <row r="1002" ht="12.75" customHeight="1" s="8"/>
    <row r="1003" ht="12.75" customHeight="1" s="8"/>
    <row r="1004" ht="12.75" customHeight="1" s="8"/>
    <row r="1005" ht="12.75" customHeight="1" s="8"/>
    <row r="1006" ht="12.75" customHeight="1" s="8"/>
    <row r="1007" ht="12.75" customHeight="1" s="8"/>
    <row r="1008" ht="12.75" customHeight="1" s="8"/>
    <row r="1009" ht="12.75" customHeight="1" s="8"/>
    <row r="1010" ht="12.75" customHeight="1" s="8"/>
    <row r="1011" ht="12.75" customHeight="1" s="8"/>
    <row r="1012" ht="12.75" customHeight="1" s="8"/>
    <row r="1013" ht="12.75" customHeight="1" s="8"/>
    <row r="1014" ht="12.75" customHeight="1" s="8"/>
    <row r="1015" ht="12.75" customHeight="1" s="8"/>
    <row r="1016" ht="12.75" customHeight="1" s="8"/>
    <row r="1017" ht="12.75" customHeight="1" s="8"/>
    <row r="1018" ht="12.75" customHeight="1" s="8"/>
    <row r="1019" ht="12.75" customHeight="1" s="8"/>
    <row r="1020" ht="12.75" customHeight="1" s="8"/>
    <row r="1021" ht="12.75" customHeight="1" s="8"/>
    <row r="1022" ht="12.75" customHeight="1" s="8"/>
    <row r="1023" ht="12.75" customHeight="1" s="8"/>
    <row r="1024" ht="12.75" customHeight="1" s="8"/>
  </sheetData>
  <mergeCells count="72">
    <mergeCell ref="A1:G1"/>
    <mergeCell ref="A2:G2"/>
    <mergeCell ref="A6:G6"/>
    <mergeCell ref="A7:A8"/>
    <mergeCell ref="B7:C7"/>
    <mergeCell ref="D7:E7"/>
    <mergeCell ref="F7:G7"/>
    <mergeCell ref="A48:G48"/>
    <mergeCell ref="A49:A50"/>
    <mergeCell ref="B49:C49"/>
    <mergeCell ref="D49:E49"/>
    <mergeCell ref="F49:G49"/>
    <mergeCell ref="A65:G65"/>
    <mergeCell ref="A66:A67"/>
    <mergeCell ref="B66:C66"/>
    <mergeCell ref="D66:E66"/>
    <mergeCell ref="F66:G66"/>
    <mergeCell ref="A99:G99"/>
    <mergeCell ref="A100:A101"/>
    <mergeCell ref="B100:C100"/>
    <mergeCell ref="D100:E100"/>
    <mergeCell ref="F100:G100"/>
    <mergeCell ref="A132:G132"/>
    <mergeCell ref="A133:A134"/>
    <mergeCell ref="B133:C133"/>
    <mergeCell ref="D133:E133"/>
    <mergeCell ref="F133:G133"/>
    <mergeCell ref="A148:G148"/>
    <mergeCell ref="A149:A150"/>
    <mergeCell ref="B149:C149"/>
    <mergeCell ref="D149:E149"/>
    <mergeCell ref="F149:G149"/>
    <mergeCell ref="A173:G173"/>
    <mergeCell ref="A174:A175"/>
    <mergeCell ref="B174:C174"/>
    <mergeCell ref="D174:E174"/>
    <mergeCell ref="F174:G174"/>
    <mergeCell ref="A196:G196"/>
    <mergeCell ref="A197:A198"/>
    <mergeCell ref="B197:C197"/>
    <mergeCell ref="D197:E197"/>
    <mergeCell ref="F197:G197"/>
    <mergeCell ref="A212:G212"/>
    <mergeCell ref="A213:A214"/>
    <mergeCell ref="B213:C213"/>
    <mergeCell ref="D213:E213"/>
    <mergeCell ref="F213:G213"/>
    <mergeCell ref="A220:G220"/>
    <mergeCell ref="A221:A222"/>
    <mergeCell ref="B221:C221"/>
    <mergeCell ref="D221:E221"/>
    <mergeCell ref="F221:G221"/>
    <mergeCell ref="A234:G234"/>
    <mergeCell ref="A235:A236"/>
    <mergeCell ref="B235:C235"/>
    <mergeCell ref="D235:E235"/>
    <mergeCell ref="F235:G235"/>
    <mergeCell ref="A241:G241"/>
    <mergeCell ref="A242:A243"/>
    <mergeCell ref="B242:C242"/>
    <mergeCell ref="D242:E242"/>
    <mergeCell ref="F242:G242"/>
    <mergeCell ref="A248:G248"/>
    <mergeCell ref="A249:A250"/>
    <mergeCell ref="B249:C249"/>
    <mergeCell ref="D249:E249"/>
    <mergeCell ref="F249:G249"/>
    <mergeCell ref="A255:G255"/>
    <mergeCell ref="A256:A257"/>
    <mergeCell ref="B256:C256"/>
    <mergeCell ref="D256:E256"/>
    <mergeCell ref="F256:G256"/>
  </mergeCells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O1062"/>
  <sheetViews>
    <sheetView showGridLines="0" showRowColHeaders="0" tabSelected="1" workbookViewId="0">
      <selection activeCell="A8" sqref="A8"/>
    </sheetView>
  </sheetViews>
  <sheetFormatPr baseColWidth="8" defaultRowHeight="12.75" customHeight="1"/>
  <cols>
    <col width="42.85546875" bestFit="1" customWidth="1" style="21" min="1" max="1"/>
    <col width="20.140625" bestFit="1" customWidth="1" style="21" min="2" max="2"/>
    <col width="22.5703125" bestFit="1" customWidth="1" style="21" min="3" max="3"/>
    <col width="10" bestFit="1" customWidth="1" style="21" min="4" max="4"/>
    <col width="23.85546875" bestFit="1" customWidth="1" style="21" min="5" max="5"/>
    <col width="22.5703125" bestFit="1" customWidth="1" style="21" min="6" max="6"/>
    <col width="10" bestFit="1" customWidth="1" style="21" min="7" max="7"/>
    <col width="25.140625" bestFit="1" customWidth="1" style="21" min="8" max="8"/>
    <col width="22.5703125" bestFit="1" customWidth="1" style="21" min="9" max="9"/>
    <col width="10" bestFit="1" customWidth="1" style="21" min="10" max="10"/>
  </cols>
  <sheetData>
    <row r="1" ht="21" customHeight="1" s="8">
      <c r="A1" s="17" t="inlineStr">
        <is>
          <t>ANBIMA &gt;&gt; Mercado de Capitais | Rankings</t>
        </is>
      </c>
    </row>
    <row r="2" ht="25.5" customHeight="1" s="8">
      <c r="A2" s="19" t="inlineStr">
        <is>
          <t>Ranking Anbima de Renda Fixa e Híbridos - Distribuição</t>
        </is>
      </c>
      <c r="H2" s="19" t="n"/>
    </row>
    <row r="3" ht="12" customHeight="1" s="8">
      <c r="A3" s="11" t="n"/>
    </row>
    <row r="4" ht="21" customFormat="1" customHeight="1" s="21">
      <c r="A4" s="1" t="inlineStr">
        <is>
          <t>Valor</t>
        </is>
      </c>
      <c r="C4" s="16" t="n"/>
      <c r="J4" s="3" t="inlineStr">
        <is>
          <t>Março/2022</t>
        </is>
      </c>
    </row>
    <row r="5" ht="11.25" customHeight="1" s="8">
      <c r="A5" s="9" t="n"/>
      <c r="J5" s="10" t="n"/>
    </row>
    <row r="6" ht="12.75" customHeight="1" s="8">
      <c r="A6" s="22" t="inlineStr">
        <is>
          <t>Tipo 1: Renda Fixa Consolidado</t>
        </is>
      </c>
      <c r="J6" s="23" t="n"/>
    </row>
    <row r="7" ht="12.75" customHeight="1" s="8">
      <c r="A7" s="24" t="inlineStr">
        <is>
          <t>Distribuidores</t>
        </is>
      </c>
      <c r="B7" s="24" t="inlineStr">
        <is>
          <t>Acumulado 2022</t>
        </is>
      </c>
      <c r="C7" s="24" t="n"/>
      <c r="D7" s="24" t="n"/>
      <c r="E7" s="24" t="inlineStr">
        <is>
          <t>Últimos 3 meses</t>
        </is>
      </c>
      <c r="F7" s="24" t="n"/>
      <c r="G7" s="24" t="n"/>
      <c r="H7" s="24" t="inlineStr">
        <is>
          <t>Últimos 12 meses</t>
        </is>
      </c>
      <c r="I7" s="24" t="n"/>
      <c r="J7" s="25" t="n"/>
    </row>
    <row r="8" ht="12.75" customHeight="1" s="8">
      <c r="A8" s="24" t="n"/>
      <c r="B8" s="24" t="inlineStr">
        <is>
          <t>Ranking 2022</t>
        </is>
      </c>
      <c r="C8" s="24" t="inlineStr">
        <is>
          <t>Valor *</t>
        </is>
      </c>
      <c r="D8" s="24" t="inlineStr">
        <is>
          <t>Part.</t>
        </is>
      </c>
      <c r="E8" s="24" t="inlineStr">
        <is>
          <t>Ranking 3 meses</t>
        </is>
      </c>
      <c r="F8" s="24" t="inlineStr">
        <is>
          <t>Valor *</t>
        </is>
      </c>
      <c r="G8" s="24" t="inlineStr">
        <is>
          <t>Part.</t>
        </is>
      </c>
      <c r="H8" s="24" t="inlineStr">
        <is>
          <t>Ranking 12 meses</t>
        </is>
      </c>
      <c r="I8" s="24" t="inlineStr">
        <is>
          <t>Valor *</t>
        </is>
      </c>
      <c r="J8" s="25" t="inlineStr">
        <is>
          <t>Part.</t>
        </is>
      </c>
    </row>
    <row r="9" ht="12.75" customHeight="1" s="8">
      <c r="A9" s="26" t="inlineStr">
        <is>
          <t>ITAU BBA</t>
        </is>
      </c>
      <c r="B9" s="27" t="inlineStr">
        <is>
          <t>1º</t>
        </is>
      </c>
      <c r="C9" s="28" t="n">
        <v>7502888.091659999</v>
      </c>
      <c r="D9" s="29" t="n">
        <v>0.33109185519</v>
      </c>
      <c r="E9" s="27" t="inlineStr">
        <is>
          <t>1º</t>
        </is>
      </c>
      <c r="F9" s="28" t="n">
        <v>7502888.091659999</v>
      </c>
      <c r="G9" s="29" t="n">
        <v>0.33109185519</v>
      </c>
      <c r="H9" s="27" t="inlineStr">
        <is>
          <t>1º</t>
        </is>
      </c>
      <c r="I9" s="28" t="n">
        <v>51242960.48378002</v>
      </c>
      <c r="J9" s="29" t="n">
        <v>0.26959028168</v>
      </c>
    </row>
    <row r="10" ht="12.75" customHeight="1" s="8">
      <c r="A10" s="30" t="inlineStr">
        <is>
          <t>XP INVESTIMENTOS</t>
        </is>
      </c>
      <c r="B10" s="31" t="inlineStr">
        <is>
          <t>2º</t>
        </is>
      </c>
      <c r="C10" s="32" t="n">
        <v>3438594.72544</v>
      </c>
      <c r="D10" s="33" t="n">
        <v>0.15174032892</v>
      </c>
      <c r="E10" s="31" t="inlineStr">
        <is>
          <t>2º</t>
        </is>
      </c>
      <c r="F10" s="32" t="n">
        <v>3438594.72544</v>
      </c>
      <c r="G10" s="33" t="n">
        <v>0.15174032892</v>
      </c>
      <c r="H10" s="31" t="inlineStr">
        <is>
          <t>3º</t>
        </is>
      </c>
      <c r="I10" s="32" t="n">
        <v>23213793.22011</v>
      </c>
      <c r="J10" s="33" t="n">
        <v>0.1221282493</v>
      </c>
    </row>
    <row r="11" ht="12.75" customHeight="1" s="8">
      <c r="A11" s="26" t="inlineStr">
        <is>
          <t>BRADESCO BBI</t>
        </is>
      </c>
      <c r="B11" s="27" t="inlineStr">
        <is>
          <t>3º</t>
        </is>
      </c>
      <c r="C11" s="28" t="n">
        <v>2641599.71891</v>
      </c>
      <c r="D11" s="29" t="n">
        <v>0.11657006488</v>
      </c>
      <c r="E11" s="27" t="inlineStr">
        <is>
          <t>3º</t>
        </is>
      </c>
      <c r="F11" s="28" t="n">
        <v>2641599.71891</v>
      </c>
      <c r="G11" s="29" t="n">
        <v>0.11657006488</v>
      </c>
      <c r="H11" s="27" t="inlineStr">
        <is>
          <t>2º</t>
        </is>
      </c>
      <c r="I11" s="28" t="n">
        <v>24024769.62881</v>
      </c>
      <c r="J11" s="29" t="n">
        <v>0.12639481307</v>
      </c>
    </row>
    <row r="12" ht="12.75" customHeight="1" s="8">
      <c r="A12" s="30" t="inlineStr">
        <is>
          <t>BTG PACTUAL</t>
        </is>
      </c>
      <c r="B12" s="31" t="inlineStr">
        <is>
          <t>4º</t>
        </is>
      </c>
      <c r="C12" s="32" t="n">
        <v>1729675.30044</v>
      </c>
      <c r="D12" s="33" t="n">
        <v>0.0763281282</v>
      </c>
      <c r="E12" s="31" t="inlineStr">
        <is>
          <t>4º</t>
        </is>
      </c>
      <c r="F12" s="32" t="n">
        <v>1729675.30044</v>
      </c>
      <c r="G12" s="33" t="n">
        <v>0.0763281282</v>
      </c>
      <c r="H12" s="31" t="inlineStr">
        <is>
          <t>4º</t>
        </is>
      </c>
      <c r="I12" s="32" t="n">
        <v>21633952.82305</v>
      </c>
      <c r="J12" s="33" t="n">
        <v>0.11381667609</v>
      </c>
    </row>
    <row r="13" ht="12.75" customHeight="1" s="8">
      <c r="A13" s="26" t="inlineStr">
        <is>
          <t>SANTANDER</t>
        </is>
      </c>
      <c r="B13" s="27" t="inlineStr">
        <is>
          <t>5º</t>
        </is>
      </c>
      <c r="C13" s="28" t="n">
        <v>1576330.17937</v>
      </c>
      <c r="D13" s="29" t="n">
        <v>0.06956122457</v>
      </c>
      <c r="E13" s="27" t="inlineStr">
        <is>
          <t>5º</t>
        </is>
      </c>
      <c r="F13" s="28" t="n">
        <v>1576330.17937</v>
      </c>
      <c r="G13" s="29" t="n">
        <v>0.06956122457</v>
      </c>
      <c r="H13" s="27" t="inlineStr">
        <is>
          <t>6º</t>
        </is>
      </c>
      <c r="I13" s="28" t="n">
        <v>12640363.25494</v>
      </c>
      <c r="J13" s="29" t="n">
        <v>0.06650121418</v>
      </c>
    </row>
    <row r="14" ht="12.75" customHeight="1" s="8">
      <c r="A14" s="30" t="inlineStr">
        <is>
          <t>UBS BB</t>
        </is>
      </c>
      <c r="B14" s="31" t="inlineStr">
        <is>
          <t>6º</t>
        </is>
      </c>
      <c r="C14" s="32" t="n">
        <v>1503396.775</v>
      </c>
      <c r="D14" s="33" t="n">
        <v>0.06634277644</v>
      </c>
      <c r="E14" s="31" t="inlineStr">
        <is>
          <t>6º</t>
        </is>
      </c>
      <c r="F14" s="32" t="n">
        <v>1503396.775</v>
      </c>
      <c r="G14" s="33" t="n">
        <v>0.06634277644</v>
      </c>
      <c r="H14" s="31" t="inlineStr">
        <is>
          <t>5º</t>
        </is>
      </c>
      <c r="I14" s="32" t="n">
        <v>19912038.96876</v>
      </c>
      <c r="J14" s="33" t="n">
        <v>0.10475765147</v>
      </c>
    </row>
    <row r="15" ht="12.75" customHeight="1" s="8">
      <c r="A15" s="26" t="inlineStr">
        <is>
          <t>SAFRA</t>
        </is>
      </c>
      <c r="B15" s="27" t="inlineStr">
        <is>
          <t>7º</t>
        </is>
      </c>
      <c r="C15" s="28" t="n">
        <v>1392592.76955</v>
      </c>
      <c r="D15" s="29" t="n">
        <v>0.06145315217</v>
      </c>
      <c r="E15" s="27" t="inlineStr">
        <is>
          <t>7º</t>
        </is>
      </c>
      <c r="F15" s="28" t="n">
        <v>1392592.76955</v>
      </c>
      <c r="G15" s="29" t="n">
        <v>0.06145315217</v>
      </c>
      <c r="H15" s="27" t="inlineStr">
        <is>
          <t>7º</t>
        </is>
      </c>
      <c r="I15" s="28" t="n">
        <v>6603116.36414</v>
      </c>
      <c r="J15" s="29" t="n">
        <v>0.03473913263</v>
      </c>
    </row>
    <row r="16" ht="12.75" customHeight="1" s="8">
      <c r="A16" s="30" t="inlineStr">
        <is>
          <t>CITIGROUP</t>
        </is>
      </c>
      <c r="B16" s="31" t="inlineStr">
        <is>
          <t>8º</t>
        </is>
      </c>
      <c r="C16" s="32" t="n">
        <v>749580.5</v>
      </c>
      <c r="D16" s="33" t="n">
        <v>0.03307792884</v>
      </c>
      <c r="E16" s="31" t="inlineStr">
        <is>
          <t>8º</t>
        </is>
      </c>
      <c r="F16" s="32" t="n">
        <v>749580.5</v>
      </c>
      <c r="G16" s="33" t="n">
        <v>0.03307792884</v>
      </c>
      <c r="H16" s="31" t="inlineStr">
        <is>
          <t>9º</t>
        </is>
      </c>
      <c r="I16" s="32" t="n">
        <v>4556065.67167</v>
      </c>
      <c r="J16" s="33" t="n">
        <v>0.02396955633</v>
      </c>
    </row>
    <row r="17" ht="12.75" customHeight="1" s="8">
      <c r="A17" s="26" t="inlineStr">
        <is>
          <t>VOTORANTIM</t>
        </is>
      </c>
      <c r="B17" s="27" t="inlineStr">
        <is>
          <t>9º</t>
        </is>
      </c>
      <c r="C17" s="28" t="n">
        <v>598204.16666</v>
      </c>
      <c r="D17" s="29" t="n">
        <v>0.02639790503</v>
      </c>
      <c r="E17" s="27" t="inlineStr">
        <is>
          <t>9º</t>
        </is>
      </c>
      <c r="F17" s="28" t="n">
        <v>598204.16666</v>
      </c>
      <c r="G17" s="29" t="n">
        <v>0.02639790503</v>
      </c>
      <c r="H17" s="27" t="inlineStr">
        <is>
          <t>8º</t>
        </is>
      </c>
      <c r="I17" s="28" t="n">
        <v>5249958.189590001</v>
      </c>
      <c r="J17" s="29" t="n">
        <v>0.02762013931</v>
      </c>
    </row>
    <row r="18" ht="12.75" customHeight="1" s="8">
      <c r="A18" s="30" t="inlineStr">
        <is>
          <t>ABC BRASIL</t>
        </is>
      </c>
      <c r="B18" s="31" t="inlineStr">
        <is>
          <t>10º</t>
        </is>
      </c>
      <c r="C18" s="32" t="n">
        <v>415984.66666</v>
      </c>
      <c r="D18" s="33" t="n">
        <v>0.01835681585</v>
      </c>
      <c r="E18" s="31" t="inlineStr">
        <is>
          <t>10º</t>
        </is>
      </c>
      <c r="F18" s="32" t="n">
        <v>415984.66666</v>
      </c>
      <c r="G18" s="33" t="n">
        <v>0.01835681585</v>
      </c>
      <c r="H18" s="31" t="inlineStr">
        <is>
          <t>10º</t>
        </is>
      </c>
      <c r="I18" s="32" t="n">
        <v>3859247.36107</v>
      </c>
      <c r="J18" s="33" t="n">
        <v>0.02030358069</v>
      </c>
    </row>
    <row r="19" ht="12.75" customHeight="1" s="8">
      <c r="A19" s="26" t="inlineStr">
        <is>
          <t>MODAL</t>
        </is>
      </c>
      <c r="B19" s="27" t="inlineStr">
        <is>
          <t>11º</t>
        </is>
      </c>
      <c r="C19" s="28" t="n">
        <v>306098.99998</v>
      </c>
      <c r="D19" s="29" t="n">
        <v>0.01350771657</v>
      </c>
      <c r="E19" s="27" t="inlineStr">
        <is>
          <t>11º</t>
        </is>
      </c>
      <c r="F19" s="28" t="n">
        <v>306098.99998</v>
      </c>
      <c r="G19" s="29" t="n">
        <v>0.01350771657</v>
      </c>
      <c r="H19" s="27" t="inlineStr">
        <is>
          <t>16º</t>
        </is>
      </c>
      <c r="I19" s="28" t="n">
        <v>1214583.89297</v>
      </c>
      <c r="J19" s="29" t="n">
        <v>0.00638995114</v>
      </c>
    </row>
    <row r="20" ht="12.75" customHeight="1" s="8">
      <c r="A20" s="30" t="inlineStr">
        <is>
          <t>BR PARTNERS</t>
        </is>
      </c>
      <c r="B20" s="31" t="inlineStr">
        <is>
          <t>12º</t>
        </is>
      </c>
      <c r="C20" s="32" t="n">
        <v>300224.9212100001</v>
      </c>
      <c r="D20" s="33" t="n">
        <v>0.01324850177</v>
      </c>
      <c r="E20" s="31" t="inlineStr">
        <is>
          <t>12º</t>
        </is>
      </c>
      <c r="F20" s="32" t="n">
        <v>300224.9212100001</v>
      </c>
      <c r="G20" s="33" t="n">
        <v>0.01324850177</v>
      </c>
      <c r="H20" s="31" t="inlineStr">
        <is>
          <t>13º</t>
        </is>
      </c>
      <c r="I20" s="32" t="n">
        <v>1719127.07076</v>
      </c>
      <c r="J20" s="33" t="n">
        <v>0.0090443633</v>
      </c>
    </row>
    <row r="21" ht="12.75" customHeight="1" s="8">
      <c r="A21" s="26" t="inlineStr">
        <is>
          <t>ALFA</t>
        </is>
      </c>
      <c r="B21" s="27" t="inlineStr">
        <is>
          <t>13º</t>
        </is>
      </c>
      <c r="C21" s="28" t="n">
        <v>157887</v>
      </c>
      <c r="D21" s="29" t="n">
        <v>0.00696733033</v>
      </c>
      <c r="E21" s="27" t="inlineStr">
        <is>
          <t>13º</t>
        </is>
      </c>
      <c r="F21" s="28" t="n">
        <v>157887</v>
      </c>
      <c r="G21" s="29" t="n">
        <v>0.00696733033</v>
      </c>
      <c r="H21" s="27" t="inlineStr">
        <is>
          <t>14º</t>
        </is>
      </c>
      <c r="I21" s="28" t="n">
        <v>1392005.96611</v>
      </c>
      <c r="J21" s="29" t="n">
        <v>0.00732337236</v>
      </c>
    </row>
    <row r="22" ht="12.75" customHeight="1" s="8">
      <c r="A22" s="30" t="inlineStr">
        <is>
          <t>BOCOM BBM</t>
        </is>
      </c>
      <c r="B22" s="31" t="inlineStr">
        <is>
          <t>14º</t>
        </is>
      </c>
      <c r="C22" s="32" t="n">
        <v>94670</v>
      </c>
      <c r="D22" s="33" t="n">
        <v>0.0041776534</v>
      </c>
      <c r="E22" s="31" t="inlineStr">
        <is>
          <t>14º</t>
        </is>
      </c>
      <c r="F22" s="32" t="n">
        <v>94670</v>
      </c>
      <c r="G22" s="33" t="n">
        <v>0.0041776534</v>
      </c>
      <c r="H22" s="31" t="inlineStr">
        <is>
          <t>19º</t>
        </is>
      </c>
      <c r="I22" s="32" t="n">
        <v>805304.43329</v>
      </c>
      <c r="J22" s="33" t="n">
        <v>0.00423672339</v>
      </c>
    </row>
    <row r="23" ht="12.75" customHeight="1" s="8">
      <c r="A23" s="26" t="inlineStr">
        <is>
          <t>CREDIT SUISSE HEDGING GRIFFO</t>
        </is>
      </c>
      <c r="B23" s="27" t="inlineStr">
        <is>
          <t>15º</t>
        </is>
      </c>
      <c r="C23" s="28" t="n">
        <v>66125.99998000001</v>
      </c>
      <c r="D23" s="29" t="n">
        <v>0.00291804699</v>
      </c>
      <c r="E23" s="27" t="inlineStr">
        <is>
          <t>15º</t>
        </is>
      </c>
      <c r="F23" s="28" t="n">
        <v>66125.99998000001</v>
      </c>
      <c r="G23" s="29" t="n">
        <v>0.00291804699</v>
      </c>
      <c r="H23" s="27" t="inlineStr">
        <is>
          <t>24º</t>
        </is>
      </c>
      <c r="I23" s="28" t="n">
        <v>162791.99998</v>
      </c>
      <c r="J23" s="29" t="n">
        <v>0.0008564521</v>
      </c>
    </row>
    <row r="24" ht="12.75" customHeight="1" s="8">
      <c r="A24" s="30" t="inlineStr">
        <is>
          <t>INTER</t>
        </is>
      </c>
      <c r="B24" s="31" t="inlineStr">
        <is>
          <t>16º</t>
        </is>
      </c>
      <c r="C24" s="32" t="n">
        <v>58019.99998000001</v>
      </c>
      <c r="D24" s="33" t="n">
        <v>0.00256034066</v>
      </c>
      <c r="E24" s="31" t="inlineStr">
        <is>
          <t>16º</t>
        </is>
      </c>
      <c r="F24" s="32" t="n">
        <v>58019.99998000001</v>
      </c>
      <c r="G24" s="33" t="n">
        <v>0.00256034066</v>
      </c>
      <c r="H24" s="31" t="inlineStr">
        <is>
          <t>21º</t>
        </is>
      </c>
      <c r="I24" s="32" t="n">
        <v>761586.529</v>
      </c>
      <c r="J24" s="33" t="n">
        <v>0.00400672258</v>
      </c>
    </row>
    <row r="25" ht="12.75" customHeight="1" s="8">
      <c r="A25" s="26" t="inlineStr">
        <is>
          <t>NUINVEST</t>
        </is>
      </c>
      <c r="B25" s="27" t="inlineStr">
        <is>
          <t>17º</t>
        </is>
      </c>
      <c r="C25" s="28" t="n">
        <v>39123.99999</v>
      </c>
      <c r="D25" s="29" t="n">
        <v>0.00172648686</v>
      </c>
      <c r="E25" s="27" t="inlineStr">
        <is>
          <t>17º</t>
        </is>
      </c>
      <c r="F25" s="28" t="n">
        <v>39123.99999</v>
      </c>
      <c r="G25" s="29" t="n">
        <v>0.00172648686</v>
      </c>
      <c r="H25" s="27" t="inlineStr">
        <is>
          <t>28º</t>
        </is>
      </c>
      <c r="I25" s="28" t="n">
        <v>48461.99998000001</v>
      </c>
      <c r="J25" s="29" t="n">
        <v>0.00025495959</v>
      </c>
    </row>
    <row r="26" ht="12.75" customHeight="1" s="8">
      <c r="A26" s="30" t="inlineStr">
        <is>
          <t>CEF</t>
        </is>
      </c>
      <c r="B26" s="31" t="inlineStr">
        <is>
          <t>18º</t>
        </is>
      </c>
      <c r="C26" s="32" t="n">
        <v>21490</v>
      </c>
      <c r="D26" s="33" t="n">
        <v>0.00094832335</v>
      </c>
      <c r="E26" s="31" t="inlineStr">
        <is>
          <t>18º</t>
        </is>
      </c>
      <c r="F26" s="32" t="n">
        <v>21490</v>
      </c>
      <c r="G26" s="33" t="n">
        <v>0.00094832335</v>
      </c>
      <c r="H26" s="31" t="inlineStr">
        <is>
          <t>20º</t>
        </is>
      </c>
      <c r="I26" s="32" t="n">
        <v>794814.38959</v>
      </c>
      <c r="J26" s="33" t="n">
        <v>0.00418153505</v>
      </c>
    </row>
    <row r="27" ht="12.75" customHeight="1" s="8">
      <c r="A27" s="26" t="inlineStr">
        <is>
          <t>BNP PARIBAS</t>
        </is>
      </c>
      <c r="B27" s="27" t="inlineStr">
        <is>
          <t>19º</t>
        </is>
      </c>
      <c r="C27" s="28" t="n">
        <v>13681.99998</v>
      </c>
      <c r="D27" s="29" t="n">
        <v>0.00060376734</v>
      </c>
      <c r="E27" s="27" t="inlineStr">
        <is>
          <t>19º</t>
        </is>
      </c>
      <c r="F27" s="28" t="n">
        <v>13681.99998</v>
      </c>
      <c r="G27" s="29" t="n">
        <v>0.00060376734</v>
      </c>
      <c r="H27" s="27" t="inlineStr">
        <is>
          <t>17º</t>
        </is>
      </c>
      <c r="I27" s="28" t="n">
        <v>1111888.59876</v>
      </c>
      <c r="J27" s="29" t="n">
        <v>0.00584966906</v>
      </c>
    </row>
    <row r="28" ht="12.75" customHeight="1" s="8">
      <c r="A28" s="30" t="inlineStr">
        <is>
          <t>RB CAPITAL DTVM</t>
        </is>
      </c>
      <c r="B28" s="31" t="inlineStr">
        <is>
          <t>20º</t>
        </is>
      </c>
      <c r="C28" s="32" t="n">
        <v>11227.5</v>
      </c>
      <c r="D28" s="33" t="n">
        <v>0.00049545372</v>
      </c>
      <c r="E28" s="31" t="inlineStr">
        <is>
          <t>20º</t>
        </is>
      </c>
      <c r="F28" s="32" t="n">
        <v>11227.5</v>
      </c>
      <c r="G28" s="33" t="n">
        <v>0.00049545372</v>
      </c>
      <c r="H28" s="31" t="inlineStr">
        <is>
          <t>11º</t>
        </is>
      </c>
      <c r="I28" s="32" t="n">
        <v>2870204.5</v>
      </c>
      <c r="J28" s="33" t="n">
        <v>0.01510020562</v>
      </c>
    </row>
    <row r="29" ht="12.75" customHeight="1" s="8">
      <c r="A29" s="26" t="inlineStr">
        <is>
          <t>BANCO MUFG</t>
        </is>
      </c>
      <c r="B29" s="27" t="inlineStr">
        <is>
          <t>21º</t>
        </is>
      </c>
      <c r="C29" s="28" t="n">
        <v>6877.16363</v>
      </c>
      <c r="D29" s="29" t="n">
        <v>0.00030347952</v>
      </c>
      <c r="E29" s="27" t="inlineStr">
        <is>
          <t>21º</t>
        </is>
      </c>
      <c r="F29" s="28" t="n">
        <v>6877.16363</v>
      </c>
      <c r="G29" s="29" t="n">
        <v>0.00030347952</v>
      </c>
      <c r="H29" s="27" t="inlineStr">
        <is>
          <t>39º</t>
        </is>
      </c>
      <c r="I29" s="28" t="n">
        <v>6877.16363</v>
      </c>
      <c r="J29" s="29" t="n">
        <v>3.61809e-05</v>
      </c>
    </row>
    <row r="30" ht="12.75" customHeight="1" s="8">
      <c r="A30" s="30" t="inlineStr">
        <is>
          <t>ATIVA</t>
        </is>
      </c>
      <c r="B30" s="31" t="inlineStr">
        <is>
          <t>22º</t>
        </is>
      </c>
      <c r="C30" s="32" t="n">
        <v>5573.499980000001</v>
      </c>
      <c r="D30" s="33" t="n">
        <v>0.00024595068</v>
      </c>
      <c r="E30" s="31" t="inlineStr">
        <is>
          <t>22º</t>
        </is>
      </c>
      <c r="F30" s="32" t="n">
        <v>5573.499980000001</v>
      </c>
      <c r="G30" s="33" t="n">
        <v>0.00024595068</v>
      </c>
      <c r="H30" s="31" t="inlineStr">
        <is>
          <t>25º</t>
        </is>
      </c>
      <c r="I30" s="32" t="n">
        <v>107665.69997</v>
      </c>
      <c r="J30" s="33" t="n">
        <v>0.00056643149</v>
      </c>
    </row>
    <row r="31" ht="12.75" customHeight="1" s="8">
      <c r="A31" s="26" t="inlineStr">
        <is>
          <t>CREDIT AGRICOLE</t>
        </is>
      </c>
      <c r="B31" s="27" t="inlineStr">
        <is>
          <t>23º</t>
        </is>
      </c>
      <c r="C31" s="28" t="n">
        <v>4473.22726</v>
      </c>
      <c r="D31" s="29" t="n">
        <v>0.0001973972</v>
      </c>
      <c r="E31" s="27" t="inlineStr">
        <is>
          <t>23º</t>
        </is>
      </c>
      <c r="F31" s="28" t="n">
        <v>4473.22726</v>
      </c>
      <c r="G31" s="29" t="n">
        <v>0.0001973972</v>
      </c>
      <c r="H31" s="27" t="inlineStr">
        <is>
          <t>22º</t>
        </is>
      </c>
      <c r="I31" s="28" t="n">
        <v>508578.22726</v>
      </c>
      <c r="J31" s="29" t="n">
        <v>0.00267564064</v>
      </c>
    </row>
    <row r="32" ht="12.75" customHeight="1" s="8">
      <c r="A32" s="30" t="inlineStr">
        <is>
          <t>DEUTSCHE</t>
        </is>
      </c>
      <c r="B32" s="31" t="inlineStr">
        <is>
          <t>24º</t>
        </is>
      </c>
      <c r="C32" s="32" t="n">
        <v>4298.227269999999</v>
      </c>
      <c r="D32" s="33" t="n">
        <v>0.0001896747</v>
      </c>
      <c r="E32" s="31" t="inlineStr">
        <is>
          <t>24º</t>
        </is>
      </c>
      <c r="F32" s="32" t="n">
        <v>4298.227269999999</v>
      </c>
      <c r="G32" s="33" t="n">
        <v>0.0001896747</v>
      </c>
      <c r="H32" s="31" t="inlineStr">
        <is>
          <t>40º</t>
        </is>
      </c>
      <c r="I32" s="32" t="n">
        <v>4298.227269999999</v>
      </c>
      <c r="J32" s="33" t="n">
        <v>2.261306e-05</v>
      </c>
    </row>
    <row r="33" ht="12.75" customHeight="1" s="8">
      <c r="A33" s="26" t="inlineStr">
        <is>
          <t>GOLDMAN SACHS</t>
        </is>
      </c>
      <c r="B33" s="27" t="inlineStr">
        <is>
          <t>24º</t>
        </is>
      </c>
      <c r="C33" s="28" t="n">
        <v>4298.227269999999</v>
      </c>
      <c r="D33" s="29" t="n">
        <v>0.0001896747</v>
      </c>
      <c r="E33" s="27" t="inlineStr">
        <is>
          <t>24º</t>
        </is>
      </c>
      <c r="F33" s="28" t="n">
        <v>4298.227269999999</v>
      </c>
      <c r="G33" s="29" t="n">
        <v>0.0001896747</v>
      </c>
      <c r="H33" s="27" t="inlineStr">
        <is>
          <t>40º</t>
        </is>
      </c>
      <c r="I33" s="28" t="n">
        <v>4298.227269999999</v>
      </c>
      <c r="J33" s="29" t="n">
        <v>2.261306e-05</v>
      </c>
    </row>
    <row r="34" ht="12.75" customHeight="1" s="8">
      <c r="A34" s="30" t="inlineStr">
        <is>
          <t>NECTON</t>
        </is>
      </c>
      <c r="B34" s="31" t="inlineStr">
        <is>
          <t>26º</t>
        </is>
      </c>
      <c r="C34" s="32" t="n">
        <v>3997.49999</v>
      </c>
      <c r="D34" s="33" t="n">
        <v>0.00017640403</v>
      </c>
      <c r="E34" s="31" t="inlineStr">
        <is>
          <t>26º</t>
        </is>
      </c>
      <c r="F34" s="32" t="n">
        <v>3997.49999</v>
      </c>
      <c r="G34" s="33" t="n">
        <v>0.00017640403</v>
      </c>
      <c r="H34" s="31" t="inlineStr">
        <is>
          <t>37º</t>
        </is>
      </c>
      <c r="I34" s="32" t="n">
        <v>12704.99999</v>
      </c>
      <c r="J34" s="33" t="n">
        <v>6.684127e-05</v>
      </c>
    </row>
    <row r="35" ht="12.75" customHeight="1" s="8">
      <c r="A35" s="26" t="inlineStr">
        <is>
          <t>GUIDE INVESTIMENTOS</t>
        </is>
      </c>
      <c r="B35" s="27" t="inlineStr">
        <is>
          <t>27º</t>
        </is>
      </c>
      <c r="C35" s="28" t="n">
        <v>3185.5</v>
      </c>
      <c r="D35" s="29" t="n">
        <v>0.00014057162</v>
      </c>
      <c r="E35" s="27" t="inlineStr">
        <is>
          <t>27º</t>
        </is>
      </c>
      <c r="F35" s="28" t="n">
        <v>3185.5</v>
      </c>
      <c r="G35" s="29" t="n">
        <v>0.00014057162</v>
      </c>
      <c r="H35" s="27" t="inlineStr">
        <is>
          <t>27º</t>
        </is>
      </c>
      <c r="I35" s="28" t="n">
        <v>61832.70398999999</v>
      </c>
      <c r="J35" s="29" t="n">
        <v>0.00032530314</v>
      </c>
    </row>
    <row r="36" ht="12.75" customHeight="1" s="8">
      <c r="A36" s="30" t="inlineStr">
        <is>
          <t>WARREN</t>
        </is>
      </c>
      <c r="B36" s="31" t="inlineStr">
        <is>
          <t>28º</t>
        </is>
      </c>
      <c r="C36" s="32" t="n">
        <v>2338.5</v>
      </c>
      <c r="D36" s="33" t="n">
        <v>0.0001031947</v>
      </c>
      <c r="E36" s="31" t="inlineStr">
        <is>
          <t>28º</t>
        </is>
      </c>
      <c r="F36" s="32" t="n">
        <v>2338.5</v>
      </c>
      <c r="G36" s="33" t="n">
        <v>0.0001031947</v>
      </c>
      <c r="H36" s="31" t="inlineStr">
        <is>
          <t>26º</t>
        </is>
      </c>
      <c r="I36" s="32" t="n">
        <v>68151</v>
      </c>
      <c r="J36" s="33" t="n">
        <v>0.00035854383</v>
      </c>
    </row>
    <row r="37" ht="12.75" customHeight="1" s="8">
      <c r="A37" s="26" t="inlineStr">
        <is>
          <t>SCOTIABANK</t>
        </is>
      </c>
      <c r="B37" s="27" t="inlineStr">
        <is>
          <t>29º</t>
        </is>
      </c>
      <c r="C37" s="28" t="n">
        <v>2005.83939</v>
      </c>
      <c r="D37" s="29" t="n">
        <v>8.851486000000001e-05</v>
      </c>
      <c r="E37" s="27" t="inlineStr">
        <is>
          <t>29º</t>
        </is>
      </c>
      <c r="F37" s="28" t="n">
        <v>2005.83939</v>
      </c>
      <c r="G37" s="29" t="n">
        <v>8.851486000000001e-05</v>
      </c>
      <c r="H37" s="27" t="inlineStr">
        <is>
          <t>42º</t>
        </is>
      </c>
      <c r="I37" s="28" t="n">
        <v>2005.83939</v>
      </c>
      <c r="J37" s="29" t="n">
        <v>1.055276e-05</v>
      </c>
    </row>
    <row r="38" ht="12.75" customHeight="1" s="8">
      <c r="A38" s="30" t="inlineStr">
        <is>
          <t>SENSO</t>
        </is>
      </c>
      <c r="B38" s="31" t="inlineStr">
        <is>
          <t>30º</t>
        </is>
      </c>
      <c r="C38" s="32" t="n">
        <v>1790.5</v>
      </c>
      <c r="D38" s="33" t="n">
        <v>7.901224e-05</v>
      </c>
      <c r="E38" s="31" t="inlineStr">
        <is>
          <t>30º</t>
        </is>
      </c>
      <c r="F38" s="32" t="n">
        <v>1790.5</v>
      </c>
      <c r="G38" s="33" t="n">
        <v>7.901224e-05</v>
      </c>
      <c r="H38" s="31" t="inlineStr">
        <is>
          <t>43º</t>
        </is>
      </c>
      <c r="I38" s="32" t="n">
        <v>1790.5</v>
      </c>
      <c r="J38" s="33" t="n">
        <v>9.41986e-06</v>
      </c>
    </row>
    <row r="39" ht="12.75" customHeight="1" s="8">
      <c r="A39" s="26" t="inlineStr">
        <is>
          <t>ANDBANK</t>
        </is>
      </c>
      <c r="B39" s="27" t="inlineStr">
        <is>
          <t>31º</t>
        </is>
      </c>
      <c r="C39" s="28" t="n">
        <v>1720</v>
      </c>
      <c r="D39" s="29" t="n">
        <v>7.590117e-05</v>
      </c>
      <c r="E39" s="27" t="inlineStr">
        <is>
          <t>31º</t>
        </is>
      </c>
      <c r="F39" s="28" t="n">
        <v>1720</v>
      </c>
      <c r="G39" s="29" t="n">
        <v>7.590117e-05</v>
      </c>
      <c r="H39" s="27" t="inlineStr">
        <is>
          <t>31º</t>
        </is>
      </c>
      <c r="I39" s="28" t="n">
        <v>24621.49998</v>
      </c>
      <c r="J39" s="29" t="n">
        <v>0.00012953422</v>
      </c>
    </row>
    <row r="40" ht="12.75" customHeight="1" s="8">
      <c r="A40" s="30" t="inlineStr">
        <is>
          <t>CREDIT SUISSE</t>
        </is>
      </c>
      <c r="B40" s="31" t="inlineStr">
        <is>
          <t>32º</t>
        </is>
      </c>
      <c r="C40" s="32" t="n">
        <v>1000</v>
      </c>
      <c r="D40" s="33" t="n">
        <v>4.412859e-05</v>
      </c>
      <c r="E40" s="31" t="inlineStr">
        <is>
          <t>32º</t>
        </is>
      </c>
      <c r="F40" s="32" t="n">
        <v>1000</v>
      </c>
      <c r="G40" s="33" t="n">
        <v>4.412859e-05</v>
      </c>
      <c r="H40" s="31" t="inlineStr">
        <is>
          <t>15º</t>
        </is>
      </c>
      <c r="I40" s="32" t="n">
        <v>1293253.68</v>
      </c>
      <c r="J40" s="33" t="n">
        <v>0.00680383453</v>
      </c>
    </row>
    <row r="41" ht="12.75" customHeight="1" s="8">
      <c r="A41" s="26" t="inlineStr">
        <is>
          <t>DAYCOVAL</t>
        </is>
      </c>
      <c r="B41" s="27" t="inlineStr">
        <is>
          <t>33º</t>
        </is>
      </c>
      <c r="C41" s="28" t="n">
        <v>854.99999</v>
      </c>
      <c r="D41" s="29" t="n">
        <v>3.772994e-05</v>
      </c>
      <c r="E41" s="27" t="inlineStr">
        <is>
          <t>33º</t>
        </is>
      </c>
      <c r="F41" s="28" t="n">
        <v>854.99999</v>
      </c>
      <c r="G41" s="29" t="n">
        <v>3.772994e-05</v>
      </c>
      <c r="H41" s="27" t="inlineStr">
        <is>
          <t>29º</t>
        </is>
      </c>
      <c r="I41" s="28" t="n">
        <v>41875.49997999999</v>
      </c>
      <c r="J41" s="29" t="n">
        <v>0.00022030788</v>
      </c>
    </row>
    <row r="42" ht="12.75" customHeight="1" s="8">
      <c r="A42" s="30" t="inlineStr">
        <is>
          <t>AZIMUT</t>
        </is>
      </c>
      <c r="B42" s="31" t="inlineStr">
        <is>
          <t>34º</t>
        </is>
      </c>
      <c r="C42" s="32" t="n">
        <v>584.5</v>
      </c>
      <c r="D42" s="33" t="n">
        <v>2.579316e-05</v>
      </c>
      <c r="E42" s="31" t="inlineStr">
        <is>
          <t>34º</t>
        </is>
      </c>
      <c r="F42" s="32" t="n">
        <v>584.5</v>
      </c>
      <c r="G42" s="33" t="n">
        <v>2.579316e-05</v>
      </c>
      <c r="H42" s="31" t="inlineStr">
        <is>
          <t>38º</t>
        </is>
      </c>
      <c r="I42" s="32" t="n">
        <v>8398</v>
      </c>
      <c r="J42" s="33" t="n">
        <v>4.418205e-05</v>
      </c>
    </row>
    <row r="43" ht="12.75" customHeight="1" s="8">
      <c r="A43" s="26" t="inlineStr">
        <is>
          <t>GENIAL</t>
        </is>
      </c>
      <c r="B43" s="27" t="inlineStr">
        <is>
          <t>35º</t>
        </is>
      </c>
      <c r="C43" s="28" t="n">
        <v>514</v>
      </c>
      <c r="D43" s="29" t="n">
        <v>2.268209e-05</v>
      </c>
      <c r="E43" s="27" t="inlineStr">
        <is>
          <t>35º</t>
        </is>
      </c>
      <c r="F43" s="28" t="n">
        <v>514</v>
      </c>
      <c r="G43" s="29" t="n">
        <v>2.268209e-05</v>
      </c>
      <c r="H43" s="27" t="inlineStr">
        <is>
          <t>32º</t>
        </is>
      </c>
      <c r="I43" s="28" t="n">
        <v>21895.49999</v>
      </c>
      <c r="J43" s="29" t="n">
        <v>0.00011519268</v>
      </c>
    </row>
    <row r="44" ht="12.75" customHeight="1" s="8">
      <c r="A44" s="30" t="inlineStr">
        <is>
          <t>ORAMA</t>
        </is>
      </c>
      <c r="B44" s="31" t="inlineStr">
        <is>
          <t>36º</t>
        </is>
      </c>
      <c r="C44" s="32" t="n">
        <v>89.49997999999999</v>
      </c>
      <c r="D44" s="33" t="n">
        <v>3.94951e-06</v>
      </c>
      <c r="E44" s="31" t="inlineStr">
        <is>
          <t>36º</t>
        </is>
      </c>
      <c r="F44" s="32" t="n">
        <v>89.49997999999999</v>
      </c>
      <c r="G44" s="33" t="n">
        <v>3.94951e-06</v>
      </c>
      <c r="H44" s="31" t="inlineStr">
        <is>
          <t>35º</t>
        </is>
      </c>
      <c r="I44" s="32" t="n">
        <v>16513.99998</v>
      </c>
      <c r="J44" s="33" t="n">
        <v>8.68805e-05</v>
      </c>
    </row>
    <row r="45" ht="12.75" customHeight="1" s="8">
      <c r="A45" s="26" t="inlineStr">
        <is>
          <t>VITREO</t>
        </is>
      </c>
      <c r="B45" s="27" t="inlineStr">
        <is>
          <t>37º</t>
        </is>
      </c>
      <c r="C45" s="28" t="n">
        <v>48.5</v>
      </c>
      <c r="D45" s="29" t="n">
        <v>2.14024e-06</v>
      </c>
      <c r="E45" s="27" t="inlineStr">
        <is>
          <t>37º</t>
        </is>
      </c>
      <c r="F45" s="28" t="n">
        <v>48.5</v>
      </c>
      <c r="G45" s="29" t="n">
        <v>2.14024e-06</v>
      </c>
      <c r="H45" s="27" t="inlineStr">
        <is>
          <t>46º</t>
        </is>
      </c>
      <c r="I45" s="28" t="n">
        <v>272.5</v>
      </c>
      <c r="J45" s="29" t="n">
        <v>1.43363e-06</v>
      </c>
    </row>
    <row r="46" ht="12.75" customHeight="1" s="8">
      <c r="A46" s="30" t="inlineStr">
        <is>
          <t>JP MORGAN</t>
        </is>
      </c>
      <c r="B46" s="31" t="n">
        <v/>
      </c>
      <c r="C46" s="32" t="n">
        <v>0</v>
      </c>
      <c r="D46" s="33" t="n">
        <v/>
      </c>
      <c r="E46" s="31" t="n">
        <v/>
      </c>
      <c r="F46" s="32" t="n">
        <v>0</v>
      </c>
      <c r="G46" s="33" t="n">
        <v/>
      </c>
      <c r="H46" s="31" t="inlineStr">
        <is>
          <t>12º</t>
        </is>
      </c>
      <c r="I46" s="32" t="n">
        <v>2645528.98032</v>
      </c>
      <c r="J46" s="33" t="n">
        <v>0.01391818303</v>
      </c>
    </row>
    <row r="47" ht="12.75" customHeight="1" s="8">
      <c r="A47" s="26" t="inlineStr">
        <is>
          <t>TRUE SECURITIZADORA</t>
        </is>
      </c>
      <c r="B47" s="27" t="n">
        <v/>
      </c>
      <c r="C47" s="28" t="n">
        <v>0</v>
      </c>
      <c r="D47" s="29" t="n">
        <v/>
      </c>
      <c r="E47" s="27" t="n">
        <v/>
      </c>
      <c r="F47" s="28" t="n">
        <v>0</v>
      </c>
      <c r="G47" s="29" t="n">
        <v/>
      </c>
      <c r="H47" s="27" t="inlineStr">
        <is>
          <t>18º</t>
        </is>
      </c>
      <c r="I47" s="28" t="n">
        <v>1110608.85515</v>
      </c>
      <c r="J47" s="29" t="n">
        <v>0.0058429363</v>
      </c>
    </row>
    <row r="48" ht="12.75" customHeight="1" s="8">
      <c r="A48" s="30" t="inlineStr">
        <is>
          <t>MIRAE ASSET WEALTH MANAGEMENT (BRAZIL) CCTVM LTDA</t>
        </is>
      </c>
      <c r="B48" s="31" t="n">
        <v/>
      </c>
      <c r="C48" s="32" t="n">
        <v>0</v>
      </c>
      <c r="D48" s="33" t="n">
        <v/>
      </c>
      <c r="E48" s="31" t="n">
        <v/>
      </c>
      <c r="F48" s="32" t="n">
        <v>0</v>
      </c>
      <c r="G48" s="33" t="n">
        <v/>
      </c>
      <c r="H48" s="31" t="inlineStr">
        <is>
          <t>23º</t>
        </is>
      </c>
      <c r="I48" s="32" t="n">
        <v>236750</v>
      </c>
      <c r="J48" s="33" t="n">
        <v>0.00124554668</v>
      </c>
    </row>
    <row r="49" ht="12.75" customHeight="1" s="8">
      <c r="A49" s="26" t="inlineStr">
        <is>
          <t>BANCO MERCANTIL DE INVESTIMENTOS</t>
        </is>
      </c>
      <c r="B49" s="27" t="n">
        <v/>
      </c>
      <c r="C49" s="28" t="n">
        <v>0</v>
      </c>
      <c r="D49" s="29" t="n">
        <v/>
      </c>
      <c r="E49" s="27" t="n">
        <v/>
      </c>
      <c r="F49" s="28" t="n">
        <v>0</v>
      </c>
      <c r="G49" s="29" t="n">
        <v/>
      </c>
      <c r="H49" s="27" t="inlineStr">
        <is>
          <t>30º</t>
        </is>
      </c>
      <c r="I49" s="28" t="n">
        <v>28540</v>
      </c>
      <c r="J49" s="29" t="n">
        <v>0.00015014953</v>
      </c>
    </row>
    <row r="50" ht="12.75" customHeight="1" s="8">
      <c r="A50" s="30" t="inlineStr">
        <is>
          <t>INDUSVAL</t>
        </is>
      </c>
      <c r="B50" s="31" t="n">
        <v/>
      </c>
      <c r="C50" s="32" t="n">
        <v>0</v>
      </c>
      <c r="D50" s="33" t="n">
        <v/>
      </c>
      <c r="E50" s="31" t="n">
        <v/>
      </c>
      <c r="F50" s="32" t="n">
        <v>0</v>
      </c>
      <c r="G50" s="33" t="n">
        <v/>
      </c>
      <c r="H50" s="31" t="inlineStr">
        <is>
          <t>33º</t>
        </is>
      </c>
      <c r="I50" s="32" t="n">
        <v>19199.99999</v>
      </c>
      <c r="J50" s="33" t="n">
        <v>0.0001010116</v>
      </c>
    </row>
    <row r="51" ht="12.75" customHeight="1" s="8">
      <c r="A51" s="26" t="inlineStr">
        <is>
          <t>SINGULARE</t>
        </is>
      </c>
      <c r="B51" s="27" t="n">
        <v/>
      </c>
      <c r="C51" s="28" t="n">
        <v>0</v>
      </c>
      <c r="D51" s="29" t="n">
        <v/>
      </c>
      <c r="E51" s="27" t="n">
        <v/>
      </c>
      <c r="F51" s="28" t="n">
        <v>0</v>
      </c>
      <c r="G51" s="29" t="n">
        <v/>
      </c>
      <c r="H51" s="27" t="inlineStr">
        <is>
          <t>34º</t>
        </is>
      </c>
      <c r="I51" s="28" t="n">
        <v>19107.5</v>
      </c>
      <c r="J51" s="29" t="n">
        <v>0.00010052496</v>
      </c>
    </row>
    <row r="52" ht="12.75" customHeight="1" s="8">
      <c r="A52" s="30" t="inlineStr">
        <is>
          <t>INTL FCSTONE</t>
        </is>
      </c>
      <c r="B52" s="31" t="n">
        <v/>
      </c>
      <c r="C52" s="32" t="n">
        <v>0</v>
      </c>
      <c r="D52" s="33" t="n">
        <v/>
      </c>
      <c r="E52" s="31" t="n">
        <v/>
      </c>
      <c r="F52" s="32" t="n">
        <v>0</v>
      </c>
      <c r="G52" s="33" t="n">
        <v/>
      </c>
      <c r="H52" s="31" t="inlineStr">
        <is>
          <t>36º</t>
        </is>
      </c>
      <c r="I52" s="32" t="n">
        <v>13750</v>
      </c>
      <c r="J52" s="33" t="n">
        <v>7.233904e-05</v>
      </c>
    </row>
    <row r="53" ht="12.75" customHeight="1" s="8">
      <c r="A53" s="26" t="inlineStr">
        <is>
          <t>FATOR</t>
        </is>
      </c>
      <c r="B53" s="27" t="n">
        <v/>
      </c>
      <c r="C53" s="28" t="n">
        <v>0</v>
      </c>
      <c r="D53" s="29" t="n">
        <v/>
      </c>
      <c r="E53" s="27" t="n">
        <v/>
      </c>
      <c r="F53" s="28" t="n">
        <v>0</v>
      </c>
      <c r="G53" s="29" t="n">
        <v/>
      </c>
      <c r="H53" s="27" t="inlineStr">
        <is>
          <t>44º</t>
        </is>
      </c>
      <c r="I53" s="28" t="n">
        <v>925</v>
      </c>
      <c r="J53" s="29" t="n">
        <v>4.86644e-06</v>
      </c>
    </row>
    <row r="54" ht="12.75" customHeight="1" s="8">
      <c r="A54" s="30" t="inlineStr">
        <is>
          <t>OURINVEST</t>
        </is>
      </c>
      <c r="B54" s="31" t="n">
        <v/>
      </c>
      <c r="C54" s="32" t="n">
        <v>0</v>
      </c>
      <c r="D54" s="33" t="n">
        <v/>
      </c>
      <c r="E54" s="31" t="n">
        <v/>
      </c>
      <c r="F54" s="32" t="n">
        <v>0</v>
      </c>
      <c r="G54" s="33" t="n">
        <v/>
      </c>
      <c r="H54" s="31" t="inlineStr">
        <is>
          <t>45º</t>
        </is>
      </c>
      <c r="I54" s="32" t="n">
        <v>550</v>
      </c>
      <c r="J54" s="33" t="n">
        <v>2.89356e-06</v>
      </c>
    </row>
    <row r="55" ht="12.75" customHeight="1" s="8">
      <c r="A55" s="26" t="inlineStr">
        <is>
          <t>BANRISUL</t>
        </is>
      </c>
      <c r="B55" s="27" t="n">
        <v/>
      </c>
      <c r="C55" s="28" t="n">
        <v>0</v>
      </c>
      <c r="D55" s="29" t="n">
        <v/>
      </c>
      <c r="E55" s="27" t="n">
        <v/>
      </c>
      <c r="F55" s="28" t="n">
        <v>0</v>
      </c>
      <c r="G55" s="29" t="n">
        <v/>
      </c>
      <c r="H55" s="27" t="inlineStr">
        <is>
          <t>47º</t>
        </is>
      </c>
      <c r="I55" s="28" t="n">
        <v>88.99999000000001</v>
      </c>
      <c r="J55" s="29" t="n">
        <v>4.6823e-07</v>
      </c>
    </row>
    <row r="56" ht="12.75" customHeight="1" s="8">
      <c r="A56" s="30" t="inlineStr">
        <is>
          <t>NOVA FUTURA</t>
        </is>
      </c>
      <c r="B56" s="31" t="n">
        <v/>
      </c>
      <c r="C56" s="32" t="n">
        <v>0</v>
      </c>
      <c r="D56" s="33" t="n">
        <v/>
      </c>
      <c r="E56" s="31" t="n">
        <v/>
      </c>
      <c r="F56" s="32" t="n">
        <v>0</v>
      </c>
      <c r="G56" s="33" t="n">
        <v/>
      </c>
      <c r="H56" s="31" t="inlineStr">
        <is>
          <t>48º</t>
        </is>
      </c>
      <c r="I56" s="32" t="n">
        <v>62</v>
      </c>
      <c r="J56" s="33" t="n">
        <v>3.2618e-07</v>
      </c>
    </row>
    <row r="57" ht="12.75" customHeight="1" s="8">
      <c r="A57" s="34" t="inlineStr">
        <is>
          <t>Total</t>
        </is>
      </c>
      <c r="B57" s="35" t="n"/>
      <c r="C57" s="36">
        <f>SUM(C9:C56)</f>
        <v/>
      </c>
      <c r="D57" s="37">
        <f>_xlfn.ROUND(SUM(D9:D56), 1)</f>
        <v/>
      </c>
      <c r="E57" s="35" t="n"/>
      <c r="F57" s="36">
        <f>SUM(F9:F56)</f>
        <v/>
      </c>
      <c r="G57" s="37">
        <f>_xlfn.ROUND(SUM(G9:G56), 1)</f>
        <v/>
      </c>
      <c r="H57" s="35" t="n"/>
      <c r="I57" s="36">
        <f>SUM(I9:I56)</f>
        <v/>
      </c>
      <c r="J57" s="37">
        <f>_xlfn.ROUND(SUM(J9:J56), 1)</f>
        <v/>
      </c>
    </row>
    <row r="58" ht="12.75" customHeight="1" s="8"/>
    <row r="59" ht="12.75" customHeight="1" s="8"/>
    <row r="60" ht="12.75" customHeight="1" s="8">
      <c r="A60" s="22" t="inlineStr">
        <is>
          <t>Tipo 1.1. Renda Fixa - Curto Prazo</t>
        </is>
      </c>
      <c r="J60" s="23" t="n"/>
    </row>
    <row r="61" ht="12.75" customHeight="1" s="8">
      <c r="A61" s="24" t="inlineStr">
        <is>
          <t>Distribuidores</t>
        </is>
      </c>
      <c r="B61" s="24" t="inlineStr">
        <is>
          <t>Acumulado 2022</t>
        </is>
      </c>
      <c r="C61" s="24" t="n"/>
      <c r="D61" s="24" t="n"/>
      <c r="E61" s="24" t="inlineStr">
        <is>
          <t>Últimos 3 meses</t>
        </is>
      </c>
      <c r="F61" s="24" t="n"/>
      <c r="G61" s="24" t="n"/>
      <c r="H61" s="24" t="inlineStr">
        <is>
          <t>Últimos 12 meses</t>
        </is>
      </c>
      <c r="I61" s="24" t="n"/>
      <c r="J61" s="25" t="n"/>
    </row>
    <row r="62" ht="12.75" customHeight="1" s="8">
      <c r="A62" s="24" t="n"/>
      <c r="B62" s="24" t="inlineStr">
        <is>
          <t>Ranking 2022</t>
        </is>
      </c>
      <c r="C62" s="24" t="inlineStr">
        <is>
          <t>Valor *</t>
        </is>
      </c>
      <c r="D62" s="24" t="inlineStr">
        <is>
          <t>Part.</t>
        </is>
      </c>
      <c r="E62" s="24" t="inlineStr">
        <is>
          <t>Ranking 3 meses</t>
        </is>
      </c>
      <c r="F62" s="24" t="inlineStr">
        <is>
          <t>Valor *</t>
        </is>
      </c>
      <c r="G62" s="24" t="inlineStr">
        <is>
          <t>Part.</t>
        </is>
      </c>
      <c r="H62" s="24" t="inlineStr">
        <is>
          <t>Ranking 12 meses</t>
        </is>
      </c>
      <c r="I62" s="24" t="inlineStr">
        <is>
          <t>Valor *</t>
        </is>
      </c>
      <c r="J62" s="25" t="inlineStr">
        <is>
          <t>Part.</t>
        </is>
      </c>
    </row>
    <row r="63" ht="12.75" customHeight="1" s="8">
      <c r="A63" s="26" t="inlineStr">
        <is>
          <t>ITAU BBA</t>
        </is>
      </c>
      <c r="B63" s="27" t="n">
        <v/>
      </c>
      <c r="C63" s="28" t="n">
        <v>0</v>
      </c>
      <c r="D63" s="29" t="n">
        <v/>
      </c>
      <c r="E63" s="27" t="n">
        <v/>
      </c>
      <c r="F63" s="28" t="n">
        <v>0</v>
      </c>
      <c r="G63" s="29" t="n">
        <v/>
      </c>
      <c r="H63" s="27" t="inlineStr">
        <is>
          <t>1º</t>
        </is>
      </c>
      <c r="I63" s="28" t="n">
        <v>251000</v>
      </c>
      <c r="J63" s="29" t="n">
        <v>0.32724902216</v>
      </c>
    </row>
    <row r="64" ht="12.75" customHeight="1" s="8">
      <c r="A64" s="30" t="inlineStr">
        <is>
          <t>BTG PACTUAL</t>
        </is>
      </c>
      <c r="B64" s="31" t="n">
        <v/>
      </c>
      <c r="C64" s="32" t="n">
        <v>0</v>
      </c>
      <c r="D64" s="33" t="n">
        <v/>
      </c>
      <c r="E64" s="31" t="n">
        <v/>
      </c>
      <c r="F64" s="32" t="n">
        <v>0</v>
      </c>
      <c r="G64" s="33" t="n">
        <v/>
      </c>
      <c r="H64" s="31" t="inlineStr">
        <is>
          <t>2º</t>
        </is>
      </c>
      <c r="I64" s="32" t="n">
        <v>230000</v>
      </c>
      <c r="J64" s="33" t="n">
        <v>0.2998696219</v>
      </c>
    </row>
    <row r="65" ht="12.75" customHeight="1" s="8">
      <c r="A65" s="26" t="inlineStr">
        <is>
          <t>SAFRA</t>
        </is>
      </c>
      <c r="B65" s="27" t="n">
        <v/>
      </c>
      <c r="C65" s="28" t="n">
        <v>0</v>
      </c>
      <c r="D65" s="29" t="n">
        <v/>
      </c>
      <c r="E65" s="27" t="n">
        <v/>
      </c>
      <c r="F65" s="28" t="n">
        <v>0</v>
      </c>
      <c r="G65" s="29" t="n">
        <v/>
      </c>
      <c r="H65" s="27" t="inlineStr">
        <is>
          <t>3º</t>
        </is>
      </c>
      <c r="I65" s="28" t="n">
        <v>100000</v>
      </c>
      <c r="J65" s="29" t="n">
        <v>0.13037809648</v>
      </c>
    </row>
    <row r="66" ht="12.75" customHeight="1" s="8">
      <c r="A66" s="30" t="inlineStr">
        <is>
          <t>SANTANDER</t>
        </is>
      </c>
      <c r="B66" s="31" t="n">
        <v/>
      </c>
      <c r="C66" s="32" t="n">
        <v>0</v>
      </c>
      <c r="D66" s="33" t="n">
        <v/>
      </c>
      <c r="E66" s="31" t="n">
        <v/>
      </c>
      <c r="F66" s="32" t="n">
        <v>0</v>
      </c>
      <c r="G66" s="33" t="n">
        <v/>
      </c>
      <c r="H66" s="31" t="inlineStr">
        <is>
          <t>4º</t>
        </is>
      </c>
      <c r="I66" s="32" t="n">
        <v>93000</v>
      </c>
      <c r="J66" s="33" t="n">
        <v>0.12125162973</v>
      </c>
    </row>
    <row r="67" ht="12.75" customHeight="1" s="8">
      <c r="A67" s="26" t="inlineStr">
        <is>
          <t>UBS BB</t>
        </is>
      </c>
      <c r="B67" s="27" t="n">
        <v/>
      </c>
      <c r="C67" s="28" t="n">
        <v>0</v>
      </c>
      <c r="D67" s="29" t="n">
        <v/>
      </c>
      <c r="E67" s="27" t="n">
        <v/>
      </c>
      <c r="F67" s="28" t="n">
        <v>0</v>
      </c>
      <c r="G67" s="29" t="n">
        <v/>
      </c>
      <c r="H67" s="27" t="inlineStr">
        <is>
          <t>4º</t>
        </is>
      </c>
      <c r="I67" s="28" t="n">
        <v>93000</v>
      </c>
      <c r="J67" s="29" t="n">
        <v>0.12125162973</v>
      </c>
    </row>
    <row r="68" ht="12.75" customHeight="1" s="8">
      <c r="A68" s="34" t="inlineStr">
        <is>
          <t>Total</t>
        </is>
      </c>
      <c r="B68" s="35" t="n"/>
      <c r="C68" s="36">
        <f>SUM(C63:C67)</f>
        <v/>
      </c>
      <c r="D68" s="37">
        <f>_xlfn.ROUND(SUM(D63:D67), 1)</f>
        <v/>
      </c>
      <c r="E68" s="35" t="n"/>
      <c r="F68" s="36">
        <f>SUM(F63:F67)</f>
        <v/>
      </c>
      <c r="G68" s="37">
        <f>_xlfn.ROUND(SUM(G63:G67), 1)</f>
        <v/>
      </c>
      <c r="H68" s="35" t="n"/>
      <c r="I68" s="36">
        <f>SUM(I63:I67)</f>
        <v/>
      </c>
      <c r="J68" s="37">
        <f>_xlfn.ROUND(SUM(J63:J67), 1)</f>
        <v/>
      </c>
    </row>
    <row r="69" ht="12.75" customHeight="1" s="8"/>
    <row r="70" ht="12.75" customHeight="1" s="8"/>
    <row r="71" ht="12.75" customHeight="1" s="8">
      <c r="A71" s="22" t="inlineStr">
        <is>
          <t>Tipo 1.2. Renda Fixa - Longo Prazo</t>
        </is>
      </c>
      <c r="J71" s="23" t="n"/>
    </row>
    <row r="72" ht="12.75" customHeight="1" s="8">
      <c r="A72" s="24" t="inlineStr">
        <is>
          <t>Distribuidores</t>
        </is>
      </c>
      <c r="B72" s="24" t="inlineStr">
        <is>
          <t>Acumulado 2022</t>
        </is>
      </c>
      <c r="C72" s="24" t="n"/>
      <c r="D72" s="24" t="n"/>
      <c r="E72" s="24" t="inlineStr">
        <is>
          <t>Últimos 3 meses</t>
        </is>
      </c>
      <c r="F72" s="24" t="n"/>
      <c r="G72" s="24" t="n"/>
      <c r="H72" s="24" t="inlineStr">
        <is>
          <t>Últimos 12 meses</t>
        </is>
      </c>
      <c r="I72" s="24" t="n"/>
      <c r="J72" s="25" t="n"/>
    </row>
    <row r="73" ht="12.75" customHeight="1" s="8">
      <c r="A73" s="24" t="n"/>
      <c r="B73" s="24" t="inlineStr">
        <is>
          <t>Ranking 2022</t>
        </is>
      </c>
      <c r="C73" s="24" t="inlineStr">
        <is>
          <t>Valor *</t>
        </is>
      </c>
      <c r="D73" s="24" t="inlineStr">
        <is>
          <t>Part.</t>
        </is>
      </c>
      <c r="E73" s="24" t="inlineStr">
        <is>
          <t>Ranking 3 meses</t>
        </is>
      </c>
      <c r="F73" s="24" t="inlineStr">
        <is>
          <t>Valor *</t>
        </is>
      </c>
      <c r="G73" s="24" t="inlineStr">
        <is>
          <t>Part.</t>
        </is>
      </c>
      <c r="H73" s="24" t="inlineStr">
        <is>
          <t>Ranking 12 meses</t>
        </is>
      </c>
      <c r="I73" s="24" t="inlineStr">
        <is>
          <t>Valor *</t>
        </is>
      </c>
      <c r="J73" s="25" t="inlineStr">
        <is>
          <t>Part.</t>
        </is>
      </c>
    </row>
    <row r="74" ht="12.75" customHeight="1" s="8">
      <c r="A74" s="26" t="inlineStr">
        <is>
          <t>ITAU BBA</t>
        </is>
      </c>
      <c r="B74" s="27" t="inlineStr">
        <is>
          <t>1º</t>
        </is>
      </c>
      <c r="C74" s="28" t="n">
        <v>6653210.31666</v>
      </c>
      <c r="D74" s="29" t="n">
        <v>0.36171252427</v>
      </c>
      <c r="E74" s="27" t="inlineStr">
        <is>
          <t>1º</t>
        </is>
      </c>
      <c r="F74" s="28" t="n">
        <v>6653210.31666</v>
      </c>
      <c r="G74" s="29" t="n">
        <v>0.36171252427</v>
      </c>
      <c r="H74" s="27" t="inlineStr">
        <is>
          <t>1º</t>
        </is>
      </c>
      <c r="I74" s="28" t="n">
        <v>43059348.40172002</v>
      </c>
      <c r="J74" s="29" t="n">
        <v>0.3072204409</v>
      </c>
    </row>
    <row r="75" ht="12.75" customHeight="1" s="8">
      <c r="A75" s="30" t="inlineStr">
        <is>
          <t>BRADESCO BBI</t>
        </is>
      </c>
      <c r="B75" s="31" t="inlineStr">
        <is>
          <t>2º</t>
        </is>
      </c>
      <c r="C75" s="32" t="n">
        <v>2532050.84393</v>
      </c>
      <c r="D75" s="33" t="n">
        <v>0.13765903357</v>
      </c>
      <c r="E75" s="31" t="inlineStr">
        <is>
          <t>2º</t>
        </is>
      </c>
      <c r="F75" s="32" t="n">
        <v>2532050.84393</v>
      </c>
      <c r="G75" s="33" t="n">
        <v>0.13765903357</v>
      </c>
      <c r="H75" s="31" t="inlineStr">
        <is>
          <t>2º</t>
        </is>
      </c>
      <c r="I75" s="32" t="n">
        <v>18687258.17468</v>
      </c>
      <c r="J75" s="33" t="n">
        <v>0.13333011085</v>
      </c>
    </row>
    <row r="76" ht="12.75" customHeight="1" s="8">
      <c r="A76" s="26" t="inlineStr">
        <is>
          <t>XP INVESTIMENTOS</t>
        </is>
      </c>
      <c r="B76" s="27" t="inlineStr">
        <is>
          <t>3º</t>
        </is>
      </c>
      <c r="C76" s="28" t="n">
        <v>2164273.16666</v>
      </c>
      <c r="D76" s="29" t="n">
        <v>0.11766420616</v>
      </c>
      <c r="E76" s="27" t="inlineStr">
        <is>
          <t>3º</t>
        </is>
      </c>
      <c r="F76" s="28" t="n">
        <v>2164273.16666</v>
      </c>
      <c r="G76" s="29" t="n">
        <v>0.11766420616</v>
      </c>
      <c r="H76" s="27" t="inlineStr">
        <is>
          <t>6º</t>
        </is>
      </c>
      <c r="I76" s="28" t="n">
        <v>8899325.95565</v>
      </c>
      <c r="J76" s="29" t="n">
        <v>0.06349503523</v>
      </c>
    </row>
    <row r="77" ht="12.75" customHeight="1" s="8">
      <c r="A77" s="30" t="inlineStr">
        <is>
          <t>UBS BB</t>
        </is>
      </c>
      <c r="B77" s="31" t="inlineStr">
        <is>
          <t>4º</t>
        </is>
      </c>
      <c r="C77" s="32" t="n">
        <v>1360057.9</v>
      </c>
      <c r="D77" s="33" t="n">
        <v>0.07394174432</v>
      </c>
      <c r="E77" s="31" t="inlineStr">
        <is>
          <t>4º</t>
        </is>
      </c>
      <c r="F77" s="32" t="n">
        <v>1360057.9</v>
      </c>
      <c r="G77" s="33" t="n">
        <v>0.07394174432</v>
      </c>
      <c r="H77" s="31" t="inlineStr">
        <is>
          <t>4º</t>
        </is>
      </c>
      <c r="I77" s="32" t="n">
        <v>15384978.55848</v>
      </c>
      <c r="J77" s="33" t="n">
        <v>0.10976896009</v>
      </c>
    </row>
    <row r="78" ht="12.75" customHeight="1" s="8">
      <c r="A78" s="26" t="inlineStr">
        <is>
          <t>SANTANDER</t>
        </is>
      </c>
      <c r="B78" s="27" t="inlineStr">
        <is>
          <t>5º</t>
        </is>
      </c>
      <c r="C78" s="28" t="n">
        <v>1326118.65</v>
      </c>
      <c r="D78" s="29" t="n">
        <v>0.07209658217999999</v>
      </c>
      <c r="E78" s="27" t="inlineStr">
        <is>
          <t>5º</t>
        </is>
      </c>
      <c r="F78" s="28" t="n">
        <v>1326118.65</v>
      </c>
      <c r="G78" s="29" t="n">
        <v>0.07209658217999999</v>
      </c>
      <c r="H78" s="27" t="inlineStr">
        <is>
          <t>5º</t>
        </is>
      </c>
      <c r="I78" s="28" t="n">
        <v>9458620.682939999</v>
      </c>
      <c r="J78" s="29" t="n">
        <v>0.06748549907</v>
      </c>
    </row>
    <row r="79" ht="12.75" customHeight="1" s="8">
      <c r="A79" s="30" t="inlineStr">
        <is>
          <t>SAFRA</t>
        </is>
      </c>
      <c r="B79" s="31" t="inlineStr">
        <is>
          <t>6º</t>
        </is>
      </c>
      <c r="C79" s="32" t="n">
        <v>1088633.61666</v>
      </c>
      <c r="D79" s="33" t="n">
        <v>0.05918532479</v>
      </c>
      <c r="E79" s="31" t="inlineStr">
        <is>
          <t>6º</t>
        </is>
      </c>
      <c r="F79" s="32" t="n">
        <v>1088633.61666</v>
      </c>
      <c r="G79" s="33" t="n">
        <v>0.05918532479</v>
      </c>
      <c r="H79" s="31" t="inlineStr">
        <is>
          <t>7º</t>
        </is>
      </c>
      <c r="I79" s="32" t="n">
        <v>5218529.21125</v>
      </c>
      <c r="J79" s="33" t="n">
        <v>0.03723323517</v>
      </c>
    </row>
    <row r="80" ht="12.75" customHeight="1" s="8">
      <c r="A80" s="26" t="inlineStr">
        <is>
          <t>BTG PACTUAL</t>
        </is>
      </c>
      <c r="B80" s="27" t="inlineStr">
        <is>
          <t>7º</t>
        </is>
      </c>
      <c r="C80" s="28" t="n">
        <v>1032279.06666</v>
      </c>
      <c r="D80" s="29" t="n">
        <v>0.05612151866</v>
      </c>
      <c r="E80" s="27" t="inlineStr">
        <is>
          <t>7º</t>
        </is>
      </c>
      <c r="F80" s="28" t="n">
        <v>1032279.06666</v>
      </c>
      <c r="G80" s="29" t="n">
        <v>0.05612151866</v>
      </c>
      <c r="H80" s="27" t="inlineStr">
        <is>
          <t>3º</t>
        </is>
      </c>
      <c r="I80" s="28" t="n">
        <v>18638483.78408</v>
      </c>
      <c r="J80" s="29" t="n">
        <v>0.13298211465</v>
      </c>
    </row>
    <row r="81" ht="12.75" customHeight="1" s="8">
      <c r="A81" s="30" t="inlineStr">
        <is>
          <t>CITIGROUP</t>
        </is>
      </c>
      <c r="B81" s="31" t="inlineStr">
        <is>
          <t>8º</t>
        </is>
      </c>
      <c r="C81" s="32" t="n">
        <v>749580.5</v>
      </c>
      <c r="D81" s="33" t="n">
        <v>0.04075215451</v>
      </c>
      <c r="E81" s="31" t="inlineStr">
        <is>
          <t>8º</t>
        </is>
      </c>
      <c r="F81" s="32" t="n">
        <v>749580.5</v>
      </c>
      <c r="G81" s="33" t="n">
        <v>0.04075215451</v>
      </c>
      <c r="H81" s="31" t="inlineStr">
        <is>
          <t>8º</t>
        </is>
      </c>
      <c r="I81" s="32" t="n">
        <v>4556065.67167</v>
      </c>
      <c r="J81" s="33" t="n">
        <v>0.03250668104</v>
      </c>
    </row>
    <row r="82" ht="12.75" customHeight="1" s="8">
      <c r="A82" s="26" t="inlineStr">
        <is>
          <t>VOTORANTIM</t>
        </is>
      </c>
      <c r="B82" s="27" t="inlineStr">
        <is>
          <t>9º</t>
        </is>
      </c>
      <c r="C82" s="28" t="n">
        <v>597354.16666</v>
      </c>
      <c r="D82" s="29" t="n">
        <v>0.03247612404</v>
      </c>
      <c r="E82" s="27" t="inlineStr">
        <is>
          <t>9º</t>
        </is>
      </c>
      <c r="F82" s="28" t="n">
        <v>597354.16666</v>
      </c>
      <c r="G82" s="29" t="n">
        <v>0.03247612404</v>
      </c>
      <c r="H82" s="27" t="inlineStr">
        <is>
          <t>9º</t>
        </is>
      </c>
      <c r="I82" s="28" t="n">
        <v>4237023.603589999</v>
      </c>
      <c r="J82" s="29" t="n">
        <v>0.03023037524</v>
      </c>
    </row>
    <row r="83" ht="12.75" customHeight="1" s="8">
      <c r="A83" s="30" t="inlineStr">
        <is>
          <t>ABC BRASIL</t>
        </is>
      </c>
      <c r="B83" s="31" t="inlineStr">
        <is>
          <t>10º</t>
        </is>
      </c>
      <c r="C83" s="32" t="n">
        <v>333334.66666</v>
      </c>
      <c r="D83" s="33" t="n">
        <v>0.01812227751</v>
      </c>
      <c r="E83" s="31" t="inlineStr">
        <is>
          <t>10º</t>
        </is>
      </c>
      <c r="F83" s="32" t="n">
        <v>333334.66666</v>
      </c>
      <c r="G83" s="33" t="n">
        <v>0.01812227751</v>
      </c>
      <c r="H83" s="31" t="inlineStr">
        <is>
          <t>10º</t>
        </is>
      </c>
      <c r="I83" s="32" t="n">
        <v>3289139.23607</v>
      </c>
      <c r="J83" s="33" t="n">
        <v>0.0234673966</v>
      </c>
    </row>
    <row r="84" ht="12.75" customHeight="1" s="8">
      <c r="A84" s="26" t="inlineStr">
        <is>
          <t>MODAL</t>
        </is>
      </c>
      <c r="B84" s="27" t="inlineStr">
        <is>
          <t>11º</t>
        </is>
      </c>
      <c r="C84" s="28" t="n">
        <v>305358</v>
      </c>
      <c r="D84" s="29" t="n">
        <v>0.01660128084</v>
      </c>
      <c r="E84" s="27" t="inlineStr">
        <is>
          <t>11º</t>
        </is>
      </c>
      <c r="F84" s="28" t="n">
        <v>305358</v>
      </c>
      <c r="G84" s="29" t="n">
        <v>0.01660128084</v>
      </c>
      <c r="H84" s="27" t="inlineStr">
        <is>
          <t>16º</t>
        </is>
      </c>
      <c r="I84" s="28" t="n">
        <v>742796.893</v>
      </c>
      <c r="J84" s="29" t="n">
        <v>0.00529971766</v>
      </c>
    </row>
    <row r="85" ht="12.75" customHeight="1" s="8">
      <c r="A85" s="30" t="inlineStr">
        <is>
          <t>BOCOM BBM</t>
        </is>
      </c>
      <c r="B85" s="31" t="inlineStr">
        <is>
          <t>12º</t>
        </is>
      </c>
      <c r="C85" s="32" t="n">
        <v>94670</v>
      </c>
      <c r="D85" s="33" t="n">
        <v>0.00514688745</v>
      </c>
      <c r="E85" s="31" t="inlineStr">
        <is>
          <t>12º</t>
        </is>
      </c>
      <c r="F85" s="32" t="n">
        <v>94670</v>
      </c>
      <c r="G85" s="33" t="n">
        <v>0.00514688745</v>
      </c>
      <c r="H85" s="31" t="inlineStr">
        <is>
          <t>17º</t>
        </is>
      </c>
      <c r="I85" s="32" t="n">
        <v>518482.93332</v>
      </c>
      <c r="J85" s="33" t="n">
        <v>0.00369927928</v>
      </c>
    </row>
    <row r="86" ht="12.75" customHeight="1" s="8">
      <c r="A86" s="26" t="inlineStr">
        <is>
          <t>BR PARTNERS</t>
        </is>
      </c>
      <c r="B86" s="27" t="inlineStr">
        <is>
          <t>13º</t>
        </is>
      </c>
      <c r="C86" s="28" t="n">
        <v>52724.92121</v>
      </c>
      <c r="D86" s="29" t="n">
        <v>0.0028664755</v>
      </c>
      <c r="E86" s="27" t="inlineStr">
        <is>
          <t>13º</t>
        </is>
      </c>
      <c r="F86" s="28" t="n">
        <v>52724.92121</v>
      </c>
      <c r="G86" s="29" t="n">
        <v>0.0028664755</v>
      </c>
      <c r="H86" s="27" t="inlineStr">
        <is>
          <t>20º</t>
        </is>
      </c>
      <c r="I86" s="28" t="n">
        <v>85224.92121000001</v>
      </c>
      <c r="J86" s="29" t="n">
        <v>0.00060806396</v>
      </c>
    </row>
    <row r="87" ht="12.75" customHeight="1" s="8">
      <c r="A87" s="30" t="inlineStr">
        <is>
          <t>NUINVEST</t>
        </is>
      </c>
      <c r="B87" s="31" t="inlineStr">
        <is>
          <t>14º</t>
        </is>
      </c>
      <c r="C87" s="32" t="n">
        <v>39081</v>
      </c>
      <c r="D87" s="33" t="n">
        <v>0.00212470168</v>
      </c>
      <c r="E87" s="31" t="inlineStr">
        <is>
          <t>14º</t>
        </is>
      </c>
      <c r="F87" s="32" t="n">
        <v>39081</v>
      </c>
      <c r="G87" s="33" t="n">
        <v>0.00212470168</v>
      </c>
      <c r="H87" s="31" t="inlineStr">
        <is>
          <t>23º</t>
        </is>
      </c>
      <c r="I87" s="32" t="n">
        <v>48329.5</v>
      </c>
      <c r="J87" s="33" t="n">
        <v>0.00034482199</v>
      </c>
    </row>
    <row r="88" ht="12.75" customHeight="1" s="8">
      <c r="A88" s="26" t="inlineStr">
        <is>
          <t>CEF</t>
        </is>
      </c>
      <c r="B88" s="27" t="inlineStr">
        <is>
          <t>15º</t>
        </is>
      </c>
      <c r="C88" s="28" t="n">
        <v>21490</v>
      </c>
      <c r="D88" s="29" t="n">
        <v>0.00116833856</v>
      </c>
      <c r="E88" s="27" t="inlineStr">
        <is>
          <t>15º</t>
        </is>
      </c>
      <c r="F88" s="28" t="n">
        <v>21490</v>
      </c>
      <c r="G88" s="29" t="n">
        <v>0.00116833856</v>
      </c>
      <c r="H88" s="27" t="inlineStr">
        <is>
          <t>15º</t>
        </is>
      </c>
      <c r="I88" s="28" t="n">
        <v>794814.38959</v>
      </c>
      <c r="J88" s="29" t="n">
        <v>0.00567085282</v>
      </c>
    </row>
    <row r="89" ht="12.75" customHeight="1" s="8">
      <c r="A89" s="30" t="inlineStr">
        <is>
          <t>RB CAPITAL DTVM</t>
        </is>
      </c>
      <c r="B89" s="31" t="inlineStr">
        <is>
          <t>16º</t>
        </is>
      </c>
      <c r="C89" s="32" t="n">
        <v>8527</v>
      </c>
      <c r="D89" s="33" t="n">
        <v>0.00046358413</v>
      </c>
      <c r="E89" s="31" t="inlineStr">
        <is>
          <t>16º</t>
        </is>
      </c>
      <c r="F89" s="32" t="n">
        <v>8527</v>
      </c>
      <c r="G89" s="33" t="n">
        <v>0.00046358413</v>
      </c>
      <c r="H89" s="31" t="inlineStr">
        <is>
          <t>19º</t>
        </is>
      </c>
      <c r="I89" s="32" t="n">
        <v>132199.5</v>
      </c>
      <c r="J89" s="33" t="n">
        <v>0.00094321884</v>
      </c>
    </row>
    <row r="90" ht="12.75" customHeight="1" s="8">
      <c r="A90" s="26" t="inlineStr">
        <is>
          <t>BANCO MUFG</t>
        </is>
      </c>
      <c r="B90" s="27" t="inlineStr">
        <is>
          <t>17º</t>
        </is>
      </c>
      <c r="C90" s="28" t="n">
        <v>6877.16363</v>
      </c>
      <c r="D90" s="29" t="n">
        <v>0.00037388811</v>
      </c>
      <c r="E90" s="27" t="inlineStr">
        <is>
          <t>17º</t>
        </is>
      </c>
      <c r="F90" s="28" t="n">
        <v>6877.16363</v>
      </c>
      <c r="G90" s="29" t="n">
        <v>0.00037388811</v>
      </c>
      <c r="H90" s="27" t="inlineStr">
        <is>
          <t>30º</t>
        </is>
      </c>
      <c r="I90" s="28" t="n">
        <v>6877.16363</v>
      </c>
      <c r="J90" s="29" t="n">
        <v>4.906728e-05</v>
      </c>
    </row>
    <row r="91" ht="12.75" customHeight="1" s="8">
      <c r="A91" s="30" t="inlineStr">
        <is>
          <t>DEUTSCHE</t>
        </is>
      </c>
      <c r="B91" s="31" t="inlineStr">
        <is>
          <t>18º</t>
        </is>
      </c>
      <c r="C91" s="32" t="n">
        <v>4298.227269999999</v>
      </c>
      <c r="D91" s="33" t="n">
        <v>0.00023368007</v>
      </c>
      <c r="E91" s="31" t="inlineStr">
        <is>
          <t>18º</t>
        </is>
      </c>
      <c r="F91" s="32" t="n">
        <v>4298.227269999999</v>
      </c>
      <c r="G91" s="33" t="n">
        <v>0.00023368007</v>
      </c>
      <c r="H91" s="31" t="inlineStr">
        <is>
          <t>31º</t>
        </is>
      </c>
      <c r="I91" s="32" t="n">
        <v>4298.227269999999</v>
      </c>
      <c r="J91" s="33" t="n">
        <v>3.066705e-05</v>
      </c>
    </row>
    <row r="92" ht="12.75" customHeight="1" s="8">
      <c r="A92" s="26" t="inlineStr">
        <is>
          <t>CREDIT AGRICOLE</t>
        </is>
      </c>
      <c r="B92" s="27" t="inlineStr">
        <is>
          <t>18º</t>
        </is>
      </c>
      <c r="C92" s="28" t="n">
        <v>4298.227269999999</v>
      </c>
      <c r="D92" s="29" t="n">
        <v>0.00023368007</v>
      </c>
      <c r="E92" s="27" t="inlineStr">
        <is>
          <t>18º</t>
        </is>
      </c>
      <c r="F92" s="28" t="n">
        <v>4298.227269999999</v>
      </c>
      <c r="G92" s="29" t="n">
        <v>0.00023368007</v>
      </c>
      <c r="H92" s="27" t="inlineStr">
        <is>
          <t>31º</t>
        </is>
      </c>
      <c r="I92" s="28" t="n">
        <v>4298.227269999999</v>
      </c>
      <c r="J92" s="29" t="n">
        <v>3.066705e-05</v>
      </c>
    </row>
    <row r="93" ht="12.75" customHeight="1" s="8">
      <c r="A93" s="30" t="inlineStr">
        <is>
          <t>GOLDMAN SACHS</t>
        </is>
      </c>
      <c r="B93" s="31" t="inlineStr">
        <is>
          <t>18º</t>
        </is>
      </c>
      <c r="C93" s="32" t="n">
        <v>4298.227269999999</v>
      </c>
      <c r="D93" s="33" t="n">
        <v>0.00023368007</v>
      </c>
      <c r="E93" s="31" t="inlineStr">
        <is>
          <t>18º</t>
        </is>
      </c>
      <c r="F93" s="32" t="n">
        <v>4298.227269999999</v>
      </c>
      <c r="G93" s="33" t="n">
        <v>0.00023368007</v>
      </c>
      <c r="H93" s="31" t="inlineStr">
        <is>
          <t>31º</t>
        </is>
      </c>
      <c r="I93" s="32" t="n">
        <v>4298.227269999999</v>
      </c>
      <c r="J93" s="33" t="n">
        <v>3.066705e-05</v>
      </c>
    </row>
    <row r="94" ht="12.75" customHeight="1" s="8">
      <c r="A94" s="26" t="inlineStr">
        <is>
          <t>BNP PARIBAS</t>
        </is>
      </c>
      <c r="B94" s="27" t="inlineStr">
        <is>
          <t>21º</t>
        </is>
      </c>
      <c r="C94" s="28" t="n">
        <v>3309</v>
      </c>
      <c r="D94" s="29" t="n">
        <v>0.00017989913</v>
      </c>
      <c r="E94" s="27" t="inlineStr">
        <is>
          <t>21º</t>
        </is>
      </c>
      <c r="F94" s="28" t="n">
        <v>3309</v>
      </c>
      <c r="G94" s="29" t="n">
        <v>0.00017989913</v>
      </c>
      <c r="H94" s="27" t="inlineStr">
        <is>
          <t>14º</t>
        </is>
      </c>
      <c r="I94" s="28" t="n">
        <v>976708.0987999999</v>
      </c>
      <c r="J94" s="29" t="n">
        <v>0.0069686306</v>
      </c>
    </row>
    <row r="95" ht="12.75" customHeight="1" s="8">
      <c r="A95" s="30" t="inlineStr">
        <is>
          <t>GUIDE INVESTIMENTOS</t>
        </is>
      </c>
      <c r="B95" s="31" t="inlineStr">
        <is>
          <t>22º</t>
        </is>
      </c>
      <c r="C95" s="32" t="n">
        <v>2135</v>
      </c>
      <c r="D95" s="33" t="n">
        <v>0.00011607272</v>
      </c>
      <c r="E95" s="31" t="inlineStr">
        <is>
          <t>22º</t>
        </is>
      </c>
      <c r="F95" s="32" t="n">
        <v>2135</v>
      </c>
      <c r="G95" s="33" t="n">
        <v>0.00011607272</v>
      </c>
      <c r="H95" s="31" t="inlineStr">
        <is>
          <t>27º</t>
        </is>
      </c>
      <c r="I95" s="32" t="n">
        <v>9814</v>
      </c>
      <c r="J95" s="33" t="n">
        <v>7.002106e-05</v>
      </c>
    </row>
    <row r="96" ht="12.75" customHeight="1" s="8">
      <c r="A96" s="26" t="inlineStr">
        <is>
          <t>SCOTIABANK</t>
        </is>
      </c>
      <c r="B96" s="27" t="inlineStr">
        <is>
          <t>23º</t>
        </is>
      </c>
      <c r="C96" s="28" t="n">
        <v>2005.83939</v>
      </c>
      <c r="D96" s="29" t="n">
        <v>0.0001090507</v>
      </c>
      <c r="E96" s="27" t="inlineStr">
        <is>
          <t>23º</t>
        </is>
      </c>
      <c r="F96" s="28" t="n">
        <v>2005.83939</v>
      </c>
      <c r="G96" s="29" t="n">
        <v>0.0001090507</v>
      </c>
      <c r="H96" s="27" t="inlineStr">
        <is>
          <t>34º</t>
        </is>
      </c>
      <c r="I96" s="28" t="n">
        <v>2005.83939</v>
      </c>
      <c r="J96" s="29" t="n">
        <v>1.431129e-05</v>
      </c>
    </row>
    <row r="97" ht="12.75" customHeight="1" s="8">
      <c r="A97" s="30" t="inlineStr">
        <is>
          <t>CREDIT SUISSE HEDGING GRIFFO</t>
        </is>
      </c>
      <c r="B97" s="31" t="inlineStr">
        <is>
          <t>24º</t>
        </is>
      </c>
      <c r="C97" s="32" t="n">
        <v>1832</v>
      </c>
      <c r="D97" s="33" t="n">
        <v>9.959964e-05</v>
      </c>
      <c r="E97" s="31" t="inlineStr">
        <is>
          <t>24º</t>
        </is>
      </c>
      <c r="F97" s="32" t="n">
        <v>1832</v>
      </c>
      <c r="G97" s="33" t="n">
        <v>9.959964e-05</v>
      </c>
      <c r="H97" s="31" t="inlineStr">
        <is>
          <t>22º</t>
        </is>
      </c>
      <c r="I97" s="32" t="n">
        <v>49188</v>
      </c>
      <c r="J97" s="33" t="n">
        <v>0.00035094723</v>
      </c>
    </row>
    <row r="98" ht="12.75" customHeight="1" s="8">
      <c r="A98" s="26" t="inlineStr">
        <is>
          <t>SENSO</t>
        </is>
      </c>
      <c r="B98" s="27" t="inlineStr">
        <is>
          <t>25º</t>
        </is>
      </c>
      <c r="C98" s="28" t="n">
        <v>1525</v>
      </c>
      <c r="D98" s="29" t="n">
        <v>8.290908999999999e-05</v>
      </c>
      <c r="E98" s="27" t="inlineStr">
        <is>
          <t>25º</t>
        </is>
      </c>
      <c r="F98" s="28" t="n">
        <v>1525</v>
      </c>
      <c r="G98" s="29" t="n">
        <v>8.290908999999999e-05</v>
      </c>
      <c r="H98" s="27" t="inlineStr">
        <is>
          <t>37º</t>
        </is>
      </c>
      <c r="I98" s="28" t="n">
        <v>1525</v>
      </c>
      <c r="J98" s="29" t="n">
        <v>1.088059e-05</v>
      </c>
    </row>
    <row r="99" ht="12.75" customHeight="1" s="8">
      <c r="A99" s="30" t="inlineStr">
        <is>
          <t>WARREN</t>
        </is>
      </c>
      <c r="B99" s="31" t="inlineStr">
        <is>
          <t>26º</t>
        </is>
      </c>
      <c r="C99" s="32" t="n">
        <v>1316</v>
      </c>
      <c r="D99" s="33" t="n">
        <v>7.154647e-05</v>
      </c>
      <c r="E99" s="31" t="inlineStr">
        <is>
          <t>26º</t>
        </is>
      </c>
      <c r="F99" s="32" t="n">
        <v>1316</v>
      </c>
      <c r="G99" s="33" t="n">
        <v>7.154647e-05</v>
      </c>
      <c r="H99" s="31" t="inlineStr">
        <is>
          <t>24º</t>
        </is>
      </c>
      <c r="I99" s="32" t="n">
        <v>34544.5</v>
      </c>
      <c r="J99" s="33" t="n">
        <v>0.00024646858</v>
      </c>
    </row>
    <row r="100" ht="12.75" customHeight="1" s="8">
      <c r="A100" s="26" t="inlineStr">
        <is>
          <t>ANDBANK</t>
        </is>
      </c>
      <c r="B100" s="27" t="inlineStr">
        <is>
          <t>27º</t>
        </is>
      </c>
      <c r="C100" s="28" t="n">
        <v>1003</v>
      </c>
      <c r="D100" s="29" t="n">
        <v>5.452971e-05</v>
      </c>
      <c r="E100" s="27" t="inlineStr">
        <is>
          <t>27º</t>
        </is>
      </c>
      <c r="F100" s="28" t="n">
        <v>1003</v>
      </c>
      <c r="G100" s="29" t="n">
        <v>5.452971e-05</v>
      </c>
      <c r="H100" s="27" t="inlineStr">
        <is>
          <t>29º</t>
        </is>
      </c>
      <c r="I100" s="28" t="n">
        <v>7626.5</v>
      </c>
      <c r="J100" s="29" t="n">
        <v>5.441366e-05</v>
      </c>
    </row>
    <row r="101" ht="12.75" customHeight="1" s="8">
      <c r="A101" s="30" t="inlineStr">
        <is>
          <t>CREDIT SUISSE</t>
        </is>
      </c>
      <c r="B101" s="31" t="inlineStr">
        <is>
          <t>28º</t>
        </is>
      </c>
      <c r="C101" s="32" t="n">
        <v>1000</v>
      </c>
      <c r="D101" s="33" t="n">
        <v>5.436662e-05</v>
      </c>
      <c r="E101" s="31" t="inlineStr">
        <is>
          <t>28º</t>
        </is>
      </c>
      <c r="F101" s="32" t="n">
        <v>1000</v>
      </c>
      <c r="G101" s="33" t="n">
        <v>5.436662e-05</v>
      </c>
      <c r="H101" s="31" t="inlineStr">
        <is>
          <t>12º</t>
        </is>
      </c>
      <c r="I101" s="32" t="n">
        <v>1150733.68</v>
      </c>
      <c r="J101" s="33" t="n">
        <v>0.00821027075</v>
      </c>
    </row>
    <row r="102" ht="12.75" customHeight="1" s="8">
      <c r="A102" s="26" t="inlineStr">
        <is>
          <t>AZIMUT</t>
        </is>
      </c>
      <c r="B102" s="27" t="inlineStr">
        <is>
          <t>29º</t>
        </is>
      </c>
      <c r="C102" s="28" t="n">
        <v>525</v>
      </c>
      <c r="D102" s="29" t="n">
        <v>2.854247e-05</v>
      </c>
      <c r="E102" s="27" t="inlineStr">
        <is>
          <t>29º</t>
        </is>
      </c>
      <c r="F102" s="28" t="n">
        <v>525</v>
      </c>
      <c r="G102" s="29" t="n">
        <v>2.854247e-05</v>
      </c>
      <c r="H102" s="27" t="inlineStr">
        <is>
          <t>38º</t>
        </is>
      </c>
      <c r="I102" s="28" t="n">
        <v>1346.5</v>
      </c>
      <c r="J102" s="29" t="n">
        <v>9.60703e-06</v>
      </c>
    </row>
    <row r="103" ht="12.75" customHeight="1" s="8">
      <c r="A103" s="30" t="inlineStr">
        <is>
          <t>GENIAL</t>
        </is>
      </c>
      <c r="B103" s="31" t="inlineStr">
        <is>
          <t>30º</t>
        </is>
      </c>
      <c r="C103" s="32" t="n">
        <v>260</v>
      </c>
      <c r="D103" s="33" t="n">
        <v>1.413532e-05</v>
      </c>
      <c r="E103" s="31" t="inlineStr">
        <is>
          <t>30º</t>
        </is>
      </c>
      <c r="F103" s="32" t="n">
        <v>260</v>
      </c>
      <c r="G103" s="33" t="n">
        <v>1.413532e-05</v>
      </c>
      <c r="H103" s="31" t="inlineStr">
        <is>
          <t>25º</t>
        </is>
      </c>
      <c r="I103" s="32" t="n">
        <v>17255.5</v>
      </c>
      <c r="J103" s="33" t="n">
        <v>0.00012311478</v>
      </c>
    </row>
    <row r="104" ht="12.75" customHeight="1" s="8">
      <c r="A104" s="26" t="inlineStr">
        <is>
          <t>INTER</t>
        </is>
      </c>
      <c r="B104" s="27" t="inlineStr">
        <is>
          <t>31º</t>
        </is>
      </c>
      <c r="C104" s="28" t="n">
        <v>89.5</v>
      </c>
      <c r="D104" s="29" t="n">
        <v>4.86581e-06</v>
      </c>
      <c r="E104" s="27" t="inlineStr">
        <is>
          <t>31º</t>
        </is>
      </c>
      <c r="F104" s="28" t="n">
        <v>89.5</v>
      </c>
      <c r="G104" s="29" t="n">
        <v>4.86581e-06</v>
      </c>
      <c r="H104" s="27" t="inlineStr">
        <is>
          <t>18º</t>
        </is>
      </c>
      <c r="I104" s="28" t="n">
        <v>382560.65</v>
      </c>
      <c r="J104" s="29" t="n">
        <v>0.00272949907</v>
      </c>
    </row>
    <row r="105" ht="12.75" customHeight="1" s="8">
      <c r="A105" s="30" t="inlineStr">
        <is>
          <t>ATIVA</t>
        </is>
      </c>
      <c r="B105" s="31" t="inlineStr">
        <is>
          <t>32º</t>
        </is>
      </c>
      <c r="C105" s="32" t="n">
        <v>51</v>
      </c>
      <c r="D105" s="33" t="n">
        <v>2.7727e-06</v>
      </c>
      <c r="E105" s="31" t="inlineStr">
        <is>
          <t>32º</t>
        </is>
      </c>
      <c r="F105" s="32" t="n">
        <v>51</v>
      </c>
      <c r="G105" s="33" t="n">
        <v>2.7727e-06</v>
      </c>
      <c r="H105" s="31" t="inlineStr">
        <is>
          <t>21º</t>
        </is>
      </c>
      <c r="I105" s="32" t="n">
        <v>50527.5</v>
      </c>
      <c r="J105" s="33" t="n">
        <v>0.00036050431</v>
      </c>
    </row>
    <row r="106" ht="12.75" customHeight="1" s="8">
      <c r="A106" s="26" t="inlineStr">
        <is>
          <t>VITREO</t>
        </is>
      </c>
      <c r="B106" s="27" t="inlineStr">
        <is>
          <t>33º</t>
        </is>
      </c>
      <c r="C106" s="28" t="n">
        <v>45</v>
      </c>
      <c r="D106" s="29" t="n">
        <v>2.4465e-06</v>
      </c>
      <c r="E106" s="27" t="inlineStr">
        <is>
          <t>33º</t>
        </is>
      </c>
      <c r="F106" s="28" t="n">
        <v>45</v>
      </c>
      <c r="G106" s="29" t="n">
        <v>2.4465e-06</v>
      </c>
      <c r="H106" s="27" t="inlineStr">
        <is>
          <t>39º</t>
        </is>
      </c>
      <c r="I106" s="28" t="n">
        <v>45</v>
      </c>
      <c r="J106" s="29" t="n">
        <v>3.2107e-07</v>
      </c>
    </row>
    <row r="107" ht="12.75" customHeight="1" s="8">
      <c r="A107" s="30" t="inlineStr">
        <is>
          <t>ORAMA</t>
        </is>
      </c>
      <c r="B107" s="31" t="inlineStr">
        <is>
          <t>34º</t>
        </is>
      </c>
      <c r="C107" s="32" t="n">
        <v>24</v>
      </c>
      <c r="D107" s="33" t="n">
        <v>1.3048e-06</v>
      </c>
      <c r="E107" s="31" t="inlineStr">
        <is>
          <t>34º</t>
        </is>
      </c>
      <c r="F107" s="32" t="n">
        <v>24</v>
      </c>
      <c r="G107" s="33" t="n">
        <v>1.3048e-06</v>
      </c>
      <c r="H107" s="31" t="inlineStr">
        <is>
          <t>28º</t>
        </is>
      </c>
      <c r="I107" s="32" t="n">
        <v>9023</v>
      </c>
      <c r="J107" s="33" t="n">
        <v>6.437743e-05</v>
      </c>
    </row>
    <row r="108" ht="12.75" customHeight="1" s="8">
      <c r="A108" s="26" t="inlineStr">
        <is>
          <t>DAYCOVAL</t>
        </is>
      </c>
      <c r="B108" s="27" t="inlineStr">
        <is>
          <t>35º</t>
        </is>
      </c>
      <c r="C108" s="28" t="n">
        <v>5</v>
      </c>
      <c r="D108" s="29" t="n">
        <v>2.7183e-07</v>
      </c>
      <c r="E108" s="27" t="inlineStr">
        <is>
          <t>35º</t>
        </is>
      </c>
      <c r="F108" s="28" t="n">
        <v>5</v>
      </c>
      <c r="G108" s="29" t="n">
        <v>2.7183e-07</v>
      </c>
      <c r="H108" s="27" t="inlineStr">
        <is>
          <t>26º</t>
        </is>
      </c>
      <c r="I108" s="28" t="n">
        <v>16500</v>
      </c>
      <c r="J108" s="29" t="n">
        <v>0.00011772443</v>
      </c>
    </row>
    <row r="109" ht="12.75" customHeight="1" s="8">
      <c r="A109" s="30" t="inlineStr">
        <is>
          <t>JP MORGAN</t>
        </is>
      </c>
      <c r="B109" s="31" t="n">
        <v/>
      </c>
      <c r="C109" s="32" t="n">
        <v>0</v>
      </c>
      <c r="D109" s="33" t="n">
        <v/>
      </c>
      <c r="E109" s="31" t="n">
        <v/>
      </c>
      <c r="F109" s="32" t="n">
        <v>0</v>
      </c>
      <c r="G109" s="33" t="n">
        <v/>
      </c>
      <c r="H109" s="31" t="inlineStr">
        <is>
          <t>11º</t>
        </is>
      </c>
      <c r="I109" s="32" t="n">
        <v>2645528.98032</v>
      </c>
      <c r="J109" s="33" t="n">
        <v>0.01887535715</v>
      </c>
    </row>
    <row r="110" ht="12.75" customHeight="1" s="8">
      <c r="A110" s="26" t="inlineStr">
        <is>
          <t>ALFA</t>
        </is>
      </c>
      <c r="B110" s="27" t="n">
        <v/>
      </c>
      <c r="C110" s="28" t="n">
        <v>0</v>
      </c>
      <c r="D110" s="29" t="n">
        <v/>
      </c>
      <c r="E110" s="27" t="n">
        <v/>
      </c>
      <c r="F110" s="28" t="n">
        <v>0</v>
      </c>
      <c r="G110" s="29" t="n">
        <v/>
      </c>
      <c r="H110" s="27" t="inlineStr">
        <is>
          <t>13º</t>
        </is>
      </c>
      <c r="I110" s="28" t="n">
        <v>1029236.21612</v>
      </c>
      <c r="J110" s="29" t="n">
        <v>0.00734340894</v>
      </c>
    </row>
    <row r="111" ht="12.75" customHeight="1" s="8">
      <c r="A111" s="30" t="inlineStr">
        <is>
          <t>NECTON</t>
        </is>
      </c>
      <c r="B111" s="31" t="n">
        <v/>
      </c>
      <c r="C111" s="32" t="n">
        <v>0</v>
      </c>
      <c r="D111" s="33" t="n">
        <v/>
      </c>
      <c r="E111" s="31" t="n">
        <v/>
      </c>
      <c r="F111" s="32" t="n">
        <v>0</v>
      </c>
      <c r="G111" s="33" t="n">
        <v/>
      </c>
      <c r="H111" s="31" t="inlineStr">
        <is>
          <t>35º</t>
        </is>
      </c>
      <c r="I111" s="32" t="n">
        <v>1651.5</v>
      </c>
      <c r="J111" s="33" t="n">
        <v>1.178315e-05</v>
      </c>
    </row>
    <row r="112" ht="12.75" customHeight="1" s="8">
      <c r="A112" s="26" t="inlineStr">
        <is>
          <t>SINGULARE</t>
        </is>
      </c>
      <c r="B112" s="27" t="n">
        <v/>
      </c>
      <c r="C112" s="28" t="n">
        <v>0</v>
      </c>
      <c r="D112" s="29" t="n">
        <v/>
      </c>
      <c r="E112" s="27" t="n">
        <v/>
      </c>
      <c r="F112" s="28" t="n">
        <v>0</v>
      </c>
      <c r="G112" s="29" t="n">
        <v/>
      </c>
      <c r="H112" s="27" t="inlineStr">
        <is>
          <t>36º</t>
        </is>
      </c>
      <c r="I112" s="28" t="n">
        <v>1607.5</v>
      </c>
      <c r="J112" s="29" t="n">
        <v>1.146921e-05</v>
      </c>
    </row>
    <row r="113" ht="12.75" customHeight="1" s="8">
      <c r="A113" s="30" t="inlineStr">
        <is>
          <t>BANRISUL</t>
        </is>
      </c>
      <c r="B113" s="31" t="n">
        <v/>
      </c>
      <c r="C113" s="32" t="n">
        <v>0</v>
      </c>
      <c r="D113" s="33" t="n">
        <v/>
      </c>
      <c r="E113" s="31" t="n">
        <v/>
      </c>
      <c r="F113" s="32" t="n">
        <v>0</v>
      </c>
      <c r="G113" s="33" t="n">
        <v/>
      </c>
      <c r="H113" s="31" t="inlineStr">
        <is>
          <t>40º</t>
        </is>
      </c>
      <c r="I113" s="32" t="n">
        <v>2.5</v>
      </c>
      <c r="J113" s="33" t="n">
        <v>1.784e-08</v>
      </c>
    </row>
    <row r="114" ht="12.75" customHeight="1" s="8">
      <c r="A114" s="34" t="inlineStr">
        <is>
          <t>Total</t>
        </is>
      </c>
      <c r="B114" s="35" t="n"/>
      <c r="C114" s="36">
        <f>SUM(C74:C113)</f>
        <v/>
      </c>
      <c r="D114" s="37">
        <f>_xlfn.ROUND(SUM(D74:D113), 1)</f>
        <v/>
      </c>
      <c r="E114" s="35" t="n"/>
      <c r="F114" s="36">
        <f>SUM(F74:F113)</f>
        <v/>
      </c>
      <c r="G114" s="37">
        <f>_xlfn.ROUND(SUM(G74:G113), 1)</f>
        <v/>
      </c>
      <c r="H114" s="35" t="n"/>
      <c r="I114" s="36">
        <f>SUM(I74:I113)</f>
        <v/>
      </c>
      <c r="J114" s="37">
        <f>_xlfn.ROUND(SUM(J74:J113), 1)</f>
        <v/>
      </c>
    </row>
    <row r="115" ht="12.75" customHeight="1" s="8"/>
    <row r="116" ht="12.75" customHeight="1" s="8"/>
    <row r="117" ht="12.75" customHeight="1" s="8">
      <c r="A117" s="22" t="inlineStr">
        <is>
          <t>Tipo 1.3. Securitização</t>
        </is>
      </c>
      <c r="J117" s="23" t="n"/>
    </row>
    <row r="118" ht="12.75" customHeight="1" s="8">
      <c r="A118" s="24" t="inlineStr">
        <is>
          <t>Distribuidores</t>
        </is>
      </c>
      <c r="B118" s="24" t="inlineStr">
        <is>
          <t>Acumulado 2022</t>
        </is>
      </c>
      <c r="C118" s="24" t="n"/>
      <c r="D118" s="24" t="n"/>
      <c r="E118" s="24" t="inlineStr">
        <is>
          <t>Últimos 3 meses</t>
        </is>
      </c>
      <c r="F118" s="24" t="n"/>
      <c r="G118" s="24" t="n"/>
      <c r="H118" s="24" t="inlineStr">
        <is>
          <t>Últimos 12 meses</t>
        </is>
      </c>
      <c r="I118" s="24" t="n"/>
      <c r="J118" s="25" t="n"/>
    </row>
    <row r="119" ht="12.75" customHeight="1" s="8">
      <c r="A119" s="24" t="n"/>
      <c r="B119" s="24" t="inlineStr">
        <is>
          <t>Ranking 2022</t>
        </is>
      </c>
      <c r="C119" s="24" t="inlineStr">
        <is>
          <t>Valor *</t>
        </is>
      </c>
      <c r="D119" s="24" t="inlineStr">
        <is>
          <t>Part.</t>
        </is>
      </c>
      <c r="E119" s="24" t="inlineStr">
        <is>
          <t>Ranking 3 meses</t>
        </is>
      </c>
      <c r="F119" s="24" t="inlineStr">
        <is>
          <t>Valor *</t>
        </is>
      </c>
      <c r="G119" s="24" t="inlineStr">
        <is>
          <t>Part.</t>
        </is>
      </c>
      <c r="H119" s="24" t="inlineStr">
        <is>
          <t>Ranking 12 meses</t>
        </is>
      </c>
      <c r="I119" s="24" t="inlineStr">
        <is>
          <t>Valor *</t>
        </is>
      </c>
      <c r="J119" s="25" t="inlineStr">
        <is>
          <t>Part.</t>
        </is>
      </c>
    </row>
    <row r="120" ht="12.75" customHeight="1" s="8">
      <c r="A120" s="26" t="inlineStr">
        <is>
          <t>XP INVESTIMENTOS</t>
        </is>
      </c>
      <c r="B120" s="27" t="inlineStr">
        <is>
          <t>1º</t>
        </is>
      </c>
      <c r="C120" s="28" t="n">
        <v>1274321.55878</v>
      </c>
      <c r="D120" s="29" t="n">
        <v>0.29861737057</v>
      </c>
      <c r="E120" s="27" t="inlineStr">
        <is>
          <t>1º</t>
        </is>
      </c>
      <c r="F120" s="28" t="n">
        <v>1274321.55878</v>
      </c>
      <c r="G120" s="29" t="n">
        <v>0.29861737057</v>
      </c>
      <c r="H120" s="27" t="inlineStr">
        <is>
          <t>1º</t>
        </is>
      </c>
      <c r="I120" s="28" t="n">
        <v>14314467.26446</v>
      </c>
      <c r="J120" s="29" t="n">
        <v>0.29122647141</v>
      </c>
    </row>
    <row r="121" ht="12.75" customHeight="1" s="8">
      <c r="A121" s="30" t="inlineStr">
        <is>
          <t>ITAU BBA</t>
        </is>
      </c>
      <c r="B121" s="31" t="inlineStr">
        <is>
          <t>2º</t>
        </is>
      </c>
      <c r="C121" s="32" t="n">
        <v>849677.775</v>
      </c>
      <c r="D121" s="33" t="n">
        <v>0.19910872672</v>
      </c>
      <c r="E121" s="31" t="inlineStr">
        <is>
          <t>2º</t>
        </is>
      </c>
      <c r="F121" s="32" t="n">
        <v>849677.775</v>
      </c>
      <c r="G121" s="33" t="n">
        <v>0.19910872672</v>
      </c>
      <c r="H121" s="31" t="inlineStr">
        <is>
          <t>2º</t>
        </is>
      </c>
      <c r="I121" s="32" t="n">
        <v>7932612.08206</v>
      </c>
      <c r="J121" s="33" t="n">
        <v>0.16138823632</v>
      </c>
    </row>
    <row r="122" ht="12.75" customHeight="1" s="8">
      <c r="A122" s="26" t="inlineStr">
        <is>
          <t>BTG PACTUAL</t>
        </is>
      </c>
      <c r="B122" s="27" t="inlineStr">
        <is>
          <t>3º</t>
        </is>
      </c>
      <c r="C122" s="28" t="n">
        <v>697396.2337800001</v>
      </c>
      <c r="D122" s="29" t="n">
        <v>0.163423924</v>
      </c>
      <c r="E122" s="27" t="inlineStr">
        <is>
          <t>3º</t>
        </is>
      </c>
      <c r="F122" s="28" t="n">
        <v>697396.2337800001</v>
      </c>
      <c r="G122" s="29" t="n">
        <v>0.163423924</v>
      </c>
      <c r="H122" s="27" t="inlineStr">
        <is>
          <t>6º</t>
        </is>
      </c>
      <c r="I122" s="28" t="n">
        <v>2765469.03897</v>
      </c>
      <c r="J122" s="29" t="n">
        <v>0.05626320387</v>
      </c>
    </row>
    <row r="123" ht="12.75" customHeight="1" s="8">
      <c r="A123" s="30" t="inlineStr">
        <is>
          <t>SAFRA</t>
        </is>
      </c>
      <c r="B123" s="31" t="inlineStr">
        <is>
          <t>4º</t>
        </is>
      </c>
      <c r="C123" s="32" t="n">
        <v>303959.15289</v>
      </c>
      <c r="D123" s="33" t="n">
        <v>0.07122808396999999</v>
      </c>
      <c r="E123" s="31" t="inlineStr">
        <is>
          <t>4º</t>
        </is>
      </c>
      <c r="F123" s="32" t="n">
        <v>303959.15289</v>
      </c>
      <c r="G123" s="33" t="n">
        <v>0.07122808396999999</v>
      </c>
      <c r="H123" s="31" t="inlineStr">
        <is>
          <t>9º</t>
        </is>
      </c>
      <c r="I123" s="32" t="n">
        <v>1284587.15289</v>
      </c>
      <c r="J123" s="33" t="n">
        <v>0.02613480312</v>
      </c>
    </row>
    <row r="124" ht="12.75" customHeight="1" s="8">
      <c r="A124" s="26" t="inlineStr">
        <is>
          <t>SANTANDER</t>
        </is>
      </c>
      <c r="B124" s="27" t="inlineStr">
        <is>
          <t>5º</t>
        </is>
      </c>
      <c r="C124" s="28" t="n">
        <v>250211.52937</v>
      </c>
      <c r="D124" s="29" t="n">
        <v>0.05863316717</v>
      </c>
      <c r="E124" s="27" t="inlineStr">
        <is>
          <t>5º</t>
        </is>
      </c>
      <c r="F124" s="28" t="n">
        <v>250211.52937</v>
      </c>
      <c r="G124" s="29" t="n">
        <v>0.05863316717</v>
      </c>
      <c r="H124" s="27" t="inlineStr">
        <is>
          <t>5º</t>
        </is>
      </c>
      <c r="I124" s="28" t="n">
        <v>3088742.572</v>
      </c>
      <c r="J124" s="29" t="n">
        <v>0.06284017307</v>
      </c>
    </row>
    <row r="125" ht="12.75" customHeight="1" s="8">
      <c r="A125" s="30" t="inlineStr">
        <is>
          <t>BR PARTNERS</t>
        </is>
      </c>
      <c r="B125" s="31" t="inlineStr">
        <is>
          <t>6º</t>
        </is>
      </c>
      <c r="C125" s="32" t="n">
        <v>247500</v>
      </c>
      <c r="D125" s="33" t="n">
        <v>0.05799776258</v>
      </c>
      <c r="E125" s="31" t="inlineStr">
        <is>
          <t>6º</t>
        </is>
      </c>
      <c r="F125" s="32" t="n">
        <v>247500</v>
      </c>
      <c r="G125" s="33" t="n">
        <v>0.05799776258</v>
      </c>
      <c r="H125" s="31" t="inlineStr">
        <is>
          <t>8º</t>
        </is>
      </c>
      <c r="I125" s="32" t="n">
        <v>1633902.14955</v>
      </c>
      <c r="J125" s="33" t="n">
        <v>0.03324158342</v>
      </c>
    </row>
    <row r="126" ht="12.75" customHeight="1" s="8">
      <c r="A126" s="26" t="inlineStr">
        <is>
          <t>ALFA</t>
        </is>
      </c>
      <c r="B126" s="27" t="inlineStr">
        <is>
          <t>7º</t>
        </is>
      </c>
      <c r="C126" s="28" t="n">
        <v>157887</v>
      </c>
      <c r="D126" s="29" t="n">
        <v>0.03699835451</v>
      </c>
      <c r="E126" s="27" t="inlineStr">
        <is>
          <t>7º</t>
        </is>
      </c>
      <c r="F126" s="28" t="n">
        <v>157887</v>
      </c>
      <c r="G126" s="29" t="n">
        <v>0.03699835451</v>
      </c>
      <c r="H126" s="27" t="inlineStr">
        <is>
          <t>16º</t>
        </is>
      </c>
      <c r="I126" s="28" t="n">
        <v>362769.74999</v>
      </c>
      <c r="J126" s="29" t="n">
        <v>0.00738051597</v>
      </c>
    </row>
    <row r="127" ht="12.75" customHeight="1" s="8">
      <c r="A127" s="30" t="inlineStr">
        <is>
          <t>UBS BB</t>
        </is>
      </c>
      <c r="B127" s="31" t="inlineStr">
        <is>
          <t>8º</t>
        </is>
      </c>
      <c r="C127" s="32" t="n">
        <v>143338.875</v>
      </c>
      <c r="D127" s="33" t="n">
        <v>0.03358922845</v>
      </c>
      <c r="E127" s="31" t="inlineStr">
        <is>
          <t>8º</t>
        </is>
      </c>
      <c r="F127" s="32" t="n">
        <v>143338.875</v>
      </c>
      <c r="G127" s="33" t="n">
        <v>0.03358922845</v>
      </c>
      <c r="H127" s="31" t="inlineStr">
        <is>
          <t>4º</t>
        </is>
      </c>
      <c r="I127" s="32" t="n">
        <v>4434060.410279999</v>
      </c>
      <c r="J127" s="33" t="n">
        <v>0.0902105362</v>
      </c>
    </row>
    <row r="128" ht="12.75" customHeight="1" s="8">
      <c r="A128" s="26" t="inlineStr">
        <is>
          <t>BRADESCO BBI</t>
        </is>
      </c>
      <c r="B128" s="27" t="inlineStr">
        <is>
          <t>9º</t>
        </is>
      </c>
      <c r="C128" s="28" t="n">
        <v>109548.87498</v>
      </c>
      <c r="D128" s="29" t="n">
        <v>0.02567106926</v>
      </c>
      <c r="E128" s="27" t="inlineStr">
        <is>
          <t>9º</t>
        </is>
      </c>
      <c r="F128" s="28" t="n">
        <v>109548.87498</v>
      </c>
      <c r="G128" s="29" t="n">
        <v>0.02567106926</v>
      </c>
      <c r="H128" s="27" t="inlineStr">
        <is>
          <t>3º</t>
        </is>
      </c>
      <c r="I128" s="28" t="n">
        <v>5337511.45413</v>
      </c>
      <c r="J128" s="29" t="n">
        <v>0.10859116153</v>
      </c>
    </row>
    <row r="129" ht="12.75" customHeight="1" s="8">
      <c r="A129" s="30" t="inlineStr">
        <is>
          <t>ABC BRASIL</t>
        </is>
      </c>
      <c r="B129" s="31" t="inlineStr">
        <is>
          <t>10º</t>
        </is>
      </c>
      <c r="C129" s="32" t="n">
        <v>82650</v>
      </c>
      <c r="D129" s="33" t="n">
        <v>0.01936773769</v>
      </c>
      <c r="E129" s="31" t="inlineStr">
        <is>
          <t>10º</t>
        </is>
      </c>
      <c r="F129" s="32" t="n">
        <v>82650</v>
      </c>
      <c r="G129" s="33" t="n">
        <v>0.01936773769</v>
      </c>
      <c r="H129" s="31" t="inlineStr">
        <is>
          <t>12º</t>
        </is>
      </c>
      <c r="I129" s="32" t="n">
        <v>570108.125</v>
      </c>
      <c r="J129" s="33" t="n">
        <v>0.01159879544</v>
      </c>
    </row>
    <row r="130" ht="12.75" customHeight="1" s="8">
      <c r="A130" s="26" t="inlineStr">
        <is>
          <t>CREDIT SUISSE HEDGING GRIFFO</t>
        </is>
      </c>
      <c r="B130" s="27" t="inlineStr">
        <is>
          <t>11º</t>
        </is>
      </c>
      <c r="C130" s="28" t="n">
        <v>64293.99998000001</v>
      </c>
      <c r="D130" s="29" t="n">
        <v>0.01506629554</v>
      </c>
      <c r="E130" s="27" t="inlineStr">
        <is>
          <t>11º</t>
        </is>
      </c>
      <c r="F130" s="28" t="n">
        <v>64293.99998000001</v>
      </c>
      <c r="G130" s="29" t="n">
        <v>0.01506629554</v>
      </c>
      <c r="H130" s="27" t="inlineStr">
        <is>
          <t>21º</t>
        </is>
      </c>
      <c r="I130" s="28" t="n">
        <v>113603.99998</v>
      </c>
      <c r="J130" s="29" t="n">
        <v>0.00231126255</v>
      </c>
    </row>
    <row r="131" ht="12.75" customHeight="1" s="8">
      <c r="A131" s="30" t="inlineStr">
        <is>
          <t>INTER</t>
        </is>
      </c>
      <c r="B131" s="31" t="inlineStr">
        <is>
          <t>12º</t>
        </is>
      </c>
      <c r="C131" s="32" t="n">
        <v>57930.49998000001</v>
      </c>
      <c r="D131" s="33" t="n">
        <v>0.01357510862</v>
      </c>
      <c r="E131" s="31" t="inlineStr">
        <is>
          <t>12º</t>
        </is>
      </c>
      <c r="F131" s="32" t="n">
        <v>57930.49998000001</v>
      </c>
      <c r="G131" s="33" t="n">
        <v>0.01357510862</v>
      </c>
      <c r="H131" s="31" t="inlineStr">
        <is>
          <t>15º</t>
        </is>
      </c>
      <c r="I131" s="32" t="n">
        <v>379025.879</v>
      </c>
      <c r="J131" s="33" t="n">
        <v>0.00771124536</v>
      </c>
    </row>
    <row r="132" ht="12.75" customHeight="1" s="8">
      <c r="A132" s="26" t="inlineStr">
        <is>
          <t>BNP PARIBAS</t>
        </is>
      </c>
      <c r="B132" s="27" t="inlineStr">
        <is>
          <t>13º</t>
        </is>
      </c>
      <c r="C132" s="28" t="n">
        <v>10372.99998</v>
      </c>
      <c r="D132" s="29" t="n">
        <v>0.00243075067</v>
      </c>
      <c r="E132" s="27" t="inlineStr">
        <is>
          <t>13º</t>
        </is>
      </c>
      <c r="F132" s="28" t="n">
        <v>10372.99998</v>
      </c>
      <c r="G132" s="29" t="n">
        <v>0.00243075067</v>
      </c>
      <c r="H132" s="27" t="inlineStr">
        <is>
          <t>20º</t>
        </is>
      </c>
      <c r="I132" s="28" t="n">
        <v>135180.49996</v>
      </c>
      <c r="J132" s="29" t="n">
        <v>0.00275023438</v>
      </c>
    </row>
    <row r="133" ht="12.75" customHeight="1" s="8">
      <c r="A133" s="30" t="inlineStr">
        <is>
          <t>ATIVA</t>
        </is>
      </c>
      <c r="B133" s="31" t="inlineStr">
        <is>
          <t>14º</t>
        </is>
      </c>
      <c r="C133" s="32" t="n">
        <v>5522.499980000001</v>
      </c>
      <c r="D133" s="33" t="n">
        <v>0.00129411169</v>
      </c>
      <c r="E133" s="31" t="inlineStr">
        <is>
          <t>14º</t>
        </is>
      </c>
      <c r="F133" s="32" t="n">
        <v>5522.499980000001</v>
      </c>
      <c r="G133" s="33" t="n">
        <v>0.00129411169</v>
      </c>
      <c r="H133" s="31" t="inlineStr">
        <is>
          <t>22º</t>
        </is>
      </c>
      <c r="I133" s="32" t="n">
        <v>57138.19997000001</v>
      </c>
      <c r="J133" s="33" t="n">
        <v>0.00116247123</v>
      </c>
    </row>
    <row r="134" ht="12.75" customHeight="1" s="8">
      <c r="A134" s="26" t="inlineStr">
        <is>
          <t>NECTON</t>
        </is>
      </c>
      <c r="B134" s="27" t="inlineStr">
        <is>
          <t>15º</t>
        </is>
      </c>
      <c r="C134" s="28" t="n">
        <v>3997.49999</v>
      </c>
      <c r="D134" s="29" t="n">
        <v>0.00093675174</v>
      </c>
      <c r="E134" s="27" t="inlineStr">
        <is>
          <t>15º</t>
        </is>
      </c>
      <c r="F134" s="28" t="n">
        <v>3997.49999</v>
      </c>
      <c r="G134" s="29" t="n">
        <v>0.00093675174</v>
      </c>
      <c r="H134" s="27" t="inlineStr">
        <is>
          <t>31º</t>
        </is>
      </c>
      <c r="I134" s="28" t="n">
        <v>11053.49999</v>
      </c>
      <c r="J134" s="29" t="n">
        <v>0.0002248824</v>
      </c>
    </row>
    <row r="135" ht="12.75" customHeight="1" s="8">
      <c r="A135" s="30" t="inlineStr">
        <is>
          <t>RB CAPITAL DTVM</t>
        </is>
      </c>
      <c r="B135" s="31" t="inlineStr">
        <is>
          <t>16º</t>
        </is>
      </c>
      <c r="C135" s="32" t="n">
        <v>2700.5</v>
      </c>
      <c r="D135" s="33" t="n">
        <v>0.00063282003</v>
      </c>
      <c r="E135" s="31" t="inlineStr">
        <is>
          <t>16º</t>
        </is>
      </c>
      <c r="F135" s="32" t="n">
        <v>2700.5</v>
      </c>
      <c r="G135" s="33" t="n">
        <v>0.00063282003</v>
      </c>
      <c r="H135" s="31" t="inlineStr">
        <is>
          <t>7º</t>
        </is>
      </c>
      <c r="I135" s="32" t="n">
        <v>2738005</v>
      </c>
      <c r="J135" s="33" t="n">
        <v>0.05570445062</v>
      </c>
    </row>
    <row r="136" ht="12.75" customHeight="1" s="8">
      <c r="A136" s="26" t="inlineStr">
        <is>
          <t>GUIDE INVESTIMENTOS</t>
        </is>
      </c>
      <c r="B136" s="27" t="inlineStr">
        <is>
          <t>17º</t>
        </is>
      </c>
      <c r="C136" s="28" t="n">
        <v>1050.5</v>
      </c>
      <c r="D136" s="29" t="n">
        <v>0.00024616828</v>
      </c>
      <c r="E136" s="27" t="inlineStr">
        <is>
          <t>17º</t>
        </is>
      </c>
      <c r="F136" s="28" t="n">
        <v>1050.5</v>
      </c>
      <c r="G136" s="29" t="n">
        <v>0.00024616828</v>
      </c>
      <c r="H136" s="27" t="inlineStr">
        <is>
          <t>23º</t>
        </is>
      </c>
      <c r="I136" s="28" t="n">
        <v>52018.70398999999</v>
      </c>
      <c r="J136" s="29" t="n">
        <v>0.00105831557</v>
      </c>
    </row>
    <row r="137" ht="12.75" customHeight="1" s="8">
      <c r="A137" s="30" t="inlineStr">
        <is>
          <t>WARREN</t>
        </is>
      </c>
      <c r="B137" s="31" t="inlineStr">
        <is>
          <t>18º</t>
        </is>
      </c>
      <c r="C137" s="32" t="n">
        <v>1022.5</v>
      </c>
      <c r="D137" s="33" t="n">
        <v>0.00023960692</v>
      </c>
      <c r="E137" s="31" t="inlineStr">
        <is>
          <t>18º</t>
        </is>
      </c>
      <c r="F137" s="32" t="n">
        <v>1022.5</v>
      </c>
      <c r="G137" s="33" t="n">
        <v>0.00023960692</v>
      </c>
      <c r="H137" s="31" t="inlineStr">
        <is>
          <t>24º</t>
        </is>
      </c>
      <c r="I137" s="32" t="n">
        <v>33606.5</v>
      </c>
      <c r="J137" s="33" t="n">
        <v>0.00068372104</v>
      </c>
    </row>
    <row r="138" ht="12.75" customHeight="1" s="8">
      <c r="A138" s="26" t="inlineStr">
        <is>
          <t>VOTORANTIM</t>
        </is>
      </c>
      <c r="B138" s="27" t="inlineStr">
        <is>
          <t>19º</t>
        </is>
      </c>
      <c r="C138" s="28" t="n">
        <v>850</v>
      </c>
      <c r="D138" s="29" t="n">
        <v>0.00019918424</v>
      </c>
      <c r="E138" s="27" t="inlineStr">
        <is>
          <t>19º</t>
        </is>
      </c>
      <c r="F138" s="28" t="n">
        <v>850</v>
      </c>
      <c r="G138" s="29" t="n">
        <v>0.00019918424</v>
      </c>
      <c r="H138" s="27" t="inlineStr">
        <is>
          <t>11º</t>
        </is>
      </c>
      <c r="I138" s="28" t="n">
        <v>1012934.586</v>
      </c>
      <c r="J138" s="29" t="n">
        <v>0.02060805755</v>
      </c>
    </row>
    <row r="139" ht="12.75" customHeight="1" s="8">
      <c r="A139" s="30" t="inlineStr">
        <is>
          <t>DAYCOVAL</t>
        </is>
      </c>
      <c r="B139" s="31" t="inlineStr">
        <is>
          <t>20º</t>
        </is>
      </c>
      <c r="C139" s="32" t="n">
        <v>849.99999</v>
      </c>
      <c r="D139" s="33" t="n">
        <v>0.00019918423</v>
      </c>
      <c r="E139" s="31" t="inlineStr">
        <is>
          <t>20º</t>
        </is>
      </c>
      <c r="F139" s="32" t="n">
        <v>849.99999</v>
      </c>
      <c r="G139" s="33" t="n">
        <v>0.00019918423</v>
      </c>
      <c r="H139" s="31" t="inlineStr">
        <is>
          <t>26º</t>
        </is>
      </c>
      <c r="I139" s="32" t="n">
        <v>25375.49998</v>
      </c>
      <c r="J139" s="33" t="n">
        <v>0.00051626213</v>
      </c>
    </row>
    <row r="140" ht="12.75" customHeight="1" s="8">
      <c r="A140" s="26" t="inlineStr">
        <is>
          <t>MODAL</t>
        </is>
      </c>
      <c r="B140" s="27" t="inlineStr">
        <is>
          <t>21º</t>
        </is>
      </c>
      <c r="C140" s="28" t="n">
        <v>740.9999799999999</v>
      </c>
      <c r="D140" s="29" t="n">
        <v>0.00017364178</v>
      </c>
      <c r="E140" s="27" t="inlineStr">
        <is>
          <t>21º</t>
        </is>
      </c>
      <c r="F140" s="28" t="n">
        <v>740.9999799999999</v>
      </c>
      <c r="G140" s="29" t="n">
        <v>0.00017364178</v>
      </c>
      <c r="H140" s="27" t="inlineStr">
        <is>
          <t>14º</t>
        </is>
      </c>
      <c r="I140" s="28" t="n">
        <v>471786.99997</v>
      </c>
      <c r="J140" s="29" t="n">
        <v>0.00959846152</v>
      </c>
    </row>
    <row r="141" ht="12.75" customHeight="1" s="8">
      <c r="A141" s="30" t="inlineStr">
        <is>
          <t>ANDBANK</t>
        </is>
      </c>
      <c r="B141" s="31" t="inlineStr">
        <is>
          <t>22º</t>
        </is>
      </c>
      <c r="C141" s="32" t="n">
        <v>717</v>
      </c>
      <c r="D141" s="33" t="n">
        <v>0.00016801776</v>
      </c>
      <c r="E141" s="31" t="inlineStr">
        <is>
          <t>22º</t>
        </is>
      </c>
      <c r="F141" s="32" t="n">
        <v>717</v>
      </c>
      <c r="G141" s="33" t="n">
        <v>0.00016801776</v>
      </c>
      <c r="H141" s="31" t="inlineStr">
        <is>
          <t>29º</t>
        </is>
      </c>
      <c r="I141" s="32" t="n">
        <v>16994.99998</v>
      </c>
      <c r="J141" s="33" t="n">
        <v>0.00034576165</v>
      </c>
    </row>
    <row r="142" ht="12.75" customHeight="1" s="8">
      <c r="A142" s="26" t="inlineStr">
        <is>
          <t>SENSO</t>
        </is>
      </c>
      <c r="B142" s="27" t="inlineStr">
        <is>
          <t>23º</t>
        </is>
      </c>
      <c r="C142" s="28" t="n">
        <v>265.5</v>
      </c>
      <c r="D142" s="29" t="n">
        <v>6.221578e-05</v>
      </c>
      <c r="E142" s="27" t="inlineStr">
        <is>
          <t>23º</t>
        </is>
      </c>
      <c r="F142" s="28" t="n">
        <v>265.5</v>
      </c>
      <c r="G142" s="29" t="n">
        <v>6.221578e-05</v>
      </c>
      <c r="H142" s="27" t="inlineStr">
        <is>
          <t>37º</t>
        </is>
      </c>
      <c r="I142" s="28" t="n">
        <v>265.5</v>
      </c>
      <c r="J142" s="29" t="n">
        <v>5.40157e-06</v>
      </c>
    </row>
    <row r="143" ht="12.75" customHeight="1" s="8">
      <c r="A143" s="30" t="inlineStr">
        <is>
          <t>GENIAL</t>
        </is>
      </c>
      <c r="B143" s="31" t="inlineStr">
        <is>
          <t>24º</t>
        </is>
      </c>
      <c r="C143" s="32" t="n">
        <v>254</v>
      </c>
      <c r="D143" s="33" t="n">
        <v>5.952094e-05</v>
      </c>
      <c r="E143" s="31" t="inlineStr">
        <is>
          <t>24º</t>
        </is>
      </c>
      <c r="F143" s="32" t="n">
        <v>254</v>
      </c>
      <c r="G143" s="33" t="n">
        <v>5.952094e-05</v>
      </c>
      <c r="H143" s="31" t="inlineStr">
        <is>
          <t>34º</t>
        </is>
      </c>
      <c r="I143" s="32" t="n">
        <v>4639.99999</v>
      </c>
      <c r="J143" s="33" t="n">
        <v>9.440036e-05</v>
      </c>
    </row>
    <row r="144" ht="12.75" customHeight="1" s="8">
      <c r="A144" s="26" t="inlineStr">
        <is>
          <t>CREDIT AGRICOLE</t>
        </is>
      </c>
      <c r="B144" s="27" t="inlineStr">
        <is>
          <t>25º</t>
        </is>
      </c>
      <c r="C144" s="28" t="n">
        <v>174.99999</v>
      </c>
      <c r="D144" s="29" t="n">
        <v>4.100852e-05</v>
      </c>
      <c r="E144" s="27" t="inlineStr">
        <is>
          <t>25º</t>
        </is>
      </c>
      <c r="F144" s="28" t="n">
        <v>174.99999</v>
      </c>
      <c r="G144" s="29" t="n">
        <v>4.100852e-05</v>
      </c>
      <c r="H144" s="27" t="inlineStr">
        <is>
          <t>13º</t>
        </is>
      </c>
      <c r="I144" s="28" t="n">
        <v>504279.99999</v>
      </c>
      <c r="J144" s="29" t="n">
        <v>0.01025952851</v>
      </c>
    </row>
    <row r="145" ht="12.75" customHeight="1" s="8">
      <c r="A145" s="30" t="inlineStr">
        <is>
          <t>ORAMA</t>
        </is>
      </c>
      <c r="B145" s="31" t="inlineStr">
        <is>
          <t>26º</t>
        </is>
      </c>
      <c r="C145" s="32" t="n">
        <v>65.49997999999999</v>
      </c>
      <c r="D145" s="33" t="n">
        <v>1.53489e-05</v>
      </c>
      <c r="E145" s="31" t="inlineStr">
        <is>
          <t>26º</t>
        </is>
      </c>
      <c r="F145" s="32" t="n">
        <v>65.49997999999999</v>
      </c>
      <c r="G145" s="33" t="n">
        <v>1.53489e-05</v>
      </c>
      <c r="H145" s="31" t="inlineStr">
        <is>
          <t>32º</t>
        </is>
      </c>
      <c r="I145" s="32" t="n">
        <v>7490.999980000001</v>
      </c>
      <c r="J145" s="33" t="n">
        <v>0.00015240368</v>
      </c>
    </row>
    <row r="146" ht="12.75" customHeight="1" s="8">
      <c r="A146" s="26" t="inlineStr">
        <is>
          <t>AZIMUT</t>
        </is>
      </c>
      <c r="B146" s="27" t="inlineStr">
        <is>
          <t>27º</t>
        </is>
      </c>
      <c r="C146" s="28" t="n">
        <v>59.5</v>
      </c>
      <c r="D146" s="29" t="n">
        <v>1.39429e-05</v>
      </c>
      <c r="E146" s="27" t="inlineStr">
        <is>
          <t>27º</t>
        </is>
      </c>
      <c r="F146" s="28" t="n">
        <v>59.5</v>
      </c>
      <c r="G146" s="29" t="n">
        <v>1.39429e-05</v>
      </c>
      <c r="H146" s="27" t="inlineStr">
        <is>
          <t>33º</t>
        </is>
      </c>
      <c r="I146" s="28" t="n">
        <v>7051.5</v>
      </c>
      <c r="J146" s="29" t="n">
        <v>0.0001434621</v>
      </c>
    </row>
    <row r="147" ht="12.75" customHeight="1" s="8">
      <c r="A147" s="30" t="inlineStr">
        <is>
          <t>NUINVEST</t>
        </is>
      </c>
      <c r="B147" s="31" t="inlineStr">
        <is>
          <t>28º</t>
        </is>
      </c>
      <c r="C147" s="32" t="n">
        <v>42.99999</v>
      </c>
      <c r="D147" s="33" t="n">
        <v>1.007638e-05</v>
      </c>
      <c r="E147" s="31" t="inlineStr">
        <is>
          <t>28º</t>
        </is>
      </c>
      <c r="F147" s="32" t="n">
        <v>42.99999</v>
      </c>
      <c r="G147" s="33" t="n">
        <v>1.007638e-05</v>
      </c>
      <c r="H147" s="31" t="inlineStr">
        <is>
          <t>39º</t>
        </is>
      </c>
      <c r="I147" s="32" t="n">
        <v>132.49998</v>
      </c>
      <c r="J147" s="33" t="n">
        <v>2.6957e-06</v>
      </c>
    </row>
    <row r="148" ht="12.75" customHeight="1" s="8">
      <c r="A148" s="26" t="inlineStr">
        <is>
          <t>VITREO</t>
        </is>
      </c>
      <c r="B148" s="27" t="inlineStr">
        <is>
          <t>29º</t>
        </is>
      </c>
      <c r="C148" s="28" t="n">
        <v>3.5</v>
      </c>
      <c r="D148" s="29" t="n">
        <v>8.2017e-07</v>
      </c>
      <c r="E148" s="27" t="inlineStr">
        <is>
          <t>29º</t>
        </is>
      </c>
      <c r="F148" s="28" t="n">
        <v>3.5</v>
      </c>
      <c r="G148" s="29" t="n">
        <v>8.2017e-07</v>
      </c>
      <c r="H148" s="27" t="inlineStr">
        <is>
          <t>38º</t>
        </is>
      </c>
      <c r="I148" s="28" t="n">
        <v>227.5</v>
      </c>
      <c r="J148" s="29" t="n">
        <v>4.62847e-06</v>
      </c>
    </row>
    <row r="149" ht="12.75" customHeight="1" s="8">
      <c r="A149" s="30" t="inlineStr">
        <is>
          <t>TRUE SECURITIZADORA</t>
        </is>
      </c>
      <c r="B149" s="31" t="n">
        <v/>
      </c>
      <c r="C149" s="32" t="n">
        <v>0</v>
      </c>
      <c r="D149" s="33" t="n">
        <v/>
      </c>
      <c r="E149" s="31" t="n">
        <v/>
      </c>
      <c r="F149" s="32" t="n">
        <v>0</v>
      </c>
      <c r="G149" s="33" t="n">
        <v/>
      </c>
      <c r="H149" s="31" t="inlineStr">
        <is>
          <t>10º</t>
        </is>
      </c>
      <c r="I149" s="32" t="n">
        <v>1110608.85515</v>
      </c>
      <c r="J149" s="33" t="n">
        <v>0.02259523125</v>
      </c>
    </row>
    <row r="150" ht="12.75" customHeight="1" s="8">
      <c r="A150" s="26" t="inlineStr">
        <is>
          <t>BOCOM BBM</t>
        </is>
      </c>
      <c r="B150" s="27" t="n">
        <v/>
      </c>
      <c r="C150" s="28" t="n">
        <v>0</v>
      </c>
      <c r="D150" s="29" t="n">
        <v/>
      </c>
      <c r="E150" s="27" t="n">
        <v/>
      </c>
      <c r="F150" s="28" t="n">
        <v>0</v>
      </c>
      <c r="G150" s="29" t="n">
        <v/>
      </c>
      <c r="H150" s="27" t="inlineStr">
        <is>
          <t>17º</t>
        </is>
      </c>
      <c r="I150" s="28" t="n">
        <v>286821.49997</v>
      </c>
      <c r="J150" s="29" t="n">
        <v>0.00583535606</v>
      </c>
    </row>
    <row r="151" ht="12.75" customHeight="1" s="8">
      <c r="A151" s="30" t="inlineStr">
        <is>
          <t>MIRAE ASSET WEALTH MANAGEMENT (BRAZIL) CCTVM LTDA</t>
        </is>
      </c>
      <c r="B151" s="31" t="n">
        <v/>
      </c>
      <c r="C151" s="32" t="n">
        <v>0</v>
      </c>
      <c r="D151" s="33" t="n">
        <v/>
      </c>
      <c r="E151" s="31" t="n">
        <v/>
      </c>
      <c r="F151" s="32" t="n">
        <v>0</v>
      </c>
      <c r="G151" s="33" t="n">
        <v/>
      </c>
      <c r="H151" s="31" t="inlineStr">
        <is>
          <t>18º</t>
        </is>
      </c>
      <c r="I151" s="32" t="n">
        <v>236750</v>
      </c>
      <c r="J151" s="33" t="n">
        <v>0.00481665617</v>
      </c>
    </row>
    <row r="152" ht="12.75" customHeight="1" s="8">
      <c r="A152" s="26" t="inlineStr">
        <is>
          <t>CREDIT SUISSE</t>
        </is>
      </c>
      <c r="B152" s="27" t="n">
        <v/>
      </c>
      <c r="C152" s="28" t="n">
        <v>0</v>
      </c>
      <c r="D152" s="29" t="n">
        <v/>
      </c>
      <c r="E152" s="27" t="n">
        <v/>
      </c>
      <c r="F152" s="28" t="n">
        <v>0</v>
      </c>
      <c r="G152" s="29" t="n">
        <v/>
      </c>
      <c r="H152" s="27" t="inlineStr">
        <is>
          <t>19º</t>
        </is>
      </c>
      <c r="I152" s="28" t="n">
        <v>142520</v>
      </c>
      <c r="J152" s="29" t="n">
        <v>0.00289955581</v>
      </c>
    </row>
    <row r="153" ht="12.75" customHeight="1" s="8">
      <c r="A153" s="30" t="inlineStr">
        <is>
          <t>BANCO MERCANTIL DE INVESTIMENTOS</t>
        </is>
      </c>
      <c r="B153" s="31" t="n">
        <v/>
      </c>
      <c r="C153" s="32" t="n">
        <v>0</v>
      </c>
      <c r="D153" s="33" t="n">
        <v/>
      </c>
      <c r="E153" s="31" t="n">
        <v/>
      </c>
      <c r="F153" s="32" t="n">
        <v>0</v>
      </c>
      <c r="G153" s="33" t="n">
        <v/>
      </c>
      <c r="H153" s="31" t="inlineStr">
        <is>
          <t>25º</t>
        </is>
      </c>
      <c r="I153" s="32" t="n">
        <v>28540</v>
      </c>
      <c r="J153" s="33" t="n">
        <v>0.00058064358</v>
      </c>
    </row>
    <row r="154" ht="12.75" customHeight="1" s="8">
      <c r="A154" s="26" t="inlineStr">
        <is>
          <t>INDUSVAL</t>
        </is>
      </c>
      <c r="B154" s="27" t="n">
        <v/>
      </c>
      <c r="C154" s="28" t="n">
        <v>0</v>
      </c>
      <c r="D154" s="29" t="n">
        <v/>
      </c>
      <c r="E154" s="27" t="n">
        <v/>
      </c>
      <c r="F154" s="28" t="n">
        <v>0</v>
      </c>
      <c r="G154" s="29" t="n">
        <v/>
      </c>
      <c r="H154" s="27" t="inlineStr">
        <is>
          <t>27º</t>
        </is>
      </c>
      <c r="I154" s="28" t="n">
        <v>19199.99999</v>
      </c>
      <c r="J154" s="29" t="n">
        <v>0.00039062217</v>
      </c>
    </row>
    <row r="155" ht="12.75" customHeight="1" s="8">
      <c r="A155" s="30" t="inlineStr">
        <is>
          <t>SINGULARE</t>
        </is>
      </c>
      <c r="B155" s="31" t="n">
        <v/>
      </c>
      <c r="C155" s="32" t="n">
        <v>0</v>
      </c>
      <c r="D155" s="33" t="n">
        <v/>
      </c>
      <c r="E155" s="31" t="n">
        <v/>
      </c>
      <c r="F155" s="32" t="n">
        <v>0</v>
      </c>
      <c r="G155" s="33" t="n">
        <v/>
      </c>
      <c r="H155" s="31" t="inlineStr">
        <is>
          <t>28º</t>
        </is>
      </c>
      <c r="I155" s="32" t="n">
        <v>17500</v>
      </c>
      <c r="J155" s="33" t="n">
        <v>0.00035603583</v>
      </c>
    </row>
    <row r="156" ht="12.75" customHeight="1" s="8">
      <c r="A156" s="26" t="inlineStr">
        <is>
          <t>INTL FCSTONE</t>
        </is>
      </c>
      <c r="B156" s="27" t="n">
        <v/>
      </c>
      <c r="C156" s="28" t="n">
        <v>0</v>
      </c>
      <c r="D156" s="29" t="n">
        <v/>
      </c>
      <c r="E156" s="27" t="n">
        <v/>
      </c>
      <c r="F156" s="28" t="n">
        <v>0</v>
      </c>
      <c r="G156" s="29" t="n">
        <v/>
      </c>
      <c r="H156" s="27" t="inlineStr">
        <is>
          <t>30º</t>
        </is>
      </c>
      <c r="I156" s="28" t="n">
        <v>13750</v>
      </c>
      <c r="J156" s="29" t="n">
        <v>0.00027974244</v>
      </c>
    </row>
    <row r="157" ht="12.75" customHeight="1" s="8">
      <c r="A157" s="30" t="inlineStr">
        <is>
          <t>FATOR</t>
        </is>
      </c>
      <c r="B157" s="31" t="n">
        <v/>
      </c>
      <c r="C157" s="32" t="n">
        <v>0</v>
      </c>
      <c r="D157" s="33" t="n">
        <v/>
      </c>
      <c r="E157" s="31" t="n">
        <v/>
      </c>
      <c r="F157" s="32" t="n">
        <v>0</v>
      </c>
      <c r="G157" s="33" t="n">
        <v/>
      </c>
      <c r="H157" s="31" t="inlineStr">
        <is>
          <t>35º</t>
        </is>
      </c>
      <c r="I157" s="32" t="n">
        <v>925</v>
      </c>
      <c r="J157" s="33" t="n">
        <v>1.881904e-05</v>
      </c>
    </row>
    <row r="158" ht="12.75" customHeight="1" s="8">
      <c r="A158" s="26" t="inlineStr">
        <is>
          <t>OURINVEST</t>
        </is>
      </c>
      <c r="B158" s="27" t="n">
        <v/>
      </c>
      <c r="C158" s="28" t="n">
        <v>0</v>
      </c>
      <c r="D158" s="29" t="n">
        <v/>
      </c>
      <c r="E158" s="27" t="n">
        <v/>
      </c>
      <c r="F158" s="28" t="n">
        <v>0</v>
      </c>
      <c r="G158" s="29" t="n">
        <v/>
      </c>
      <c r="H158" s="27" t="inlineStr">
        <is>
          <t>36º</t>
        </is>
      </c>
      <c r="I158" s="28" t="n">
        <v>550</v>
      </c>
      <c r="J158" s="29" t="n">
        <v>1.11897e-05</v>
      </c>
    </row>
    <row r="159" ht="12.75" customHeight="1" s="8">
      <c r="A159" s="30" t="inlineStr">
        <is>
          <t>BANRISUL</t>
        </is>
      </c>
      <c r="B159" s="31" t="n">
        <v/>
      </c>
      <c r="C159" s="32" t="n">
        <v>0</v>
      </c>
      <c r="D159" s="33" t="n">
        <v/>
      </c>
      <c r="E159" s="31" t="n">
        <v/>
      </c>
      <c r="F159" s="32" t="n">
        <v>0</v>
      </c>
      <c r="G159" s="33" t="n">
        <v/>
      </c>
      <c r="H159" s="31" t="inlineStr">
        <is>
          <t>40º</t>
        </is>
      </c>
      <c r="I159" s="32" t="n">
        <v>86.49999000000001</v>
      </c>
      <c r="J159" s="33" t="n">
        <v>1.75983e-06</v>
      </c>
    </row>
    <row r="160" ht="12.75" customHeight="1" s="8">
      <c r="A160" s="26" t="inlineStr">
        <is>
          <t>NOVA FUTURA</t>
        </is>
      </c>
      <c r="B160" s="27" t="n">
        <v/>
      </c>
      <c r="C160" s="28" t="n">
        <v>0</v>
      </c>
      <c r="D160" s="29" t="n">
        <v/>
      </c>
      <c r="E160" s="27" t="n">
        <v/>
      </c>
      <c r="F160" s="28" t="n">
        <v>0</v>
      </c>
      <c r="G160" s="29" t="n">
        <v/>
      </c>
      <c r="H160" s="27" t="inlineStr">
        <is>
          <t>41º</t>
        </is>
      </c>
      <c r="I160" s="28" t="n">
        <v>62</v>
      </c>
      <c r="J160" s="29" t="n">
        <v>1.26138e-06</v>
      </c>
    </row>
    <row r="161" ht="12.75" customHeight="1" s="8">
      <c r="A161" s="34" t="inlineStr">
        <is>
          <t>Total</t>
        </is>
      </c>
      <c r="B161" s="35" t="n"/>
      <c r="C161" s="36">
        <f>SUM(C120:C160)</f>
        <v/>
      </c>
      <c r="D161" s="37">
        <f>_xlfn.ROUND(SUM(D120:D160), 1)</f>
        <v/>
      </c>
      <c r="E161" s="35" t="n"/>
      <c r="F161" s="36">
        <f>SUM(F120:F160)</f>
        <v/>
      </c>
      <c r="G161" s="37">
        <f>_xlfn.ROUND(SUM(G120:G160), 1)</f>
        <v/>
      </c>
      <c r="H161" s="35" t="n"/>
      <c r="I161" s="36">
        <f>SUM(I120:I160)</f>
        <v/>
      </c>
      <c r="J161" s="37">
        <f>_xlfn.ROUND(SUM(J120:J160), 1)</f>
        <v/>
      </c>
    </row>
    <row r="162" ht="12.75" customHeight="1" s="8"/>
    <row r="163" ht="12.75" customHeight="1" s="8"/>
    <row r="164" ht="12.75" customHeight="1" s="8">
      <c r="A164" s="22" t="inlineStr">
        <is>
          <t>Tipo 1.3.1. Emissão de Cotas Seniores e Subordinadas de FIDC</t>
        </is>
      </c>
      <c r="J164" s="23" t="n"/>
    </row>
    <row r="165" ht="12.75" customHeight="1" s="8">
      <c r="A165" s="24" t="inlineStr">
        <is>
          <t>Distribuidores</t>
        </is>
      </c>
      <c r="B165" s="24" t="inlineStr">
        <is>
          <t>Acumulado 2022</t>
        </is>
      </c>
      <c r="C165" s="24" t="n"/>
      <c r="D165" s="24" t="n"/>
      <c r="E165" s="24" t="inlineStr">
        <is>
          <t>Últimos 3 meses</t>
        </is>
      </c>
      <c r="F165" s="24" t="n"/>
      <c r="G165" s="24" t="n"/>
      <c r="H165" s="24" t="inlineStr">
        <is>
          <t>Últimos 12 meses</t>
        </is>
      </c>
      <c r="I165" s="24" t="n"/>
      <c r="J165" s="25" t="n"/>
    </row>
    <row r="166" ht="12.75" customHeight="1" s="8">
      <c r="A166" s="24" t="n"/>
      <c r="B166" s="24" t="inlineStr">
        <is>
          <t>Ranking 2022</t>
        </is>
      </c>
      <c r="C166" s="24" t="inlineStr">
        <is>
          <t>Valor *</t>
        </is>
      </c>
      <c r="D166" s="24" t="inlineStr">
        <is>
          <t>Part.</t>
        </is>
      </c>
      <c r="E166" s="24" t="inlineStr">
        <is>
          <t>Ranking 3 meses</t>
        </is>
      </c>
      <c r="F166" s="24" t="inlineStr">
        <is>
          <t>Valor *</t>
        </is>
      </c>
      <c r="G166" s="24" t="inlineStr">
        <is>
          <t>Part.</t>
        </is>
      </c>
      <c r="H166" s="24" t="inlineStr">
        <is>
          <t>Ranking 12 meses</t>
        </is>
      </c>
      <c r="I166" s="24" t="inlineStr">
        <is>
          <t>Valor *</t>
        </is>
      </c>
      <c r="J166" s="25" t="inlineStr">
        <is>
          <t>Part.</t>
        </is>
      </c>
    </row>
    <row r="167" ht="12.75" customHeight="1" s="8">
      <c r="A167" s="26" t="inlineStr">
        <is>
          <t>ITAU BBA</t>
        </is>
      </c>
      <c r="B167" s="27" t="inlineStr">
        <is>
          <t>1º</t>
        </is>
      </c>
      <c r="C167" s="28" t="n">
        <v>197000</v>
      </c>
      <c r="D167" s="29" t="n">
        <v>1</v>
      </c>
      <c r="E167" s="27" t="inlineStr">
        <is>
          <t>1º</t>
        </is>
      </c>
      <c r="F167" s="28" t="n">
        <v>197000</v>
      </c>
      <c r="G167" s="29" t="n">
        <v>1</v>
      </c>
      <c r="H167" s="27" t="inlineStr">
        <is>
          <t>3º</t>
        </is>
      </c>
      <c r="I167" s="28" t="n">
        <v>3574498.5</v>
      </c>
      <c r="J167" s="29" t="n">
        <v>0.21766783868</v>
      </c>
    </row>
    <row r="168" ht="12.75" customHeight="1" s="8">
      <c r="A168" s="30" t="inlineStr">
        <is>
          <t>XP INVESTIMENTOS</t>
        </is>
      </c>
      <c r="B168" s="31" t="n">
        <v/>
      </c>
      <c r="C168" s="32" t="n">
        <v>0</v>
      </c>
      <c r="D168" s="33" t="n">
        <v/>
      </c>
      <c r="E168" s="31" t="n">
        <v/>
      </c>
      <c r="F168" s="32" t="n">
        <v>0</v>
      </c>
      <c r="G168" s="33" t="n">
        <v/>
      </c>
      <c r="H168" s="31" t="inlineStr">
        <is>
          <t>1º</t>
        </is>
      </c>
      <c r="I168" s="32" t="n">
        <v>4325076.35192</v>
      </c>
      <c r="J168" s="33" t="n">
        <v>0.26337401502</v>
      </c>
    </row>
    <row r="169" ht="12.75" customHeight="1" s="8">
      <c r="A169" s="26" t="inlineStr">
        <is>
          <t>BRADESCO BBI</t>
        </is>
      </c>
      <c r="B169" s="27" t="n">
        <v/>
      </c>
      <c r="C169" s="28" t="n">
        <v>0</v>
      </c>
      <c r="D169" s="29" t="n">
        <v/>
      </c>
      <c r="E169" s="27" t="n">
        <v/>
      </c>
      <c r="F169" s="28" t="n">
        <v>0</v>
      </c>
      <c r="G169" s="29" t="n">
        <v/>
      </c>
      <c r="H169" s="27" t="inlineStr">
        <is>
          <t>2º</t>
        </is>
      </c>
      <c r="I169" s="28" t="n">
        <v>3643963</v>
      </c>
      <c r="J169" s="29" t="n">
        <v>0.22189785516</v>
      </c>
    </row>
    <row r="170" ht="12.75" customHeight="1" s="8">
      <c r="A170" s="30" t="inlineStr">
        <is>
          <t>UBS BB</t>
        </is>
      </c>
      <c r="B170" s="31" t="n">
        <v/>
      </c>
      <c r="C170" s="32" t="n">
        <v>0</v>
      </c>
      <c r="D170" s="33" t="n">
        <v/>
      </c>
      <c r="E170" s="31" t="n">
        <v/>
      </c>
      <c r="F170" s="32" t="n">
        <v>0</v>
      </c>
      <c r="G170" s="33" t="n">
        <v/>
      </c>
      <c r="H170" s="31" t="inlineStr">
        <is>
          <t>4º</t>
        </is>
      </c>
      <c r="I170" s="32" t="n">
        <v>2375000</v>
      </c>
      <c r="J170" s="33" t="n">
        <v>0.14462479614</v>
      </c>
    </row>
    <row r="171" ht="12.75" customHeight="1" s="8">
      <c r="A171" s="26" t="inlineStr">
        <is>
          <t>SANTANDER</t>
        </is>
      </c>
      <c r="B171" s="27" t="n">
        <v/>
      </c>
      <c r="C171" s="28" t="n">
        <v>0</v>
      </c>
      <c r="D171" s="29" t="n">
        <v/>
      </c>
      <c r="E171" s="27" t="n">
        <v/>
      </c>
      <c r="F171" s="28" t="n">
        <v>0</v>
      </c>
      <c r="G171" s="29" t="n">
        <v/>
      </c>
      <c r="H171" s="27" t="inlineStr">
        <is>
          <t>5º</t>
        </is>
      </c>
      <c r="I171" s="28" t="n">
        <v>1036750</v>
      </c>
      <c r="J171" s="29" t="n">
        <v>0.06313252943</v>
      </c>
    </row>
    <row r="172" ht="12.75" customHeight="1" s="8">
      <c r="A172" s="30" t="inlineStr">
        <is>
          <t>CREDIT AGRICOLE</t>
        </is>
      </c>
      <c r="B172" s="31" t="n">
        <v/>
      </c>
      <c r="C172" s="32" t="n">
        <v>0</v>
      </c>
      <c r="D172" s="33" t="n">
        <v/>
      </c>
      <c r="E172" s="31" t="n">
        <v/>
      </c>
      <c r="F172" s="32" t="n">
        <v>0</v>
      </c>
      <c r="G172" s="33" t="n">
        <v/>
      </c>
      <c r="H172" s="31" t="inlineStr">
        <is>
          <t>6º</t>
        </is>
      </c>
      <c r="I172" s="32" t="n">
        <v>500000</v>
      </c>
      <c r="J172" s="33" t="n">
        <v>0.0304473255</v>
      </c>
    </row>
    <row r="173" ht="12.75" customHeight="1" s="8">
      <c r="A173" s="26" t="inlineStr">
        <is>
          <t>VOTORANTIM</t>
        </is>
      </c>
      <c r="B173" s="27" t="n">
        <v/>
      </c>
      <c r="C173" s="28" t="n">
        <v>0</v>
      </c>
      <c r="D173" s="29" t="n">
        <v/>
      </c>
      <c r="E173" s="27" t="n">
        <v/>
      </c>
      <c r="F173" s="28" t="n">
        <v>0</v>
      </c>
      <c r="G173" s="29" t="n">
        <v/>
      </c>
      <c r="H173" s="27" t="inlineStr">
        <is>
          <t>7º</t>
        </is>
      </c>
      <c r="I173" s="28" t="n">
        <v>466560.586</v>
      </c>
      <c r="J173" s="29" t="n">
        <v>0.02841104406</v>
      </c>
    </row>
    <row r="174" ht="12.75" customHeight="1" s="8">
      <c r="A174" s="30" t="inlineStr">
        <is>
          <t>BR PARTNERS</t>
        </is>
      </c>
      <c r="B174" s="31" t="n">
        <v/>
      </c>
      <c r="C174" s="32" t="n">
        <v>0</v>
      </c>
      <c r="D174" s="33" t="n">
        <v/>
      </c>
      <c r="E174" s="31" t="n">
        <v/>
      </c>
      <c r="F174" s="32" t="n">
        <v>0</v>
      </c>
      <c r="G174" s="33" t="n">
        <v/>
      </c>
      <c r="H174" s="31" t="inlineStr">
        <is>
          <t>8º</t>
        </is>
      </c>
      <c r="I174" s="32" t="n">
        <v>233544.1769</v>
      </c>
      <c r="J174" s="33" t="n">
        <v>0.01422159115</v>
      </c>
    </row>
    <row r="175" ht="12.75" customHeight="1" s="8">
      <c r="A175" s="26" t="inlineStr">
        <is>
          <t>INTER</t>
        </is>
      </c>
      <c r="B175" s="27" t="n">
        <v/>
      </c>
      <c r="C175" s="28" t="n">
        <v>0</v>
      </c>
      <c r="D175" s="29" t="n">
        <v/>
      </c>
      <c r="E175" s="27" t="n">
        <v/>
      </c>
      <c r="F175" s="28" t="n">
        <v>0</v>
      </c>
      <c r="G175" s="29" t="n">
        <v/>
      </c>
      <c r="H175" s="27" t="inlineStr">
        <is>
          <t>9º</t>
        </is>
      </c>
      <c r="I175" s="28" t="n">
        <v>177211</v>
      </c>
      <c r="J175" s="29" t="n">
        <v>0.010791202</v>
      </c>
    </row>
    <row r="176" ht="12.75" customHeight="1" s="8">
      <c r="A176" s="30" t="inlineStr">
        <is>
          <t>BTG PACTUAL</t>
        </is>
      </c>
      <c r="B176" s="31" t="n">
        <v/>
      </c>
      <c r="C176" s="32" t="n">
        <v>0</v>
      </c>
      <c r="D176" s="33" t="n">
        <v/>
      </c>
      <c r="E176" s="31" t="n">
        <v/>
      </c>
      <c r="F176" s="32" t="n">
        <v>0</v>
      </c>
      <c r="G176" s="33" t="n">
        <v/>
      </c>
      <c r="H176" s="31" t="inlineStr">
        <is>
          <t>10º</t>
        </is>
      </c>
      <c r="I176" s="32" t="n">
        <v>70000</v>
      </c>
      <c r="J176" s="33" t="n">
        <v>0.00426262557</v>
      </c>
    </row>
    <row r="177" ht="12.75" customHeight="1" s="8">
      <c r="A177" s="26" t="inlineStr">
        <is>
          <t>INDUSVAL</t>
        </is>
      </c>
      <c r="B177" s="27" t="n">
        <v/>
      </c>
      <c r="C177" s="28" t="n">
        <v>0</v>
      </c>
      <c r="D177" s="29" t="n">
        <v/>
      </c>
      <c r="E177" s="27" t="n">
        <v/>
      </c>
      <c r="F177" s="28" t="n">
        <v>0</v>
      </c>
      <c r="G177" s="29" t="n">
        <v/>
      </c>
      <c r="H177" s="27" t="inlineStr">
        <is>
          <t>11º</t>
        </is>
      </c>
      <c r="I177" s="28" t="n">
        <v>19199.99999</v>
      </c>
      <c r="J177" s="29" t="n">
        <v>0.0011691773</v>
      </c>
    </row>
    <row r="178" ht="12.75" customHeight="1" s="8">
      <c r="A178" s="34" t="inlineStr">
        <is>
          <t>Total</t>
        </is>
      </c>
      <c r="B178" s="35" t="n"/>
      <c r="C178" s="36">
        <f>SUM(C167:C177)</f>
        <v/>
      </c>
      <c r="D178" s="37">
        <f>_xlfn.ROUND(SUM(D167:D177), 1)</f>
        <v/>
      </c>
      <c r="E178" s="35" t="n"/>
      <c r="F178" s="36">
        <f>SUM(F167:F177)</f>
        <v/>
      </c>
      <c r="G178" s="37">
        <f>_xlfn.ROUND(SUM(G167:G177), 1)</f>
        <v/>
      </c>
      <c r="H178" s="35" t="n"/>
      <c r="I178" s="36">
        <f>SUM(I167:I177)</f>
        <v/>
      </c>
      <c r="J178" s="37">
        <f>_xlfn.ROUND(SUM(J167:J177), 1)</f>
        <v/>
      </c>
    </row>
    <row r="179" ht="12.75" customHeight="1" s="8"/>
    <row r="180" ht="12.75" customHeight="1" s="8"/>
    <row r="181" ht="12.75" customHeight="1" s="8">
      <c r="A181" s="22" t="inlineStr">
        <is>
          <t>Tipo 1.3.2. Emissão de Certificados de Recebíveis Imobiliários</t>
        </is>
      </c>
      <c r="J181" s="23" t="n"/>
    </row>
    <row r="182" ht="12.75" customHeight="1" s="8">
      <c r="A182" s="24" t="inlineStr">
        <is>
          <t>Distribuidores</t>
        </is>
      </c>
      <c r="B182" s="24" t="inlineStr">
        <is>
          <t>Acumulado 2022</t>
        </is>
      </c>
      <c r="C182" s="24" t="n"/>
      <c r="D182" s="24" t="n"/>
      <c r="E182" s="24" t="inlineStr">
        <is>
          <t>Últimos 3 meses</t>
        </is>
      </c>
      <c r="F182" s="24" t="n"/>
      <c r="G182" s="24" t="n"/>
      <c r="H182" s="24" t="inlineStr">
        <is>
          <t>Últimos 12 meses</t>
        </is>
      </c>
      <c r="I182" s="24" t="n"/>
      <c r="J182" s="25" t="n"/>
    </row>
    <row r="183" ht="12.75" customHeight="1" s="8">
      <c r="A183" s="24" t="n"/>
      <c r="B183" s="24" t="inlineStr">
        <is>
          <t>Ranking 2022</t>
        </is>
      </c>
      <c r="C183" s="24" t="inlineStr">
        <is>
          <t>Valor *</t>
        </is>
      </c>
      <c r="D183" s="24" t="inlineStr">
        <is>
          <t>Part.</t>
        </is>
      </c>
      <c r="E183" s="24" t="inlineStr">
        <is>
          <t>Ranking 3 meses</t>
        </is>
      </c>
      <c r="F183" s="24" t="inlineStr">
        <is>
          <t>Valor *</t>
        </is>
      </c>
      <c r="G183" s="24" t="inlineStr">
        <is>
          <t>Part.</t>
        </is>
      </c>
      <c r="H183" s="24" t="inlineStr">
        <is>
          <t>Ranking 12 meses</t>
        </is>
      </c>
      <c r="I183" s="24" t="inlineStr">
        <is>
          <t>Valor *</t>
        </is>
      </c>
      <c r="J183" s="25" t="inlineStr">
        <is>
          <t>Part.</t>
        </is>
      </c>
    </row>
    <row r="184" ht="12.75" customHeight="1" s="8">
      <c r="A184" s="26" t="inlineStr">
        <is>
          <t>ITAU BBA</t>
        </is>
      </c>
      <c r="B184" s="27" t="inlineStr">
        <is>
          <t>1º</t>
        </is>
      </c>
      <c r="C184" s="28" t="n">
        <v>379187.8</v>
      </c>
      <c r="D184" s="29" t="n">
        <v>0.25057974865</v>
      </c>
      <c r="E184" s="27" t="inlineStr">
        <is>
          <t>1º</t>
        </is>
      </c>
      <c r="F184" s="28" t="n">
        <v>379187.8</v>
      </c>
      <c r="G184" s="29" t="n">
        <v>0.25057974865</v>
      </c>
      <c r="H184" s="27" t="inlineStr">
        <is>
          <t>3º</t>
        </is>
      </c>
      <c r="I184" s="28" t="n">
        <v>2411099.675</v>
      </c>
      <c r="J184" s="29" t="n">
        <v>0.13866736394</v>
      </c>
    </row>
    <row r="185" ht="12.75" customHeight="1" s="8">
      <c r="A185" s="30" t="inlineStr">
        <is>
          <t>BTG PACTUAL</t>
        </is>
      </c>
      <c r="B185" s="31" t="inlineStr">
        <is>
          <t>2º</t>
        </is>
      </c>
      <c r="C185" s="32" t="n">
        <v>292224</v>
      </c>
      <c r="D185" s="33" t="n">
        <v>0.1931112142</v>
      </c>
      <c r="E185" s="31" t="inlineStr">
        <is>
          <t>2º</t>
        </is>
      </c>
      <c r="F185" s="32" t="n">
        <v>292224</v>
      </c>
      <c r="G185" s="33" t="n">
        <v>0.1931112142</v>
      </c>
      <c r="H185" s="31" t="inlineStr">
        <is>
          <t>6º</t>
        </is>
      </c>
      <c r="I185" s="32" t="n">
        <v>834174.05</v>
      </c>
      <c r="J185" s="33" t="n">
        <v>0.04797508696</v>
      </c>
    </row>
    <row r="186" ht="12.75" customHeight="1" s="8">
      <c r="A186" s="26" t="inlineStr">
        <is>
          <t>BR PARTNERS</t>
        </is>
      </c>
      <c r="B186" s="27" t="inlineStr">
        <is>
          <t>3º</t>
        </is>
      </c>
      <c r="C186" s="28" t="n">
        <v>247500</v>
      </c>
      <c r="D186" s="29" t="n">
        <v>0.16355612652</v>
      </c>
      <c r="E186" s="27" t="inlineStr">
        <is>
          <t>3º</t>
        </is>
      </c>
      <c r="F186" s="28" t="n">
        <v>247500</v>
      </c>
      <c r="G186" s="29" t="n">
        <v>0.16355612652</v>
      </c>
      <c r="H186" s="27" t="inlineStr">
        <is>
          <t>4º</t>
        </is>
      </c>
      <c r="I186" s="28" t="n">
        <v>1278285.97265</v>
      </c>
      <c r="J186" s="29" t="n">
        <v>0.07351688859</v>
      </c>
    </row>
    <row r="187" ht="12.75" customHeight="1" s="8">
      <c r="A187" s="30" t="inlineStr">
        <is>
          <t>XP INVESTIMENTOS</t>
        </is>
      </c>
      <c r="B187" s="31" t="inlineStr">
        <is>
          <t>4º</t>
        </is>
      </c>
      <c r="C187" s="32" t="n">
        <v>175485.5</v>
      </c>
      <c r="D187" s="33" t="n">
        <v>0.11596658036</v>
      </c>
      <c r="E187" s="31" t="inlineStr">
        <is>
          <t>4º</t>
        </is>
      </c>
      <c r="F187" s="32" t="n">
        <v>175485.5</v>
      </c>
      <c r="G187" s="33" t="n">
        <v>0.11596658036</v>
      </c>
      <c r="H187" s="31" t="inlineStr">
        <is>
          <t>1º</t>
        </is>
      </c>
      <c r="I187" s="32" t="n">
        <v>4767222.323220001</v>
      </c>
      <c r="J187" s="33" t="n">
        <v>0.27417288456</v>
      </c>
    </row>
    <row r="188" ht="12.75" customHeight="1" s="8">
      <c r="A188" s="26" t="inlineStr">
        <is>
          <t>SAFRA</t>
        </is>
      </c>
      <c r="B188" s="27" t="inlineStr">
        <is>
          <t>5º</t>
        </is>
      </c>
      <c r="C188" s="28" t="n">
        <v>101800</v>
      </c>
      <c r="D188" s="29" t="n">
        <v>0.06727278254000001</v>
      </c>
      <c r="E188" s="27" t="inlineStr">
        <is>
          <t>5º</t>
        </is>
      </c>
      <c r="F188" s="28" t="n">
        <v>101800</v>
      </c>
      <c r="G188" s="29" t="n">
        <v>0.06727278254000001</v>
      </c>
      <c r="H188" s="27" t="inlineStr">
        <is>
          <t>8º</t>
        </is>
      </c>
      <c r="I188" s="28" t="n">
        <v>690601.5</v>
      </c>
      <c r="J188" s="29" t="n">
        <v>0.03971793059</v>
      </c>
    </row>
    <row r="189" ht="12.75" customHeight="1" s="8">
      <c r="A189" s="30" t="inlineStr">
        <is>
          <t>ABC BRASIL</t>
        </is>
      </c>
      <c r="B189" s="31" t="inlineStr">
        <is>
          <t>6º</t>
        </is>
      </c>
      <c r="C189" s="32" t="n">
        <v>82650</v>
      </c>
      <c r="D189" s="33" t="n">
        <v>0.05461783376</v>
      </c>
      <c r="E189" s="31" t="inlineStr">
        <is>
          <t>6º</t>
        </is>
      </c>
      <c r="F189" s="32" t="n">
        <v>82650</v>
      </c>
      <c r="G189" s="33" t="n">
        <v>0.05461783376</v>
      </c>
      <c r="H189" s="31" t="inlineStr">
        <is>
          <t>9º</t>
        </is>
      </c>
      <c r="I189" s="32" t="n">
        <v>570108.125</v>
      </c>
      <c r="J189" s="33" t="n">
        <v>0.03278810564</v>
      </c>
    </row>
    <row r="190" ht="12.75" customHeight="1" s="8">
      <c r="A190" s="26" t="inlineStr">
        <is>
          <t>SANTANDER</t>
        </is>
      </c>
      <c r="B190" s="27" t="inlineStr">
        <is>
          <t>7º</t>
        </is>
      </c>
      <c r="C190" s="28" t="n">
        <v>74651.7</v>
      </c>
      <c r="D190" s="29" t="n">
        <v>0.0493322945</v>
      </c>
      <c r="E190" s="27" t="inlineStr">
        <is>
          <t>7º</t>
        </is>
      </c>
      <c r="F190" s="28" t="n">
        <v>74651.7</v>
      </c>
      <c r="G190" s="29" t="n">
        <v>0.0493322945</v>
      </c>
      <c r="H190" s="27" t="inlineStr">
        <is>
          <t>10º</t>
        </is>
      </c>
      <c r="I190" s="28" t="n">
        <v>497561.575</v>
      </c>
      <c r="J190" s="29" t="n">
        <v>0.02861580246</v>
      </c>
    </row>
    <row r="191" ht="12.75" customHeight="1" s="8">
      <c r="A191" s="30" t="inlineStr">
        <is>
          <t>INTER</t>
        </is>
      </c>
      <c r="B191" s="31" t="inlineStr">
        <is>
          <t>8º</t>
        </is>
      </c>
      <c r="C191" s="32" t="n">
        <v>57650</v>
      </c>
      <c r="D191" s="33" t="n">
        <v>0.0380970129</v>
      </c>
      <c r="E191" s="31" t="inlineStr">
        <is>
          <t>8º</t>
        </is>
      </c>
      <c r="F191" s="32" t="n">
        <v>57650</v>
      </c>
      <c r="G191" s="33" t="n">
        <v>0.0380970129</v>
      </c>
      <c r="H191" s="31" t="inlineStr">
        <is>
          <t>14º</t>
        </is>
      </c>
      <c r="I191" s="32" t="n">
        <v>194014.37904</v>
      </c>
      <c r="J191" s="33" t="n">
        <v>0.01115817101</v>
      </c>
    </row>
    <row r="192" ht="12.75" customHeight="1" s="8">
      <c r="A192" s="26" t="inlineStr">
        <is>
          <t>BRADESCO BBI</t>
        </is>
      </c>
      <c r="B192" s="27" t="inlineStr">
        <is>
          <t>9º</t>
        </is>
      </c>
      <c r="C192" s="28" t="n">
        <v>42875</v>
      </c>
      <c r="D192" s="29" t="n">
        <v>0.02833320778</v>
      </c>
      <c r="E192" s="27" t="inlineStr">
        <is>
          <t>9º</t>
        </is>
      </c>
      <c r="F192" s="28" t="n">
        <v>42875</v>
      </c>
      <c r="G192" s="29" t="n">
        <v>0.02833320778</v>
      </c>
      <c r="H192" s="27" t="inlineStr">
        <is>
          <t>7º</t>
        </is>
      </c>
      <c r="I192" s="28" t="n">
        <v>738370.45</v>
      </c>
      <c r="J192" s="29" t="n">
        <v>0.04246522239</v>
      </c>
    </row>
    <row r="193" ht="12.75" customHeight="1" s="8">
      <c r="A193" s="30" t="inlineStr">
        <is>
          <t>UBS BB</t>
        </is>
      </c>
      <c r="B193" s="31" t="inlineStr">
        <is>
          <t>10º</t>
        </is>
      </c>
      <c r="C193" s="32" t="n">
        <v>37468</v>
      </c>
      <c r="D193" s="33" t="n">
        <v>0.02476008464</v>
      </c>
      <c r="E193" s="31" t="inlineStr">
        <is>
          <t>10º</t>
        </is>
      </c>
      <c r="F193" s="32" t="n">
        <v>37468</v>
      </c>
      <c r="G193" s="33" t="n">
        <v>0.02476008464</v>
      </c>
      <c r="H193" s="31" t="inlineStr">
        <is>
          <t>12º</t>
        </is>
      </c>
      <c r="I193" s="32" t="n">
        <v>457984</v>
      </c>
      <c r="J193" s="33" t="n">
        <v>0.02633961369</v>
      </c>
    </row>
    <row r="194" ht="12.75" customHeight="1" s="8">
      <c r="A194" s="26" t="inlineStr">
        <is>
          <t>CREDIT SUISSE HEDGING GRIFFO</t>
        </is>
      </c>
      <c r="B194" s="27" t="inlineStr">
        <is>
          <t>11º</t>
        </is>
      </c>
      <c r="C194" s="28" t="n">
        <v>16750</v>
      </c>
      <c r="D194" s="29" t="n">
        <v>0.01106894998</v>
      </c>
      <c r="E194" s="27" t="inlineStr">
        <is>
          <t>11º</t>
        </is>
      </c>
      <c r="F194" s="28" t="n">
        <v>16750</v>
      </c>
      <c r="G194" s="29" t="n">
        <v>0.01106894998</v>
      </c>
      <c r="H194" s="27" t="inlineStr">
        <is>
          <t>19º</t>
        </is>
      </c>
      <c r="I194" s="28" t="n">
        <v>25681.5</v>
      </c>
      <c r="J194" s="29" t="n">
        <v>0.00147699655</v>
      </c>
    </row>
    <row r="195" ht="12.75" customHeight="1" s="8">
      <c r="A195" s="30" t="inlineStr">
        <is>
          <t>ATIVA</t>
        </is>
      </c>
      <c r="B195" s="31" t="inlineStr">
        <is>
          <t>12º</t>
        </is>
      </c>
      <c r="C195" s="32" t="n">
        <v>5000</v>
      </c>
      <c r="D195" s="33" t="n">
        <v>0.00330416417</v>
      </c>
      <c r="E195" s="31" t="inlineStr">
        <is>
          <t>12º</t>
        </is>
      </c>
      <c r="F195" s="32" t="n">
        <v>5000</v>
      </c>
      <c r="G195" s="33" t="n">
        <v>0.00330416417</v>
      </c>
      <c r="H195" s="31" t="inlineStr">
        <is>
          <t>20º</t>
        </is>
      </c>
      <c r="I195" s="32" t="n">
        <v>5220.5</v>
      </c>
      <c r="J195" s="33" t="n">
        <v>0.00030024183</v>
      </c>
    </row>
    <row r="196" ht="12.75" customHeight="1" s="8">
      <c r="A196" s="26" t="inlineStr">
        <is>
          <t>RB CAPITAL DTVM</t>
        </is>
      </c>
      <c r="B196" s="27" t="n">
        <v/>
      </c>
      <c r="C196" s="28" t="n">
        <v>0</v>
      </c>
      <c r="D196" s="29" t="n">
        <v/>
      </c>
      <c r="E196" s="27" t="n">
        <v/>
      </c>
      <c r="F196" s="28" t="n">
        <v>0</v>
      </c>
      <c r="G196" s="29" t="n">
        <v/>
      </c>
      <c r="H196" s="27" t="inlineStr">
        <is>
          <t>2º</t>
        </is>
      </c>
      <c r="I196" s="28" t="n">
        <v>2695099.5</v>
      </c>
      <c r="J196" s="29" t="n">
        <v>0.15500078536</v>
      </c>
    </row>
    <row r="197" ht="12.75" customHeight="1" s="8">
      <c r="A197" s="30" t="inlineStr">
        <is>
          <t>TRUE SECURITIZADORA</t>
        </is>
      </c>
      <c r="B197" s="31" t="n">
        <v/>
      </c>
      <c r="C197" s="32" t="n">
        <v>0</v>
      </c>
      <c r="D197" s="33" t="n">
        <v/>
      </c>
      <c r="E197" s="31" t="n">
        <v/>
      </c>
      <c r="F197" s="32" t="n">
        <v>0</v>
      </c>
      <c r="G197" s="33" t="n">
        <v/>
      </c>
      <c r="H197" s="31" t="inlineStr">
        <is>
          <t>5º</t>
        </is>
      </c>
      <c r="I197" s="32" t="n">
        <v>1110608.85515</v>
      </c>
      <c r="J197" s="33" t="n">
        <v>0.06387342834</v>
      </c>
    </row>
    <row r="198" ht="12.75" customHeight="1" s="8">
      <c r="A198" s="26" t="inlineStr">
        <is>
          <t>MODAL</t>
        </is>
      </c>
      <c r="B198" s="27" t="n">
        <v/>
      </c>
      <c r="C198" s="28" t="n">
        <v>0</v>
      </c>
      <c r="D198" s="29" t="n">
        <v/>
      </c>
      <c r="E198" s="27" t="n">
        <v/>
      </c>
      <c r="F198" s="28" t="n">
        <v>0</v>
      </c>
      <c r="G198" s="29" t="n">
        <v/>
      </c>
      <c r="H198" s="27" t="inlineStr">
        <is>
          <t>11º</t>
        </is>
      </c>
      <c r="I198" s="28" t="n">
        <v>466366</v>
      </c>
      <c r="J198" s="29" t="n">
        <v>0.02682167997</v>
      </c>
    </row>
    <row r="199" ht="12.75" customHeight="1" s="8">
      <c r="A199" s="30" t="inlineStr">
        <is>
          <t>VOTORANTIM</t>
        </is>
      </c>
      <c r="B199" s="31" t="n">
        <v/>
      </c>
      <c r="C199" s="32" t="n">
        <v>0</v>
      </c>
      <c r="D199" s="33" t="n">
        <v/>
      </c>
      <c r="E199" s="31" t="n">
        <v/>
      </c>
      <c r="F199" s="32" t="n">
        <v>0</v>
      </c>
      <c r="G199" s="33" t="n">
        <v/>
      </c>
      <c r="H199" s="31" t="inlineStr">
        <is>
          <t>13º</t>
        </is>
      </c>
      <c r="I199" s="32" t="n">
        <v>368030</v>
      </c>
      <c r="J199" s="33" t="n">
        <v>0.0211661718</v>
      </c>
    </row>
    <row r="200" ht="12.75" customHeight="1" s="8">
      <c r="A200" s="26" t="inlineStr">
        <is>
          <t>CREDIT SUISSE</t>
        </is>
      </c>
      <c r="B200" s="27" t="n">
        <v/>
      </c>
      <c r="C200" s="28" t="n">
        <v>0</v>
      </c>
      <c r="D200" s="29" t="n">
        <v/>
      </c>
      <c r="E200" s="27" t="n">
        <v/>
      </c>
      <c r="F200" s="28" t="n">
        <v>0</v>
      </c>
      <c r="G200" s="29" t="n">
        <v/>
      </c>
      <c r="H200" s="27" t="inlineStr">
        <is>
          <t>15º</t>
        </is>
      </c>
      <c r="I200" s="28" t="n">
        <v>111924</v>
      </c>
      <c r="J200" s="29" t="n">
        <v>0.00643698235</v>
      </c>
    </row>
    <row r="201" ht="12.75" customHeight="1" s="8">
      <c r="A201" s="30" t="inlineStr">
        <is>
          <t>ALFA</t>
        </is>
      </c>
      <c r="B201" s="31" t="n">
        <v/>
      </c>
      <c r="C201" s="32" t="n">
        <v>0</v>
      </c>
      <c r="D201" s="33" t="n">
        <v/>
      </c>
      <c r="E201" s="31" t="n">
        <v/>
      </c>
      <c r="F201" s="32" t="n">
        <v>0</v>
      </c>
      <c r="G201" s="33" t="n">
        <v/>
      </c>
      <c r="H201" s="31" t="inlineStr">
        <is>
          <t>16º</t>
        </is>
      </c>
      <c r="I201" s="32" t="n">
        <v>98639.5</v>
      </c>
      <c r="J201" s="33" t="n">
        <v>0.00567296308</v>
      </c>
    </row>
    <row r="202" ht="12.75" customHeight="1" s="8">
      <c r="A202" s="26" t="inlineStr">
        <is>
          <t>BNP PARIBAS</t>
        </is>
      </c>
      <c r="B202" s="27" t="n">
        <v/>
      </c>
      <c r="C202" s="28" t="n">
        <v>0</v>
      </c>
      <c r="D202" s="29" t="n">
        <v/>
      </c>
      <c r="E202" s="27" t="n">
        <v/>
      </c>
      <c r="F202" s="28" t="n">
        <v>0</v>
      </c>
      <c r="G202" s="29" t="n">
        <v/>
      </c>
      <c r="H202" s="27" t="inlineStr">
        <is>
          <t>17º</t>
        </is>
      </c>
      <c r="I202" s="28" t="n">
        <v>29792</v>
      </c>
      <c r="J202" s="29" t="n">
        <v>0.00171339997</v>
      </c>
    </row>
    <row r="203" ht="12.75" customHeight="1" s="8">
      <c r="A203" s="30" t="inlineStr">
        <is>
          <t>GUIDE INVESTIMENTOS</t>
        </is>
      </c>
      <c r="B203" s="31" t="n">
        <v/>
      </c>
      <c r="C203" s="32" t="n">
        <v>0</v>
      </c>
      <c r="D203" s="33" t="n">
        <v/>
      </c>
      <c r="E203" s="31" t="n">
        <v/>
      </c>
      <c r="F203" s="32" t="n">
        <v>0</v>
      </c>
      <c r="G203" s="33" t="n">
        <v/>
      </c>
      <c r="H203" s="31" t="inlineStr">
        <is>
          <t>18º</t>
        </is>
      </c>
      <c r="I203" s="32" t="n">
        <v>29698.704</v>
      </c>
      <c r="J203" s="33" t="n">
        <v>0.00170803432</v>
      </c>
    </row>
    <row r="204" ht="12.75" customHeight="1" s="8">
      <c r="A204" s="26" t="inlineStr">
        <is>
          <t>ORAMA</t>
        </is>
      </c>
      <c r="B204" s="27" t="n">
        <v/>
      </c>
      <c r="C204" s="28" t="n">
        <v>0</v>
      </c>
      <c r="D204" s="29" t="n">
        <v/>
      </c>
      <c r="E204" s="27" t="n">
        <v/>
      </c>
      <c r="F204" s="28" t="n">
        <v>0</v>
      </c>
      <c r="G204" s="29" t="n">
        <v/>
      </c>
      <c r="H204" s="27" t="inlineStr">
        <is>
          <t>21º</t>
        </is>
      </c>
      <c r="I204" s="28" t="n">
        <v>1756.5</v>
      </c>
      <c r="J204" s="29" t="n">
        <v>0.00010101997</v>
      </c>
    </row>
    <row r="205" ht="12.75" customHeight="1" s="8">
      <c r="A205" s="30" t="inlineStr">
        <is>
          <t>NECTON</t>
        </is>
      </c>
      <c r="B205" s="31" t="n">
        <v/>
      </c>
      <c r="C205" s="32" t="n">
        <v>0</v>
      </c>
      <c r="D205" s="33" t="n">
        <v/>
      </c>
      <c r="E205" s="31" t="n">
        <v/>
      </c>
      <c r="F205" s="32" t="n">
        <v>0</v>
      </c>
      <c r="G205" s="33" t="n">
        <v/>
      </c>
      <c r="H205" s="31" t="inlineStr">
        <is>
          <t>22º</t>
        </is>
      </c>
      <c r="I205" s="32" t="n">
        <v>1530</v>
      </c>
      <c r="J205" s="33" t="n">
        <v>8.799349e-05</v>
      </c>
    </row>
    <row r="206" ht="12.75" customHeight="1" s="8">
      <c r="A206" s="26" t="inlineStr">
        <is>
          <t>GENIAL</t>
        </is>
      </c>
      <c r="B206" s="27" t="n">
        <v/>
      </c>
      <c r="C206" s="28" t="n">
        <v>0</v>
      </c>
      <c r="D206" s="29" t="n">
        <v/>
      </c>
      <c r="E206" s="27" t="n">
        <v/>
      </c>
      <c r="F206" s="28" t="n">
        <v>0</v>
      </c>
      <c r="G206" s="29" t="n">
        <v/>
      </c>
      <c r="H206" s="27" t="inlineStr">
        <is>
          <t>23º</t>
        </is>
      </c>
      <c r="I206" s="28" t="n">
        <v>1397.5</v>
      </c>
      <c r="J206" s="29" t="n">
        <v>8.037313999999999e-05</v>
      </c>
    </row>
    <row r="207" ht="12.75" customHeight="1" s="8">
      <c r="A207" s="30" t="inlineStr">
        <is>
          <t>ANDBANK</t>
        </is>
      </c>
      <c r="B207" s="31" t="n">
        <v/>
      </c>
      <c r="C207" s="32" t="n">
        <v>0</v>
      </c>
      <c r="D207" s="33" t="n">
        <v/>
      </c>
      <c r="E207" s="31" t="n">
        <v/>
      </c>
      <c r="F207" s="32" t="n">
        <v>0</v>
      </c>
      <c r="G207" s="33" t="n">
        <v/>
      </c>
      <c r="H207" s="31" t="inlineStr">
        <is>
          <t>24º</t>
        </is>
      </c>
      <c r="I207" s="32" t="n">
        <v>1272</v>
      </c>
      <c r="J207" s="33" t="n">
        <v>7.315537e-05</v>
      </c>
    </row>
    <row r="208" ht="12.75" customHeight="1" s="8">
      <c r="A208" s="26" t="inlineStr">
        <is>
          <t>AZIMUT</t>
        </is>
      </c>
      <c r="B208" s="27" t="n">
        <v/>
      </c>
      <c r="C208" s="28" t="n">
        <v>0</v>
      </c>
      <c r="D208" s="29" t="n">
        <v/>
      </c>
      <c r="E208" s="27" t="n">
        <v/>
      </c>
      <c r="F208" s="28" t="n">
        <v>0</v>
      </c>
      <c r="G208" s="29" t="n">
        <v/>
      </c>
      <c r="H208" s="27" t="inlineStr">
        <is>
          <t>25º</t>
        </is>
      </c>
      <c r="I208" s="28" t="n">
        <v>562.5</v>
      </c>
      <c r="J208" s="29" t="n">
        <v>3.235055e-05</v>
      </c>
    </row>
    <row r="209" ht="12.75" customHeight="1" s="8">
      <c r="A209" s="30" t="inlineStr">
        <is>
          <t>OURINVEST</t>
        </is>
      </c>
      <c r="B209" s="31" t="n">
        <v/>
      </c>
      <c r="C209" s="32" t="n">
        <v>0</v>
      </c>
      <c r="D209" s="33" t="n">
        <v/>
      </c>
      <c r="E209" s="31" t="n">
        <v/>
      </c>
      <c r="F209" s="32" t="n">
        <v>0</v>
      </c>
      <c r="G209" s="33" t="n">
        <v/>
      </c>
      <c r="H209" s="31" t="inlineStr">
        <is>
          <t>26º</t>
        </is>
      </c>
      <c r="I209" s="32" t="n">
        <v>550</v>
      </c>
      <c r="J209" s="33" t="n">
        <v>3.163165e-05</v>
      </c>
    </row>
    <row r="210" ht="12.75" customHeight="1" s="8">
      <c r="A210" s="26" t="inlineStr">
        <is>
          <t>DAYCOVAL</t>
        </is>
      </c>
      <c r="B210" s="27" t="n">
        <v/>
      </c>
      <c r="C210" s="28" t="n">
        <v>0</v>
      </c>
      <c r="D210" s="29" t="n">
        <v/>
      </c>
      <c r="E210" s="27" t="n">
        <v/>
      </c>
      <c r="F210" s="28" t="n">
        <v>0</v>
      </c>
      <c r="G210" s="29" t="n">
        <v/>
      </c>
      <c r="H210" s="27" t="inlineStr">
        <is>
          <t>27º</t>
        </is>
      </c>
      <c r="I210" s="28" t="n">
        <v>40</v>
      </c>
      <c r="J210" s="29" t="n">
        <v>2.30048e-06</v>
      </c>
    </row>
    <row r="211" ht="12.75" customHeight="1" s="8">
      <c r="A211" s="30" t="inlineStr">
        <is>
          <t>VITREO</t>
        </is>
      </c>
      <c r="B211" s="31" t="n">
        <v/>
      </c>
      <c r="C211" s="32" t="n">
        <v>0</v>
      </c>
      <c r="D211" s="33" t="n">
        <v/>
      </c>
      <c r="E211" s="31" t="n">
        <v/>
      </c>
      <c r="F211" s="32" t="n">
        <v>0</v>
      </c>
      <c r="G211" s="33" t="n">
        <v/>
      </c>
      <c r="H211" s="31" t="inlineStr">
        <is>
          <t>28º</t>
        </is>
      </c>
      <c r="I211" s="32" t="n">
        <v>33</v>
      </c>
      <c r="J211" s="33" t="n">
        <v>1.8979e-06</v>
      </c>
    </row>
    <row r="212" ht="12.75" customHeight="1" s="8">
      <c r="A212" s="26" t="inlineStr">
        <is>
          <t>NUINVEST</t>
        </is>
      </c>
      <c r="B212" s="27" t="n">
        <v/>
      </c>
      <c r="C212" s="28" t="n">
        <v>0</v>
      </c>
      <c r="D212" s="29" t="n">
        <v/>
      </c>
      <c r="E212" s="27" t="n">
        <v/>
      </c>
      <c r="F212" s="28" t="n">
        <v>0</v>
      </c>
      <c r="G212" s="29" t="n">
        <v/>
      </c>
      <c r="H212" s="27" t="inlineStr">
        <is>
          <t>29º</t>
        </is>
      </c>
      <c r="I212" s="28" t="n">
        <v>26.5</v>
      </c>
      <c r="J212" s="29" t="n">
        <v>1.52407e-06</v>
      </c>
    </row>
    <row r="213" ht="12.75" customHeight="1" s="8">
      <c r="A213" s="34" t="inlineStr">
        <is>
          <t>Total</t>
        </is>
      </c>
      <c r="B213" s="35" t="n"/>
      <c r="C213" s="36">
        <f>SUM(C184:C212)</f>
        <v/>
      </c>
      <c r="D213" s="37">
        <f>_xlfn.ROUND(SUM(D184:D212), 1)</f>
        <v/>
      </c>
      <c r="E213" s="35" t="n"/>
      <c r="F213" s="36">
        <f>SUM(F184:F212)</f>
        <v/>
      </c>
      <c r="G213" s="37">
        <f>_xlfn.ROUND(SUM(G184:G212), 1)</f>
        <v/>
      </c>
      <c r="H213" s="35" t="n"/>
      <c r="I213" s="36">
        <f>SUM(I184:I212)</f>
        <v/>
      </c>
      <c r="J213" s="37">
        <f>_xlfn.ROUND(SUM(J184:J212), 1)</f>
        <v/>
      </c>
    </row>
    <row r="214" ht="12.75" customHeight="1" s="8"/>
    <row r="215" ht="12.75" customHeight="1" s="8"/>
    <row r="216" ht="12.75" customHeight="1" s="8">
      <c r="A216" s="22" t="inlineStr">
        <is>
          <t>Tipo 1.3.3. Emissão de Certificados de Recebíveis do Agronegócio</t>
        </is>
      </c>
      <c r="J216" s="23" t="n"/>
    </row>
    <row r="217" ht="12.75" customHeight="1" s="8">
      <c r="A217" s="24" t="inlineStr">
        <is>
          <t>Distribuidores</t>
        </is>
      </c>
      <c r="B217" s="24" t="inlineStr">
        <is>
          <t>Acumulado 2022</t>
        </is>
      </c>
      <c r="C217" s="24" t="n"/>
      <c r="D217" s="24" t="n"/>
      <c r="E217" s="24" t="inlineStr">
        <is>
          <t>Últimos 3 meses</t>
        </is>
      </c>
      <c r="F217" s="24" t="n"/>
      <c r="G217" s="24" t="n"/>
      <c r="H217" s="24" t="inlineStr">
        <is>
          <t>Últimos 12 meses</t>
        </is>
      </c>
      <c r="I217" s="24" t="n"/>
      <c r="J217" s="25" t="n"/>
    </row>
    <row r="218" ht="12.75" customHeight="1" s="8">
      <c r="A218" s="24" t="n"/>
      <c r="B218" s="24" t="inlineStr">
        <is>
          <t>Ranking 2022</t>
        </is>
      </c>
      <c r="C218" s="24" t="inlineStr">
        <is>
          <t>Valor *</t>
        </is>
      </c>
      <c r="D218" s="24" t="inlineStr">
        <is>
          <t>Part.</t>
        </is>
      </c>
      <c r="E218" s="24" t="inlineStr">
        <is>
          <t>Ranking 3 meses</t>
        </is>
      </c>
      <c r="F218" s="24" t="inlineStr">
        <is>
          <t>Valor *</t>
        </is>
      </c>
      <c r="G218" s="24" t="inlineStr">
        <is>
          <t>Part.</t>
        </is>
      </c>
      <c r="H218" s="24" t="inlineStr">
        <is>
          <t>Ranking 12 meses</t>
        </is>
      </c>
      <c r="I218" s="24" t="inlineStr">
        <is>
          <t>Valor *</t>
        </is>
      </c>
      <c r="J218" s="25" t="inlineStr">
        <is>
          <t>Part.</t>
        </is>
      </c>
    </row>
    <row r="219" ht="12.75" customHeight="1" s="8">
      <c r="A219" s="26" t="inlineStr">
        <is>
          <t>XP INVESTIMENTOS</t>
        </is>
      </c>
      <c r="B219" s="27" t="inlineStr">
        <is>
          <t>1º</t>
        </is>
      </c>
      <c r="C219" s="28" t="n">
        <v>1098836.05878</v>
      </c>
      <c r="D219" s="29" t="n">
        <v>0.42970887238</v>
      </c>
      <c r="E219" s="27" t="inlineStr">
        <is>
          <t>1º</t>
        </is>
      </c>
      <c r="F219" s="28" t="n">
        <v>1098836.05878</v>
      </c>
      <c r="G219" s="29" t="n">
        <v>0.42970887238</v>
      </c>
      <c r="H219" s="27" t="inlineStr">
        <is>
          <t>1º</t>
        </is>
      </c>
      <c r="I219" s="28" t="n">
        <v>5222168.589319998</v>
      </c>
      <c r="J219" s="29" t="n">
        <v>0.34036381055</v>
      </c>
    </row>
    <row r="220" ht="12.75" customHeight="1" s="8">
      <c r="A220" s="30" t="inlineStr">
        <is>
          <t>BTG PACTUAL</t>
        </is>
      </c>
      <c r="B220" s="31" t="inlineStr">
        <is>
          <t>2º</t>
        </is>
      </c>
      <c r="C220" s="32" t="n">
        <v>405172.23378</v>
      </c>
      <c r="D220" s="33" t="n">
        <v>0.15844593223</v>
      </c>
      <c r="E220" s="31" t="inlineStr">
        <is>
          <t>2º</t>
        </is>
      </c>
      <c r="F220" s="32" t="n">
        <v>405172.23378</v>
      </c>
      <c r="G220" s="33" t="n">
        <v>0.15844593223</v>
      </c>
      <c r="H220" s="31" t="inlineStr">
        <is>
          <t>3º</t>
        </is>
      </c>
      <c r="I220" s="32" t="n">
        <v>1861294.98897</v>
      </c>
      <c r="J220" s="33" t="n">
        <v>0.12131309899</v>
      </c>
    </row>
    <row r="221" ht="12.75" customHeight="1" s="8">
      <c r="A221" s="26" t="inlineStr">
        <is>
          <t>ITAU BBA</t>
        </is>
      </c>
      <c r="B221" s="27" t="inlineStr">
        <is>
          <t>3º</t>
        </is>
      </c>
      <c r="C221" s="28" t="n">
        <v>273489.975</v>
      </c>
      <c r="D221" s="29" t="n">
        <v>0.1069505026</v>
      </c>
      <c r="E221" s="27" t="inlineStr">
        <is>
          <t>3º</t>
        </is>
      </c>
      <c r="F221" s="28" t="n">
        <v>273489.975</v>
      </c>
      <c r="G221" s="29" t="n">
        <v>0.1069505026</v>
      </c>
      <c r="H221" s="27" t="inlineStr">
        <is>
          <t>2º</t>
        </is>
      </c>
      <c r="I221" s="28" t="n">
        <v>1947013.90706</v>
      </c>
      <c r="J221" s="29" t="n">
        <v>0.12689997675</v>
      </c>
    </row>
    <row r="222" ht="12.75" customHeight="1" s="8">
      <c r="A222" s="30" t="inlineStr">
        <is>
          <t>SAFRA</t>
        </is>
      </c>
      <c r="B222" s="31" t="inlineStr">
        <is>
          <t>4º</t>
        </is>
      </c>
      <c r="C222" s="32" t="n">
        <v>202159.15289</v>
      </c>
      <c r="D222" s="33" t="n">
        <v>0.07905599833</v>
      </c>
      <c r="E222" s="31" t="inlineStr">
        <is>
          <t>4º</t>
        </is>
      </c>
      <c r="F222" s="32" t="n">
        <v>202159.15289</v>
      </c>
      <c r="G222" s="33" t="n">
        <v>0.07905599833</v>
      </c>
      <c r="H222" s="31" t="inlineStr">
        <is>
          <t>7º</t>
        </is>
      </c>
      <c r="I222" s="32" t="n">
        <v>593985.65289</v>
      </c>
      <c r="J222" s="33" t="n">
        <v>0.03871403551</v>
      </c>
    </row>
    <row r="223" ht="12.75" customHeight="1" s="8">
      <c r="A223" s="26" t="inlineStr">
        <is>
          <t>SANTANDER</t>
        </is>
      </c>
      <c r="B223" s="27" t="inlineStr">
        <is>
          <t>5º</t>
        </is>
      </c>
      <c r="C223" s="28" t="n">
        <v>175559.82937</v>
      </c>
      <c r="D223" s="29" t="n">
        <v>0.06865411423999999</v>
      </c>
      <c r="E223" s="27" t="inlineStr">
        <is>
          <t>5º</t>
        </is>
      </c>
      <c r="F223" s="28" t="n">
        <v>175559.82937</v>
      </c>
      <c r="G223" s="29" t="n">
        <v>0.06865411423999999</v>
      </c>
      <c r="H223" s="27" t="inlineStr">
        <is>
          <t>5º</t>
        </is>
      </c>
      <c r="I223" s="28" t="n">
        <v>1554430.997</v>
      </c>
      <c r="J223" s="29" t="n">
        <v>0.10131271105</v>
      </c>
    </row>
    <row r="224" ht="12.75" customHeight="1" s="8">
      <c r="A224" s="30" t="inlineStr">
        <is>
          <t>ALFA</t>
        </is>
      </c>
      <c r="B224" s="31" t="inlineStr">
        <is>
          <t>6º</t>
        </is>
      </c>
      <c r="C224" s="32" t="n">
        <v>157887</v>
      </c>
      <c r="D224" s="33" t="n">
        <v>0.06174300906</v>
      </c>
      <c r="E224" s="31" t="inlineStr">
        <is>
          <t>6º</t>
        </is>
      </c>
      <c r="F224" s="32" t="n">
        <v>157887</v>
      </c>
      <c r="G224" s="33" t="n">
        <v>0.06174300906</v>
      </c>
      <c r="H224" s="31" t="inlineStr">
        <is>
          <t>9º</t>
        </is>
      </c>
      <c r="I224" s="32" t="n">
        <v>264130.24999</v>
      </c>
      <c r="J224" s="33" t="n">
        <v>0.01721514287</v>
      </c>
    </row>
    <row r="225" ht="12.75" customHeight="1" s="8">
      <c r="A225" s="26" t="inlineStr">
        <is>
          <t>UBS BB</t>
        </is>
      </c>
      <c r="B225" s="27" t="inlineStr">
        <is>
          <t>7º</t>
        </is>
      </c>
      <c r="C225" s="28" t="n">
        <v>105870.875</v>
      </c>
      <c r="D225" s="29" t="n">
        <v>0.04140167585</v>
      </c>
      <c r="E225" s="27" t="inlineStr">
        <is>
          <t>7º</t>
        </is>
      </c>
      <c r="F225" s="28" t="n">
        <v>105870.875</v>
      </c>
      <c r="G225" s="29" t="n">
        <v>0.04140167585</v>
      </c>
      <c r="H225" s="27" t="inlineStr">
        <is>
          <t>4º</t>
        </is>
      </c>
      <c r="I225" s="28" t="n">
        <v>1601076.41028</v>
      </c>
      <c r="J225" s="29" t="n">
        <v>0.10435290601</v>
      </c>
    </row>
    <row r="226" ht="12.75" customHeight="1" s="8">
      <c r="A226" s="30" t="inlineStr">
        <is>
          <t>BRADESCO BBI</t>
        </is>
      </c>
      <c r="B226" s="31" t="inlineStr">
        <is>
          <t>8º</t>
        </is>
      </c>
      <c r="C226" s="32" t="n">
        <v>66673.87498000001</v>
      </c>
      <c r="D226" s="33" t="n">
        <v>0.02607336682</v>
      </c>
      <c r="E226" s="31" t="inlineStr">
        <is>
          <t>8º</t>
        </is>
      </c>
      <c r="F226" s="32" t="n">
        <v>66673.87498000001</v>
      </c>
      <c r="G226" s="33" t="n">
        <v>0.02607336682</v>
      </c>
      <c r="H226" s="31" t="inlineStr">
        <is>
          <t>6º</t>
        </is>
      </c>
      <c r="I226" s="32" t="n">
        <v>955178.00413</v>
      </c>
      <c r="J226" s="33" t="n">
        <v>0.06225536761</v>
      </c>
    </row>
    <row r="227" ht="12.75" customHeight="1" s="8">
      <c r="A227" s="26" t="inlineStr">
        <is>
          <t>CREDIT SUISSE HEDGING GRIFFO</t>
        </is>
      </c>
      <c r="B227" s="27" t="inlineStr">
        <is>
          <t>9º</t>
        </is>
      </c>
      <c r="C227" s="28" t="n">
        <v>47543.99998000001</v>
      </c>
      <c r="D227" s="29" t="n">
        <v>0.01859247197</v>
      </c>
      <c r="E227" s="27" t="inlineStr">
        <is>
          <t>9º</t>
        </is>
      </c>
      <c r="F227" s="28" t="n">
        <v>47543.99998000001</v>
      </c>
      <c r="G227" s="29" t="n">
        <v>0.01859247197</v>
      </c>
      <c r="H227" s="27" t="inlineStr">
        <is>
          <t>14º</t>
        </is>
      </c>
      <c r="I227" s="28" t="n">
        <v>87922.49998000001</v>
      </c>
      <c r="J227" s="29" t="n">
        <v>0.0057305</v>
      </c>
    </row>
    <row r="228" ht="12.75" customHeight="1" s="8">
      <c r="A228" s="30" t="inlineStr">
        <is>
          <t>BNP PARIBAS</t>
        </is>
      </c>
      <c r="B228" s="31" t="inlineStr">
        <is>
          <t>10º</t>
        </is>
      </c>
      <c r="C228" s="32" t="n">
        <v>10372.99998</v>
      </c>
      <c r="D228" s="33" t="n">
        <v>0.0040564469</v>
      </c>
      <c r="E228" s="31" t="inlineStr">
        <is>
          <t>10º</t>
        </is>
      </c>
      <c r="F228" s="32" t="n">
        <v>10372.99998</v>
      </c>
      <c r="G228" s="33" t="n">
        <v>0.0040564469</v>
      </c>
      <c r="H228" s="31" t="inlineStr">
        <is>
          <t>13º</t>
        </is>
      </c>
      <c r="I228" s="32" t="n">
        <v>105388.49996</v>
      </c>
      <c r="J228" s="33" t="n">
        <v>0.00686887656</v>
      </c>
    </row>
    <row r="229" ht="12.75" customHeight="1" s="8">
      <c r="A229" s="26" t="inlineStr">
        <is>
          <t>NECTON</t>
        </is>
      </c>
      <c r="B229" s="27" t="inlineStr">
        <is>
          <t>11º</t>
        </is>
      </c>
      <c r="C229" s="28" t="n">
        <v>3997.49999</v>
      </c>
      <c r="D229" s="29" t="n">
        <v>0.00156325523</v>
      </c>
      <c r="E229" s="27" t="inlineStr">
        <is>
          <t>11º</t>
        </is>
      </c>
      <c r="F229" s="28" t="n">
        <v>3997.49999</v>
      </c>
      <c r="G229" s="29" t="n">
        <v>0.00156325523</v>
      </c>
      <c r="H229" s="27" t="inlineStr">
        <is>
          <t>25º</t>
        </is>
      </c>
      <c r="I229" s="28" t="n">
        <v>9523.49999</v>
      </c>
      <c r="J229" s="29" t="n">
        <v>0.00062071048</v>
      </c>
    </row>
    <row r="230" ht="12.75" customHeight="1" s="8">
      <c r="A230" s="30" t="inlineStr">
        <is>
          <t>RB CAPITAL DTVM</t>
        </is>
      </c>
      <c r="B230" s="31" t="inlineStr">
        <is>
          <t>12º</t>
        </is>
      </c>
      <c r="C230" s="32" t="n">
        <v>2700.5</v>
      </c>
      <c r="D230" s="33" t="n">
        <v>0.00105605272</v>
      </c>
      <c r="E230" s="31" t="inlineStr">
        <is>
          <t>12º</t>
        </is>
      </c>
      <c r="F230" s="32" t="n">
        <v>2700.5</v>
      </c>
      <c r="G230" s="33" t="n">
        <v>0.00105605272</v>
      </c>
      <c r="H230" s="31" t="inlineStr">
        <is>
          <t>16º</t>
        </is>
      </c>
      <c r="I230" s="32" t="n">
        <v>42905.5</v>
      </c>
      <c r="J230" s="33" t="n">
        <v>0.00279643968</v>
      </c>
    </row>
    <row r="231" ht="12.75" customHeight="1" s="8">
      <c r="A231" s="26" t="inlineStr">
        <is>
          <t>GUIDE INVESTIMENTOS</t>
        </is>
      </c>
      <c r="B231" s="27" t="inlineStr">
        <is>
          <t>13º</t>
        </is>
      </c>
      <c r="C231" s="28" t="n">
        <v>1050.5</v>
      </c>
      <c r="D231" s="29" t="n">
        <v>0.00041080666</v>
      </c>
      <c r="E231" s="27" t="inlineStr">
        <is>
          <t>13º</t>
        </is>
      </c>
      <c r="F231" s="28" t="n">
        <v>1050.5</v>
      </c>
      <c r="G231" s="29" t="n">
        <v>0.00041080666</v>
      </c>
      <c r="H231" s="27" t="inlineStr">
        <is>
          <t>21º</t>
        </is>
      </c>
      <c r="I231" s="28" t="n">
        <v>22319.99999</v>
      </c>
      <c r="J231" s="29" t="n">
        <v>0.00145474435</v>
      </c>
    </row>
    <row r="232" ht="12.75" customHeight="1" s="8">
      <c r="A232" s="30" t="inlineStr">
        <is>
          <t>WARREN</t>
        </is>
      </c>
      <c r="B232" s="31" t="inlineStr">
        <is>
          <t>14º</t>
        </is>
      </c>
      <c r="C232" s="32" t="n">
        <v>1022.5</v>
      </c>
      <c r="D232" s="33" t="n">
        <v>0.00039985703</v>
      </c>
      <c r="E232" s="31" t="inlineStr">
        <is>
          <t>14º</t>
        </is>
      </c>
      <c r="F232" s="32" t="n">
        <v>1022.5</v>
      </c>
      <c r="G232" s="33" t="n">
        <v>0.00039985703</v>
      </c>
      <c r="H232" s="31" t="inlineStr">
        <is>
          <t>17º</t>
        </is>
      </c>
      <c r="I232" s="32" t="n">
        <v>33606.5</v>
      </c>
      <c r="J232" s="33" t="n">
        <v>0.00219036138</v>
      </c>
    </row>
    <row r="233" ht="12.75" customHeight="1" s="8">
      <c r="A233" s="26" t="inlineStr">
        <is>
          <t>VOTORANTIM</t>
        </is>
      </c>
      <c r="B233" s="27" t="inlineStr">
        <is>
          <t>15º</t>
        </is>
      </c>
      <c r="C233" s="28" t="n">
        <v>850</v>
      </c>
      <c r="D233" s="29" t="n">
        <v>0.00033239949</v>
      </c>
      <c r="E233" s="27" t="inlineStr">
        <is>
          <t>15º</t>
        </is>
      </c>
      <c r="F233" s="28" t="n">
        <v>850</v>
      </c>
      <c r="G233" s="29" t="n">
        <v>0.00033239949</v>
      </c>
      <c r="H233" s="27" t="inlineStr">
        <is>
          <t>11º</t>
        </is>
      </c>
      <c r="I233" s="28" t="n">
        <v>178344</v>
      </c>
      <c r="J233" s="29" t="n">
        <v>0.01162387663</v>
      </c>
    </row>
    <row r="234" ht="12.75" customHeight="1" s="8">
      <c r="A234" s="30" t="inlineStr">
        <is>
          <t>DAYCOVAL</t>
        </is>
      </c>
      <c r="B234" s="31" t="inlineStr">
        <is>
          <t>16º</t>
        </is>
      </c>
      <c r="C234" s="32" t="n">
        <v>849.99999</v>
      </c>
      <c r="D234" s="33" t="n">
        <v>0.00033239948</v>
      </c>
      <c r="E234" s="31" t="inlineStr">
        <is>
          <t>16º</t>
        </is>
      </c>
      <c r="F234" s="32" t="n">
        <v>849.99999</v>
      </c>
      <c r="G234" s="33" t="n">
        <v>0.00033239948</v>
      </c>
      <c r="H234" s="31" t="inlineStr">
        <is>
          <t>20º</t>
        </is>
      </c>
      <c r="I234" s="32" t="n">
        <v>25335.49998</v>
      </c>
      <c r="J234" s="33" t="n">
        <v>0.00165128474</v>
      </c>
    </row>
    <row r="235" ht="12.75" customHeight="1" s="8">
      <c r="A235" s="26" t="inlineStr">
        <is>
          <t>MODAL</t>
        </is>
      </c>
      <c r="B235" s="27" t="inlineStr">
        <is>
          <t>17º</t>
        </is>
      </c>
      <c r="C235" s="28" t="n">
        <v>740.9999799999999</v>
      </c>
      <c r="D235" s="29" t="n">
        <v>0.00028977413</v>
      </c>
      <c r="E235" s="27" t="inlineStr">
        <is>
          <t>17º</t>
        </is>
      </c>
      <c r="F235" s="28" t="n">
        <v>740.9999799999999</v>
      </c>
      <c r="G235" s="29" t="n">
        <v>0.00028977413</v>
      </c>
      <c r="H235" s="27" t="inlineStr">
        <is>
          <t>29º</t>
        </is>
      </c>
      <c r="I235" s="28" t="n">
        <v>5420.999970000001</v>
      </c>
      <c r="J235" s="29" t="n">
        <v>0.00035332299</v>
      </c>
    </row>
    <row r="236" ht="12.75" customHeight="1" s="8">
      <c r="A236" s="30" t="inlineStr">
        <is>
          <t>ANDBANK</t>
        </is>
      </c>
      <c r="B236" s="31" t="inlineStr">
        <is>
          <t>18º</t>
        </is>
      </c>
      <c r="C236" s="32" t="n">
        <v>717</v>
      </c>
      <c r="D236" s="33" t="n">
        <v>0.00028038874</v>
      </c>
      <c r="E236" s="31" t="inlineStr">
        <is>
          <t>18º</t>
        </is>
      </c>
      <c r="F236" s="32" t="n">
        <v>717</v>
      </c>
      <c r="G236" s="33" t="n">
        <v>0.00028038874</v>
      </c>
      <c r="H236" s="31" t="inlineStr">
        <is>
          <t>23º</t>
        </is>
      </c>
      <c r="I236" s="32" t="n">
        <v>15722.99998</v>
      </c>
      <c r="J236" s="33" t="n">
        <v>0.00102477354</v>
      </c>
    </row>
    <row r="237" ht="12.75" customHeight="1" s="8">
      <c r="A237" s="26" t="inlineStr">
        <is>
          <t>ATIVA</t>
        </is>
      </c>
      <c r="B237" s="27" t="inlineStr">
        <is>
          <t>19º</t>
        </is>
      </c>
      <c r="C237" s="28" t="n">
        <v>522.4999799999999</v>
      </c>
      <c r="D237" s="29" t="n">
        <v>0.00020432791</v>
      </c>
      <c r="E237" s="27" t="inlineStr">
        <is>
          <t>19º</t>
        </is>
      </c>
      <c r="F237" s="28" t="n">
        <v>522.4999799999999</v>
      </c>
      <c r="G237" s="29" t="n">
        <v>0.00020432791</v>
      </c>
      <c r="H237" s="27" t="inlineStr">
        <is>
          <t>15º</t>
        </is>
      </c>
      <c r="I237" s="28" t="n">
        <v>51917.69997000001</v>
      </c>
      <c r="J237" s="29" t="n">
        <v>0.0033838253</v>
      </c>
    </row>
    <row r="238" ht="12.75" customHeight="1" s="8">
      <c r="A238" s="30" t="inlineStr">
        <is>
          <t>INTER</t>
        </is>
      </c>
      <c r="B238" s="31" t="inlineStr">
        <is>
          <t>20º</t>
        </is>
      </c>
      <c r="C238" s="32" t="n">
        <v>280.49998</v>
      </c>
      <c r="D238" s="33" t="n">
        <v>0.00010969182</v>
      </c>
      <c r="E238" s="31" t="inlineStr">
        <is>
          <t>20º</t>
        </is>
      </c>
      <c r="F238" s="32" t="n">
        <v>280.49998</v>
      </c>
      <c r="G238" s="33" t="n">
        <v>0.00010969182</v>
      </c>
      <c r="H238" s="31" t="inlineStr">
        <is>
          <t>26º</t>
        </is>
      </c>
      <c r="I238" s="32" t="n">
        <v>7800.499960000001</v>
      </c>
      <c r="J238" s="33" t="n">
        <v>0.00050841099</v>
      </c>
    </row>
    <row r="239" ht="12.75" customHeight="1" s="8">
      <c r="A239" s="26" t="inlineStr">
        <is>
          <t>SENSO</t>
        </is>
      </c>
      <c r="B239" s="27" t="inlineStr">
        <is>
          <t>21º</t>
        </is>
      </c>
      <c r="C239" s="28" t="n">
        <v>265.5</v>
      </c>
      <c r="D239" s="29" t="n">
        <v>0.00010382596</v>
      </c>
      <c r="E239" s="27" t="inlineStr">
        <is>
          <t>21º</t>
        </is>
      </c>
      <c r="F239" s="28" t="n">
        <v>265.5</v>
      </c>
      <c r="G239" s="29" t="n">
        <v>0.00010382596</v>
      </c>
      <c r="H239" s="27" t="inlineStr">
        <is>
          <t>33º</t>
        </is>
      </c>
      <c r="I239" s="28" t="n">
        <v>265.5</v>
      </c>
      <c r="J239" s="29" t="n">
        <v>1.730442e-05</v>
      </c>
    </row>
    <row r="240" ht="12.75" customHeight="1" s="8">
      <c r="A240" s="30" t="inlineStr">
        <is>
          <t>GENIAL</t>
        </is>
      </c>
      <c r="B240" s="31" t="inlineStr">
        <is>
          <t>22º</t>
        </is>
      </c>
      <c r="C240" s="32" t="n">
        <v>254</v>
      </c>
      <c r="D240" s="33" t="n">
        <v>9.932879e-05</v>
      </c>
      <c r="E240" s="31" t="inlineStr">
        <is>
          <t>22º</t>
        </is>
      </c>
      <c r="F240" s="32" t="n">
        <v>254</v>
      </c>
      <c r="G240" s="33" t="n">
        <v>9.932879e-05</v>
      </c>
      <c r="H240" s="31" t="inlineStr">
        <is>
          <t>31º</t>
        </is>
      </c>
      <c r="I240" s="32" t="n">
        <v>3242.49999</v>
      </c>
      <c r="J240" s="33" t="n">
        <v>0.00021133551</v>
      </c>
    </row>
    <row r="241" ht="12.75" customHeight="1" s="8">
      <c r="A241" s="26" t="inlineStr">
        <is>
          <t>CREDIT AGRICOLE</t>
        </is>
      </c>
      <c r="B241" s="27" t="inlineStr">
        <is>
          <t>23º</t>
        </is>
      </c>
      <c r="C241" s="28" t="n">
        <v>174.99999</v>
      </c>
      <c r="D241" s="29" t="n">
        <v>6.843518e-05</v>
      </c>
      <c r="E241" s="27" t="inlineStr">
        <is>
          <t>23º</t>
        </is>
      </c>
      <c r="F241" s="28" t="n">
        <v>174.99999</v>
      </c>
      <c r="G241" s="29" t="n">
        <v>6.843518e-05</v>
      </c>
      <c r="H241" s="27" t="inlineStr">
        <is>
          <t>30º</t>
        </is>
      </c>
      <c r="I241" s="28" t="n">
        <v>4279.99999</v>
      </c>
      <c r="J241" s="29" t="n">
        <v>0.00027895635</v>
      </c>
    </row>
    <row r="242" ht="12.75" customHeight="1" s="8">
      <c r="A242" s="30" t="inlineStr">
        <is>
          <t>ORAMA</t>
        </is>
      </c>
      <c r="B242" s="31" t="inlineStr">
        <is>
          <t>24º</t>
        </is>
      </c>
      <c r="C242" s="32" t="n">
        <v>65.49997999999999</v>
      </c>
      <c r="D242" s="33" t="n">
        <v>2.561431e-05</v>
      </c>
      <c r="E242" s="31" t="inlineStr">
        <is>
          <t>24º</t>
        </is>
      </c>
      <c r="F242" s="32" t="n">
        <v>65.49997999999999</v>
      </c>
      <c r="G242" s="33" t="n">
        <v>2.561431e-05</v>
      </c>
      <c r="H242" s="31" t="inlineStr">
        <is>
          <t>28º</t>
        </is>
      </c>
      <c r="I242" s="32" t="n">
        <v>5734.499980000001</v>
      </c>
      <c r="J242" s="33" t="n">
        <v>0.00037375589</v>
      </c>
    </row>
    <row r="243" ht="12.75" customHeight="1" s="8">
      <c r="A243" s="26" t="inlineStr">
        <is>
          <t>AZIMUT</t>
        </is>
      </c>
      <c r="B243" s="27" t="inlineStr">
        <is>
          <t>25º</t>
        </is>
      </c>
      <c r="C243" s="28" t="n">
        <v>59.5</v>
      </c>
      <c r="D243" s="29" t="n">
        <v>2.326796e-05</v>
      </c>
      <c r="E243" s="27" t="inlineStr">
        <is>
          <t>25º</t>
        </is>
      </c>
      <c r="F243" s="28" t="n">
        <v>59.5</v>
      </c>
      <c r="G243" s="29" t="n">
        <v>2.326796e-05</v>
      </c>
      <c r="H243" s="27" t="inlineStr">
        <is>
          <t>27º</t>
        </is>
      </c>
      <c r="I243" s="28" t="n">
        <v>6489</v>
      </c>
      <c r="J243" s="29" t="n">
        <v>0.00042293172</v>
      </c>
    </row>
    <row r="244" ht="12.75" customHeight="1" s="8">
      <c r="A244" s="30" t="inlineStr">
        <is>
          <t>NUINVEST</t>
        </is>
      </c>
      <c r="B244" s="31" t="inlineStr">
        <is>
          <t>26º</t>
        </is>
      </c>
      <c r="C244" s="32" t="n">
        <v>42.99999</v>
      </c>
      <c r="D244" s="33" t="n">
        <v>1.68155e-05</v>
      </c>
      <c r="E244" s="31" t="inlineStr">
        <is>
          <t>26º</t>
        </is>
      </c>
      <c r="F244" s="32" t="n">
        <v>42.99999</v>
      </c>
      <c r="G244" s="33" t="n">
        <v>1.68155e-05</v>
      </c>
      <c r="H244" s="31" t="inlineStr">
        <is>
          <t>35º</t>
        </is>
      </c>
      <c r="I244" s="32" t="n">
        <v>105.99998</v>
      </c>
      <c r="J244" s="33" t="n">
        <v>6.90873e-06</v>
      </c>
    </row>
    <row r="245" ht="12.75" customHeight="1" s="8">
      <c r="A245" s="26" t="inlineStr">
        <is>
          <t>VITREO</t>
        </is>
      </c>
      <c r="B245" s="27" t="inlineStr">
        <is>
          <t>27º</t>
        </is>
      </c>
      <c r="C245" s="28" t="n">
        <v>3.5</v>
      </c>
      <c r="D245" s="29" t="n">
        <v>1.3687e-06</v>
      </c>
      <c r="E245" s="27" t="inlineStr">
        <is>
          <t>27º</t>
        </is>
      </c>
      <c r="F245" s="28" t="n">
        <v>3.5</v>
      </c>
      <c r="G245" s="29" t="n">
        <v>1.3687e-06</v>
      </c>
      <c r="H245" s="27" t="inlineStr">
        <is>
          <t>34º</t>
        </is>
      </c>
      <c r="I245" s="28" t="n">
        <v>194.5</v>
      </c>
      <c r="J245" s="29" t="n">
        <v>1.267687e-05</v>
      </c>
    </row>
    <row r="246" ht="12.75" customHeight="1" s="8">
      <c r="A246" s="30" t="inlineStr">
        <is>
          <t>BOCOM BBM</t>
        </is>
      </c>
      <c r="B246" s="31" t="n">
        <v/>
      </c>
      <c r="C246" s="32" t="n">
        <v>0</v>
      </c>
      <c r="D246" s="33" t="n">
        <v/>
      </c>
      <c r="E246" s="31" t="n">
        <v/>
      </c>
      <c r="F246" s="32" t="n">
        <v>0</v>
      </c>
      <c r="G246" s="33" t="n">
        <v/>
      </c>
      <c r="H246" s="31" t="inlineStr">
        <is>
          <t>8º</t>
        </is>
      </c>
      <c r="I246" s="32" t="n">
        <v>286821.49997</v>
      </c>
      <c r="J246" s="33" t="n">
        <v>0.01869408408</v>
      </c>
    </row>
    <row r="247" ht="12.75" customHeight="1" s="8">
      <c r="A247" s="26" t="inlineStr">
        <is>
          <t>MIRAE ASSET WEALTH MANAGEMENT (BRAZIL) CCTVM LTDA</t>
        </is>
      </c>
      <c r="B247" s="27" t="n">
        <v/>
      </c>
      <c r="C247" s="28" t="n">
        <v>0</v>
      </c>
      <c r="D247" s="29" t="n">
        <v/>
      </c>
      <c r="E247" s="27" t="n">
        <v/>
      </c>
      <c r="F247" s="28" t="n">
        <v>0</v>
      </c>
      <c r="G247" s="29" t="n">
        <v/>
      </c>
      <c r="H247" s="27" t="inlineStr">
        <is>
          <t>10º</t>
        </is>
      </c>
      <c r="I247" s="28" t="n">
        <v>236750</v>
      </c>
      <c r="J247" s="29" t="n">
        <v>0.01543058803</v>
      </c>
    </row>
    <row r="248" ht="12.75" customHeight="1" s="8">
      <c r="A248" s="30" t="inlineStr">
        <is>
          <t>BR PARTNERS</t>
        </is>
      </c>
      <c r="B248" s="31" t="n">
        <v/>
      </c>
      <c r="C248" s="32" t="n">
        <v>0</v>
      </c>
      <c r="D248" s="33" t="n">
        <v/>
      </c>
      <c r="E248" s="31" t="n">
        <v/>
      </c>
      <c r="F248" s="32" t="n">
        <v>0</v>
      </c>
      <c r="G248" s="33" t="n">
        <v/>
      </c>
      <c r="H248" s="31" t="inlineStr">
        <is>
          <t>12º</t>
        </is>
      </c>
      <c r="I248" s="32" t="n">
        <v>122072</v>
      </c>
      <c r="J248" s="33" t="n">
        <v>0.007956252340000001</v>
      </c>
    </row>
    <row r="249" ht="12.75" customHeight="1" s="8">
      <c r="A249" s="26" t="inlineStr">
        <is>
          <t>CREDIT SUISSE</t>
        </is>
      </c>
      <c r="B249" s="27" t="n">
        <v/>
      </c>
      <c r="C249" s="28" t="n">
        <v>0</v>
      </c>
      <c r="D249" s="29" t="n">
        <v/>
      </c>
      <c r="E249" s="27" t="n">
        <v/>
      </c>
      <c r="F249" s="28" t="n">
        <v>0</v>
      </c>
      <c r="G249" s="29" t="n">
        <v/>
      </c>
      <c r="H249" s="27" t="inlineStr">
        <is>
          <t>18º</t>
        </is>
      </c>
      <c r="I249" s="28" t="n">
        <v>30596</v>
      </c>
      <c r="J249" s="29" t="n">
        <v>0.00199414687</v>
      </c>
    </row>
    <row r="250" ht="12.75" customHeight="1" s="8">
      <c r="A250" s="30" t="inlineStr">
        <is>
          <t>BANCO MERCANTIL DE INVESTIMENTOS</t>
        </is>
      </c>
      <c r="B250" s="31" t="n">
        <v/>
      </c>
      <c r="C250" s="32" t="n">
        <v>0</v>
      </c>
      <c r="D250" s="33" t="n">
        <v/>
      </c>
      <c r="E250" s="31" t="n">
        <v/>
      </c>
      <c r="F250" s="32" t="n">
        <v>0</v>
      </c>
      <c r="G250" s="33" t="n">
        <v/>
      </c>
      <c r="H250" s="31" t="inlineStr">
        <is>
          <t>19º</t>
        </is>
      </c>
      <c r="I250" s="32" t="n">
        <v>28540</v>
      </c>
      <c r="J250" s="33" t="n">
        <v>0.00186014354</v>
      </c>
    </row>
    <row r="251" ht="12.75" customHeight="1" s="8">
      <c r="A251" s="26" t="inlineStr">
        <is>
          <t>SINGULARE</t>
        </is>
      </c>
      <c r="B251" s="27" t="n">
        <v/>
      </c>
      <c r="C251" s="28" t="n">
        <v>0</v>
      </c>
      <c r="D251" s="29" t="n">
        <v/>
      </c>
      <c r="E251" s="27" t="n">
        <v/>
      </c>
      <c r="F251" s="28" t="n">
        <v>0</v>
      </c>
      <c r="G251" s="29" t="n">
        <v/>
      </c>
      <c r="H251" s="27" t="inlineStr">
        <is>
          <t>22º</t>
        </is>
      </c>
      <c r="I251" s="28" t="n">
        <v>17500</v>
      </c>
      <c r="J251" s="29" t="n">
        <v>0.00114059257</v>
      </c>
    </row>
    <row r="252" ht="12.75" customHeight="1" s="8">
      <c r="A252" s="30" t="inlineStr">
        <is>
          <t>INTL FCSTONE</t>
        </is>
      </c>
      <c r="B252" s="31" t="n">
        <v/>
      </c>
      <c r="C252" s="32" t="n">
        <v>0</v>
      </c>
      <c r="D252" s="33" t="n">
        <v/>
      </c>
      <c r="E252" s="31" t="n">
        <v/>
      </c>
      <c r="F252" s="32" t="n">
        <v>0</v>
      </c>
      <c r="G252" s="33" t="n">
        <v/>
      </c>
      <c r="H252" s="31" t="inlineStr">
        <is>
          <t>24º</t>
        </is>
      </c>
      <c r="I252" s="32" t="n">
        <v>13750</v>
      </c>
      <c r="J252" s="33" t="n">
        <v>0.00089617988</v>
      </c>
    </row>
    <row r="253" ht="12.75" customHeight="1" s="8">
      <c r="A253" s="26" t="inlineStr">
        <is>
          <t>FATOR</t>
        </is>
      </c>
      <c r="B253" s="27" t="n">
        <v/>
      </c>
      <c r="C253" s="28" t="n">
        <v>0</v>
      </c>
      <c r="D253" s="29" t="n">
        <v/>
      </c>
      <c r="E253" s="27" t="n">
        <v/>
      </c>
      <c r="F253" s="28" t="n">
        <v>0</v>
      </c>
      <c r="G253" s="29" t="n">
        <v/>
      </c>
      <c r="H253" s="27" t="inlineStr">
        <is>
          <t>32º</t>
        </is>
      </c>
      <c r="I253" s="28" t="n">
        <v>925</v>
      </c>
      <c r="J253" s="29" t="n">
        <v>6.028846e-05</v>
      </c>
    </row>
    <row r="254" ht="12.75" customHeight="1" s="8">
      <c r="A254" s="30" t="inlineStr">
        <is>
          <t>BANRISUL</t>
        </is>
      </c>
      <c r="B254" s="31" t="n">
        <v/>
      </c>
      <c r="C254" s="32" t="n">
        <v>0</v>
      </c>
      <c r="D254" s="33" t="n">
        <v/>
      </c>
      <c r="E254" s="31" t="n">
        <v/>
      </c>
      <c r="F254" s="32" t="n">
        <v>0</v>
      </c>
      <c r="G254" s="33" t="n">
        <v/>
      </c>
      <c r="H254" s="31" t="inlineStr">
        <is>
          <t>36º</t>
        </is>
      </c>
      <c r="I254" s="32" t="n">
        <v>86.49999000000001</v>
      </c>
      <c r="J254" s="33" t="n">
        <v>5.63779e-06</v>
      </c>
    </row>
    <row r="255" ht="12.75" customHeight="1" s="8">
      <c r="A255" s="26" t="inlineStr">
        <is>
          <t>NOVA FUTURA</t>
        </is>
      </c>
      <c r="B255" s="27" t="n">
        <v/>
      </c>
      <c r="C255" s="28" t="n">
        <v>0</v>
      </c>
      <c r="D255" s="29" t="n">
        <v/>
      </c>
      <c r="E255" s="27" t="n">
        <v/>
      </c>
      <c r="F255" s="28" t="n">
        <v>0</v>
      </c>
      <c r="G255" s="29" t="n">
        <v/>
      </c>
      <c r="H255" s="27" t="inlineStr">
        <is>
          <t>37º</t>
        </is>
      </c>
      <c r="I255" s="28" t="n">
        <v>62</v>
      </c>
      <c r="J255" s="29" t="n">
        <v>4.04096e-06</v>
      </c>
    </row>
    <row r="256" ht="12.75" customHeight="1" s="8">
      <c r="A256" s="34" t="inlineStr">
        <is>
          <t>Total</t>
        </is>
      </c>
      <c r="B256" s="35" t="n"/>
      <c r="C256" s="36">
        <f>SUM(C219:C255)</f>
        <v/>
      </c>
      <c r="D256" s="37">
        <f>_xlfn.ROUND(SUM(D219:D255), 1)</f>
        <v/>
      </c>
      <c r="E256" s="35" t="n"/>
      <c r="F256" s="36">
        <f>SUM(F219:F255)</f>
        <v/>
      </c>
      <c r="G256" s="37">
        <f>_xlfn.ROUND(SUM(G219:G255), 1)</f>
        <v/>
      </c>
      <c r="H256" s="35" t="n"/>
      <c r="I256" s="36">
        <f>SUM(I219:I255)</f>
        <v/>
      </c>
      <c r="J256" s="37">
        <f>_xlfn.ROUND(SUM(J219:J255), 1)</f>
        <v/>
      </c>
    </row>
    <row r="257" ht="12.75" customHeight="1" s="8"/>
    <row r="258" ht="12.75" customHeight="1" s="8"/>
    <row r="259" ht="12.75" customHeight="1" s="8">
      <c r="A259" s="22" t="inlineStr">
        <is>
          <t>Tipo 2: Operações Híbridas</t>
        </is>
      </c>
      <c r="J259" s="23" t="n"/>
    </row>
    <row r="260" ht="12.75" customHeight="1" s="8">
      <c r="A260" s="24" t="inlineStr">
        <is>
          <t>Distribuidores</t>
        </is>
      </c>
      <c r="B260" s="24" t="inlineStr">
        <is>
          <t>Acumulado 2022</t>
        </is>
      </c>
      <c r="C260" s="24" t="n"/>
      <c r="D260" s="24" t="n"/>
      <c r="E260" s="24" t="inlineStr">
        <is>
          <t>Últimos 3 meses</t>
        </is>
      </c>
      <c r="F260" s="24" t="n"/>
      <c r="G260" s="24" t="n"/>
      <c r="H260" s="24" t="inlineStr">
        <is>
          <t>Últimos 12 meses</t>
        </is>
      </c>
      <c r="I260" s="24" t="n"/>
      <c r="J260" s="25" t="n"/>
    </row>
    <row r="261" ht="12.75" customHeight="1" s="8">
      <c r="A261" s="24" t="n"/>
      <c r="B261" s="24" t="inlineStr">
        <is>
          <t>Ranking 2022</t>
        </is>
      </c>
      <c r="C261" s="24" t="inlineStr">
        <is>
          <t>Valor *</t>
        </is>
      </c>
      <c r="D261" s="24" t="inlineStr">
        <is>
          <t>Part.</t>
        </is>
      </c>
      <c r="E261" s="24" t="inlineStr">
        <is>
          <t>Ranking 3 meses</t>
        </is>
      </c>
      <c r="F261" s="24" t="inlineStr">
        <is>
          <t>Valor *</t>
        </is>
      </c>
      <c r="G261" s="24" t="inlineStr">
        <is>
          <t>Part.</t>
        </is>
      </c>
      <c r="H261" s="24" t="inlineStr">
        <is>
          <t>Ranking 12 meses</t>
        </is>
      </c>
      <c r="I261" s="24" t="inlineStr">
        <is>
          <t>Valor *</t>
        </is>
      </c>
      <c r="J261" s="25" t="inlineStr">
        <is>
          <t>Part.</t>
        </is>
      </c>
    </row>
    <row r="262" ht="12.75" customHeight="1" s="8">
      <c r="A262" s="26" t="inlineStr">
        <is>
          <t>ITAU BBA</t>
        </is>
      </c>
      <c r="B262" s="27" t="inlineStr">
        <is>
          <t>1º</t>
        </is>
      </c>
      <c r="C262" s="28" t="n">
        <v>1052420.58366</v>
      </c>
      <c r="D262" s="29" t="n">
        <v>0.53724751867</v>
      </c>
      <c r="E262" s="27" t="inlineStr">
        <is>
          <t>1º</t>
        </is>
      </c>
      <c r="F262" s="28" t="n">
        <v>1052420.58366</v>
      </c>
      <c r="G262" s="29" t="n">
        <v>0.53724751867</v>
      </c>
      <c r="H262" s="27" t="inlineStr">
        <is>
          <t>2º</t>
        </is>
      </c>
      <c r="I262" s="28" t="n">
        <v>4233025.12945</v>
      </c>
      <c r="J262" s="29" t="n">
        <v>0.25158890506</v>
      </c>
    </row>
    <row r="263" ht="12.75" customHeight="1" s="8">
      <c r="A263" s="30" t="inlineStr">
        <is>
          <t>XP INVESTIMENTOS</t>
        </is>
      </c>
      <c r="B263" s="31" t="inlineStr">
        <is>
          <t>2º</t>
        </is>
      </c>
      <c r="C263" s="32" t="n">
        <v>480932.12956</v>
      </c>
      <c r="D263" s="33" t="n">
        <v>0.24550982494</v>
      </c>
      <c r="E263" s="31" t="inlineStr">
        <is>
          <t>2º</t>
        </is>
      </c>
      <c r="F263" s="32" t="n">
        <v>480932.12956</v>
      </c>
      <c r="G263" s="33" t="n">
        <v>0.24550982494</v>
      </c>
      <c r="H263" s="31" t="inlineStr">
        <is>
          <t>1º</t>
        </is>
      </c>
      <c r="I263" s="32" t="n">
        <v>7944803.454870002</v>
      </c>
      <c r="J263" s="33" t="n">
        <v>0.4721976225</v>
      </c>
    </row>
    <row r="264" ht="12.75" customHeight="1" s="8">
      <c r="A264" s="26" t="inlineStr">
        <is>
          <t>CEF</t>
        </is>
      </c>
      <c r="B264" s="27" t="inlineStr">
        <is>
          <t>3º</t>
        </is>
      </c>
      <c r="C264" s="28" t="n">
        <v>206136.5152</v>
      </c>
      <c r="D264" s="29" t="n">
        <v>0.10523010764</v>
      </c>
      <c r="E264" s="27" t="inlineStr">
        <is>
          <t>3º</t>
        </is>
      </c>
      <c r="F264" s="28" t="n">
        <v>206136.5152</v>
      </c>
      <c r="G264" s="29" t="n">
        <v>0.10523010764</v>
      </c>
      <c r="H264" s="27" t="inlineStr">
        <is>
          <t>7º</t>
        </is>
      </c>
      <c r="I264" s="28" t="n">
        <v>430818.3841</v>
      </c>
      <c r="J264" s="29" t="n">
        <v>0.02560559463</v>
      </c>
    </row>
    <row r="265" ht="12.75" customHeight="1" s="8">
      <c r="A265" s="30" t="inlineStr">
        <is>
          <t>BR PARTNERS</t>
        </is>
      </c>
      <c r="B265" s="31" t="inlineStr">
        <is>
          <t>4º</t>
        </is>
      </c>
      <c r="C265" s="32" t="n">
        <v>140084.62225</v>
      </c>
      <c r="D265" s="33" t="n">
        <v>0.07151144407</v>
      </c>
      <c r="E265" s="31" t="inlineStr">
        <is>
          <t>4º</t>
        </is>
      </c>
      <c r="F265" s="32" t="n">
        <v>140084.62225</v>
      </c>
      <c r="G265" s="33" t="n">
        <v>0.07151144407</v>
      </c>
      <c r="H265" s="31" t="inlineStr">
        <is>
          <t>4º</t>
        </is>
      </c>
      <c r="I265" s="32" t="n">
        <v>828176.8312799999</v>
      </c>
      <c r="J265" s="33" t="n">
        <v>0.04922250537</v>
      </c>
    </row>
    <row r="266" ht="12.75" customHeight="1" s="8">
      <c r="A266" s="26" t="inlineStr">
        <is>
          <t>BTG PACTUAL</t>
        </is>
      </c>
      <c r="B266" s="27" t="inlineStr">
        <is>
          <t>5º</t>
        </is>
      </c>
      <c r="C266" s="28" t="n">
        <v>51532.08366</v>
      </c>
      <c r="D266" s="29" t="n">
        <v>0.02630648289</v>
      </c>
      <c r="E266" s="27" t="inlineStr">
        <is>
          <t>5º</t>
        </is>
      </c>
      <c r="F266" s="28" t="n">
        <v>51532.08366</v>
      </c>
      <c r="G266" s="29" t="n">
        <v>0.02630648289</v>
      </c>
      <c r="H266" s="27" t="inlineStr">
        <is>
          <t>3º</t>
        </is>
      </c>
      <c r="I266" s="28" t="n">
        <v>862936.79172</v>
      </c>
      <c r="J266" s="29" t="n">
        <v>0.05128845587</v>
      </c>
    </row>
    <row r="267" ht="12.75" customHeight="1" s="8">
      <c r="A267" s="30" t="inlineStr">
        <is>
          <t>SAFRA</t>
        </is>
      </c>
      <c r="B267" s="31" t="inlineStr">
        <is>
          <t>6º</t>
        </is>
      </c>
      <c r="C267" s="32" t="n">
        <v>15839.68188</v>
      </c>
      <c r="D267" s="33" t="n">
        <v>0.008085959090000001</v>
      </c>
      <c r="E267" s="31" t="inlineStr">
        <is>
          <t>6º</t>
        </is>
      </c>
      <c r="F267" s="32" t="n">
        <v>15839.68188</v>
      </c>
      <c r="G267" s="33" t="n">
        <v>0.008085959090000001</v>
      </c>
      <c r="H267" s="31" t="inlineStr">
        <is>
          <t>12º</t>
        </is>
      </c>
      <c r="I267" s="32" t="n">
        <v>140634.97396</v>
      </c>
      <c r="J267" s="33" t="n">
        <v>0.00835860833</v>
      </c>
    </row>
    <row r="268" ht="12.75" customHeight="1" s="8">
      <c r="A268" s="26" t="inlineStr">
        <is>
          <t>MODAL</t>
        </is>
      </c>
      <c r="B268" s="27" t="inlineStr">
        <is>
          <t>7º</t>
        </is>
      </c>
      <c r="C268" s="28" t="n">
        <v>3794.01308</v>
      </c>
      <c r="D268" s="29" t="n">
        <v>0.00193679613</v>
      </c>
      <c r="E268" s="27" t="inlineStr">
        <is>
          <t>7º</t>
        </is>
      </c>
      <c r="F268" s="28" t="n">
        <v>3794.01308</v>
      </c>
      <c r="G268" s="29" t="n">
        <v>0.00193679613</v>
      </c>
      <c r="H268" s="27" t="inlineStr">
        <is>
          <t>9º</t>
        </is>
      </c>
      <c r="I268" s="28" t="n">
        <v>266211.03576</v>
      </c>
      <c r="J268" s="29" t="n">
        <v>0.01582219357</v>
      </c>
    </row>
    <row r="269" ht="12.75" customHeight="1" s="8">
      <c r="A269" s="30" t="inlineStr">
        <is>
          <t>INTER</t>
        </is>
      </c>
      <c r="B269" s="31" t="inlineStr">
        <is>
          <t>8º</t>
        </is>
      </c>
      <c r="C269" s="32" t="n">
        <v>2850.9381</v>
      </c>
      <c r="D269" s="33" t="n">
        <v>0.00145536817</v>
      </c>
      <c r="E269" s="31" t="inlineStr">
        <is>
          <t>8º</t>
        </is>
      </c>
      <c r="F269" s="32" t="n">
        <v>2850.9381</v>
      </c>
      <c r="G269" s="33" t="n">
        <v>0.00145536817</v>
      </c>
      <c r="H269" s="31" t="inlineStr">
        <is>
          <t>13º</t>
        </is>
      </c>
      <c r="I269" s="32" t="n">
        <v>90227.99470999998</v>
      </c>
      <c r="J269" s="33" t="n">
        <v>0.00536268075</v>
      </c>
    </row>
    <row r="270" ht="12.75" customHeight="1" s="8">
      <c r="A270" s="26" t="inlineStr">
        <is>
          <t>NUINVEST</t>
        </is>
      </c>
      <c r="B270" s="27" t="inlineStr">
        <is>
          <t>9º</t>
        </is>
      </c>
      <c r="C270" s="28" t="n">
        <v>1278.08982</v>
      </c>
      <c r="D270" s="29" t="n">
        <v>0.00065244884</v>
      </c>
      <c r="E270" s="27" t="inlineStr">
        <is>
          <t>9º</t>
        </is>
      </c>
      <c r="F270" s="28" t="n">
        <v>1278.08982</v>
      </c>
      <c r="G270" s="29" t="n">
        <v>0.00065244884</v>
      </c>
      <c r="H270" s="27" t="inlineStr">
        <is>
          <t>8º</t>
        </is>
      </c>
      <c r="I270" s="28" t="n">
        <v>319907.87042</v>
      </c>
      <c r="J270" s="29" t="n">
        <v>0.01901365297</v>
      </c>
    </row>
    <row r="271" ht="12.75" customHeight="1" s="8">
      <c r="A271" s="30" t="inlineStr">
        <is>
          <t>BRADESCO BBI</t>
        </is>
      </c>
      <c r="B271" s="31" t="inlineStr">
        <is>
          <t>10º</t>
        </is>
      </c>
      <c r="C271" s="32" t="n">
        <v>837.4736</v>
      </c>
      <c r="D271" s="33" t="n">
        <v>0.00042751978</v>
      </c>
      <c r="E271" s="31" t="inlineStr">
        <is>
          <t>10º</t>
        </is>
      </c>
      <c r="F271" s="32" t="n">
        <v>837.4736</v>
      </c>
      <c r="G271" s="33" t="n">
        <v>0.00042751978</v>
      </c>
      <c r="H271" s="31" t="inlineStr">
        <is>
          <t>18º</t>
        </is>
      </c>
      <c r="I271" s="32" t="n">
        <v>14657.49683</v>
      </c>
      <c r="J271" s="33" t="n">
        <v>0.00087116506</v>
      </c>
    </row>
    <row r="272" ht="12.75" customHeight="1" s="8">
      <c r="A272" s="26" t="inlineStr">
        <is>
          <t>ORAMA</t>
        </is>
      </c>
      <c r="B272" s="27" t="inlineStr">
        <is>
          <t>11º</t>
        </is>
      </c>
      <c r="C272" s="28" t="n">
        <v>558.1763599999999</v>
      </c>
      <c r="D272" s="29" t="n">
        <v>0.00028494204</v>
      </c>
      <c r="E272" s="27" t="inlineStr">
        <is>
          <t>11º</t>
        </is>
      </c>
      <c r="F272" s="28" t="n">
        <v>558.1763599999999</v>
      </c>
      <c r="G272" s="29" t="n">
        <v>0.00028494204</v>
      </c>
      <c r="H272" s="27" t="inlineStr">
        <is>
          <t>14º</t>
        </is>
      </c>
      <c r="I272" s="28" t="n">
        <v>86752.03892000004</v>
      </c>
      <c r="J272" s="29" t="n">
        <v>0.0051560881</v>
      </c>
    </row>
    <row r="273" ht="12.75" customHeight="1" s="8">
      <c r="A273" s="30" t="inlineStr">
        <is>
          <t>ATIVA</t>
        </is>
      </c>
      <c r="B273" s="31" t="inlineStr">
        <is>
          <t>12º</t>
        </is>
      </c>
      <c r="C273" s="32" t="n">
        <v>557.1712</v>
      </c>
      <c r="D273" s="33" t="n">
        <v>0.00028442891</v>
      </c>
      <c r="E273" s="31" t="inlineStr">
        <is>
          <t>12º</t>
        </is>
      </c>
      <c r="F273" s="32" t="n">
        <v>557.1712</v>
      </c>
      <c r="G273" s="33" t="n">
        <v>0.00028442891</v>
      </c>
      <c r="H273" s="31" t="inlineStr">
        <is>
          <t>15º</t>
        </is>
      </c>
      <c r="I273" s="32" t="n">
        <v>30717.3083</v>
      </c>
      <c r="J273" s="33" t="n">
        <v>0.00182567637</v>
      </c>
    </row>
    <row r="274" ht="12.75" customHeight="1" s="8">
      <c r="A274" s="26" t="inlineStr">
        <is>
          <t>GUIDE INVESTIMENTOS</t>
        </is>
      </c>
      <c r="B274" s="27" t="inlineStr">
        <is>
          <t>13º</t>
        </is>
      </c>
      <c r="C274" s="28" t="n">
        <v>514.7152</v>
      </c>
      <c r="D274" s="29" t="n">
        <v>0.00026275566</v>
      </c>
      <c r="E274" s="27" t="inlineStr">
        <is>
          <t>13º</t>
        </is>
      </c>
      <c r="F274" s="28" t="n">
        <v>514.7152</v>
      </c>
      <c r="G274" s="29" t="n">
        <v>0.00026275566</v>
      </c>
      <c r="H274" s="27" t="inlineStr">
        <is>
          <t>6º</t>
        </is>
      </c>
      <c r="I274" s="28" t="n">
        <v>439233.7047199999</v>
      </c>
      <c r="J274" s="29" t="n">
        <v>0.02610575734</v>
      </c>
    </row>
    <row r="275" ht="12.75" customHeight="1" s="8">
      <c r="A275" s="30" t="inlineStr">
        <is>
          <t>VITREO</t>
        </is>
      </c>
      <c r="B275" s="31" t="inlineStr">
        <is>
          <t>14º</t>
        </is>
      </c>
      <c r="C275" s="32" t="n">
        <v>469.8622800000001</v>
      </c>
      <c r="D275" s="33" t="n">
        <v>0.00023985881</v>
      </c>
      <c r="E275" s="31" t="inlineStr">
        <is>
          <t>14º</t>
        </is>
      </c>
      <c r="F275" s="32" t="n">
        <v>469.8622800000001</v>
      </c>
      <c r="G275" s="33" t="n">
        <v>0.00023985881</v>
      </c>
      <c r="H275" s="31" t="inlineStr">
        <is>
          <t>25º</t>
        </is>
      </c>
      <c r="I275" s="32" t="n">
        <v>876.24047</v>
      </c>
      <c r="J275" s="33" t="n">
        <v>5.207916e-05</v>
      </c>
    </row>
    <row r="276" ht="12.75" customHeight="1" s="8">
      <c r="A276" s="26" t="inlineStr">
        <is>
          <t>GENIAL</t>
        </is>
      </c>
      <c r="B276" s="27" t="inlineStr">
        <is>
          <t>15º</t>
        </is>
      </c>
      <c r="C276" s="28" t="n">
        <v>344.93272</v>
      </c>
      <c r="D276" s="29" t="n">
        <v>0.00017608383</v>
      </c>
      <c r="E276" s="27" t="inlineStr">
        <is>
          <t>15º</t>
        </is>
      </c>
      <c r="F276" s="28" t="n">
        <v>344.93272</v>
      </c>
      <c r="G276" s="29" t="n">
        <v>0.00017608383</v>
      </c>
      <c r="H276" s="27" t="inlineStr">
        <is>
          <t>11º</t>
        </is>
      </c>
      <c r="I276" s="28" t="n">
        <v>195027.81754</v>
      </c>
      <c r="J276" s="29" t="n">
        <v>0.01159143487</v>
      </c>
    </row>
    <row r="277" ht="12.75" customHeight="1" s="8">
      <c r="A277" s="30" t="inlineStr">
        <is>
          <t>RB CAPITAL DTVM</t>
        </is>
      </c>
      <c r="B277" s="31" t="inlineStr">
        <is>
          <t>16º</t>
        </is>
      </c>
      <c r="C277" s="32" t="n">
        <v>244.3424</v>
      </c>
      <c r="D277" s="33" t="n">
        <v>0.00012473373</v>
      </c>
      <c r="E277" s="31" t="inlineStr">
        <is>
          <t>16º</t>
        </is>
      </c>
      <c r="F277" s="32" t="n">
        <v>244.3424</v>
      </c>
      <c r="G277" s="33" t="n">
        <v>0.00012473373</v>
      </c>
      <c r="H277" s="31" t="inlineStr">
        <is>
          <t>27º</t>
        </is>
      </c>
      <c r="I277" s="32" t="n">
        <v>623.00602</v>
      </c>
      <c r="J277" s="33" t="n">
        <v>3.702822e-05</v>
      </c>
    </row>
    <row r="278" ht="12.75" customHeight="1" s="8">
      <c r="A278" s="26" t="inlineStr">
        <is>
          <t>MIRAE ASSET WEALTH MANAGEMENT (BRAZIL) CCTVM LTDA</t>
        </is>
      </c>
      <c r="B278" s="27" t="inlineStr">
        <is>
          <t>17º</t>
        </is>
      </c>
      <c r="C278" s="28" t="n">
        <v>205.2736</v>
      </c>
      <c r="D278" s="29" t="n">
        <v>0.0001047896</v>
      </c>
      <c r="E278" s="27" t="inlineStr">
        <is>
          <t>17º</t>
        </is>
      </c>
      <c r="F278" s="28" t="n">
        <v>205.2736</v>
      </c>
      <c r="G278" s="29" t="n">
        <v>0.0001047896</v>
      </c>
      <c r="H278" s="27" t="inlineStr">
        <is>
          <t>30º</t>
        </is>
      </c>
      <c r="I278" s="28" t="n">
        <v>205.2736</v>
      </c>
      <c r="J278" s="29" t="n">
        <v>1.220039e-05</v>
      </c>
    </row>
    <row r="279" ht="12.75" customHeight="1" s="8">
      <c r="A279" s="30" t="inlineStr">
        <is>
          <t>NECTON</t>
        </is>
      </c>
      <c r="B279" s="31" t="inlineStr">
        <is>
          <t>18º</t>
        </is>
      </c>
      <c r="C279" s="32" t="n">
        <v>195.7152</v>
      </c>
      <c r="D279" s="33" t="n">
        <v>9.991015999999999e-05</v>
      </c>
      <c r="E279" s="31" t="inlineStr">
        <is>
          <t>18º</t>
        </is>
      </c>
      <c r="F279" s="32" t="n">
        <v>195.7152</v>
      </c>
      <c r="G279" s="33" t="n">
        <v>9.991015999999999e-05</v>
      </c>
      <c r="H279" s="31" t="inlineStr">
        <is>
          <t>17º</t>
        </is>
      </c>
      <c r="I279" s="32" t="n">
        <v>15050.35328</v>
      </c>
      <c r="J279" s="33" t="n">
        <v>0.00089451439</v>
      </c>
    </row>
    <row r="280" ht="12.75" customHeight="1" s="8">
      <c r="A280" s="26" t="inlineStr">
        <is>
          <t>ANDBANK</t>
        </is>
      </c>
      <c r="B280" s="27" t="inlineStr">
        <is>
          <t>19º</t>
        </is>
      </c>
      <c r="C280" s="28" t="n">
        <v>64.1712</v>
      </c>
      <c r="D280" s="29" t="n">
        <v>3.275859e-05</v>
      </c>
      <c r="E280" s="27" t="inlineStr">
        <is>
          <t>19º</t>
        </is>
      </c>
      <c r="F280" s="28" t="n">
        <v>64.1712</v>
      </c>
      <c r="G280" s="29" t="n">
        <v>3.275859e-05</v>
      </c>
      <c r="H280" s="27" t="inlineStr">
        <is>
          <t>20º</t>
        </is>
      </c>
      <c r="I280" s="28" t="n">
        <v>5220.75986</v>
      </c>
      <c r="J280" s="29" t="n">
        <v>0.0003102947</v>
      </c>
    </row>
    <row r="281" ht="12.75" customHeight="1" s="8">
      <c r="A281" s="30" t="inlineStr">
        <is>
          <t>NOVA FUTURA</t>
        </is>
      </c>
      <c r="B281" s="31" t="inlineStr">
        <is>
          <t>20º</t>
        </is>
      </c>
      <c r="C281" s="32" t="n">
        <v>16.24</v>
      </c>
      <c r="D281" s="33" t="n">
        <v>8.290320000000001e-06</v>
      </c>
      <c r="E281" s="31" t="inlineStr">
        <is>
          <t>20º</t>
        </is>
      </c>
      <c r="F281" s="32" t="n">
        <v>16.24</v>
      </c>
      <c r="G281" s="33" t="n">
        <v>8.290320000000001e-06</v>
      </c>
      <c r="H281" s="31" t="inlineStr">
        <is>
          <t>26º</t>
        </is>
      </c>
      <c r="I281" s="32" t="n">
        <v>811.57562</v>
      </c>
      <c r="J281" s="33" t="n">
        <v>4.823582e-05</v>
      </c>
    </row>
    <row r="282" ht="12.75" customHeight="1" s="8">
      <c r="A282" s="26" t="inlineStr">
        <is>
          <t>TORO INVESTIMENTOS</t>
        </is>
      </c>
      <c r="B282" s="27" t="inlineStr">
        <is>
          <t>21º</t>
        </is>
      </c>
      <c r="C282" s="28" t="n">
        <v>11.832</v>
      </c>
      <c r="D282" s="29" t="n">
        <v>6.04009e-06</v>
      </c>
      <c r="E282" s="27" t="inlineStr">
        <is>
          <t>21º</t>
        </is>
      </c>
      <c r="F282" s="28" t="n">
        <v>11.832</v>
      </c>
      <c r="G282" s="29" t="n">
        <v>6.04009e-06</v>
      </c>
      <c r="H282" s="27" t="inlineStr">
        <is>
          <t>32º</t>
        </is>
      </c>
      <c r="I282" s="28" t="n">
        <v>202.56369</v>
      </c>
      <c r="J282" s="29" t="n">
        <v>1.203933e-05</v>
      </c>
    </row>
    <row r="283" ht="12.75" customHeight="1" s="8">
      <c r="A283" s="30" t="inlineStr">
        <is>
          <t>CM CAPITAL MARKETS</t>
        </is>
      </c>
      <c r="B283" s="31" t="inlineStr">
        <is>
          <t>22º</t>
        </is>
      </c>
      <c r="C283" s="32" t="n">
        <v>9.976000000000001</v>
      </c>
      <c r="D283" s="33" t="n">
        <v>5.09262e-06</v>
      </c>
      <c r="E283" s="31" t="inlineStr">
        <is>
          <t>22º</t>
        </is>
      </c>
      <c r="F283" s="32" t="n">
        <v>9.976000000000001</v>
      </c>
      <c r="G283" s="33" t="n">
        <v>5.09262e-06</v>
      </c>
      <c r="H283" s="31" t="inlineStr">
        <is>
          <t>29º</t>
        </is>
      </c>
      <c r="I283" s="32" t="n">
        <v>207.46003</v>
      </c>
      <c r="J283" s="33" t="n">
        <v>1.233034e-05</v>
      </c>
    </row>
    <row r="284" ht="12.75" customHeight="1" s="8">
      <c r="A284" s="26" t="inlineStr">
        <is>
          <t>ICAP DO BRASIL</t>
        </is>
      </c>
      <c r="B284" s="27" t="inlineStr">
        <is>
          <t>23º</t>
        </is>
      </c>
      <c r="C284" s="28" t="n">
        <v>9.4656</v>
      </c>
      <c r="D284" s="29" t="n">
        <v>4.83207e-06</v>
      </c>
      <c r="E284" s="27" t="inlineStr">
        <is>
          <t>23º</t>
        </is>
      </c>
      <c r="F284" s="28" t="n">
        <v>9.4656</v>
      </c>
      <c r="G284" s="29" t="n">
        <v>4.83207e-06</v>
      </c>
      <c r="H284" s="27" t="inlineStr">
        <is>
          <t>24º</t>
        </is>
      </c>
      <c r="I284" s="28" t="n">
        <v>1202.55947</v>
      </c>
      <c r="J284" s="29" t="n">
        <v>7.147385e-05</v>
      </c>
    </row>
    <row r="285" ht="12.75" customHeight="1" s="8">
      <c r="A285" s="30" t="inlineStr">
        <is>
          <t>TERRA</t>
        </is>
      </c>
      <c r="B285" s="31" t="inlineStr">
        <is>
          <t>24º</t>
        </is>
      </c>
      <c r="C285" s="32" t="n">
        <v>3.944</v>
      </c>
      <c r="D285" s="33" t="n">
        <v>2.01336e-06</v>
      </c>
      <c r="E285" s="31" t="inlineStr">
        <is>
          <t>24º</t>
        </is>
      </c>
      <c r="F285" s="32" t="n">
        <v>3.944</v>
      </c>
      <c r="G285" s="33" t="n">
        <v>2.01336e-06</v>
      </c>
      <c r="H285" s="31" t="inlineStr">
        <is>
          <t>28º</t>
        </is>
      </c>
      <c r="I285" s="32" t="n">
        <v>558.5267000000001</v>
      </c>
      <c r="J285" s="33" t="n">
        <v>3.319591e-05</v>
      </c>
    </row>
    <row r="286" ht="12.75" customHeight="1" s="8">
      <c r="A286" s="26" t="inlineStr">
        <is>
          <t>CREDIT SUISSE</t>
        </is>
      </c>
      <c r="B286" s="27" t="n">
        <v/>
      </c>
      <c r="C286" s="28" t="n">
        <v>0</v>
      </c>
      <c r="D286" s="29" t="n">
        <v/>
      </c>
      <c r="E286" s="27" t="n">
        <v/>
      </c>
      <c r="F286" s="28" t="n">
        <v>0</v>
      </c>
      <c r="G286" s="29" t="n">
        <v/>
      </c>
      <c r="H286" s="27" t="inlineStr">
        <is>
          <t>5º</t>
        </is>
      </c>
      <c r="I286" s="28" t="n">
        <v>663267.13954</v>
      </c>
      <c r="J286" s="29" t="n">
        <v>0.0394211346</v>
      </c>
    </row>
    <row r="287" ht="12.75" customHeight="1" s="8">
      <c r="A287" s="30" t="inlineStr">
        <is>
          <t>UBS BB</t>
        </is>
      </c>
      <c r="B287" s="31" t="n">
        <v/>
      </c>
      <c r="C287" s="32" t="n">
        <v>0</v>
      </c>
      <c r="D287" s="33" t="n">
        <v/>
      </c>
      <c r="E287" s="31" t="n">
        <v/>
      </c>
      <c r="F287" s="32" t="n">
        <v>0</v>
      </c>
      <c r="G287" s="33" t="n">
        <v/>
      </c>
      <c r="H287" s="31" t="inlineStr">
        <is>
          <t>10º</t>
        </is>
      </c>
      <c r="I287" s="32" t="n">
        <v>214485.89633</v>
      </c>
      <c r="J287" s="33" t="n">
        <v>0.01274792144</v>
      </c>
    </row>
    <row r="288" ht="12.75" customHeight="1" s="8">
      <c r="A288" s="26" t="inlineStr">
        <is>
          <t>MIRAE ASSET</t>
        </is>
      </c>
      <c r="B288" s="27" t="n">
        <v/>
      </c>
      <c r="C288" s="28" t="n">
        <v>0</v>
      </c>
      <c r="D288" s="29" t="n">
        <v/>
      </c>
      <c r="E288" s="27" t="n">
        <v/>
      </c>
      <c r="F288" s="28" t="n">
        <v>0</v>
      </c>
      <c r="G288" s="29" t="n">
        <v/>
      </c>
      <c r="H288" s="27" t="inlineStr">
        <is>
          <t>16º</t>
        </is>
      </c>
      <c r="I288" s="28" t="n">
        <v>20641.23166</v>
      </c>
      <c r="J288" s="29" t="n">
        <v>0.001226807</v>
      </c>
    </row>
    <row r="289" ht="12.75" customHeight="1" s="8">
      <c r="A289" s="30" t="inlineStr">
        <is>
          <t>WARREN</t>
        </is>
      </c>
      <c r="B289" s="31" t="n">
        <v/>
      </c>
      <c r="C289" s="32" t="n">
        <v>0</v>
      </c>
      <c r="D289" s="33" t="n">
        <v/>
      </c>
      <c r="E289" s="31" t="n">
        <v/>
      </c>
      <c r="F289" s="32" t="n">
        <v>0</v>
      </c>
      <c r="G289" s="33" t="n">
        <v/>
      </c>
      <c r="H289" s="31" t="inlineStr">
        <is>
          <t>19º</t>
        </is>
      </c>
      <c r="I289" s="32" t="n">
        <v>10153.73945</v>
      </c>
      <c r="J289" s="33" t="n">
        <v>0.00060348524</v>
      </c>
    </row>
    <row r="290" ht="12.75" customHeight="1" s="8">
      <c r="A290" s="26" t="inlineStr">
        <is>
          <t>BNP PARIBAS</t>
        </is>
      </c>
      <c r="B290" s="27" t="n">
        <v/>
      </c>
      <c r="C290" s="28" t="n">
        <v>0</v>
      </c>
      <c r="D290" s="29" t="n">
        <v/>
      </c>
      <c r="E290" s="27" t="n">
        <v/>
      </c>
      <c r="F290" s="28" t="n">
        <v>0</v>
      </c>
      <c r="G290" s="29" t="n">
        <v/>
      </c>
      <c r="H290" s="27" t="inlineStr">
        <is>
          <t>21º</t>
        </is>
      </c>
      <c r="I290" s="28" t="n">
        <v>4300.638110000001</v>
      </c>
      <c r="J290" s="29" t="n">
        <v>0.00025560747</v>
      </c>
    </row>
    <row r="291" ht="12.75" customHeight="1" s="8">
      <c r="A291" s="30" t="inlineStr">
        <is>
          <t>SINGULARE</t>
        </is>
      </c>
      <c r="B291" s="31" t="n">
        <v/>
      </c>
      <c r="C291" s="32" t="n">
        <v>0</v>
      </c>
      <c r="D291" s="33" t="n">
        <v/>
      </c>
      <c r="E291" s="31" t="n">
        <v/>
      </c>
      <c r="F291" s="32" t="n">
        <v>0</v>
      </c>
      <c r="G291" s="33" t="n">
        <v/>
      </c>
      <c r="H291" s="31" t="inlineStr">
        <is>
          <t>22º</t>
        </is>
      </c>
      <c r="I291" s="32" t="n">
        <v>2313.12006</v>
      </c>
      <c r="J291" s="33" t="n">
        <v>0.00013747978</v>
      </c>
    </row>
    <row r="292" ht="12.75" customHeight="1" s="8">
      <c r="A292" s="26" t="inlineStr">
        <is>
          <t>DAYCOVAL</t>
        </is>
      </c>
      <c r="B292" s="27" t="n">
        <v/>
      </c>
      <c r="C292" s="28" t="n">
        <v>0</v>
      </c>
      <c r="D292" s="29" t="n">
        <v/>
      </c>
      <c r="E292" s="27" t="n">
        <v/>
      </c>
      <c r="F292" s="28" t="n">
        <v>0</v>
      </c>
      <c r="G292" s="29" t="n">
        <v/>
      </c>
      <c r="H292" s="27" t="inlineStr">
        <is>
          <t>23º</t>
        </is>
      </c>
      <c r="I292" s="28" t="n">
        <v>1366.26364</v>
      </c>
      <c r="J292" s="29" t="n">
        <v>8.120357e-05</v>
      </c>
    </row>
    <row r="293" ht="12.75" customHeight="1" s="8">
      <c r="A293" s="30" t="inlineStr">
        <is>
          <t>INTL FCSTONE</t>
        </is>
      </c>
      <c r="B293" s="31" t="n">
        <v/>
      </c>
      <c r="C293" s="32" t="n">
        <v>0</v>
      </c>
      <c r="D293" s="33" t="n">
        <v/>
      </c>
      <c r="E293" s="31" t="n">
        <v/>
      </c>
      <c r="F293" s="32" t="n">
        <v>0</v>
      </c>
      <c r="G293" s="33" t="n">
        <v/>
      </c>
      <c r="H293" s="31" t="inlineStr">
        <is>
          <t>31º</t>
        </is>
      </c>
      <c r="I293" s="32" t="n">
        <v>205</v>
      </c>
      <c r="J293" s="33" t="n">
        <v>1.218413e-05</v>
      </c>
    </row>
    <row r="294" ht="12.75" customHeight="1" s="8">
      <c r="A294" s="26" t="inlineStr">
        <is>
          <t>PLANNER</t>
        </is>
      </c>
      <c r="B294" s="27" t="n">
        <v/>
      </c>
      <c r="C294" s="28" t="n">
        <v>0</v>
      </c>
      <c r="D294" s="29" t="n">
        <v/>
      </c>
      <c r="E294" s="27" t="n">
        <v/>
      </c>
      <c r="F294" s="28" t="n">
        <v>0</v>
      </c>
      <c r="G294" s="29" t="n">
        <v/>
      </c>
      <c r="H294" s="27" t="inlineStr">
        <is>
          <t>33º</t>
        </is>
      </c>
      <c r="I294" s="28" t="n">
        <v>197.23579</v>
      </c>
      <c r="J294" s="29" t="n">
        <v>1.172267e-05</v>
      </c>
    </row>
    <row r="295" ht="12.75" customHeight="1" s="8">
      <c r="A295" s="30" t="inlineStr">
        <is>
          <t>FATOR</t>
        </is>
      </c>
      <c r="B295" s="31" t="n">
        <v/>
      </c>
      <c r="C295" s="32" t="n">
        <v>0</v>
      </c>
      <c r="D295" s="33" t="n">
        <v/>
      </c>
      <c r="E295" s="31" t="n">
        <v/>
      </c>
      <c r="F295" s="32" t="n">
        <v>0</v>
      </c>
      <c r="G295" s="33" t="n">
        <v/>
      </c>
      <c r="H295" s="31" t="inlineStr">
        <is>
          <t>34º</t>
        </is>
      </c>
      <c r="I295" s="32" t="n">
        <v>122.01125</v>
      </c>
      <c r="J295" s="33" t="n">
        <v>7.25171e-06</v>
      </c>
    </row>
    <row r="296" ht="12.75" customHeight="1" s="8">
      <c r="A296" s="26" t="inlineStr">
        <is>
          <t>OURINVEST</t>
        </is>
      </c>
      <c r="B296" s="27" t="n">
        <v/>
      </c>
      <c r="C296" s="28" t="n">
        <v>0</v>
      </c>
      <c r="D296" s="29" t="n">
        <v/>
      </c>
      <c r="E296" s="27" t="n">
        <v/>
      </c>
      <c r="F296" s="28" t="n">
        <v>0</v>
      </c>
      <c r="G296" s="29" t="n">
        <v/>
      </c>
      <c r="H296" s="27" t="inlineStr">
        <is>
          <t>35º</t>
        </is>
      </c>
      <c r="I296" s="28" t="n">
        <v>19.20187</v>
      </c>
      <c r="J296" s="29" t="n">
        <v>1.14126e-06</v>
      </c>
    </row>
    <row r="297" ht="12.75" customHeight="1" s="8">
      <c r="A297" s="30" t="inlineStr">
        <is>
          <t>TULLET PREBON</t>
        </is>
      </c>
      <c r="B297" s="31" t="n">
        <v/>
      </c>
      <c r="C297" s="32" t="n">
        <v>0</v>
      </c>
      <c r="D297" s="33" t="n">
        <v/>
      </c>
      <c r="E297" s="31" t="n">
        <v/>
      </c>
      <c r="F297" s="32" t="n">
        <v>0</v>
      </c>
      <c r="G297" s="33" t="n">
        <v/>
      </c>
      <c r="H297" s="31" t="inlineStr">
        <is>
          <t>36º</t>
        </is>
      </c>
      <c r="I297" s="32" t="n">
        <v>3.87676</v>
      </c>
      <c r="J297" s="33" t="n">
        <v>2.3041e-07</v>
      </c>
    </row>
    <row r="298" ht="12.75" customHeight="1" s="8">
      <c r="A298" s="26" t="inlineStr">
        <is>
          <t>ELITE</t>
        </is>
      </c>
      <c r="B298" s="27" t="n">
        <v/>
      </c>
      <c r="C298" s="28" t="n">
        <v>0</v>
      </c>
      <c r="D298" s="29" t="n">
        <v/>
      </c>
      <c r="E298" s="27" t="n">
        <v/>
      </c>
      <c r="F298" s="28" t="n">
        <v>0</v>
      </c>
      <c r="G298" s="29" t="n">
        <v/>
      </c>
      <c r="H298" s="27" t="inlineStr">
        <is>
          <t>37º</t>
        </is>
      </c>
      <c r="I298" s="28" t="n">
        <v>1.6456</v>
      </c>
      <c r="J298" s="29" t="n">
        <v>9.781e-08</v>
      </c>
    </row>
    <row r="299" ht="12.75" customHeight="1" s="8">
      <c r="A299" s="34" t="inlineStr">
        <is>
          <t>Total</t>
        </is>
      </c>
      <c r="B299" s="35" t="n"/>
      <c r="C299" s="36">
        <f>SUM(C262:C298)</f>
        <v/>
      </c>
      <c r="D299" s="37">
        <f>_xlfn.ROUND(SUM(D262:D298), 1)</f>
        <v/>
      </c>
      <c r="E299" s="35" t="n"/>
      <c r="F299" s="36">
        <f>SUM(F262:F298)</f>
        <v/>
      </c>
      <c r="G299" s="37">
        <f>_xlfn.ROUND(SUM(G262:G298), 1)</f>
        <v/>
      </c>
      <c r="H299" s="35" t="n"/>
      <c r="I299" s="36">
        <f>SUM(I262:I298)</f>
        <v/>
      </c>
      <c r="J299" s="37">
        <f>_xlfn.ROUND(SUM(J262:J298), 1)</f>
        <v/>
      </c>
    </row>
    <row r="300" ht="12.75" customHeight="1" s="8"/>
    <row r="301" ht="12.75" customHeight="1" s="8"/>
    <row r="302" ht="12.75" customHeight="1" s="8">
      <c r="A302" s="22" t="inlineStr">
        <is>
          <t>Tipo 2.1. Títulos Conversíveis Permutáveis</t>
        </is>
      </c>
      <c r="J302" s="23" t="n"/>
    </row>
    <row r="303" ht="12.75" customHeight="1" s="8">
      <c r="A303" s="24" t="inlineStr">
        <is>
          <t>Distribuidores</t>
        </is>
      </c>
      <c r="B303" s="24" t="inlineStr">
        <is>
          <t>Acumulado 2022</t>
        </is>
      </c>
      <c r="C303" s="24" t="n"/>
      <c r="D303" s="24" t="n"/>
      <c r="E303" s="24" t="inlineStr">
        <is>
          <t>Últimos 3 meses</t>
        </is>
      </c>
      <c r="F303" s="24" t="n"/>
      <c r="G303" s="24" t="n"/>
      <c r="H303" s="24" t="inlineStr">
        <is>
          <t>Últimos 12 meses</t>
        </is>
      </c>
      <c r="I303" s="24" t="n"/>
      <c r="J303" s="25" t="n"/>
    </row>
    <row r="304" ht="12.75" customHeight="1" s="8">
      <c r="A304" s="24" t="n"/>
      <c r="B304" s="24" t="inlineStr">
        <is>
          <t>Ranking 2022</t>
        </is>
      </c>
      <c r="C304" s="24" t="inlineStr">
        <is>
          <t>Valor *</t>
        </is>
      </c>
      <c r="D304" s="24" t="inlineStr">
        <is>
          <t>Part.</t>
        </is>
      </c>
      <c r="E304" s="24" t="inlineStr">
        <is>
          <t>Ranking 3 meses</t>
        </is>
      </c>
      <c r="F304" s="24" t="inlineStr">
        <is>
          <t>Valor *</t>
        </is>
      </c>
      <c r="G304" s="24" t="inlineStr">
        <is>
          <t>Part.</t>
        </is>
      </c>
      <c r="H304" s="24" t="inlineStr">
        <is>
          <t>Ranking 12 meses</t>
        </is>
      </c>
      <c r="I304" s="24" t="inlineStr">
        <is>
          <t>Valor *</t>
        </is>
      </c>
      <c r="J304" s="25" t="inlineStr">
        <is>
          <t>Part.</t>
        </is>
      </c>
    </row>
    <row r="305" ht="12.75" customHeight="1" s="8">
      <c r="A305" s="26" t="inlineStr">
        <is>
          <t>CREDIT SUISSE</t>
        </is>
      </c>
      <c r="B305" s="27" t="n">
        <v/>
      </c>
      <c r="C305" s="28" t="n">
        <v>0</v>
      </c>
      <c r="D305" s="29" t="n">
        <v/>
      </c>
      <c r="E305" s="27" t="n">
        <v/>
      </c>
      <c r="F305" s="28" t="n">
        <v>0</v>
      </c>
      <c r="G305" s="29" t="n">
        <v/>
      </c>
      <c r="H305" s="27" t="inlineStr">
        <is>
          <t>1º</t>
        </is>
      </c>
      <c r="I305" s="28" t="n">
        <v>652420.8199999999</v>
      </c>
      <c r="J305" s="29" t="n">
        <v>0.72101721541</v>
      </c>
    </row>
    <row r="306" ht="12.75" customHeight="1" s="8">
      <c r="A306" s="30" t="inlineStr">
        <is>
          <t>MODAL</t>
        </is>
      </c>
      <c r="B306" s="31" t="n">
        <v/>
      </c>
      <c r="C306" s="32" t="n">
        <v>0</v>
      </c>
      <c r="D306" s="33" t="n">
        <v/>
      </c>
      <c r="E306" s="31" t="n">
        <v/>
      </c>
      <c r="F306" s="32" t="n">
        <v>0</v>
      </c>
      <c r="G306" s="33" t="n">
        <v/>
      </c>
      <c r="H306" s="31" t="inlineStr">
        <is>
          <t>2º</t>
        </is>
      </c>
      <c r="I306" s="32" t="n">
        <v>252440.82</v>
      </c>
      <c r="J306" s="33" t="n">
        <v>0.27898278459</v>
      </c>
    </row>
    <row r="307" ht="12.75" customHeight="1" s="8">
      <c r="A307" s="34" t="inlineStr">
        <is>
          <t>Total</t>
        </is>
      </c>
      <c r="B307" s="35" t="n"/>
      <c r="C307" s="36">
        <f>SUM(C305:C306)</f>
        <v/>
      </c>
      <c r="D307" s="37">
        <f>_xlfn.ROUND(SUM(D305:D306), 1)</f>
        <v/>
      </c>
      <c r="E307" s="35" t="n"/>
      <c r="F307" s="36">
        <f>SUM(F305:F306)</f>
        <v/>
      </c>
      <c r="G307" s="37">
        <f>_xlfn.ROUND(SUM(G305:G306), 1)</f>
        <v/>
      </c>
      <c r="H307" s="35" t="n"/>
      <c r="I307" s="36">
        <f>SUM(I305:I306)</f>
        <v/>
      </c>
      <c r="J307" s="37">
        <f>_xlfn.ROUND(SUM(J305:J306), 1)</f>
        <v/>
      </c>
    </row>
    <row r="308" ht="12.75" customHeight="1" s="8"/>
    <row r="309" ht="12.75" customHeight="1" s="8"/>
    <row r="310" ht="12.75" customHeight="1" s="8">
      <c r="A310" s="22" t="inlineStr">
        <is>
          <t>Tipo 2.2. Fundo de Investimento Imobiliário</t>
        </is>
      </c>
      <c r="J310" s="23" t="n"/>
    </row>
    <row r="311" ht="12.75" customHeight="1" s="8">
      <c r="A311" s="24" t="inlineStr">
        <is>
          <t>Distribuidores</t>
        </is>
      </c>
      <c r="B311" s="24" t="inlineStr">
        <is>
          <t>Acumulado 2022</t>
        </is>
      </c>
      <c r="C311" s="24" t="n"/>
      <c r="D311" s="24" t="n"/>
      <c r="E311" s="24" t="inlineStr">
        <is>
          <t>Últimos 3 meses</t>
        </is>
      </c>
      <c r="F311" s="24" t="n"/>
      <c r="G311" s="24" t="n"/>
      <c r="H311" s="24" t="inlineStr">
        <is>
          <t>Últimos 12 meses</t>
        </is>
      </c>
      <c r="I311" s="24" t="n"/>
      <c r="J311" s="25" t="n"/>
    </row>
    <row r="312" ht="12.75" customHeight="1" s="8">
      <c r="A312" s="24" t="n"/>
      <c r="B312" s="24" t="inlineStr">
        <is>
          <t>Ranking 2022</t>
        </is>
      </c>
      <c r="C312" s="24" t="inlineStr">
        <is>
          <t>Valor *</t>
        </is>
      </c>
      <c r="D312" s="24" t="inlineStr">
        <is>
          <t>Part.</t>
        </is>
      </c>
      <c r="E312" s="24" t="inlineStr">
        <is>
          <t>Ranking 3 meses</t>
        </is>
      </c>
      <c r="F312" s="24" t="inlineStr">
        <is>
          <t>Valor *</t>
        </is>
      </c>
      <c r="G312" s="24" t="inlineStr">
        <is>
          <t>Part.</t>
        </is>
      </c>
      <c r="H312" s="24" t="inlineStr">
        <is>
          <t>Ranking 12 meses</t>
        </is>
      </c>
      <c r="I312" s="24" t="inlineStr">
        <is>
          <t>Valor *</t>
        </is>
      </c>
      <c r="J312" s="25" t="inlineStr">
        <is>
          <t>Part.</t>
        </is>
      </c>
    </row>
    <row r="313" ht="12.75" customHeight="1" s="8">
      <c r="A313" s="26" t="inlineStr">
        <is>
          <t>XP INVESTIMENTOS</t>
        </is>
      </c>
      <c r="B313" s="27" t="inlineStr">
        <is>
          <t>1º</t>
        </is>
      </c>
      <c r="C313" s="28" t="n">
        <v>445832.08</v>
      </c>
      <c r="D313" s="29" t="n">
        <v>0.52990645086</v>
      </c>
      <c r="E313" s="27" t="inlineStr">
        <is>
          <t>1º</t>
        </is>
      </c>
      <c r="F313" s="28" t="n">
        <v>445832.08</v>
      </c>
      <c r="G313" s="29" t="n">
        <v>0.52990645086</v>
      </c>
      <c r="H313" s="27" t="inlineStr">
        <is>
          <t>1º</t>
        </is>
      </c>
      <c r="I313" s="28" t="n">
        <v>7909703.405310001</v>
      </c>
      <c r="J313" s="29" t="n">
        <v>0.53434072258</v>
      </c>
    </row>
    <row r="314" ht="12.75" customHeight="1" s="8">
      <c r="A314" s="30" t="inlineStr">
        <is>
          <t>CEF</t>
        </is>
      </c>
      <c r="B314" s="31" t="inlineStr">
        <is>
          <t>2º</t>
        </is>
      </c>
      <c r="C314" s="32" t="n">
        <v>206136.5152</v>
      </c>
      <c r="D314" s="33" t="n">
        <v>0.24500944204</v>
      </c>
      <c r="E314" s="31" t="inlineStr">
        <is>
          <t>2º</t>
        </is>
      </c>
      <c r="F314" s="32" t="n">
        <v>206136.5152</v>
      </c>
      <c r="G314" s="33" t="n">
        <v>0.24500944204</v>
      </c>
      <c r="H314" s="31" t="inlineStr">
        <is>
          <t>6º</t>
        </is>
      </c>
      <c r="I314" s="32" t="n">
        <v>430818.3841</v>
      </c>
      <c r="J314" s="33" t="n">
        <v>0.02910397456</v>
      </c>
    </row>
    <row r="315" ht="12.75" customHeight="1" s="8">
      <c r="A315" s="26" t="inlineStr">
        <is>
          <t>BR PARTNERS</t>
        </is>
      </c>
      <c r="B315" s="27" t="inlineStr">
        <is>
          <t>3º</t>
        </is>
      </c>
      <c r="C315" s="28" t="n">
        <v>140084.62225</v>
      </c>
      <c r="D315" s="29" t="n">
        <v>0.16650157834</v>
      </c>
      <c r="E315" s="27" t="inlineStr">
        <is>
          <t>3º</t>
        </is>
      </c>
      <c r="F315" s="28" t="n">
        <v>140084.62225</v>
      </c>
      <c r="G315" s="29" t="n">
        <v>0.16650157834</v>
      </c>
      <c r="H315" s="27" t="inlineStr">
        <is>
          <t>4º</t>
        </is>
      </c>
      <c r="I315" s="28" t="n">
        <v>828176.8312799999</v>
      </c>
      <c r="J315" s="29" t="n">
        <v>0.05594756008</v>
      </c>
    </row>
    <row r="316" ht="12.75" customHeight="1" s="8">
      <c r="A316" s="30" t="inlineStr">
        <is>
          <t>BTG PACTUAL</t>
        </is>
      </c>
      <c r="B316" s="31" t="inlineStr">
        <is>
          <t>4º</t>
        </is>
      </c>
      <c r="C316" s="32" t="n">
        <v>28692.368</v>
      </c>
      <c r="D316" s="33" t="n">
        <v>0.03410313339</v>
      </c>
      <c r="E316" s="31" t="inlineStr">
        <is>
          <t>4º</t>
        </is>
      </c>
      <c r="F316" s="32" t="n">
        <v>28692.368</v>
      </c>
      <c r="G316" s="33" t="n">
        <v>0.03410313339</v>
      </c>
      <c r="H316" s="31" t="inlineStr">
        <is>
          <t>3º</t>
        </is>
      </c>
      <c r="I316" s="32" t="n">
        <v>840097.0760600001</v>
      </c>
      <c r="J316" s="33" t="n">
        <v>0.05675283328</v>
      </c>
    </row>
    <row r="317" ht="12.75" customHeight="1" s="8">
      <c r="A317" s="26" t="inlineStr">
        <is>
          <t>ITAU BBA</t>
        </is>
      </c>
      <c r="B317" s="27" t="inlineStr">
        <is>
          <t>5º</t>
        </is>
      </c>
      <c r="C317" s="28" t="n">
        <v>10027.1792</v>
      </c>
      <c r="D317" s="29" t="n">
        <v>0.0119180902</v>
      </c>
      <c r="E317" s="27" t="inlineStr">
        <is>
          <t>5º</t>
        </is>
      </c>
      <c r="F317" s="28" t="n">
        <v>10027.1792</v>
      </c>
      <c r="G317" s="29" t="n">
        <v>0.0119180902</v>
      </c>
      <c r="H317" s="27" t="inlineStr">
        <is>
          <t>2º</t>
        </is>
      </c>
      <c r="I317" s="28" t="n">
        <v>3190631.72499</v>
      </c>
      <c r="J317" s="29" t="n">
        <v>0.21554341219</v>
      </c>
    </row>
    <row r="318" ht="12.75" customHeight="1" s="8">
      <c r="A318" s="30" t="inlineStr">
        <is>
          <t>MODAL</t>
        </is>
      </c>
      <c r="B318" s="31" t="inlineStr">
        <is>
          <t>6º</t>
        </is>
      </c>
      <c r="C318" s="32" t="n">
        <v>2657.0496</v>
      </c>
      <c r="D318" s="33" t="n">
        <v>0.00315811218</v>
      </c>
      <c r="E318" s="31" t="inlineStr">
        <is>
          <t>6º</t>
        </is>
      </c>
      <c r="F318" s="32" t="n">
        <v>2657.0496</v>
      </c>
      <c r="G318" s="33" t="n">
        <v>0.00315811218</v>
      </c>
      <c r="H318" s="31" t="inlineStr">
        <is>
          <t>17º</t>
        </is>
      </c>
      <c r="I318" s="32" t="n">
        <v>12633.25228</v>
      </c>
      <c r="J318" s="33" t="n">
        <v>0.00085344049</v>
      </c>
    </row>
    <row r="319" ht="12.75" customHeight="1" s="8">
      <c r="A319" s="26" t="inlineStr">
        <is>
          <t>INTER</t>
        </is>
      </c>
      <c r="B319" s="27" t="inlineStr">
        <is>
          <t>7º</t>
        </is>
      </c>
      <c r="C319" s="28" t="n">
        <v>2421.2912</v>
      </c>
      <c r="D319" s="29" t="n">
        <v>0.0028778948</v>
      </c>
      <c r="E319" s="27" t="inlineStr">
        <is>
          <t>7º</t>
        </is>
      </c>
      <c r="F319" s="28" t="n">
        <v>2421.2912</v>
      </c>
      <c r="G319" s="29" t="n">
        <v>0.0028778948</v>
      </c>
      <c r="H319" s="27" t="inlineStr">
        <is>
          <t>11º</t>
        </is>
      </c>
      <c r="I319" s="28" t="n">
        <v>89798.34780999998</v>
      </c>
      <c r="J319" s="29" t="n">
        <v>0.00606633544</v>
      </c>
    </row>
    <row r="320" ht="12.75" customHeight="1" s="8">
      <c r="A320" s="30" t="inlineStr">
        <is>
          <t>NUINVEST</t>
        </is>
      </c>
      <c r="B320" s="31" t="inlineStr">
        <is>
          <t>8º</t>
        </is>
      </c>
      <c r="C320" s="32" t="n">
        <v>1096.896</v>
      </c>
      <c r="D320" s="33" t="n">
        <v>0.00130374707</v>
      </c>
      <c r="E320" s="31" t="inlineStr">
        <is>
          <t>8º</t>
        </is>
      </c>
      <c r="F320" s="32" t="n">
        <v>1096.896</v>
      </c>
      <c r="G320" s="33" t="n">
        <v>0.00130374707</v>
      </c>
      <c r="H320" s="31" t="inlineStr">
        <is>
          <t>7º</t>
        </is>
      </c>
      <c r="I320" s="32" t="n">
        <v>319726.6765999999</v>
      </c>
      <c r="J320" s="33" t="n">
        <v>0.0215991643</v>
      </c>
    </row>
    <row r="321" ht="12.75" customHeight="1" s="8">
      <c r="A321" s="26" t="inlineStr">
        <is>
          <t>BRADESCO BBI</t>
        </is>
      </c>
      <c r="B321" s="27" t="inlineStr">
        <is>
          <t>9º</t>
        </is>
      </c>
      <c r="C321" s="28" t="n">
        <v>837.4736</v>
      </c>
      <c r="D321" s="29" t="n">
        <v>0.00099540316</v>
      </c>
      <c r="E321" s="27" t="inlineStr">
        <is>
          <t>9º</t>
        </is>
      </c>
      <c r="F321" s="28" t="n">
        <v>837.4736</v>
      </c>
      <c r="G321" s="29" t="n">
        <v>0.00099540316</v>
      </c>
      <c r="H321" s="27" t="inlineStr">
        <is>
          <t>16º</t>
        </is>
      </c>
      <c r="I321" s="28" t="n">
        <v>14657.49683</v>
      </c>
      <c r="J321" s="29" t="n">
        <v>0.00099018851</v>
      </c>
    </row>
    <row r="322" ht="12.75" customHeight="1" s="8">
      <c r="A322" s="30" t="inlineStr">
        <is>
          <t>ATIVA</t>
        </is>
      </c>
      <c r="B322" s="31" t="inlineStr">
        <is>
          <t>10º</t>
        </is>
      </c>
      <c r="C322" s="32" t="n">
        <v>557.1712</v>
      </c>
      <c r="D322" s="33" t="n">
        <v>0.00066224174</v>
      </c>
      <c r="E322" s="31" t="inlineStr">
        <is>
          <t>10º</t>
        </is>
      </c>
      <c r="F322" s="32" t="n">
        <v>557.1712</v>
      </c>
      <c r="G322" s="33" t="n">
        <v>0.00066224174</v>
      </c>
      <c r="H322" s="31" t="inlineStr">
        <is>
          <t>13º</t>
        </is>
      </c>
      <c r="I322" s="32" t="n">
        <v>30717.3083</v>
      </c>
      <c r="J322" s="33" t="n">
        <v>0.00207511052</v>
      </c>
    </row>
    <row r="323" ht="12.75" customHeight="1" s="8">
      <c r="A323" s="26" t="inlineStr">
        <is>
          <t>GUIDE INVESTIMENTOS</t>
        </is>
      </c>
      <c r="B323" s="27" t="inlineStr">
        <is>
          <t>11º</t>
        </is>
      </c>
      <c r="C323" s="28" t="n">
        <v>514.7152</v>
      </c>
      <c r="D323" s="29" t="n">
        <v>0.0006117794499999999</v>
      </c>
      <c r="E323" s="27" t="inlineStr">
        <is>
          <t>11º</t>
        </is>
      </c>
      <c r="F323" s="28" t="n">
        <v>514.7152</v>
      </c>
      <c r="G323" s="29" t="n">
        <v>0.0006117794499999999</v>
      </c>
      <c r="H323" s="27" t="inlineStr">
        <is>
          <t>5º</t>
        </is>
      </c>
      <c r="I323" s="28" t="n">
        <v>439233.7047199999</v>
      </c>
      <c r="J323" s="29" t="n">
        <v>0.0296724723</v>
      </c>
    </row>
    <row r="324" ht="12.75" customHeight="1" s="8">
      <c r="A324" s="30" t="inlineStr">
        <is>
          <t>ORAMA</t>
        </is>
      </c>
      <c r="B324" s="31" t="inlineStr">
        <is>
          <t>12º</t>
        </is>
      </c>
      <c r="C324" s="32" t="n">
        <v>511.328</v>
      </c>
      <c r="D324" s="33" t="n">
        <v>0.0006077535</v>
      </c>
      <c r="E324" s="31" t="inlineStr">
        <is>
          <t>12º</t>
        </is>
      </c>
      <c r="F324" s="32" t="n">
        <v>511.328</v>
      </c>
      <c r="G324" s="33" t="n">
        <v>0.0006077535</v>
      </c>
      <c r="H324" s="31" t="inlineStr">
        <is>
          <t>12º</t>
        </is>
      </c>
      <c r="I324" s="32" t="n">
        <v>86705.19056000003</v>
      </c>
      <c r="J324" s="33" t="n">
        <v>0.00585737692</v>
      </c>
    </row>
    <row r="325" ht="12.75" customHeight="1" s="8">
      <c r="A325" s="26" t="inlineStr">
        <is>
          <t>SAFRA</t>
        </is>
      </c>
      <c r="B325" s="27" t="inlineStr">
        <is>
          <t>13º</t>
        </is>
      </c>
      <c r="C325" s="28" t="n">
        <v>446.6464</v>
      </c>
      <c r="D325" s="29" t="n">
        <v>0.00053087433</v>
      </c>
      <c r="E325" s="27" t="inlineStr">
        <is>
          <t>13º</t>
        </is>
      </c>
      <c r="F325" s="28" t="n">
        <v>446.6464</v>
      </c>
      <c r="G325" s="29" t="n">
        <v>0.00053087433</v>
      </c>
      <c r="H325" s="27" t="inlineStr">
        <is>
          <t>10º</t>
        </is>
      </c>
      <c r="I325" s="28" t="n">
        <v>125241.93848</v>
      </c>
      <c r="J325" s="29" t="n">
        <v>0.00846073038</v>
      </c>
    </row>
    <row r="326" ht="12.75" customHeight="1" s="8">
      <c r="A326" s="30" t="inlineStr">
        <is>
          <t>VITREO</t>
        </is>
      </c>
      <c r="B326" s="31" t="inlineStr">
        <is>
          <t>14º</t>
        </is>
      </c>
      <c r="C326" s="32" t="n">
        <v>439.872</v>
      </c>
      <c r="D326" s="33" t="n">
        <v>0.00052282243</v>
      </c>
      <c r="E326" s="31" t="inlineStr">
        <is>
          <t>14º</t>
        </is>
      </c>
      <c r="F326" s="32" t="n">
        <v>439.872</v>
      </c>
      <c r="G326" s="33" t="n">
        <v>0.00052282243</v>
      </c>
      <c r="H326" s="31" t="inlineStr">
        <is>
          <t>25º</t>
        </is>
      </c>
      <c r="I326" s="32" t="n">
        <v>846.25019</v>
      </c>
      <c r="J326" s="33" t="n">
        <v>5.716851e-05</v>
      </c>
    </row>
    <row r="327" ht="12.75" customHeight="1" s="8">
      <c r="A327" s="26" t="inlineStr">
        <is>
          <t>GENIAL</t>
        </is>
      </c>
      <c r="B327" s="27" t="inlineStr">
        <is>
          <t>15º</t>
        </is>
      </c>
      <c r="C327" s="28" t="n">
        <v>324.9392</v>
      </c>
      <c r="D327" s="29" t="n">
        <v>0.00038621577</v>
      </c>
      <c r="E327" s="27" t="inlineStr">
        <is>
          <t>15º</t>
        </is>
      </c>
      <c r="F327" s="28" t="n">
        <v>324.9392</v>
      </c>
      <c r="G327" s="29" t="n">
        <v>0.00038621577</v>
      </c>
      <c r="H327" s="27" t="inlineStr">
        <is>
          <t>9º</t>
        </is>
      </c>
      <c r="I327" s="28" t="n">
        <v>195007.82402</v>
      </c>
      <c r="J327" s="29" t="n">
        <v>0.01317377103</v>
      </c>
    </row>
    <row r="328" ht="12.75" customHeight="1" s="8">
      <c r="A328" s="30" t="inlineStr">
        <is>
          <t>RB CAPITAL DTVM</t>
        </is>
      </c>
      <c r="B328" s="31" t="inlineStr">
        <is>
          <t>16º</t>
        </is>
      </c>
      <c r="C328" s="32" t="n">
        <v>244.3424</v>
      </c>
      <c r="D328" s="33" t="n">
        <v>0.00029042014</v>
      </c>
      <c r="E328" s="31" t="inlineStr">
        <is>
          <t>16º</t>
        </is>
      </c>
      <c r="F328" s="32" t="n">
        <v>244.3424</v>
      </c>
      <c r="G328" s="33" t="n">
        <v>0.00029042014</v>
      </c>
      <c r="H328" s="31" t="inlineStr">
        <is>
          <t>27º</t>
        </is>
      </c>
      <c r="I328" s="32" t="n">
        <v>623.00602</v>
      </c>
      <c r="J328" s="33" t="n">
        <v>4.208723e-05</v>
      </c>
    </row>
    <row r="329" ht="12.75" customHeight="1" s="8">
      <c r="A329" s="26" t="inlineStr">
        <is>
          <t>MIRAE ASSET WEALTH MANAGEMENT (BRAZIL) CCTVM LTDA</t>
        </is>
      </c>
      <c r="B329" s="27" t="inlineStr">
        <is>
          <t>17º</t>
        </is>
      </c>
      <c r="C329" s="28" t="n">
        <v>205.2736</v>
      </c>
      <c r="D329" s="29" t="n">
        <v>0.0002439838</v>
      </c>
      <c r="E329" s="27" t="inlineStr">
        <is>
          <t>17º</t>
        </is>
      </c>
      <c r="F329" s="28" t="n">
        <v>205.2736</v>
      </c>
      <c r="G329" s="29" t="n">
        <v>0.0002439838</v>
      </c>
      <c r="H329" s="27" t="inlineStr">
        <is>
          <t>30º</t>
        </is>
      </c>
      <c r="I329" s="28" t="n">
        <v>205.2736</v>
      </c>
      <c r="J329" s="29" t="n">
        <v>1.386728e-05</v>
      </c>
    </row>
    <row r="330" ht="12.75" customHeight="1" s="8">
      <c r="A330" s="30" t="inlineStr">
        <is>
          <t>NECTON</t>
        </is>
      </c>
      <c r="B330" s="31" t="inlineStr">
        <is>
          <t>18º</t>
        </is>
      </c>
      <c r="C330" s="32" t="n">
        <v>195.7152</v>
      </c>
      <c r="D330" s="33" t="n">
        <v>0.00023262289</v>
      </c>
      <c r="E330" s="31" t="inlineStr">
        <is>
          <t>18º</t>
        </is>
      </c>
      <c r="F330" s="32" t="n">
        <v>195.7152</v>
      </c>
      <c r="G330" s="33" t="n">
        <v>0.00023262289</v>
      </c>
      <c r="H330" s="31" t="inlineStr">
        <is>
          <t>15º</t>
        </is>
      </c>
      <c r="I330" s="32" t="n">
        <v>15050.35328</v>
      </c>
      <c r="J330" s="33" t="n">
        <v>0.00101672796</v>
      </c>
    </row>
    <row r="331" ht="12.75" customHeight="1" s="8">
      <c r="A331" s="26" t="inlineStr">
        <is>
          <t>ANDBANK</t>
        </is>
      </c>
      <c r="B331" s="27" t="inlineStr">
        <is>
          <t>19º</t>
        </is>
      </c>
      <c r="C331" s="28" t="n">
        <v>64.1712</v>
      </c>
      <c r="D331" s="29" t="n">
        <v>7.627251e-05</v>
      </c>
      <c r="E331" s="27" t="inlineStr">
        <is>
          <t>19º</t>
        </is>
      </c>
      <c r="F331" s="28" t="n">
        <v>64.1712</v>
      </c>
      <c r="G331" s="29" t="n">
        <v>7.627251e-05</v>
      </c>
      <c r="H331" s="27" t="inlineStr">
        <is>
          <t>20º</t>
        </is>
      </c>
      <c r="I331" s="28" t="n">
        <v>5220.75986</v>
      </c>
      <c r="J331" s="29" t="n">
        <v>0.0003526889</v>
      </c>
    </row>
    <row r="332" ht="12.75" customHeight="1" s="8">
      <c r="A332" s="30" t="inlineStr">
        <is>
          <t>NOVA FUTURA</t>
        </is>
      </c>
      <c r="B332" s="31" t="inlineStr">
        <is>
          <t>20º</t>
        </is>
      </c>
      <c r="C332" s="32" t="n">
        <v>16.24</v>
      </c>
      <c r="D332" s="33" t="n">
        <v>1.930252e-05</v>
      </c>
      <c r="E332" s="31" t="inlineStr">
        <is>
          <t>20º</t>
        </is>
      </c>
      <c r="F332" s="32" t="n">
        <v>16.24</v>
      </c>
      <c r="G332" s="33" t="n">
        <v>1.930252e-05</v>
      </c>
      <c r="H332" s="31" t="inlineStr">
        <is>
          <t>26º</t>
        </is>
      </c>
      <c r="I332" s="32" t="n">
        <v>811.57562</v>
      </c>
      <c r="J332" s="33" t="n">
        <v>5.482606e-05</v>
      </c>
    </row>
    <row r="333" ht="12.75" customHeight="1" s="8">
      <c r="A333" s="26" t="inlineStr">
        <is>
          <t>TORO INVESTIMENTOS</t>
        </is>
      </c>
      <c r="B333" s="27" t="inlineStr">
        <is>
          <t>21º</t>
        </is>
      </c>
      <c r="C333" s="28" t="n">
        <v>11.832</v>
      </c>
      <c r="D333" s="29" t="n">
        <v>1.406326e-05</v>
      </c>
      <c r="E333" s="27" t="inlineStr">
        <is>
          <t>21º</t>
        </is>
      </c>
      <c r="F333" s="28" t="n">
        <v>11.832</v>
      </c>
      <c r="G333" s="29" t="n">
        <v>1.406326e-05</v>
      </c>
      <c r="H333" s="27" t="inlineStr">
        <is>
          <t>32º</t>
        </is>
      </c>
      <c r="I333" s="28" t="n">
        <v>202.56369</v>
      </c>
      <c r="J333" s="29" t="n">
        <v>1.368421e-05</v>
      </c>
    </row>
    <row r="334" ht="12.75" customHeight="1" s="8">
      <c r="A334" s="30" t="inlineStr">
        <is>
          <t>CM CAPITAL MARKETS</t>
        </is>
      </c>
      <c r="B334" s="31" t="inlineStr">
        <is>
          <t>22º</t>
        </is>
      </c>
      <c r="C334" s="32" t="n">
        <v>9.976000000000001</v>
      </c>
      <c r="D334" s="33" t="n">
        <v>1.185726e-05</v>
      </c>
      <c r="E334" s="31" t="inlineStr">
        <is>
          <t>22º</t>
        </is>
      </c>
      <c r="F334" s="32" t="n">
        <v>9.976000000000001</v>
      </c>
      <c r="G334" s="33" t="n">
        <v>1.185726e-05</v>
      </c>
      <c r="H334" s="31" t="inlineStr">
        <is>
          <t>29º</t>
        </is>
      </c>
      <c r="I334" s="32" t="n">
        <v>207.46003</v>
      </c>
      <c r="J334" s="33" t="n">
        <v>1.401498e-05</v>
      </c>
    </row>
    <row r="335" ht="12.75" customHeight="1" s="8">
      <c r="A335" s="26" t="inlineStr">
        <is>
          <t>ICAP DO BRASIL</t>
        </is>
      </c>
      <c r="B335" s="27" t="inlineStr">
        <is>
          <t>23º</t>
        </is>
      </c>
      <c r="C335" s="28" t="n">
        <v>9.4656</v>
      </c>
      <c r="D335" s="29" t="n">
        <v>1.125061e-05</v>
      </c>
      <c r="E335" s="27" t="inlineStr">
        <is>
          <t>23º</t>
        </is>
      </c>
      <c r="F335" s="28" t="n">
        <v>9.4656</v>
      </c>
      <c r="G335" s="29" t="n">
        <v>1.125061e-05</v>
      </c>
      <c r="H335" s="27" t="inlineStr">
        <is>
          <t>24º</t>
        </is>
      </c>
      <c r="I335" s="28" t="n">
        <v>1202.55947</v>
      </c>
      <c r="J335" s="29" t="n">
        <v>8.123901e-05</v>
      </c>
    </row>
    <row r="336" ht="12.75" customHeight="1" s="8">
      <c r="A336" s="30" t="inlineStr">
        <is>
          <t>TERRA</t>
        </is>
      </c>
      <c r="B336" s="31" t="inlineStr">
        <is>
          <t>24º</t>
        </is>
      </c>
      <c r="C336" s="32" t="n">
        <v>3.944</v>
      </c>
      <c r="D336" s="33" t="n">
        <v>4.68775e-06</v>
      </c>
      <c r="E336" s="31" t="inlineStr">
        <is>
          <t>24º</t>
        </is>
      </c>
      <c r="F336" s="32" t="n">
        <v>3.944</v>
      </c>
      <c r="G336" s="33" t="n">
        <v>4.68775e-06</v>
      </c>
      <c r="H336" s="31" t="inlineStr">
        <is>
          <t>28º</t>
        </is>
      </c>
      <c r="I336" s="32" t="n">
        <v>558.5267000000001</v>
      </c>
      <c r="J336" s="33" t="n">
        <v>3.773132e-05</v>
      </c>
    </row>
    <row r="337" ht="12.75" customHeight="1" s="8">
      <c r="A337" s="26" t="inlineStr">
        <is>
          <t>UBS BB</t>
        </is>
      </c>
      <c r="B337" s="27" t="n">
        <v/>
      </c>
      <c r="C337" s="28" t="n">
        <v>0</v>
      </c>
      <c r="D337" s="29" t="n">
        <v/>
      </c>
      <c r="E337" s="27" t="n">
        <v/>
      </c>
      <c r="F337" s="28" t="n">
        <v>0</v>
      </c>
      <c r="G337" s="29" t="n">
        <v/>
      </c>
      <c r="H337" s="27" t="inlineStr">
        <is>
          <t>8º</t>
        </is>
      </c>
      <c r="I337" s="28" t="n">
        <v>214485.89633</v>
      </c>
      <c r="J337" s="29" t="n">
        <v>0.01448961395</v>
      </c>
    </row>
    <row r="338" ht="12.75" customHeight="1" s="8">
      <c r="A338" s="30" t="inlineStr">
        <is>
          <t>MIRAE ASSET</t>
        </is>
      </c>
      <c r="B338" s="31" t="n">
        <v/>
      </c>
      <c r="C338" s="32" t="n">
        <v>0</v>
      </c>
      <c r="D338" s="33" t="n">
        <v/>
      </c>
      <c r="E338" s="31" t="n">
        <v/>
      </c>
      <c r="F338" s="32" t="n">
        <v>0</v>
      </c>
      <c r="G338" s="33" t="n">
        <v/>
      </c>
      <c r="H338" s="31" t="inlineStr">
        <is>
          <t>14º</t>
        </is>
      </c>
      <c r="I338" s="32" t="n">
        <v>20641.23166</v>
      </c>
      <c r="J338" s="33" t="n">
        <v>0.00139442026</v>
      </c>
    </row>
    <row r="339" ht="12.75" customHeight="1" s="8">
      <c r="A339" s="26" t="inlineStr">
        <is>
          <t>CREDIT SUISSE</t>
        </is>
      </c>
      <c r="B339" s="27" t="n">
        <v/>
      </c>
      <c r="C339" s="28" t="n">
        <v>0</v>
      </c>
      <c r="D339" s="29" t="n">
        <v/>
      </c>
      <c r="E339" s="27" t="n">
        <v/>
      </c>
      <c r="F339" s="28" t="n">
        <v>0</v>
      </c>
      <c r="G339" s="29" t="n">
        <v/>
      </c>
      <c r="H339" s="27" t="inlineStr">
        <is>
          <t>18º</t>
        </is>
      </c>
      <c r="I339" s="28" t="n">
        <v>10846.31954</v>
      </c>
      <c r="J339" s="29" t="n">
        <v>0.00073272409</v>
      </c>
    </row>
    <row r="340" ht="12.75" customHeight="1" s="8">
      <c r="A340" s="30" t="inlineStr">
        <is>
          <t>WARREN</t>
        </is>
      </c>
      <c r="B340" s="31" t="n">
        <v/>
      </c>
      <c r="C340" s="32" t="n">
        <v>0</v>
      </c>
      <c r="D340" s="33" t="n">
        <v/>
      </c>
      <c r="E340" s="31" t="n">
        <v/>
      </c>
      <c r="F340" s="32" t="n">
        <v>0</v>
      </c>
      <c r="G340" s="33" t="n">
        <v/>
      </c>
      <c r="H340" s="31" t="inlineStr">
        <is>
          <t>19º</t>
        </is>
      </c>
      <c r="I340" s="32" t="n">
        <v>10153.73945</v>
      </c>
      <c r="J340" s="33" t="n">
        <v>0.00068593678</v>
      </c>
    </row>
    <row r="341" ht="12.75" customHeight="1" s="8">
      <c r="A341" s="26" t="inlineStr">
        <is>
          <t>BNP PARIBAS</t>
        </is>
      </c>
      <c r="B341" s="27" t="n">
        <v/>
      </c>
      <c r="C341" s="28" t="n">
        <v>0</v>
      </c>
      <c r="D341" s="29" t="n">
        <v/>
      </c>
      <c r="E341" s="27" t="n">
        <v/>
      </c>
      <c r="F341" s="28" t="n">
        <v>0</v>
      </c>
      <c r="G341" s="29" t="n">
        <v/>
      </c>
      <c r="H341" s="27" t="inlineStr">
        <is>
          <t>21º</t>
        </is>
      </c>
      <c r="I341" s="28" t="n">
        <v>4300.638110000001</v>
      </c>
      <c r="J341" s="29" t="n">
        <v>0.00029052999</v>
      </c>
    </row>
    <row r="342" ht="12.75" customHeight="1" s="8">
      <c r="A342" s="30" t="inlineStr">
        <is>
          <t>SINGULARE</t>
        </is>
      </c>
      <c r="B342" s="31" t="n">
        <v/>
      </c>
      <c r="C342" s="32" t="n">
        <v>0</v>
      </c>
      <c r="D342" s="33" t="n">
        <v/>
      </c>
      <c r="E342" s="31" t="n">
        <v/>
      </c>
      <c r="F342" s="32" t="n">
        <v>0</v>
      </c>
      <c r="G342" s="33" t="n">
        <v/>
      </c>
      <c r="H342" s="31" t="inlineStr">
        <is>
          <t>22º</t>
        </is>
      </c>
      <c r="I342" s="32" t="n">
        <v>2313.12006</v>
      </c>
      <c r="J342" s="33" t="n">
        <v>0.00015626303</v>
      </c>
    </row>
    <row r="343" ht="12.75" customHeight="1" s="8">
      <c r="A343" s="26" t="inlineStr">
        <is>
          <t>DAYCOVAL</t>
        </is>
      </c>
      <c r="B343" s="27" t="n">
        <v/>
      </c>
      <c r="C343" s="28" t="n">
        <v>0</v>
      </c>
      <c r="D343" s="29" t="n">
        <v/>
      </c>
      <c r="E343" s="27" t="n">
        <v/>
      </c>
      <c r="F343" s="28" t="n">
        <v>0</v>
      </c>
      <c r="G343" s="29" t="n">
        <v/>
      </c>
      <c r="H343" s="27" t="inlineStr">
        <is>
          <t>23º</t>
        </is>
      </c>
      <c r="I343" s="28" t="n">
        <v>1366.26364</v>
      </c>
      <c r="J343" s="29" t="n">
        <v>9.229805999999999e-05</v>
      </c>
    </row>
    <row r="344" ht="12.75" customHeight="1" s="8">
      <c r="A344" s="30" t="inlineStr">
        <is>
          <t>INTL FCSTONE</t>
        </is>
      </c>
      <c r="B344" s="31" t="n">
        <v/>
      </c>
      <c r="C344" s="32" t="n">
        <v>0</v>
      </c>
      <c r="D344" s="33" t="n">
        <v/>
      </c>
      <c r="E344" s="31" t="n">
        <v/>
      </c>
      <c r="F344" s="32" t="n">
        <v>0</v>
      </c>
      <c r="G344" s="33" t="n">
        <v/>
      </c>
      <c r="H344" s="31" t="inlineStr">
        <is>
          <t>31º</t>
        </is>
      </c>
      <c r="I344" s="32" t="n">
        <v>205</v>
      </c>
      <c r="J344" s="33" t="n">
        <v>1.384879e-05</v>
      </c>
    </row>
    <row r="345" ht="12.75" customHeight="1" s="8">
      <c r="A345" s="26" t="inlineStr">
        <is>
          <t>PLANNER</t>
        </is>
      </c>
      <c r="B345" s="27" t="n">
        <v/>
      </c>
      <c r="C345" s="28" t="n">
        <v>0</v>
      </c>
      <c r="D345" s="29" t="n">
        <v/>
      </c>
      <c r="E345" s="27" t="n">
        <v/>
      </c>
      <c r="F345" s="28" t="n">
        <v>0</v>
      </c>
      <c r="G345" s="29" t="n">
        <v/>
      </c>
      <c r="H345" s="27" t="inlineStr">
        <is>
          <t>33º</t>
        </is>
      </c>
      <c r="I345" s="28" t="n">
        <v>197.23579</v>
      </c>
      <c r="J345" s="29" t="n">
        <v>1.332428e-05</v>
      </c>
    </row>
    <row r="346" ht="12.75" customHeight="1" s="8">
      <c r="A346" s="30" t="inlineStr">
        <is>
          <t>FATOR</t>
        </is>
      </c>
      <c r="B346" s="31" t="n">
        <v/>
      </c>
      <c r="C346" s="32" t="n">
        <v>0</v>
      </c>
      <c r="D346" s="33" t="n">
        <v/>
      </c>
      <c r="E346" s="31" t="n">
        <v/>
      </c>
      <c r="F346" s="32" t="n">
        <v>0</v>
      </c>
      <c r="G346" s="33" t="n">
        <v/>
      </c>
      <c r="H346" s="31" t="inlineStr">
        <is>
          <t>34º</t>
        </is>
      </c>
      <c r="I346" s="32" t="n">
        <v>122.01125</v>
      </c>
      <c r="J346" s="33" t="n">
        <v>8.24248e-06</v>
      </c>
    </row>
    <row r="347" ht="12.75" customHeight="1" s="8">
      <c r="A347" s="26" t="inlineStr">
        <is>
          <t>OURINVEST</t>
        </is>
      </c>
      <c r="B347" s="27" t="n">
        <v/>
      </c>
      <c r="C347" s="28" t="n">
        <v>0</v>
      </c>
      <c r="D347" s="29" t="n">
        <v/>
      </c>
      <c r="E347" s="27" t="n">
        <v/>
      </c>
      <c r="F347" s="28" t="n">
        <v>0</v>
      </c>
      <c r="G347" s="29" t="n">
        <v/>
      </c>
      <c r="H347" s="27" t="inlineStr">
        <is>
          <t>35º</t>
        </is>
      </c>
      <c r="I347" s="28" t="n">
        <v>19.20187</v>
      </c>
      <c r="J347" s="29" t="n">
        <v>1.29718e-06</v>
      </c>
    </row>
    <row r="348" ht="12.75" customHeight="1" s="8">
      <c r="A348" s="30" t="inlineStr">
        <is>
          <t>TULLET PREBON</t>
        </is>
      </c>
      <c r="B348" s="31" t="n">
        <v/>
      </c>
      <c r="C348" s="32" t="n">
        <v>0</v>
      </c>
      <c r="D348" s="33" t="n">
        <v/>
      </c>
      <c r="E348" s="31" t="n">
        <v/>
      </c>
      <c r="F348" s="32" t="n">
        <v>0</v>
      </c>
      <c r="G348" s="33" t="n">
        <v/>
      </c>
      <c r="H348" s="31" t="inlineStr">
        <is>
          <t>36º</t>
        </is>
      </c>
      <c r="I348" s="32" t="n">
        <v>3.87676</v>
      </c>
      <c r="J348" s="33" t="n">
        <v>2.6189e-07</v>
      </c>
    </row>
    <row r="349" ht="12.75" customHeight="1" s="8">
      <c r="A349" s="26" t="inlineStr">
        <is>
          <t>ELITE</t>
        </is>
      </c>
      <c r="B349" s="27" t="n">
        <v/>
      </c>
      <c r="C349" s="28" t="n">
        <v>0</v>
      </c>
      <c r="D349" s="29" t="n">
        <v/>
      </c>
      <c r="E349" s="27" t="n">
        <v/>
      </c>
      <c r="F349" s="28" t="n">
        <v>0</v>
      </c>
      <c r="G349" s="29" t="n">
        <v/>
      </c>
      <c r="H349" s="27" t="inlineStr">
        <is>
          <t>37º</t>
        </is>
      </c>
      <c r="I349" s="28" t="n">
        <v>1.6456</v>
      </c>
      <c r="J349" s="29" t="n">
        <v>1.1117e-07</v>
      </c>
    </row>
    <row r="350" ht="12.75" customHeight="1" s="8">
      <c r="A350" s="34" t="inlineStr">
        <is>
          <t>Total</t>
        </is>
      </c>
      <c r="B350" s="35" t="n"/>
      <c r="C350" s="36">
        <f>SUM(C313:C349)</f>
        <v/>
      </c>
      <c r="D350" s="37">
        <f>_xlfn.ROUND(SUM(D313:D349), 1)</f>
        <v/>
      </c>
      <c r="E350" s="35" t="n"/>
      <c r="F350" s="36">
        <f>SUM(F313:F349)</f>
        <v/>
      </c>
      <c r="G350" s="37">
        <f>_xlfn.ROUND(SUM(G313:G349), 1)</f>
        <v/>
      </c>
      <c r="H350" s="35" t="n"/>
      <c r="I350" s="36">
        <f>SUM(I313:I349)</f>
        <v/>
      </c>
      <c r="J350" s="37">
        <f>_xlfn.ROUND(SUM(J313:J349), 1)</f>
        <v/>
      </c>
    </row>
    <row r="351" ht="12.75" customHeight="1" s="8"/>
    <row r="352" ht="12.75" customHeight="1" s="8"/>
    <row r="353" ht="12.75" customHeight="1" s="8">
      <c r="A353" s="22" t="inlineStr">
        <is>
          <t>Tipo 2.3. Certificado de Potencial Adicional de Construção</t>
        </is>
      </c>
      <c r="J353" s="23" t="n"/>
    </row>
    <row r="354" ht="12.75" customHeight="1" s="8">
      <c r="A354" s="24" t="inlineStr">
        <is>
          <t>Distribuidores</t>
        </is>
      </c>
      <c r="B354" s="24" t="inlineStr">
        <is>
          <t>Acumulado 2022</t>
        </is>
      </c>
      <c r="C354" s="24" t="n"/>
      <c r="D354" s="24" t="n"/>
      <c r="E354" s="24" t="inlineStr">
        <is>
          <t>Últimos 3 meses</t>
        </is>
      </c>
      <c r="F354" s="24" t="n"/>
      <c r="G354" s="24" t="n"/>
      <c r="H354" s="24" t="inlineStr">
        <is>
          <t>Últimos 12 meses</t>
        </is>
      </c>
      <c r="I354" s="24" t="n"/>
      <c r="J354" s="25" t="n"/>
    </row>
    <row r="355" ht="12.75" customHeight="1" s="8">
      <c r="A355" s="24" t="n"/>
      <c r="B355" s="24" t="inlineStr">
        <is>
          <t>Ranking 2022</t>
        </is>
      </c>
      <c r="C355" s="24" t="inlineStr">
        <is>
          <t>Valor *</t>
        </is>
      </c>
      <c r="D355" s="24" t="inlineStr">
        <is>
          <t>Part.</t>
        </is>
      </c>
      <c r="E355" s="24" t="inlineStr">
        <is>
          <t>Ranking 3 meses</t>
        </is>
      </c>
      <c r="F355" s="24" t="inlineStr">
        <is>
          <t>Valor *</t>
        </is>
      </c>
      <c r="G355" s="24" t="inlineStr">
        <is>
          <t>Part.</t>
        </is>
      </c>
      <c r="H355" s="24" t="inlineStr">
        <is>
          <t>Ranking 12 meses</t>
        </is>
      </c>
      <c r="I355" s="24" t="inlineStr">
        <is>
          <t>Valor *</t>
        </is>
      </c>
      <c r="J355" s="25" t="inlineStr">
        <is>
          <t>Part.</t>
        </is>
      </c>
    </row>
    <row r="356" ht="12.75" customHeight="1" s="8">
      <c r="A356" s="38" t="inlineStr"/>
      <c r="B356" s="38" t="inlineStr"/>
      <c r="C356" s="38" t="inlineStr"/>
      <c r="D356" s="38" t="inlineStr"/>
      <c r="E356" s="38" t="inlineStr"/>
      <c r="F356" s="38" t="inlineStr"/>
      <c r="G356" s="38" t="inlineStr"/>
      <c r="H356" s="38" t="inlineStr"/>
      <c r="I356" s="38" t="inlineStr"/>
      <c r="J356" s="38" t="inlineStr"/>
    </row>
    <row r="357" ht="12.75" customHeight="1" s="8">
      <c r="A357" s="34" t="inlineStr">
        <is>
          <t>Total</t>
        </is>
      </c>
      <c r="B357" s="35" t="n"/>
      <c r="C357" s="36">
        <f>SUM(C357:C356)</f>
        <v/>
      </c>
      <c r="D357" s="37">
        <f>_xlfn.ROUND(SUM(D357:D356), 1)</f>
        <v/>
      </c>
      <c r="E357" s="35" t="n"/>
      <c r="F357" s="36">
        <f>SUM(F357:F356)</f>
        <v/>
      </c>
      <c r="G357" s="37">
        <f>_xlfn.ROUND(SUM(G357:G356), 1)</f>
        <v/>
      </c>
      <c r="H357" s="35" t="n"/>
      <c r="I357" s="36">
        <f>SUM(I357:I356)</f>
        <v/>
      </c>
      <c r="J357" s="37">
        <f>_xlfn.ROUND(SUM(J357:J356), 1)</f>
        <v/>
      </c>
    </row>
    <row r="358" ht="12.75" customHeight="1" s="8"/>
    <row r="359" ht="12.75" customHeight="1" s="8"/>
    <row r="360" ht="12.75" customHeight="1" s="8">
      <c r="A360" s="22" t="inlineStr">
        <is>
          <t>Tipo 2.4. Fundo de Investimento em Participações de Infraestrutura</t>
        </is>
      </c>
      <c r="J360" s="23" t="n"/>
    </row>
    <row r="361" ht="12.75" customHeight="1" s="8">
      <c r="A361" s="24" t="inlineStr">
        <is>
          <t>Distribuidores</t>
        </is>
      </c>
      <c r="B361" s="24" t="inlineStr">
        <is>
          <t>Acumulado 2022</t>
        </is>
      </c>
      <c r="C361" s="24" t="n"/>
      <c r="D361" s="24" t="n"/>
      <c r="E361" s="24" t="inlineStr">
        <is>
          <t>Últimos 3 meses</t>
        </is>
      </c>
      <c r="F361" s="24" t="n"/>
      <c r="G361" s="24" t="n"/>
      <c r="H361" s="24" t="inlineStr">
        <is>
          <t>Últimos 12 meses</t>
        </is>
      </c>
      <c r="I361" s="24" t="n"/>
      <c r="J361" s="25" t="n"/>
    </row>
    <row r="362" ht="12.75" customHeight="1" s="8">
      <c r="A362" s="24" t="n"/>
      <c r="B362" s="24" t="inlineStr">
        <is>
          <t>Ranking 2022</t>
        </is>
      </c>
      <c r="C362" s="24" t="inlineStr">
        <is>
          <t>Valor *</t>
        </is>
      </c>
      <c r="D362" s="24" t="inlineStr">
        <is>
          <t>Part.</t>
        </is>
      </c>
      <c r="E362" s="24" t="inlineStr">
        <is>
          <t>Ranking 3 meses</t>
        </is>
      </c>
      <c r="F362" s="24" t="inlineStr">
        <is>
          <t>Valor *</t>
        </is>
      </c>
      <c r="G362" s="24" t="inlineStr">
        <is>
          <t>Part.</t>
        </is>
      </c>
      <c r="H362" s="24" t="inlineStr">
        <is>
          <t>Ranking 12 meses</t>
        </is>
      </c>
      <c r="I362" s="24" t="inlineStr">
        <is>
          <t>Valor *</t>
        </is>
      </c>
      <c r="J362" s="25" t="inlineStr">
        <is>
          <t>Part.</t>
        </is>
      </c>
    </row>
    <row r="363" ht="12.75" customHeight="1" s="8">
      <c r="A363" s="38" t="inlineStr"/>
      <c r="B363" s="38" t="inlineStr"/>
      <c r="C363" s="38" t="inlineStr"/>
      <c r="D363" s="38" t="inlineStr"/>
      <c r="E363" s="38" t="inlineStr"/>
      <c r="F363" s="38" t="inlineStr"/>
      <c r="G363" s="38" t="inlineStr"/>
      <c r="H363" s="38" t="inlineStr"/>
      <c r="I363" s="38" t="inlineStr"/>
      <c r="J363" s="38" t="inlineStr"/>
    </row>
    <row r="364" ht="12.75" customHeight="1" s="8">
      <c r="A364" s="34" t="inlineStr">
        <is>
          <t>Total</t>
        </is>
      </c>
      <c r="B364" s="35" t="n"/>
      <c r="C364" s="36">
        <f>SUM(C364:C363)</f>
        <v/>
      </c>
      <c r="D364" s="37">
        <f>_xlfn.ROUND(SUM(D364:D363), 1)</f>
        <v/>
      </c>
      <c r="E364" s="35" t="n"/>
      <c r="F364" s="36">
        <f>SUM(F364:F363)</f>
        <v/>
      </c>
      <c r="G364" s="37">
        <f>_xlfn.ROUND(SUM(G364:G363), 1)</f>
        <v/>
      </c>
      <c r="H364" s="35" t="n"/>
      <c r="I364" s="36">
        <f>SUM(I364:I363)</f>
        <v/>
      </c>
      <c r="J364" s="37">
        <f>_xlfn.ROUND(SUM(J364:J363), 1)</f>
        <v/>
      </c>
    </row>
    <row r="365" ht="12.75" customHeight="1" s="8"/>
    <row r="366" ht="12.75" customHeight="1" s="8"/>
    <row r="367" ht="12.75" customHeight="1" s="8">
      <c r="A367" s="22" t="inlineStr">
        <is>
          <t>Tipo 2.5. Fundo de Investimento nas Cadeias Produtivas Agroindustriais</t>
        </is>
      </c>
      <c r="J367" s="23" t="n"/>
    </row>
    <row r="368" ht="12.75" customHeight="1" s="8">
      <c r="A368" s="24" t="inlineStr">
        <is>
          <t>Distribuidores</t>
        </is>
      </c>
      <c r="B368" s="24" t="inlineStr">
        <is>
          <t>Acumulado 2022</t>
        </is>
      </c>
      <c r="C368" s="24" t="n"/>
      <c r="D368" s="24" t="n"/>
      <c r="E368" s="24" t="inlineStr">
        <is>
          <t>Últimos 3 meses</t>
        </is>
      </c>
      <c r="F368" s="24" t="n"/>
      <c r="G368" s="24" t="n"/>
      <c r="H368" s="24" t="inlineStr">
        <is>
          <t>Últimos 12 meses</t>
        </is>
      </c>
      <c r="I368" s="24" t="n"/>
      <c r="J368" s="25" t="n"/>
    </row>
    <row r="369" ht="12.75" customHeight="1" s="8">
      <c r="A369" s="24" t="n"/>
      <c r="B369" s="24" t="inlineStr">
        <is>
          <t>Ranking 2022</t>
        </is>
      </c>
      <c r="C369" s="24" t="inlineStr">
        <is>
          <t>Valor *</t>
        </is>
      </c>
      <c r="D369" s="24" t="inlineStr">
        <is>
          <t>Part.</t>
        </is>
      </c>
      <c r="E369" s="24" t="inlineStr">
        <is>
          <t>Ranking 3 meses</t>
        </is>
      </c>
      <c r="F369" s="24" t="inlineStr">
        <is>
          <t>Valor *</t>
        </is>
      </c>
      <c r="G369" s="24" t="inlineStr">
        <is>
          <t>Part.</t>
        </is>
      </c>
      <c r="H369" s="24" t="inlineStr">
        <is>
          <t>Ranking 12 meses</t>
        </is>
      </c>
      <c r="I369" s="24" t="inlineStr">
        <is>
          <t>Valor *</t>
        </is>
      </c>
      <c r="J369" s="25" t="inlineStr">
        <is>
          <t>Part.</t>
        </is>
      </c>
    </row>
    <row r="370" ht="12.75" customHeight="1" s="8">
      <c r="A370" s="26" t="inlineStr">
        <is>
          <t>ITAU BBA</t>
        </is>
      </c>
      <c r="B370" s="27" t="inlineStr">
        <is>
          <t>1º</t>
        </is>
      </c>
      <c r="C370" s="28" t="n">
        <v>1042393.40446</v>
      </c>
      <c r="D370" s="29" t="n">
        <v>0.9327313900200001</v>
      </c>
      <c r="E370" s="27" t="inlineStr">
        <is>
          <t>1º</t>
        </is>
      </c>
      <c r="F370" s="28" t="n">
        <v>1042393.40446</v>
      </c>
      <c r="G370" s="29" t="n">
        <v>0.9327313900200001</v>
      </c>
      <c r="H370" s="27" t="inlineStr">
        <is>
          <t>1º</t>
        </is>
      </c>
      <c r="I370" s="28" t="n">
        <v>1042393.40446</v>
      </c>
      <c r="J370" s="29" t="n">
        <v>0.9327313900200001</v>
      </c>
    </row>
    <row r="371" ht="12.75" customHeight="1" s="8">
      <c r="A371" s="30" t="inlineStr">
        <is>
          <t>XP INVESTIMENTOS</t>
        </is>
      </c>
      <c r="B371" s="31" t="inlineStr">
        <is>
          <t>2º</t>
        </is>
      </c>
      <c r="C371" s="32" t="n">
        <v>35100.04955999999</v>
      </c>
      <c r="D371" s="33" t="n">
        <v>0.03140744931</v>
      </c>
      <c r="E371" s="31" t="inlineStr">
        <is>
          <t>2º</t>
        </is>
      </c>
      <c r="F371" s="32" t="n">
        <v>35100.04955999999</v>
      </c>
      <c r="G371" s="33" t="n">
        <v>0.03140744931</v>
      </c>
      <c r="H371" s="31" t="inlineStr">
        <is>
          <t>2º</t>
        </is>
      </c>
      <c r="I371" s="32" t="n">
        <v>35100.04955999999</v>
      </c>
      <c r="J371" s="33" t="n">
        <v>0.03140744931</v>
      </c>
    </row>
    <row r="372" ht="12.75" customHeight="1" s="8">
      <c r="A372" s="26" t="inlineStr">
        <is>
          <t>BTG PACTUAL</t>
        </is>
      </c>
      <c r="B372" s="27" t="inlineStr">
        <is>
          <t>3º</t>
        </is>
      </c>
      <c r="C372" s="28" t="n">
        <v>22839.71566</v>
      </c>
      <c r="D372" s="29" t="n">
        <v>0.02043692875</v>
      </c>
      <c r="E372" s="27" t="inlineStr">
        <is>
          <t>3º</t>
        </is>
      </c>
      <c r="F372" s="28" t="n">
        <v>22839.71566</v>
      </c>
      <c r="G372" s="29" t="n">
        <v>0.02043692875</v>
      </c>
      <c r="H372" s="27" t="inlineStr">
        <is>
          <t>3º</t>
        </is>
      </c>
      <c r="I372" s="28" t="n">
        <v>22839.71566</v>
      </c>
      <c r="J372" s="29" t="n">
        <v>0.02043692875</v>
      </c>
    </row>
    <row r="373" ht="12.75" customHeight="1" s="8">
      <c r="A373" s="30" t="inlineStr">
        <is>
          <t>SAFRA</t>
        </is>
      </c>
      <c r="B373" s="31" t="inlineStr">
        <is>
          <t>4º</t>
        </is>
      </c>
      <c r="C373" s="32" t="n">
        <v>15393.03548</v>
      </c>
      <c r="D373" s="33" t="n">
        <v>0.01377365524</v>
      </c>
      <c r="E373" s="31" t="inlineStr">
        <is>
          <t>4º</t>
        </is>
      </c>
      <c r="F373" s="32" t="n">
        <v>15393.03548</v>
      </c>
      <c r="G373" s="33" t="n">
        <v>0.01377365524</v>
      </c>
      <c r="H373" s="31" t="inlineStr">
        <is>
          <t>4º</t>
        </is>
      </c>
      <c r="I373" s="32" t="n">
        <v>15393.03548</v>
      </c>
      <c r="J373" s="33" t="n">
        <v>0.01377365524</v>
      </c>
    </row>
    <row r="374" ht="12.75" customHeight="1" s="8">
      <c r="A374" s="26" t="inlineStr">
        <is>
          <t>MODAL</t>
        </is>
      </c>
      <c r="B374" s="27" t="inlineStr">
        <is>
          <t>5º</t>
        </is>
      </c>
      <c r="C374" s="28" t="n">
        <v>1136.96348</v>
      </c>
      <c r="D374" s="29" t="n">
        <v>0.00101735249</v>
      </c>
      <c r="E374" s="27" t="inlineStr">
        <is>
          <t>5º</t>
        </is>
      </c>
      <c r="F374" s="28" t="n">
        <v>1136.96348</v>
      </c>
      <c r="G374" s="29" t="n">
        <v>0.00101735249</v>
      </c>
      <c r="H374" s="27" t="inlineStr">
        <is>
          <t>5º</t>
        </is>
      </c>
      <c r="I374" s="28" t="n">
        <v>1136.96348</v>
      </c>
      <c r="J374" s="29" t="n">
        <v>0.00101735249</v>
      </c>
    </row>
    <row r="375" ht="12.75" customHeight="1" s="8">
      <c r="A375" s="30" t="inlineStr">
        <is>
          <t>INTER</t>
        </is>
      </c>
      <c r="B375" s="31" t="inlineStr">
        <is>
          <t>6º</t>
        </is>
      </c>
      <c r="C375" s="32" t="n">
        <v>429.6469</v>
      </c>
      <c r="D375" s="33" t="n">
        <v>0.00038444713</v>
      </c>
      <c r="E375" s="31" t="inlineStr">
        <is>
          <t>6º</t>
        </is>
      </c>
      <c r="F375" s="32" t="n">
        <v>429.6469</v>
      </c>
      <c r="G375" s="33" t="n">
        <v>0.00038444713</v>
      </c>
      <c r="H375" s="31" t="inlineStr">
        <is>
          <t>6º</t>
        </is>
      </c>
      <c r="I375" s="32" t="n">
        <v>429.6469</v>
      </c>
      <c r="J375" s="33" t="n">
        <v>0.00038444713</v>
      </c>
    </row>
    <row r="376" ht="12.75" customHeight="1" s="8">
      <c r="A376" s="26" t="inlineStr">
        <is>
          <t>NUINVEST</t>
        </is>
      </c>
      <c r="B376" s="27" t="inlineStr">
        <is>
          <t>7º</t>
        </is>
      </c>
      <c r="C376" s="28" t="n">
        <v>181.19382</v>
      </c>
      <c r="D376" s="29" t="n">
        <v>0.00016213184</v>
      </c>
      <c r="E376" s="27" t="inlineStr">
        <is>
          <t>7º</t>
        </is>
      </c>
      <c r="F376" s="28" t="n">
        <v>181.19382</v>
      </c>
      <c r="G376" s="29" t="n">
        <v>0.00016213184</v>
      </c>
      <c r="H376" s="27" t="inlineStr">
        <is>
          <t>7º</t>
        </is>
      </c>
      <c r="I376" s="28" t="n">
        <v>181.19382</v>
      </c>
      <c r="J376" s="29" t="n">
        <v>0.00016213184</v>
      </c>
    </row>
    <row r="377" ht="12.75" customHeight="1" s="8">
      <c r="A377" s="30" t="inlineStr">
        <is>
          <t>ORAMA</t>
        </is>
      </c>
      <c r="B377" s="31" t="inlineStr">
        <is>
          <t>8º</t>
        </is>
      </c>
      <c r="C377" s="32" t="n">
        <v>46.84836</v>
      </c>
      <c r="D377" s="33" t="n">
        <v>4.191981e-05</v>
      </c>
      <c r="E377" s="31" t="inlineStr">
        <is>
          <t>8º</t>
        </is>
      </c>
      <c r="F377" s="32" t="n">
        <v>46.84836</v>
      </c>
      <c r="G377" s="33" t="n">
        <v>4.191981e-05</v>
      </c>
      <c r="H377" s="31" t="inlineStr">
        <is>
          <t>8º</t>
        </is>
      </c>
      <c r="I377" s="32" t="n">
        <v>46.84836</v>
      </c>
      <c r="J377" s="33" t="n">
        <v>4.191981e-05</v>
      </c>
    </row>
    <row r="378" ht="12.75" customHeight="1" s="8">
      <c r="A378" s="26" t="inlineStr">
        <is>
          <t>VITREO</t>
        </is>
      </c>
      <c r="B378" s="27" t="inlineStr">
        <is>
          <t>9º</t>
        </is>
      </c>
      <c r="C378" s="28" t="n">
        <v>29.99028</v>
      </c>
      <c r="D378" s="29" t="n">
        <v>2.683524e-05</v>
      </c>
      <c r="E378" s="27" t="inlineStr">
        <is>
          <t>9º</t>
        </is>
      </c>
      <c r="F378" s="28" t="n">
        <v>29.99028</v>
      </c>
      <c r="G378" s="29" t="n">
        <v>2.683524e-05</v>
      </c>
      <c r="H378" s="27" t="inlineStr">
        <is>
          <t>9º</t>
        </is>
      </c>
      <c r="I378" s="28" t="n">
        <v>29.99028</v>
      </c>
      <c r="J378" s="29" t="n">
        <v>2.683524e-05</v>
      </c>
    </row>
    <row r="379" ht="12.75" customHeight="1" s="8">
      <c r="A379" s="30" t="inlineStr">
        <is>
          <t>GENIAL</t>
        </is>
      </c>
      <c r="B379" s="31" t="inlineStr">
        <is>
          <t>10º</t>
        </is>
      </c>
      <c r="C379" s="32" t="n">
        <v>19.99352</v>
      </c>
      <c r="D379" s="33" t="n">
        <v>1.789016e-05</v>
      </c>
      <c r="E379" s="31" t="inlineStr">
        <is>
          <t>10º</t>
        </is>
      </c>
      <c r="F379" s="32" t="n">
        <v>19.99352</v>
      </c>
      <c r="G379" s="33" t="n">
        <v>1.789016e-05</v>
      </c>
      <c r="H379" s="31" t="inlineStr">
        <is>
          <t>10º</t>
        </is>
      </c>
      <c r="I379" s="32" t="n">
        <v>19.99352</v>
      </c>
      <c r="J379" s="33" t="n">
        <v>1.789016e-05</v>
      </c>
    </row>
    <row r="380" ht="12.75" customHeight="1" s="8">
      <c r="A380" s="34" t="inlineStr">
        <is>
          <t>Total</t>
        </is>
      </c>
      <c r="B380" s="35" t="n"/>
      <c r="C380" s="36">
        <f>SUM(C370:C379)</f>
        <v/>
      </c>
      <c r="D380" s="37">
        <f>_xlfn.ROUND(SUM(D370:D379), 1)</f>
        <v/>
      </c>
      <c r="E380" s="35" t="n"/>
      <c r="F380" s="36">
        <f>SUM(F370:F379)</f>
        <v/>
      </c>
      <c r="G380" s="37">
        <f>_xlfn.ROUND(SUM(G370:G379), 1)</f>
        <v/>
      </c>
      <c r="H380" s="35" t="n"/>
      <c r="I380" s="36">
        <f>SUM(I370:I379)</f>
        <v/>
      </c>
      <c r="J380" s="37">
        <f>_xlfn.ROUND(SUM(J370:J379), 1)</f>
        <v/>
      </c>
    </row>
    <row r="381" ht="12.75" customHeight="1" s="8"/>
    <row r="382" ht="12.75" customHeight="1" s="8"/>
    <row r="383" ht="12.75" customHeight="1" s="8">
      <c r="A383" s="39" t="inlineStr">
        <is>
          <t>* Valores em R$ mil</t>
        </is>
      </c>
    </row>
    <row r="384" ht="12.75" customHeight="1" s="8"/>
    <row r="385" ht="12.75" customHeight="1" s="8"/>
    <row r="386" ht="12.75" customHeight="1" s="8"/>
    <row r="387" ht="12.75" customHeight="1" s="8"/>
    <row r="388" ht="12.75" customHeight="1" s="8"/>
    <row r="389" ht="12.75" customHeight="1" s="8"/>
    <row r="390" ht="12.75" customHeight="1" s="8"/>
    <row r="391" ht="12.75" customHeight="1" s="8"/>
    <row r="392" ht="12.75" customHeight="1" s="8"/>
    <row r="393" ht="12.75" customHeight="1" s="8"/>
    <row r="394" ht="12.75" customHeight="1" s="8"/>
    <row r="395" ht="12.75" customHeight="1" s="8"/>
    <row r="396" ht="12.75" customHeight="1" s="8"/>
    <row r="397" ht="12.75" customHeight="1" s="8"/>
    <row r="398" ht="12.75" customHeight="1" s="8"/>
    <row r="399" ht="12.75" customHeight="1" s="8"/>
    <row r="400" ht="12.75" customHeight="1" s="8"/>
    <row r="401" ht="12.75" customHeight="1" s="8"/>
    <row r="402" ht="12.75" customHeight="1" s="8"/>
    <row r="403" ht="12.75" customHeight="1" s="8"/>
    <row r="404" ht="12.75" customHeight="1" s="8"/>
    <row r="405" ht="12.75" customHeight="1" s="8"/>
    <row r="406" ht="12.75" customHeight="1" s="8"/>
    <row r="407" ht="12.75" customHeight="1" s="8"/>
    <row r="408" ht="12.75" customHeight="1" s="8"/>
    <row r="409" ht="12.75" customHeight="1" s="8"/>
    <row r="410" ht="12.75" customHeight="1" s="8"/>
    <row r="411" ht="12.75" customHeight="1" s="8"/>
    <row r="412" ht="12.75" customHeight="1" s="8"/>
    <row r="413" ht="12.75" customHeight="1" s="8"/>
    <row r="414" ht="12.75" customHeight="1" s="8"/>
    <row r="415" ht="12.75" customHeight="1" s="8"/>
    <row r="416" ht="12.75" customHeight="1" s="8"/>
    <row r="417" ht="12.75" customHeight="1" s="8"/>
    <row r="418" ht="12.75" customHeight="1" s="8"/>
    <row r="419" ht="12.75" customHeight="1" s="8"/>
    <row r="420" ht="12.75" customHeight="1" s="8"/>
    <row r="421" ht="12.75" customHeight="1" s="8"/>
    <row r="422" ht="12.75" customHeight="1" s="8"/>
    <row r="423" ht="12.75" customHeight="1" s="8"/>
    <row r="424" ht="12.75" customHeight="1" s="8"/>
    <row r="425" ht="12.75" customHeight="1" s="8"/>
    <row r="426" ht="12.75" customHeight="1" s="8"/>
    <row r="427" ht="12.75" customHeight="1" s="8"/>
    <row r="428" ht="12.75" customHeight="1" s="8"/>
    <row r="429" ht="12.75" customHeight="1" s="8"/>
    <row r="430" ht="12.75" customHeight="1" s="8"/>
    <row r="431" ht="12.75" customHeight="1" s="8"/>
    <row r="432" ht="12.75" customHeight="1" s="8"/>
    <row r="433" ht="12.75" customHeight="1" s="8"/>
    <row r="434" ht="12.75" customHeight="1" s="8"/>
    <row r="435" ht="12.75" customHeight="1" s="8"/>
    <row r="436" ht="12.75" customHeight="1" s="8"/>
    <row r="437" ht="12.75" customHeight="1" s="8"/>
    <row r="438" ht="12.75" customHeight="1" s="8"/>
    <row r="439" ht="12.75" customHeight="1" s="8"/>
    <row r="440" ht="12.75" customHeight="1" s="8"/>
    <row r="441" ht="12.75" customHeight="1" s="8"/>
    <row r="442" ht="12.75" customHeight="1" s="8"/>
    <row r="443" ht="12.75" customHeight="1" s="8"/>
    <row r="444" ht="12.75" customHeight="1" s="8"/>
    <row r="445" ht="12.75" customHeight="1" s="8"/>
    <row r="446" ht="12.75" customHeight="1" s="8"/>
    <row r="447" ht="12.75" customHeight="1" s="8"/>
    <row r="448" ht="12.75" customHeight="1" s="8"/>
    <row r="449" ht="12.75" customHeight="1" s="8"/>
    <row r="450" ht="12.75" customHeight="1" s="8"/>
    <row r="451" ht="12.75" customHeight="1" s="8"/>
    <row r="452" ht="12.75" customHeight="1" s="8"/>
    <row r="453" ht="12.75" customHeight="1" s="8"/>
    <row r="454" ht="12.75" customHeight="1" s="8"/>
    <row r="455" ht="12.75" customHeight="1" s="8"/>
    <row r="456" ht="12.75" customHeight="1" s="8"/>
    <row r="457" ht="12.75" customHeight="1" s="8"/>
    <row r="458" ht="12.75" customHeight="1" s="8"/>
    <row r="459" ht="12.75" customHeight="1" s="8"/>
    <row r="460" ht="12.75" customHeight="1" s="8"/>
    <row r="461" ht="12.75" customHeight="1" s="8"/>
    <row r="462" ht="12.75" customHeight="1" s="8"/>
    <row r="463" ht="12.75" customHeight="1" s="8"/>
    <row r="464" ht="12.75" customHeight="1" s="8"/>
    <row r="465" ht="12.75" customHeight="1" s="8"/>
    <row r="466" ht="12.75" customHeight="1" s="8"/>
    <row r="467" ht="12.75" customHeight="1" s="8"/>
    <row r="468" ht="12.75" customHeight="1" s="8"/>
    <row r="469" ht="12.75" customHeight="1" s="8"/>
    <row r="470" ht="12.75" customHeight="1" s="8"/>
    <row r="471" ht="12.75" customHeight="1" s="8"/>
    <row r="472" ht="12.75" customHeight="1" s="8"/>
    <row r="473" ht="12.75" customHeight="1" s="8"/>
    <row r="474" ht="12.75" customHeight="1" s="8"/>
    <row r="475" ht="12.75" customHeight="1" s="8"/>
    <row r="476" ht="12.75" customHeight="1" s="8"/>
    <row r="477" ht="12.75" customHeight="1" s="8"/>
    <row r="478" ht="12.75" customHeight="1" s="8"/>
    <row r="479" ht="12.75" customHeight="1" s="8"/>
    <row r="480" ht="12.75" customHeight="1" s="8"/>
    <row r="481" ht="12.75" customHeight="1" s="8"/>
    <row r="482" ht="12.75" customHeight="1" s="8"/>
    <row r="483" ht="12.75" customHeight="1" s="8"/>
    <row r="484" ht="12.75" customHeight="1" s="8"/>
    <row r="485" ht="12.75" customHeight="1" s="8"/>
    <row r="486" ht="12.75" customHeight="1" s="8"/>
    <row r="487" ht="12.75" customHeight="1" s="8"/>
    <row r="488" ht="12.75" customHeight="1" s="8"/>
    <row r="489" ht="12.75" customHeight="1" s="8"/>
    <row r="490" ht="12.75" customHeight="1" s="8"/>
    <row r="491" ht="12.75" customHeight="1" s="8"/>
    <row r="492" ht="12.75" customHeight="1" s="8"/>
    <row r="493" ht="12.75" customHeight="1" s="8"/>
    <row r="494" ht="12.75" customHeight="1" s="8"/>
    <row r="495" ht="12.75" customHeight="1" s="8"/>
    <row r="496" ht="12.75" customHeight="1" s="8"/>
    <row r="497" ht="12.75" customHeight="1" s="8"/>
    <row r="498" ht="12.75" customHeight="1" s="8"/>
    <row r="499" ht="12.75" customHeight="1" s="8"/>
    <row r="500" ht="12.75" customHeight="1" s="8"/>
    <row r="501" ht="12.75" customHeight="1" s="8"/>
    <row r="502" ht="12.75" customHeight="1" s="8"/>
    <row r="503" ht="12.75" customHeight="1" s="8"/>
    <row r="504" ht="12.75" customHeight="1" s="8"/>
    <row r="505" ht="12.75" customHeight="1" s="8"/>
    <row r="506" ht="12.75" customHeight="1" s="8"/>
    <row r="507" ht="12.75" customHeight="1" s="8"/>
    <row r="508" ht="12.75" customHeight="1" s="8"/>
    <row r="509" ht="12.75" customHeight="1" s="8"/>
    <row r="510" ht="12.75" customHeight="1" s="8"/>
    <row r="511" ht="12.75" customHeight="1" s="8"/>
    <row r="512" ht="12.75" customHeight="1" s="8"/>
    <row r="513" ht="12.75" customHeight="1" s="8"/>
    <row r="514" ht="12.75" customHeight="1" s="8"/>
    <row r="515" ht="12.75" customHeight="1" s="8"/>
    <row r="516" ht="12.75" customHeight="1" s="8"/>
    <row r="517" ht="12.75" customHeight="1" s="8"/>
    <row r="518" ht="12.75" customHeight="1" s="8"/>
    <row r="519" ht="12.75" customHeight="1" s="8"/>
    <row r="520" ht="12.75" customHeight="1" s="8"/>
    <row r="521" ht="12.75" customHeight="1" s="8"/>
    <row r="522" ht="12.75" customHeight="1" s="8"/>
    <row r="523" ht="12.75" customHeight="1" s="8"/>
    <row r="524" ht="12.75" customHeight="1" s="8"/>
    <row r="525" ht="12.75" customHeight="1" s="8"/>
    <row r="526" ht="12.75" customHeight="1" s="8"/>
    <row r="527" ht="12.75" customHeight="1" s="8"/>
    <row r="528" ht="12.75" customHeight="1" s="8"/>
    <row r="529" ht="12.75" customHeight="1" s="8"/>
    <row r="530" ht="12.75" customHeight="1" s="8"/>
    <row r="531" ht="12.75" customHeight="1" s="8"/>
    <row r="532" ht="12.75" customHeight="1" s="8"/>
    <row r="533" ht="12.75" customHeight="1" s="8"/>
    <row r="534" ht="12.75" customHeight="1" s="8"/>
    <row r="535" ht="12.75" customHeight="1" s="8"/>
    <row r="536" ht="12.75" customHeight="1" s="8"/>
    <row r="537" ht="12.75" customHeight="1" s="8"/>
    <row r="538" ht="12.75" customHeight="1" s="8"/>
    <row r="539" ht="12.75" customHeight="1" s="8"/>
    <row r="540" ht="12.75" customHeight="1" s="8"/>
    <row r="541" ht="12.75" customHeight="1" s="8"/>
    <row r="542" ht="12.75" customHeight="1" s="8"/>
    <row r="543" ht="12.75" customHeight="1" s="8"/>
    <row r="544" ht="12.75" customHeight="1" s="8"/>
    <row r="545" ht="12.75" customHeight="1" s="8"/>
    <row r="546" ht="12.75" customHeight="1" s="8"/>
    <row r="547" ht="12.75" customHeight="1" s="8"/>
    <row r="548" ht="12.75" customHeight="1" s="8"/>
    <row r="549" ht="12.75" customHeight="1" s="8"/>
    <row r="550" ht="12.75" customHeight="1" s="8"/>
    <row r="551" ht="12.75" customHeight="1" s="8"/>
    <row r="552" ht="12.75" customHeight="1" s="8"/>
    <row r="553" ht="12.75" customHeight="1" s="8"/>
    <row r="554" ht="12.75" customHeight="1" s="8"/>
    <row r="555" ht="12.75" customHeight="1" s="8"/>
    <row r="556" ht="12.75" customHeight="1" s="8"/>
    <row r="557" ht="12.75" customHeight="1" s="8"/>
    <row r="558" ht="12.75" customHeight="1" s="8"/>
    <row r="559" ht="12.75" customHeight="1" s="8"/>
    <row r="560" ht="12.75" customHeight="1" s="8"/>
    <row r="561" ht="12.75" customHeight="1" s="8"/>
    <row r="562" ht="12.75" customHeight="1" s="8"/>
    <row r="563" ht="12.75" customHeight="1" s="8"/>
    <row r="564" ht="12.75" customHeight="1" s="8"/>
    <row r="565" ht="12.75" customHeight="1" s="8"/>
    <row r="566" ht="12.75" customHeight="1" s="8"/>
    <row r="567" ht="12.75" customHeight="1" s="8"/>
    <row r="568" ht="12.75" customHeight="1" s="8"/>
    <row r="569" ht="12.75" customHeight="1" s="8"/>
    <row r="570" ht="12.75" customHeight="1" s="8"/>
    <row r="571" ht="12.75" customHeight="1" s="8"/>
    <row r="572" ht="12.75" customHeight="1" s="8"/>
    <row r="573" ht="12.75" customHeight="1" s="8"/>
    <row r="574" ht="12.75" customHeight="1" s="8"/>
    <row r="575" ht="12.75" customHeight="1" s="8"/>
    <row r="576" ht="12.75" customHeight="1" s="8"/>
    <row r="577" ht="12.75" customHeight="1" s="8"/>
    <row r="578" ht="12.75" customHeight="1" s="8"/>
    <row r="579" ht="12.75" customHeight="1" s="8"/>
    <row r="580" ht="12.75" customHeight="1" s="8"/>
    <row r="581" ht="12.75" customHeight="1" s="8"/>
    <row r="582" ht="12.75" customHeight="1" s="8"/>
    <row r="583" ht="12.75" customHeight="1" s="8"/>
    <row r="584" ht="12.75" customHeight="1" s="8"/>
    <row r="585" ht="12.75" customHeight="1" s="8"/>
    <row r="586" ht="12.75" customHeight="1" s="8"/>
    <row r="587" ht="12.75" customHeight="1" s="8"/>
    <row r="588" ht="12.75" customHeight="1" s="8"/>
    <row r="589" ht="12.75" customHeight="1" s="8"/>
    <row r="590" ht="12.75" customHeight="1" s="8"/>
    <row r="591" ht="12.75" customHeight="1" s="8"/>
    <row r="592" ht="12.75" customHeight="1" s="8"/>
    <row r="593" ht="12.75" customHeight="1" s="8"/>
    <row r="594" ht="12.75" customHeight="1" s="8"/>
    <row r="595" ht="12.75" customHeight="1" s="8"/>
    <row r="596" ht="12.75" customHeight="1" s="8"/>
    <row r="597" ht="12.75" customHeight="1" s="8"/>
    <row r="598" ht="12.75" customHeight="1" s="8"/>
    <row r="599" ht="12.75" customHeight="1" s="8"/>
    <row r="600" ht="12.75" customHeight="1" s="8"/>
    <row r="601" ht="12.75" customHeight="1" s="8"/>
    <row r="602" ht="12.75" customHeight="1" s="8"/>
    <row r="603" ht="12.75" customHeight="1" s="8"/>
    <row r="604" ht="12.75" customHeight="1" s="8"/>
    <row r="605" ht="12.75" customHeight="1" s="8"/>
    <row r="606" ht="12.75" customHeight="1" s="8"/>
    <row r="607" ht="12.75" customHeight="1" s="8"/>
    <row r="608" ht="12.75" customHeight="1" s="8"/>
    <row r="609" ht="12.75" customHeight="1" s="8"/>
    <row r="610" ht="12.75" customHeight="1" s="8"/>
    <row r="611" ht="12.75" customHeight="1" s="8"/>
    <row r="612" ht="12.75" customHeight="1" s="8"/>
    <row r="613" ht="12.75" customHeight="1" s="8"/>
    <row r="614" ht="12.75" customHeight="1" s="8"/>
    <row r="615" ht="12.75" customHeight="1" s="8"/>
    <row r="616" ht="12.75" customHeight="1" s="8"/>
    <row r="617" ht="12.75" customHeight="1" s="8"/>
    <row r="618" ht="12.75" customHeight="1" s="8"/>
    <row r="619" ht="12.75" customHeight="1" s="8"/>
    <row r="620" ht="12.75" customHeight="1" s="8"/>
    <row r="621" ht="12.75" customHeight="1" s="8"/>
    <row r="622" ht="12.75" customHeight="1" s="8"/>
    <row r="623" ht="12.75" customHeight="1" s="8"/>
    <row r="624" ht="12.75" customHeight="1" s="8"/>
    <row r="625" ht="12.75" customHeight="1" s="8"/>
    <row r="626" ht="12.75" customHeight="1" s="8"/>
    <row r="627" ht="12.75" customHeight="1" s="8"/>
    <row r="628" ht="12.75" customHeight="1" s="8"/>
    <row r="629" ht="12.75" customHeight="1" s="8"/>
    <row r="630" ht="12.75" customHeight="1" s="8"/>
    <row r="631" ht="12.75" customHeight="1" s="8"/>
    <row r="632" ht="12.75" customHeight="1" s="8"/>
    <row r="633" ht="12.75" customHeight="1" s="8"/>
    <row r="634" ht="12.75" customHeight="1" s="8"/>
    <row r="635" ht="12.75" customHeight="1" s="8"/>
    <row r="636" ht="12.75" customHeight="1" s="8"/>
    <row r="637" ht="12.75" customHeight="1" s="8"/>
    <row r="638" ht="12.75" customHeight="1" s="8"/>
    <row r="639" ht="12.75" customHeight="1" s="8"/>
    <row r="640" ht="12.75" customHeight="1" s="8"/>
    <row r="641" ht="12.75" customHeight="1" s="8"/>
    <row r="642" ht="12.75" customHeight="1" s="8"/>
    <row r="643" ht="12.75" customHeight="1" s="8"/>
    <row r="644" ht="12.75" customHeight="1" s="8"/>
    <row r="645" ht="12.75" customHeight="1" s="8"/>
    <row r="646" ht="12.75" customHeight="1" s="8"/>
    <row r="647" ht="12.75" customHeight="1" s="8"/>
    <row r="648" ht="12.75" customHeight="1" s="8"/>
    <row r="649" ht="12.75" customHeight="1" s="8"/>
    <row r="650" ht="12.75" customHeight="1" s="8"/>
    <row r="651" ht="12.75" customHeight="1" s="8"/>
    <row r="652" ht="12.75" customHeight="1" s="8"/>
    <row r="653" ht="12.75" customHeight="1" s="8"/>
    <row r="654" ht="12.75" customHeight="1" s="8"/>
    <row r="655" ht="12.75" customHeight="1" s="8"/>
    <row r="656" ht="12.75" customHeight="1" s="8"/>
    <row r="657" ht="12.75" customHeight="1" s="8"/>
    <row r="658" ht="12.75" customHeight="1" s="8"/>
    <row r="659" ht="12.75" customHeight="1" s="8"/>
    <row r="660" ht="12.75" customHeight="1" s="8"/>
    <row r="661" ht="12.75" customHeight="1" s="8"/>
    <row r="662" ht="12.75" customHeight="1" s="8"/>
    <row r="663" ht="12.75" customHeight="1" s="8"/>
    <row r="664" ht="12.75" customHeight="1" s="8"/>
    <row r="665" ht="12.75" customHeight="1" s="8"/>
    <row r="666" ht="12.75" customHeight="1" s="8"/>
    <row r="667" ht="12.75" customHeight="1" s="8"/>
    <row r="668" ht="12.75" customHeight="1" s="8"/>
    <row r="669" ht="12.75" customHeight="1" s="8"/>
    <row r="670" ht="12.75" customHeight="1" s="8"/>
    <row r="671" ht="12.75" customHeight="1" s="8"/>
    <row r="672" ht="12.75" customHeight="1" s="8"/>
    <row r="673" ht="12.75" customHeight="1" s="8"/>
    <row r="674" ht="12.75" customHeight="1" s="8"/>
    <row r="675" ht="12.75" customHeight="1" s="8"/>
    <row r="676" ht="12.75" customHeight="1" s="8"/>
    <row r="677" ht="12.75" customHeight="1" s="8"/>
    <row r="678" ht="12.75" customHeight="1" s="8"/>
    <row r="679" ht="12.75" customHeight="1" s="8"/>
    <row r="680" ht="12.75" customHeight="1" s="8"/>
    <row r="681" ht="12.75" customHeight="1" s="8"/>
    <row r="682" ht="12.75" customHeight="1" s="8"/>
    <row r="683" ht="12.75" customHeight="1" s="8"/>
    <row r="684" ht="12.75" customHeight="1" s="8"/>
    <row r="685" ht="12.75" customHeight="1" s="8"/>
    <row r="686" ht="12.75" customHeight="1" s="8"/>
    <row r="687" ht="12.75" customHeight="1" s="8"/>
    <row r="688" ht="12.75" customHeight="1" s="8"/>
    <row r="689" ht="12.75" customHeight="1" s="8"/>
    <row r="690" ht="12.75" customHeight="1" s="8"/>
    <row r="691" ht="12.75" customHeight="1" s="8"/>
    <row r="692" ht="12.75" customHeight="1" s="8"/>
    <row r="693" ht="12.75" customHeight="1" s="8"/>
    <row r="694" ht="12.75" customHeight="1" s="8"/>
    <row r="695" ht="12.75" customHeight="1" s="8"/>
    <row r="696" ht="12.75" customHeight="1" s="8"/>
    <row r="697" ht="12.75" customHeight="1" s="8"/>
    <row r="698" ht="12.75" customHeight="1" s="8"/>
    <row r="699" ht="12.75" customHeight="1" s="8"/>
    <row r="700" ht="12.75" customHeight="1" s="8"/>
    <row r="701" ht="12.75" customHeight="1" s="8"/>
    <row r="702" ht="12.75" customHeight="1" s="8"/>
    <row r="703" ht="12.75" customHeight="1" s="8"/>
    <row r="704" ht="12.75" customHeight="1" s="8"/>
    <row r="705" ht="12.75" customHeight="1" s="8"/>
    <row r="706" ht="12.75" customHeight="1" s="8"/>
    <row r="707" ht="12.75" customHeight="1" s="8"/>
    <row r="708" ht="12.75" customHeight="1" s="8"/>
    <row r="709" ht="12.75" customHeight="1" s="8"/>
    <row r="710" ht="12.75" customHeight="1" s="8"/>
    <row r="711" ht="12.75" customHeight="1" s="8"/>
    <row r="712" ht="12.75" customHeight="1" s="8"/>
    <row r="713" ht="12.75" customHeight="1" s="8"/>
    <row r="714" ht="12.75" customHeight="1" s="8"/>
    <row r="715" ht="12.75" customHeight="1" s="8"/>
    <row r="716" ht="12.75" customHeight="1" s="8"/>
    <row r="717" ht="12.75" customHeight="1" s="8"/>
    <row r="718" ht="12.75" customHeight="1" s="8"/>
    <row r="719" ht="12.75" customHeight="1" s="8"/>
    <row r="720" ht="12.75" customHeight="1" s="8"/>
    <row r="721" ht="12.75" customHeight="1" s="8"/>
    <row r="722" ht="12.75" customHeight="1" s="8"/>
    <row r="723" ht="12.75" customHeight="1" s="8"/>
    <row r="724" ht="12.75" customHeight="1" s="8"/>
    <row r="725" ht="12.75" customHeight="1" s="8"/>
    <row r="726" ht="12.75" customHeight="1" s="8"/>
    <row r="727" ht="12.75" customHeight="1" s="8"/>
    <row r="728" ht="12.75" customHeight="1" s="8"/>
    <row r="729" ht="12.75" customHeight="1" s="8"/>
    <row r="730" ht="12.75" customHeight="1" s="8"/>
    <row r="731" ht="12.75" customHeight="1" s="8"/>
    <row r="732" ht="12.75" customHeight="1" s="8"/>
    <row r="733" ht="12.75" customHeight="1" s="8"/>
    <row r="734" ht="12.75" customHeight="1" s="8"/>
    <row r="735" ht="12.75" customHeight="1" s="8"/>
    <row r="736" ht="12.75" customHeight="1" s="8"/>
    <row r="737" ht="12.75" customHeight="1" s="8"/>
    <row r="738" ht="12.75" customHeight="1" s="8"/>
    <row r="739" ht="12.75" customHeight="1" s="8"/>
    <row r="740" ht="12.75" customHeight="1" s="8"/>
    <row r="741" ht="12.75" customHeight="1" s="8"/>
    <row r="742" ht="12.75" customHeight="1" s="8"/>
    <row r="743" ht="12.75" customHeight="1" s="8"/>
    <row r="744" ht="12.75" customHeight="1" s="8"/>
    <row r="745" ht="12.75" customHeight="1" s="8"/>
    <row r="746" ht="12.75" customHeight="1" s="8"/>
    <row r="747" ht="12.75" customHeight="1" s="8"/>
    <row r="748" ht="12.75" customHeight="1" s="8"/>
    <row r="749" ht="12.75" customHeight="1" s="8"/>
    <row r="750" ht="12.75" customHeight="1" s="8"/>
    <row r="751" ht="12.75" customHeight="1" s="8"/>
    <row r="752" ht="12.75" customHeight="1" s="8"/>
    <row r="753" ht="12.75" customHeight="1" s="8"/>
    <row r="754" ht="12.75" customHeight="1" s="8"/>
    <row r="755" ht="12.75" customHeight="1" s="8"/>
    <row r="756" ht="12.75" customHeight="1" s="8"/>
    <row r="757" ht="12.75" customHeight="1" s="8"/>
    <row r="758" ht="12.75" customHeight="1" s="8"/>
    <row r="759" ht="12.75" customHeight="1" s="8"/>
    <row r="760" ht="12.75" customHeight="1" s="8"/>
    <row r="761" ht="12.75" customHeight="1" s="8"/>
    <row r="762" ht="12.75" customHeight="1" s="8"/>
    <row r="763" ht="12.75" customHeight="1" s="8"/>
    <row r="764" ht="12.75" customHeight="1" s="8"/>
    <row r="765" ht="12.75" customHeight="1" s="8"/>
    <row r="766" ht="12.75" customHeight="1" s="8"/>
    <row r="767" ht="12.75" customHeight="1" s="8"/>
    <row r="768" ht="12.75" customHeight="1" s="8"/>
    <row r="769" ht="12.75" customHeight="1" s="8"/>
    <row r="770" ht="12.75" customHeight="1" s="8"/>
    <row r="771" ht="12.75" customHeight="1" s="8"/>
    <row r="772" ht="12.75" customHeight="1" s="8"/>
    <row r="773" ht="12.75" customHeight="1" s="8"/>
    <row r="774" ht="12.75" customHeight="1" s="8"/>
    <row r="775" ht="12.75" customHeight="1" s="8"/>
    <row r="776" ht="12.75" customHeight="1" s="8"/>
    <row r="777" ht="12.75" customHeight="1" s="8"/>
    <row r="778" ht="12.75" customHeight="1" s="8"/>
    <row r="779" ht="12.75" customHeight="1" s="8"/>
    <row r="780" ht="12.75" customHeight="1" s="8"/>
    <row r="781" ht="12.75" customHeight="1" s="8"/>
    <row r="782" ht="12.75" customHeight="1" s="8"/>
    <row r="783" ht="12.75" customHeight="1" s="8"/>
    <row r="784" ht="12.75" customHeight="1" s="8"/>
    <row r="785" ht="12.75" customHeight="1" s="8"/>
    <row r="786" ht="12.75" customHeight="1" s="8"/>
    <row r="787" ht="12.75" customHeight="1" s="8"/>
    <row r="788" ht="12.75" customHeight="1" s="8"/>
    <row r="789" ht="12.75" customHeight="1" s="8"/>
    <row r="790" ht="12.75" customHeight="1" s="8"/>
    <row r="791" ht="12.75" customHeight="1" s="8"/>
    <row r="792" ht="12.75" customHeight="1" s="8"/>
    <row r="793" ht="12.75" customHeight="1" s="8"/>
    <row r="794" ht="12.75" customHeight="1" s="8"/>
    <row r="795" ht="12.75" customHeight="1" s="8"/>
    <row r="796" ht="12.75" customHeight="1" s="8"/>
    <row r="797" ht="12.75" customHeight="1" s="8"/>
    <row r="798" ht="12.75" customHeight="1" s="8"/>
    <row r="799" ht="12.75" customHeight="1" s="8"/>
    <row r="800" ht="12.75" customHeight="1" s="8"/>
    <row r="801" ht="12.75" customHeight="1" s="8"/>
    <row r="802" ht="12.75" customHeight="1" s="8"/>
    <row r="803" ht="12.75" customHeight="1" s="8"/>
    <row r="804" ht="12.75" customHeight="1" s="8"/>
    <row r="805" ht="12.75" customHeight="1" s="8"/>
    <row r="806" ht="12.75" customHeight="1" s="8"/>
    <row r="807" ht="12.75" customHeight="1" s="8"/>
    <row r="808" ht="12.75" customHeight="1" s="8"/>
    <row r="809" ht="12.75" customHeight="1" s="8"/>
    <row r="810" ht="12.75" customHeight="1" s="8"/>
    <row r="811" ht="12.75" customHeight="1" s="8"/>
    <row r="812" ht="12.75" customHeight="1" s="8"/>
    <row r="813" ht="12.75" customHeight="1" s="8"/>
    <row r="814" ht="12.75" customHeight="1" s="8"/>
    <row r="815" ht="12.75" customHeight="1" s="8"/>
    <row r="816" ht="12.75" customHeight="1" s="8"/>
    <row r="817" ht="12.75" customHeight="1" s="8"/>
    <row r="818" ht="12.75" customHeight="1" s="8"/>
    <row r="819" ht="12.75" customHeight="1" s="8"/>
    <row r="820" ht="12.75" customHeight="1" s="8"/>
    <row r="821" ht="12.75" customHeight="1" s="8"/>
    <row r="822" ht="12.75" customHeight="1" s="8"/>
    <row r="823" ht="12.75" customHeight="1" s="8"/>
    <row r="824" ht="12.75" customHeight="1" s="8"/>
    <row r="825" ht="12.75" customHeight="1" s="8"/>
    <row r="826" ht="12.75" customHeight="1" s="8"/>
    <row r="827" ht="12.75" customHeight="1" s="8"/>
    <row r="828" ht="12.75" customHeight="1" s="8"/>
    <row r="829" ht="12.75" customHeight="1" s="8"/>
    <row r="830" ht="12.75" customHeight="1" s="8"/>
    <row r="831" ht="12.75" customHeight="1" s="8"/>
    <row r="832" ht="12.75" customHeight="1" s="8"/>
    <row r="833" ht="12.75" customHeight="1" s="8"/>
    <row r="834" ht="12.75" customHeight="1" s="8"/>
    <row r="835" ht="12.75" customHeight="1" s="8"/>
    <row r="836" ht="12.75" customHeight="1" s="8"/>
    <row r="837" ht="12.75" customHeight="1" s="8"/>
    <row r="838" ht="12.75" customHeight="1" s="8"/>
    <row r="839" ht="12.75" customHeight="1" s="8"/>
    <row r="840" ht="12.75" customHeight="1" s="8"/>
    <row r="841" ht="12.75" customHeight="1" s="8"/>
    <row r="842" ht="12.75" customHeight="1" s="8"/>
    <row r="843" ht="12.75" customHeight="1" s="8"/>
    <row r="844" ht="12.75" customHeight="1" s="8"/>
    <row r="845" ht="12.75" customHeight="1" s="8"/>
    <row r="846" ht="12.75" customHeight="1" s="8"/>
    <row r="847" ht="12.75" customHeight="1" s="8"/>
    <row r="848" ht="12.75" customHeight="1" s="8"/>
    <row r="849" ht="12.75" customHeight="1" s="8"/>
    <row r="850" ht="12.75" customHeight="1" s="8"/>
    <row r="851" ht="12.75" customHeight="1" s="8"/>
    <row r="852" ht="12.75" customHeight="1" s="8"/>
    <row r="853" ht="12.75" customHeight="1" s="8"/>
    <row r="854" ht="12.75" customHeight="1" s="8"/>
    <row r="855" ht="12.75" customHeight="1" s="8"/>
    <row r="856" ht="12.75" customHeight="1" s="8"/>
    <row r="857" ht="12.75" customHeight="1" s="8"/>
    <row r="858" ht="12.75" customHeight="1" s="8"/>
    <row r="859" ht="12.75" customHeight="1" s="8"/>
    <row r="860" ht="12.75" customHeight="1" s="8"/>
    <row r="861" ht="12.75" customHeight="1" s="8"/>
    <row r="862" ht="12.75" customHeight="1" s="8"/>
    <row r="863" ht="12.75" customHeight="1" s="8"/>
    <row r="864" ht="12.75" customHeight="1" s="8"/>
    <row r="865" ht="12.75" customHeight="1" s="8"/>
    <row r="866" ht="12.75" customHeight="1" s="8"/>
    <row r="867" ht="12.75" customHeight="1" s="8"/>
    <row r="868" ht="12.75" customHeight="1" s="8"/>
    <row r="869" ht="12.75" customHeight="1" s="8"/>
    <row r="870" ht="12.75" customHeight="1" s="8"/>
    <row r="871" ht="12.75" customHeight="1" s="8"/>
    <row r="872" ht="12.75" customHeight="1" s="8"/>
    <row r="873" ht="12.75" customHeight="1" s="8"/>
    <row r="874" ht="12.75" customHeight="1" s="8"/>
    <row r="875" ht="12.75" customHeight="1" s="8"/>
    <row r="876" ht="12.75" customHeight="1" s="8"/>
    <row r="877" ht="12.75" customHeight="1" s="8"/>
    <row r="878" ht="12.75" customHeight="1" s="8"/>
    <row r="879" ht="12.75" customHeight="1" s="8"/>
    <row r="880" ht="12.75" customHeight="1" s="8"/>
    <row r="881" ht="12.75" customHeight="1" s="8"/>
    <row r="882" ht="12.75" customHeight="1" s="8"/>
    <row r="883" ht="12.75" customHeight="1" s="8"/>
    <row r="884" ht="12.75" customHeight="1" s="8"/>
    <row r="885" ht="12.75" customHeight="1" s="8"/>
    <row r="886" ht="12.75" customHeight="1" s="8"/>
    <row r="887" ht="12.75" customHeight="1" s="8"/>
    <row r="888" ht="12.75" customHeight="1" s="8"/>
    <row r="889" ht="12.75" customHeight="1" s="8"/>
    <row r="890" ht="12.75" customHeight="1" s="8"/>
    <row r="891" ht="12.75" customHeight="1" s="8"/>
    <row r="892" ht="12.75" customHeight="1" s="8"/>
    <row r="893" ht="12.75" customHeight="1" s="8"/>
    <row r="894" ht="12.75" customHeight="1" s="8"/>
    <row r="895" ht="12.75" customHeight="1" s="8"/>
    <row r="896" ht="12.75" customHeight="1" s="8"/>
    <row r="897" ht="12.75" customHeight="1" s="8"/>
    <row r="898" ht="12.75" customHeight="1" s="8"/>
    <row r="899" ht="12.75" customHeight="1" s="8"/>
    <row r="900" ht="12.75" customHeight="1" s="8"/>
    <row r="901" ht="12.75" customHeight="1" s="8"/>
    <row r="902" ht="12.75" customHeight="1" s="8"/>
    <row r="903" ht="12.75" customHeight="1" s="8"/>
    <row r="904" ht="12.75" customHeight="1" s="8"/>
    <row r="905" ht="12.75" customHeight="1" s="8"/>
    <row r="906" ht="12.75" customHeight="1" s="8"/>
    <row r="907" ht="12.75" customHeight="1" s="8"/>
    <row r="908" ht="12.75" customHeight="1" s="8"/>
    <row r="909" ht="12.75" customHeight="1" s="8"/>
    <row r="910" ht="12.75" customHeight="1" s="8"/>
    <row r="911" ht="12.75" customHeight="1" s="8"/>
    <row r="912" ht="12.75" customHeight="1" s="8"/>
    <row r="913" ht="12.75" customHeight="1" s="8"/>
    <row r="914" ht="12.75" customHeight="1" s="8"/>
    <row r="915" ht="12.75" customHeight="1" s="8"/>
    <row r="916" ht="12.75" customHeight="1" s="8"/>
    <row r="917" ht="12.75" customHeight="1" s="8"/>
    <row r="918" ht="12.75" customHeight="1" s="8"/>
    <row r="919" ht="12.75" customHeight="1" s="8"/>
    <row r="920" ht="12.75" customHeight="1" s="8"/>
    <row r="921" ht="12.75" customHeight="1" s="8"/>
    <row r="922" ht="12.75" customHeight="1" s="8"/>
    <row r="923" ht="12.75" customHeight="1" s="8"/>
    <row r="924" ht="12.75" customHeight="1" s="8"/>
    <row r="925" ht="12.75" customHeight="1" s="8"/>
    <row r="926" ht="12.75" customHeight="1" s="8"/>
    <row r="927" ht="12.75" customHeight="1" s="8"/>
    <row r="928" ht="12.75" customHeight="1" s="8"/>
    <row r="929" ht="12.75" customHeight="1" s="8"/>
    <row r="930" ht="12.75" customHeight="1" s="8"/>
    <row r="931" ht="12.75" customHeight="1" s="8"/>
    <row r="932" ht="12.75" customHeight="1" s="8"/>
    <row r="933" ht="12.75" customHeight="1" s="8"/>
    <row r="934" ht="12.75" customHeight="1" s="8"/>
    <row r="935" ht="12.75" customHeight="1" s="8"/>
    <row r="936" ht="12.75" customHeight="1" s="8"/>
    <row r="937" ht="12.75" customHeight="1" s="8"/>
    <row r="938" ht="12.75" customHeight="1" s="8"/>
    <row r="939" ht="12.75" customHeight="1" s="8"/>
    <row r="940" ht="12.75" customHeight="1" s="8"/>
    <row r="941" ht="12.75" customHeight="1" s="8"/>
    <row r="942" ht="12.75" customHeight="1" s="8"/>
    <row r="943" ht="12.75" customHeight="1" s="8"/>
    <row r="944" ht="12.75" customHeight="1" s="8"/>
    <row r="945" ht="12.75" customHeight="1" s="8"/>
    <row r="946" ht="12.75" customHeight="1" s="8"/>
    <row r="947" ht="12.75" customHeight="1" s="8"/>
    <row r="948" ht="12.75" customHeight="1" s="8"/>
    <row r="949" ht="12.75" customHeight="1" s="8"/>
    <row r="950" ht="12.75" customHeight="1" s="8"/>
    <row r="951" ht="12.75" customHeight="1" s="8"/>
    <row r="952" ht="12.75" customHeight="1" s="8"/>
    <row r="953" ht="12.75" customHeight="1" s="8"/>
    <row r="954" ht="12.75" customHeight="1" s="8"/>
    <row r="955" ht="12.75" customHeight="1" s="8"/>
    <row r="956" ht="12.75" customHeight="1" s="8"/>
    <row r="957" ht="12.75" customHeight="1" s="8"/>
    <row r="958" ht="12.75" customHeight="1" s="8"/>
    <row r="959" ht="12.75" customHeight="1" s="8"/>
    <row r="960" ht="12.75" customHeight="1" s="8"/>
    <row r="961" ht="12.75" customHeight="1" s="8"/>
    <row r="962" ht="12.75" customHeight="1" s="8"/>
    <row r="963" ht="12.75" customHeight="1" s="8"/>
    <row r="964" ht="12.75" customHeight="1" s="8"/>
    <row r="965" ht="12.75" customHeight="1" s="8"/>
    <row r="966" ht="12.75" customHeight="1" s="8"/>
    <row r="967" ht="12.75" customHeight="1" s="8"/>
    <row r="968" ht="12.75" customHeight="1" s="8"/>
    <row r="969" ht="12.75" customHeight="1" s="8"/>
    <row r="970" ht="12.75" customHeight="1" s="8"/>
    <row r="971" ht="12.75" customHeight="1" s="8"/>
    <row r="972" ht="12.75" customHeight="1" s="8"/>
    <row r="973" ht="12.75" customHeight="1" s="8"/>
    <row r="974" ht="12.75" customHeight="1" s="8"/>
    <row r="975" ht="12.75" customHeight="1" s="8"/>
    <row r="976" ht="12.75" customHeight="1" s="8"/>
    <row r="977" ht="12.75" customHeight="1" s="8"/>
    <row r="978" ht="12.75" customHeight="1" s="8"/>
    <row r="979" ht="12.75" customHeight="1" s="8"/>
    <row r="980" ht="12.75" customHeight="1" s="8"/>
    <row r="981" ht="12.75" customHeight="1" s="8"/>
    <row r="982" ht="12.75" customHeight="1" s="8"/>
    <row r="983" ht="12.75" customHeight="1" s="8"/>
    <row r="984" ht="12.75" customHeight="1" s="8"/>
    <row r="985" ht="12.75" customHeight="1" s="8"/>
    <row r="986" ht="12.75" customHeight="1" s="8"/>
    <row r="987" ht="12.75" customHeight="1" s="8"/>
    <row r="988" ht="12.75" customHeight="1" s="8"/>
    <row r="989" ht="12.75" customHeight="1" s="8"/>
    <row r="990" ht="12.75" customHeight="1" s="8"/>
    <row r="991" ht="12.75" customHeight="1" s="8"/>
    <row r="992" ht="12.75" customHeight="1" s="8"/>
    <row r="993" ht="12.75" customHeight="1" s="8"/>
    <row r="994" ht="12.75" customHeight="1" s="8"/>
    <row r="995" ht="12.75" customHeight="1" s="8"/>
    <row r="996" ht="12.75" customHeight="1" s="8"/>
    <row r="997" ht="12.75" customHeight="1" s="8"/>
    <row r="998" ht="12.75" customHeight="1" s="8"/>
    <row r="999" ht="12.75" customHeight="1" s="8"/>
    <row r="1000" ht="12.75" customHeight="1" s="8"/>
    <row r="1001" ht="12.75" customHeight="1" s="8"/>
    <row r="1002" ht="12.75" customHeight="1" s="8"/>
    <row r="1003" ht="12.75" customHeight="1" s="8"/>
    <row r="1004" ht="12.75" customHeight="1" s="8"/>
    <row r="1005" ht="12.75" customHeight="1" s="8"/>
    <row r="1006" ht="12.75" customHeight="1" s="8"/>
    <row r="1007" ht="12.75" customHeight="1" s="8"/>
    <row r="1008" ht="12.75" customHeight="1" s="8"/>
    <row r="1009" ht="12.75" customHeight="1" s="8"/>
    <row r="1010" ht="12.75" customHeight="1" s="8"/>
    <row r="1011" ht="12.75" customHeight="1" s="8"/>
    <row r="1012" ht="12.75" customHeight="1" s="8"/>
    <row r="1013" ht="12.75" customHeight="1" s="8"/>
    <row r="1014" ht="12.75" customHeight="1" s="8"/>
    <row r="1015" ht="12.75" customHeight="1" s="8"/>
    <row r="1016" ht="12.75" customHeight="1" s="8"/>
    <row r="1017" ht="12.75" customHeight="1" s="8"/>
    <row r="1018" ht="12.75" customHeight="1" s="8"/>
    <row r="1019" ht="12.75" customHeight="1" s="8"/>
    <row r="1020" ht="12.75" customHeight="1" s="8"/>
    <row r="1021" ht="12.75" customHeight="1" s="8"/>
    <row r="1022" ht="12.75" customHeight="1" s="8"/>
    <row r="1023" ht="12.75" customHeight="1" s="8"/>
    <row r="1024" ht="12.75" customHeight="1" s="8"/>
    <row r="1025" ht="12.75" customHeight="1" s="8"/>
    <row r="1026" ht="12.75" customHeight="1" s="8"/>
    <row r="1027" ht="12.75" customHeight="1" s="8"/>
    <row r="1028" ht="12.75" customHeight="1" s="8"/>
    <row r="1029" ht="12.75" customHeight="1" s="8"/>
    <row r="1030" ht="12.75" customHeight="1" s="8"/>
    <row r="1031" ht="12.75" customHeight="1" s="8"/>
    <row r="1032" ht="12.75" customHeight="1" s="8"/>
    <row r="1033" ht="12.75" customHeight="1" s="8"/>
    <row r="1034" ht="12.75" customHeight="1" s="8"/>
    <row r="1035" ht="12.75" customHeight="1" s="8"/>
    <row r="1036" ht="12.75" customHeight="1" s="8"/>
    <row r="1037" ht="12.75" customHeight="1" s="8"/>
    <row r="1038" ht="12.75" customHeight="1" s="8"/>
    <row r="1039" ht="12.75" customHeight="1" s="8"/>
    <row r="1040" ht="12.75" customHeight="1" s="8"/>
    <row r="1041" ht="12.75" customHeight="1" s="8"/>
    <row r="1042" ht="12.75" customHeight="1" s="8"/>
    <row r="1043" ht="12.75" customHeight="1" s="8"/>
    <row r="1044" ht="12.75" customHeight="1" s="8"/>
    <row r="1045" ht="12.75" customHeight="1" s="8"/>
    <row r="1046" ht="12.75" customHeight="1" s="8"/>
    <row r="1047" ht="12.75" customHeight="1" s="8"/>
    <row r="1048" ht="12.75" customHeight="1" s="8"/>
    <row r="1049" ht="12.75" customHeight="1" s="8"/>
    <row r="1050" ht="12.75" customHeight="1" s="8"/>
    <row r="1051" ht="12.75" customHeight="1" s="8"/>
    <row r="1052" ht="12.75" customHeight="1" s="8"/>
    <row r="1053" ht="12.75" customHeight="1" s="8"/>
    <row r="1054" ht="12.75" customHeight="1" s="8"/>
    <row r="1055" ht="12.75" customHeight="1" s="8"/>
    <row r="1056" ht="12.75" customHeight="1" s="8"/>
    <row r="1057" ht="12.75" customHeight="1" s="8"/>
    <row r="1058" ht="12.75" customHeight="1" s="8"/>
    <row r="1059" ht="12.75" customHeight="1" s="8"/>
    <row r="1060" ht="12.75" customHeight="1" s="8"/>
    <row r="1061" ht="12.75" customHeight="1" s="8"/>
    <row r="1062" ht="12.75" customHeight="1" s="8"/>
  </sheetData>
  <mergeCells count="68">
    <mergeCell ref="A1:J1"/>
    <mergeCell ref="A2:G2"/>
    <mergeCell ref="H2:J2"/>
    <mergeCell ref="A6:J6"/>
    <mergeCell ref="A7:A8"/>
    <mergeCell ref="B7:D7"/>
    <mergeCell ref="E7:G7"/>
    <mergeCell ref="H7:J7"/>
    <mergeCell ref="A60:J60"/>
    <mergeCell ref="A61:A62"/>
    <mergeCell ref="B61:D61"/>
    <mergeCell ref="E61:G61"/>
    <mergeCell ref="H61:J61"/>
    <mergeCell ref="A71:J71"/>
    <mergeCell ref="A72:A73"/>
    <mergeCell ref="B72:D72"/>
    <mergeCell ref="E72:G72"/>
    <mergeCell ref="H72:J72"/>
    <mergeCell ref="A117:J117"/>
    <mergeCell ref="A118:A119"/>
    <mergeCell ref="B118:D118"/>
    <mergeCell ref="E118:G118"/>
    <mergeCell ref="H118:J118"/>
    <mergeCell ref="A164:J164"/>
    <mergeCell ref="A165:A166"/>
    <mergeCell ref="B165:D165"/>
    <mergeCell ref="E165:G165"/>
    <mergeCell ref="H165:J165"/>
    <mergeCell ref="A181:J181"/>
    <mergeCell ref="A182:A183"/>
    <mergeCell ref="B182:D182"/>
    <mergeCell ref="E182:G182"/>
    <mergeCell ref="H182:J182"/>
    <mergeCell ref="A216:J216"/>
    <mergeCell ref="A217:A218"/>
    <mergeCell ref="B217:D217"/>
    <mergeCell ref="E217:G217"/>
    <mergeCell ref="H217:J217"/>
    <mergeCell ref="A259:J259"/>
    <mergeCell ref="A260:A261"/>
    <mergeCell ref="B260:D260"/>
    <mergeCell ref="E260:G260"/>
    <mergeCell ref="H260:J260"/>
    <mergeCell ref="A302:J302"/>
    <mergeCell ref="A303:A304"/>
    <mergeCell ref="B303:D303"/>
    <mergeCell ref="E303:G303"/>
    <mergeCell ref="H303:J303"/>
    <mergeCell ref="A310:J310"/>
    <mergeCell ref="A311:A312"/>
    <mergeCell ref="B311:D311"/>
    <mergeCell ref="E311:G311"/>
    <mergeCell ref="H311:J311"/>
    <mergeCell ref="A353:J353"/>
    <mergeCell ref="A354:A355"/>
    <mergeCell ref="B354:D354"/>
    <mergeCell ref="E354:G354"/>
    <mergeCell ref="H354:J354"/>
    <mergeCell ref="A360:J360"/>
    <mergeCell ref="A361:A362"/>
    <mergeCell ref="B361:D361"/>
    <mergeCell ref="E361:G361"/>
    <mergeCell ref="H361:J361"/>
    <mergeCell ref="A367:J367"/>
    <mergeCell ref="A368:A369"/>
    <mergeCell ref="B368:D368"/>
    <mergeCell ref="E368:G368"/>
    <mergeCell ref="H368:J368"/>
  </mergeCells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Ana Cristina Wisbeck dos Santos</dc:creator>
  <dcterms:created xsi:type="dcterms:W3CDTF">2021-12-15T19:24:14Z</dcterms:created>
  <dcterms:modified xsi:type="dcterms:W3CDTF">2022-01-14T17:19:02Z</dcterms:modified>
  <cp:lastModifiedBy>Wesley Lima de Araujo</cp:lastModifiedBy>
</cp:coreProperties>
</file>